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emf" ContentType="image/x-emf"/>
  <Override PartName="/xl/drawings/drawing4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 codeName="{B7FE6334-C1A2-E50D-BD3D-5F4D41BBC2E3}"/>
  <workbookPr codeName="ThisWorkbook" defaultThemeVersion="124226"/>
  <bookViews>
    <workbookView xWindow="240" yWindow="135" windowWidth="20115" windowHeight="7935"/>
  </bookViews>
  <sheets>
    <sheet name="Dashboard" sheetId="3" r:id="rId1"/>
    <sheet name="Data" sheetId="1" r:id="rId2"/>
    <sheet name="calcs" sheetId="2" r:id="rId3"/>
    <sheet name="named ranges" sheetId="5" r:id="rId4"/>
  </sheets>
  <definedNames>
    <definedName name="lstAgents">Data!$P$6:$P$11</definedName>
    <definedName name="lstCallDates">INT(cs[Date Time])</definedName>
    <definedName name="lstCharts">calcs!$J$2:$J$6</definedName>
    <definedName name="lstChosen">CHOOSE(calcs!$C$4,cs[Product],cs[Region],cs[Customer Type],cs[Agent ID])</definedName>
    <definedName name="lstCtypes">Data!$O$6:$O$9</definedName>
    <definedName name="lstProducts">Data!$M$6:$M$11</definedName>
    <definedName name="lstRegions">Data!$N$6:$N$10</definedName>
    <definedName name="lstWaysToCompare">Data!$M$5:$P$5</definedName>
    <definedName name="lstWaysToCompareV">calcs!$L$2:$L$5</definedName>
    <definedName name="rngSel1">Dashboard!$B$18:$D$23</definedName>
    <definedName name="rngSel2">Dashboard!$Q$18:$R$23</definedName>
    <definedName name="selChart">CHOOSE(valChartToDisplay,calcs!$C$73:$H$81, calcs!$C$84:$H$92, calcs!$C$95:$H$103, calcs!$C$114:$H$122,  calcs!$C$125:$H$133)</definedName>
    <definedName name="selection1">calcs!$E$4</definedName>
    <definedName name="selection2">calcs!$G$4</definedName>
    <definedName name="valChartToDisplay">calcs!$H$4</definedName>
    <definedName name="valHelpStatus">calcs!$O$3</definedName>
    <definedName name="valOption1">calcs!$E$3</definedName>
    <definedName name="valOption2">calcs!$G$3</definedName>
  </definedNames>
  <calcPr calcId="125725"/>
</workbook>
</file>

<file path=xl/calcChain.xml><?xml version="1.0" encoding="utf-8"?>
<calcChain xmlns="http://schemas.openxmlformats.org/spreadsheetml/2006/main">
  <c r="J3" i="5"/>
  <c r="G3"/>
  <c r="H5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K11" s="1"/>
  <c r="H12"/>
  <c r="I12"/>
  <c r="J12"/>
  <c r="H13"/>
  <c r="I13"/>
  <c r="J13"/>
  <c r="H14"/>
  <c r="I14"/>
  <c r="J14"/>
  <c r="H15"/>
  <c r="I15"/>
  <c r="J15"/>
  <c r="K15" s="1"/>
  <c r="H16"/>
  <c r="I16"/>
  <c r="J16"/>
  <c r="H17"/>
  <c r="I17"/>
  <c r="J17"/>
  <c r="H18"/>
  <c r="I18"/>
  <c r="J18"/>
  <c r="H19"/>
  <c r="I19"/>
  <c r="J19"/>
  <c r="K19" s="1"/>
  <c r="H20"/>
  <c r="I20"/>
  <c r="J20"/>
  <c r="H21"/>
  <c r="I21"/>
  <c r="J21"/>
  <c r="H22"/>
  <c r="I22"/>
  <c r="J22"/>
  <c r="G6"/>
  <c r="G7"/>
  <c r="G8"/>
  <c r="G9"/>
  <c r="K9" s="1"/>
  <c r="G10"/>
  <c r="G11"/>
  <c r="G12"/>
  <c r="G13"/>
  <c r="G14"/>
  <c r="G15"/>
  <c r="G16"/>
  <c r="G17"/>
  <c r="K17" s="1"/>
  <c r="G18"/>
  <c r="G19"/>
  <c r="G20"/>
  <c r="G21"/>
  <c r="G22"/>
  <c r="G5"/>
  <c r="J4"/>
  <c r="I4"/>
  <c r="H4"/>
  <c r="G4"/>
  <c r="I3"/>
  <c r="H3"/>
  <c r="K20" l="1"/>
  <c r="K16"/>
  <c r="K12"/>
  <c r="K13"/>
  <c r="K21"/>
  <c r="K5"/>
  <c r="K6"/>
  <c r="K7"/>
  <c r="K10"/>
  <c r="K3"/>
  <c r="K22"/>
  <c r="K18"/>
  <c r="K14"/>
  <c r="K8"/>
  <c r="K4"/>
  <c r="N5" i="2"/>
  <c r="D6"/>
  <c r="N3"/>
  <c r="C3" l="1"/>
  <c r="N2" s="1"/>
  <c r="L3"/>
  <c r="L4"/>
  <c r="L5"/>
  <c r="L2"/>
  <c r="O51"/>
  <c r="O52"/>
  <c r="O53"/>
  <c r="O54"/>
  <c r="O55"/>
  <c r="O56"/>
  <c r="O57"/>
  <c r="O58"/>
  <c r="O50"/>
  <c r="B10"/>
  <c r="B11" l="1"/>
  <c r="F10"/>
  <c r="O10"/>
  <c r="C10"/>
  <c r="L10" s="1"/>
  <c r="S11"/>
  <c r="O11"/>
  <c r="F11"/>
  <c r="C11"/>
  <c r="L11" s="1"/>
  <c r="B12"/>
  <c r="S10"/>
  <c r="I10"/>
  <c r="I11" l="1"/>
  <c r="S12"/>
  <c r="O12"/>
  <c r="F12"/>
  <c r="C12"/>
  <c r="B13"/>
  <c r="B66"/>
  <c r="B19" i="3" s="1"/>
  <c r="Q19" s="1"/>
  <c r="B70" i="2"/>
  <c r="B23" i="3" s="1"/>
  <c r="Q23" s="1"/>
  <c r="B67" i="2"/>
  <c r="B20" i="3" s="1"/>
  <c r="Q20" s="1"/>
  <c r="B65" i="2"/>
  <c r="B18" i="3" s="1"/>
  <c r="Q18" s="1"/>
  <c r="B68" i="2"/>
  <c r="B21" i="3" s="1"/>
  <c r="Q21" s="1"/>
  <c r="B69" i="2"/>
  <c r="B22" i="3" s="1"/>
  <c r="Q22" s="1"/>
  <c r="G4" i="2"/>
  <c r="E4"/>
  <c r="L12" l="1"/>
  <c r="I12"/>
  <c r="S13"/>
  <c r="O13"/>
  <c r="F13"/>
  <c r="C13"/>
  <c r="B14"/>
  <c r="E9"/>
  <c r="H9" s="1"/>
  <c r="H41" s="1"/>
  <c r="B12" i="3"/>
  <c r="D9" i="2"/>
  <c r="G9" s="1"/>
  <c r="G41" s="1"/>
  <c r="B10" i="3"/>
  <c r="E12" i="2"/>
  <c r="D10" l="1"/>
  <c r="D12"/>
  <c r="D13"/>
  <c r="D11"/>
  <c r="D14"/>
  <c r="F14"/>
  <c r="S14"/>
  <c r="O14"/>
  <c r="B15"/>
  <c r="C14"/>
  <c r="I13"/>
  <c r="L13"/>
  <c r="E14"/>
  <c r="E10"/>
  <c r="E13"/>
  <c r="E11"/>
  <c r="H12"/>
  <c r="H10"/>
  <c r="H11"/>
  <c r="H13"/>
  <c r="H15"/>
  <c r="H14"/>
  <c r="G11"/>
  <c r="G13"/>
  <c r="G15"/>
  <c r="G12"/>
  <c r="G14"/>
  <c r="G10"/>
  <c r="K9"/>
  <c r="J9"/>
  <c r="I14" l="1"/>
  <c r="L14"/>
  <c r="S15"/>
  <c r="O15"/>
  <c r="F15"/>
  <c r="B16"/>
  <c r="C15"/>
  <c r="D15"/>
  <c r="J15" s="1"/>
  <c r="E15"/>
  <c r="K15" s="1"/>
  <c r="K11"/>
  <c r="K14"/>
  <c r="N9"/>
  <c r="K13"/>
  <c r="K12"/>
  <c r="K10"/>
  <c r="J14"/>
  <c r="J10"/>
  <c r="J13"/>
  <c r="J12"/>
  <c r="J11"/>
  <c r="M9"/>
  <c r="O61" l="1"/>
  <c r="D62" s="1"/>
  <c r="N41"/>
  <c r="N61"/>
  <c r="C62" s="1"/>
  <c r="M41"/>
  <c r="I15"/>
  <c r="L15"/>
  <c r="S16"/>
  <c r="O16"/>
  <c r="F16"/>
  <c r="C16"/>
  <c r="G16"/>
  <c r="D16"/>
  <c r="J16" s="1"/>
  <c r="E16"/>
  <c r="K16" s="1"/>
  <c r="H16"/>
  <c r="B17"/>
  <c r="M11"/>
  <c r="M13"/>
  <c r="M15"/>
  <c r="M12"/>
  <c r="M14"/>
  <c r="M10"/>
  <c r="N11"/>
  <c r="N13"/>
  <c r="N15"/>
  <c r="N10"/>
  <c r="N12"/>
  <c r="N14"/>
  <c r="P9"/>
  <c r="Q9"/>
  <c r="Q61" l="1"/>
  <c r="S61" s="1"/>
  <c r="N16"/>
  <c r="P61"/>
  <c r="R61" s="1"/>
  <c r="M16"/>
  <c r="O17"/>
  <c r="S17"/>
  <c r="F17"/>
  <c r="G17"/>
  <c r="H17"/>
  <c r="D17"/>
  <c r="E17"/>
  <c r="B18"/>
  <c r="C17"/>
  <c r="I16"/>
  <c r="L16"/>
  <c r="P12"/>
  <c r="P16"/>
  <c r="P11"/>
  <c r="P15"/>
  <c r="P14"/>
  <c r="P18"/>
  <c r="P10"/>
  <c r="P13"/>
  <c r="P17"/>
  <c r="Q13"/>
  <c r="Q17"/>
  <c r="Q12"/>
  <c r="Q16"/>
  <c r="Q10"/>
  <c r="Q11"/>
  <c r="Q15"/>
  <c r="Q14"/>
  <c r="Q18"/>
  <c r="S18" l="1"/>
  <c r="O18"/>
  <c r="F18"/>
  <c r="H18"/>
  <c r="G18"/>
  <c r="E18"/>
  <c r="C18"/>
  <c r="B19"/>
  <c r="D18"/>
  <c r="K17"/>
  <c r="N17"/>
  <c r="J17"/>
  <c r="M17"/>
  <c r="I17"/>
  <c r="L17"/>
  <c r="S19" l="1"/>
  <c r="O19"/>
  <c r="F19"/>
  <c r="H19"/>
  <c r="G19"/>
  <c r="D19"/>
  <c r="B20"/>
  <c r="E19"/>
  <c r="P19"/>
  <c r="Q19"/>
  <c r="C19"/>
  <c r="I18"/>
  <c r="L18"/>
  <c r="K18"/>
  <c r="N18"/>
  <c r="J18"/>
  <c r="M18"/>
  <c r="K19" l="1"/>
  <c r="N19"/>
  <c r="I19"/>
  <c r="L19"/>
  <c r="S20"/>
  <c r="O20"/>
  <c r="F20"/>
  <c r="H20"/>
  <c r="G20"/>
  <c r="P20"/>
  <c r="Q20"/>
  <c r="D20"/>
  <c r="E20"/>
  <c r="B21"/>
  <c r="C20"/>
  <c r="M19"/>
  <c r="J19"/>
  <c r="M20" l="1"/>
  <c r="J20"/>
  <c r="I20"/>
  <c r="L20"/>
  <c r="S21"/>
  <c r="O21"/>
  <c r="F21"/>
  <c r="H21"/>
  <c r="G21"/>
  <c r="Q21"/>
  <c r="P21"/>
  <c r="E21"/>
  <c r="C21"/>
  <c r="D21"/>
  <c r="B22"/>
  <c r="K20"/>
  <c r="N20"/>
  <c r="N21" l="1"/>
  <c r="K21"/>
  <c r="F22"/>
  <c r="S22"/>
  <c r="O22"/>
  <c r="G22"/>
  <c r="H22"/>
  <c r="Q22"/>
  <c r="P22"/>
  <c r="D22"/>
  <c r="E22"/>
  <c r="C22"/>
  <c r="B23"/>
  <c r="M21"/>
  <c r="J21"/>
  <c r="I21"/>
  <c r="L21"/>
  <c r="I22" l="1"/>
  <c r="L22"/>
  <c r="K22"/>
  <c r="N22"/>
  <c r="M22"/>
  <c r="J22"/>
  <c r="S23"/>
  <c r="O23"/>
  <c r="F23"/>
  <c r="H23"/>
  <c r="G23"/>
  <c r="P23"/>
  <c r="Q23"/>
  <c r="B24"/>
  <c r="E23"/>
  <c r="C23"/>
  <c r="D23"/>
  <c r="I23" l="1"/>
  <c r="L23"/>
  <c r="K23"/>
  <c r="N23"/>
  <c r="S24"/>
  <c r="O24"/>
  <c r="F24"/>
  <c r="G24"/>
  <c r="H24"/>
  <c r="Q24"/>
  <c r="P24"/>
  <c r="D24"/>
  <c r="E24"/>
  <c r="B25"/>
  <c r="C24"/>
  <c r="M23"/>
  <c r="J23"/>
  <c r="I24" l="1"/>
  <c r="L24"/>
  <c r="S25"/>
  <c r="O25"/>
  <c r="F25"/>
  <c r="G25"/>
  <c r="H25"/>
  <c r="Q25"/>
  <c r="P25"/>
  <c r="B26"/>
  <c r="E25"/>
  <c r="C25"/>
  <c r="D25"/>
  <c r="K24"/>
  <c r="N24"/>
  <c r="M24"/>
  <c r="J24"/>
  <c r="I25" l="1"/>
  <c r="L25"/>
  <c r="K25"/>
  <c r="N25"/>
  <c r="S26"/>
  <c r="O26"/>
  <c r="F26"/>
  <c r="G26"/>
  <c r="H26"/>
  <c r="P26"/>
  <c r="Q26"/>
  <c r="C26"/>
  <c r="D26"/>
  <c r="E26"/>
  <c r="B27"/>
  <c r="M25"/>
  <c r="J25"/>
  <c r="I26" l="1"/>
  <c r="L26"/>
  <c r="S27"/>
  <c r="O27"/>
  <c r="F27"/>
  <c r="G27"/>
  <c r="H27"/>
  <c r="Q27"/>
  <c r="P27"/>
  <c r="B28"/>
  <c r="C27"/>
  <c r="D27"/>
  <c r="E27"/>
  <c r="K26"/>
  <c r="N26"/>
  <c r="M26"/>
  <c r="J26"/>
  <c r="M27" l="1"/>
  <c r="J27"/>
  <c r="I27"/>
  <c r="L27"/>
  <c r="S28"/>
  <c r="O28"/>
  <c r="F28"/>
  <c r="H28"/>
  <c r="G28"/>
  <c r="Q28"/>
  <c r="P28"/>
  <c r="B29"/>
  <c r="D28"/>
  <c r="C28"/>
  <c r="E28"/>
  <c r="K27"/>
  <c r="N27"/>
  <c r="S29" l="1"/>
  <c r="O29"/>
  <c r="F29"/>
  <c r="H29"/>
  <c r="G29"/>
  <c r="P29"/>
  <c r="Q29"/>
  <c r="B30"/>
  <c r="E29"/>
  <c r="C29"/>
  <c r="D29"/>
  <c r="K28"/>
  <c r="N28"/>
  <c r="I28"/>
  <c r="L28"/>
  <c r="M28"/>
  <c r="J28"/>
  <c r="O30" l="1"/>
  <c r="F30"/>
  <c r="S30"/>
  <c r="G30"/>
  <c r="H30"/>
  <c r="Q30"/>
  <c r="P30"/>
  <c r="B31"/>
  <c r="D30"/>
  <c r="E30"/>
  <c r="C30"/>
  <c r="M29"/>
  <c r="J29"/>
  <c r="I29"/>
  <c r="L29"/>
  <c r="K29"/>
  <c r="N29"/>
  <c r="S31" l="1"/>
  <c r="O31"/>
  <c r="F31"/>
  <c r="H31"/>
  <c r="G31"/>
  <c r="Q31"/>
  <c r="P31"/>
  <c r="B32"/>
  <c r="C31"/>
  <c r="E31"/>
  <c r="D31"/>
  <c r="I30"/>
  <c r="L30"/>
  <c r="K30"/>
  <c r="N30"/>
  <c r="M30"/>
  <c r="J30"/>
  <c r="S32" l="1"/>
  <c r="O32"/>
  <c r="F32"/>
  <c r="H32"/>
  <c r="G32"/>
  <c r="Q32"/>
  <c r="P32"/>
  <c r="D32"/>
  <c r="E32"/>
  <c r="B33"/>
  <c r="C32"/>
  <c r="M31"/>
  <c r="J31"/>
  <c r="K31"/>
  <c r="N31"/>
  <c r="I31"/>
  <c r="L31"/>
  <c r="M32" l="1"/>
  <c r="J32"/>
  <c r="I32"/>
  <c r="L32"/>
  <c r="S33"/>
  <c r="O33"/>
  <c r="F33"/>
  <c r="G33"/>
  <c r="H33"/>
  <c r="P33"/>
  <c r="Q33"/>
  <c r="B34"/>
  <c r="E33"/>
  <c r="C33"/>
  <c r="D33"/>
  <c r="N32"/>
  <c r="K32"/>
  <c r="F34" l="1"/>
  <c r="S34"/>
  <c r="O34"/>
  <c r="H34"/>
  <c r="G34"/>
  <c r="Q34"/>
  <c r="P34"/>
  <c r="E34"/>
  <c r="C34"/>
  <c r="B35"/>
  <c r="D34"/>
  <c r="M33"/>
  <c r="J33"/>
  <c r="I33"/>
  <c r="L33"/>
  <c r="K33"/>
  <c r="N33"/>
  <c r="N34" l="1"/>
  <c r="K34"/>
  <c r="M34"/>
  <c r="J34"/>
  <c r="S35"/>
  <c r="O35"/>
  <c r="F35"/>
  <c r="H35"/>
  <c r="G35"/>
  <c r="P35"/>
  <c r="Q35"/>
  <c r="C35"/>
  <c r="E35"/>
  <c r="B36"/>
  <c r="D35"/>
  <c r="I34"/>
  <c r="L34"/>
  <c r="I35" l="1"/>
  <c r="L35"/>
  <c r="M35"/>
  <c r="J35"/>
  <c r="S36"/>
  <c r="O36"/>
  <c r="F36"/>
  <c r="H36"/>
  <c r="G36"/>
  <c r="P36"/>
  <c r="Q36"/>
  <c r="C36"/>
  <c r="E36"/>
  <c r="D36"/>
  <c r="B37"/>
  <c r="K35"/>
  <c r="N35"/>
  <c r="I36" l="1"/>
  <c r="L36"/>
  <c r="S37"/>
  <c r="O37"/>
  <c r="O40" s="1"/>
  <c r="O42" s="1"/>
  <c r="Q8" i="3" s="1"/>
  <c r="E6" i="2"/>
  <c r="F37"/>
  <c r="H37"/>
  <c r="G37"/>
  <c r="P37"/>
  <c r="P40" s="1"/>
  <c r="P42" s="1"/>
  <c r="Q10" i="3" s="1"/>
  <c r="Q37" i="2"/>
  <c r="Q40" s="1"/>
  <c r="Q42" s="1"/>
  <c r="Q12" i="3" s="1"/>
  <c r="E37" i="2"/>
  <c r="D37"/>
  <c r="C37"/>
  <c r="M36"/>
  <c r="J36"/>
  <c r="K36"/>
  <c r="N36"/>
  <c r="C44"/>
  <c r="C46"/>
  <c r="C42"/>
  <c r="M60" l="1"/>
  <c r="M69" s="1"/>
  <c r="P50"/>
  <c r="M89"/>
  <c r="M93"/>
  <c r="M121"/>
  <c r="M125"/>
  <c r="M153"/>
  <c r="M157"/>
  <c r="M111"/>
  <c r="M119"/>
  <c r="M76"/>
  <c r="M84"/>
  <c r="M144"/>
  <c r="M152"/>
  <c r="M86"/>
  <c r="M90"/>
  <c r="M118"/>
  <c r="M122"/>
  <c r="M150"/>
  <c r="M154"/>
  <c r="M91"/>
  <c r="M99"/>
  <c r="M155"/>
  <c r="M68"/>
  <c r="M120"/>
  <c r="M128"/>
  <c r="N107"/>
  <c r="N123"/>
  <c r="N76"/>
  <c r="N92"/>
  <c r="N204"/>
  <c r="N220"/>
  <c r="N332"/>
  <c r="N348"/>
  <c r="N161"/>
  <c r="N177"/>
  <c r="N257"/>
  <c r="N278"/>
  <c r="N411"/>
  <c r="N427"/>
  <c r="N539"/>
  <c r="N555"/>
  <c r="N667"/>
  <c r="N683"/>
  <c r="N795"/>
  <c r="N106"/>
  <c r="N333"/>
  <c r="N354"/>
  <c r="N143"/>
  <c r="N159"/>
  <c r="N112"/>
  <c r="N128"/>
  <c r="N240"/>
  <c r="N256"/>
  <c r="N69"/>
  <c r="N85"/>
  <c r="N197"/>
  <c r="N213"/>
  <c r="N305"/>
  <c r="N326"/>
  <c r="N447"/>
  <c r="N463"/>
  <c r="N575"/>
  <c r="N591"/>
  <c r="N703"/>
  <c r="N719"/>
  <c r="N186"/>
  <c r="N231"/>
  <c r="N67"/>
  <c r="N83"/>
  <c r="N195"/>
  <c r="N211"/>
  <c r="N164"/>
  <c r="N180"/>
  <c r="N292"/>
  <c r="N308"/>
  <c r="N121"/>
  <c r="N137"/>
  <c r="N166"/>
  <c r="N225"/>
  <c r="N371"/>
  <c r="N387"/>
  <c r="N499"/>
  <c r="N515"/>
  <c r="N627"/>
  <c r="N643"/>
  <c r="N755"/>
  <c r="N771"/>
  <c r="N279"/>
  <c r="N301"/>
  <c r="N119"/>
  <c r="N135"/>
  <c r="N88"/>
  <c r="N104"/>
  <c r="N216"/>
  <c r="N232"/>
  <c r="N344"/>
  <c r="N360"/>
  <c r="N173"/>
  <c r="N189"/>
  <c r="N273"/>
  <c r="N294"/>
  <c r="N423"/>
  <c r="N439"/>
  <c r="N551"/>
  <c r="N567"/>
  <c r="N679"/>
  <c r="N695"/>
  <c r="N90"/>
  <c r="N154"/>
  <c r="N349"/>
  <c r="N368"/>
  <c r="N484"/>
  <c r="N500"/>
  <c r="N612"/>
  <c r="N628"/>
  <c r="N740"/>
  <c r="N756"/>
  <c r="N222"/>
  <c r="N243"/>
  <c r="N385"/>
  <c r="N401"/>
  <c r="N513"/>
  <c r="N529"/>
  <c r="N641"/>
  <c r="N657"/>
  <c r="N769"/>
  <c r="N785"/>
  <c r="N590"/>
  <c r="N654"/>
  <c r="N884"/>
  <c r="N900"/>
  <c r="N392"/>
  <c r="N408"/>
  <c r="N520"/>
  <c r="N536"/>
  <c r="N648"/>
  <c r="N664"/>
  <c r="N776"/>
  <c r="N792"/>
  <c r="N270"/>
  <c r="N291"/>
  <c r="N421"/>
  <c r="N437"/>
  <c r="N549"/>
  <c r="N565"/>
  <c r="N677"/>
  <c r="N693"/>
  <c r="N82"/>
  <c r="N261"/>
  <c r="N734"/>
  <c r="N798"/>
  <c r="N920"/>
  <c r="N936"/>
  <c r="N428"/>
  <c r="N444"/>
  <c r="N556"/>
  <c r="N572"/>
  <c r="N684"/>
  <c r="N700"/>
  <c r="N812"/>
  <c r="N828"/>
  <c r="N318"/>
  <c r="N339"/>
  <c r="N457"/>
  <c r="N473"/>
  <c r="N585"/>
  <c r="N601"/>
  <c r="N713"/>
  <c r="N729"/>
  <c r="N366"/>
  <c r="N430"/>
  <c r="N827"/>
  <c r="N844"/>
  <c r="N956"/>
  <c r="N972"/>
  <c r="N480"/>
  <c r="N496"/>
  <c r="N608"/>
  <c r="N624"/>
  <c r="N736"/>
  <c r="N752"/>
  <c r="N206"/>
  <c r="N238"/>
  <c r="N381"/>
  <c r="N397"/>
  <c r="N509"/>
  <c r="N525"/>
  <c r="N637"/>
  <c r="N653"/>
  <c r="N765"/>
  <c r="N781"/>
  <c r="N574"/>
  <c r="N638"/>
  <c r="N880"/>
  <c r="N896"/>
  <c r="N1016"/>
  <c r="N1032"/>
  <c r="N983"/>
  <c r="N1047"/>
  <c r="N642"/>
  <c r="N706"/>
  <c r="N897"/>
  <c r="N913"/>
  <c r="N1025"/>
  <c r="N1041"/>
  <c r="N538"/>
  <c r="N698"/>
  <c r="N1039"/>
  <c r="N178"/>
  <c r="N694"/>
  <c r="N758"/>
  <c r="N910"/>
  <c r="N926"/>
  <c r="N442"/>
  <c r="N650"/>
  <c r="O86"/>
  <c r="O102"/>
  <c r="N1052"/>
  <c r="N474"/>
  <c r="N245"/>
  <c r="N330"/>
  <c r="N786"/>
  <c r="N818"/>
  <c r="N933"/>
  <c r="N949"/>
  <c r="N1061"/>
  <c r="N1014"/>
  <c r="N835"/>
  <c r="N867"/>
  <c r="N314"/>
  <c r="N390"/>
  <c r="N814"/>
  <c r="N834"/>
  <c r="N946"/>
  <c r="N962"/>
  <c r="N843"/>
  <c r="N899"/>
  <c r="O75"/>
  <c r="N992"/>
  <c r="N847"/>
  <c r="N903"/>
  <c r="N482"/>
  <c r="N546"/>
  <c r="N857"/>
  <c r="N873"/>
  <c r="N985"/>
  <c r="N1001"/>
  <c r="N130"/>
  <c r="N362"/>
  <c r="N951"/>
  <c r="N987"/>
  <c r="N598"/>
  <c r="N662"/>
  <c r="N886"/>
  <c r="N902"/>
  <c r="N1058"/>
  <c r="N341"/>
  <c r="N855"/>
  <c r="N919"/>
  <c r="O78"/>
  <c r="O94"/>
  <c r="O79"/>
  <c r="N996"/>
  <c r="N1044"/>
  <c r="N1060"/>
  <c r="N859"/>
  <c r="N915"/>
  <c r="N162"/>
  <c r="N287"/>
  <c r="N498"/>
  <c r="N562"/>
  <c r="N754"/>
  <c r="N807"/>
  <c r="N861"/>
  <c r="N877"/>
  <c r="N925"/>
  <c r="N941"/>
  <c r="N989"/>
  <c r="N1005"/>
  <c r="N1053"/>
  <c r="N1002"/>
  <c r="N234"/>
  <c r="N378"/>
  <c r="N805"/>
  <c r="N851"/>
  <c r="N963"/>
  <c r="N995"/>
  <c r="N271"/>
  <c r="N357"/>
  <c r="N550"/>
  <c r="N614"/>
  <c r="N803"/>
  <c r="N825"/>
  <c r="N874"/>
  <c r="N890"/>
  <c r="N938"/>
  <c r="N954"/>
  <c r="N1022"/>
  <c r="N66"/>
  <c r="N815"/>
  <c r="N871"/>
  <c r="N1043"/>
  <c r="O66"/>
  <c r="O114"/>
  <c r="O67"/>
  <c r="O115"/>
  <c r="O131"/>
  <c r="O179"/>
  <c r="O195"/>
  <c r="O243"/>
  <c r="O259"/>
  <c r="O307"/>
  <c r="O323"/>
  <c r="O371"/>
  <c r="O387"/>
  <c r="O134"/>
  <c r="O156"/>
  <c r="O220"/>
  <c r="O241"/>
  <c r="O305"/>
  <c r="O326"/>
  <c r="O390"/>
  <c r="O408"/>
  <c r="O456"/>
  <c r="O472"/>
  <c r="O109"/>
  <c r="O136"/>
  <c r="O200"/>
  <c r="O221"/>
  <c r="O285"/>
  <c r="O306"/>
  <c r="O370"/>
  <c r="O392"/>
  <c r="O441"/>
  <c r="O457"/>
  <c r="O64"/>
  <c r="O96"/>
  <c r="O169"/>
  <c r="O190"/>
  <c r="O254"/>
  <c r="O276"/>
  <c r="O340"/>
  <c r="O361"/>
  <c r="O418"/>
  <c r="O434"/>
  <c r="O482"/>
  <c r="O65"/>
  <c r="O103"/>
  <c r="O119"/>
  <c r="O167"/>
  <c r="O183"/>
  <c r="O231"/>
  <c r="O247"/>
  <c r="O295"/>
  <c r="O311"/>
  <c r="O359"/>
  <c r="O375"/>
  <c r="O116"/>
  <c r="O140"/>
  <c r="O204"/>
  <c r="O225"/>
  <c r="O289"/>
  <c r="O310"/>
  <c r="O374"/>
  <c r="O396"/>
  <c r="O444"/>
  <c r="O460"/>
  <c r="O85"/>
  <c r="O117"/>
  <c r="O184"/>
  <c r="O205"/>
  <c r="O269"/>
  <c r="O290"/>
  <c r="O354"/>
  <c r="O376"/>
  <c r="O429"/>
  <c r="O445"/>
  <c r="O493"/>
  <c r="O72"/>
  <c r="O153"/>
  <c r="O174"/>
  <c r="O238"/>
  <c r="O260"/>
  <c r="O324"/>
  <c r="O345"/>
  <c r="O406"/>
  <c r="O422"/>
  <c r="O470"/>
  <c r="O486"/>
  <c r="O91"/>
  <c r="O107"/>
  <c r="O155"/>
  <c r="O171"/>
  <c r="O219"/>
  <c r="O235"/>
  <c r="O283"/>
  <c r="O299"/>
  <c r="O347"/>
  <c r="O363"/>
  <c r="O92"/>
  <c r="O124"/>
  <c r="O188"/>
  <c r="O209"/>
  <c r="O273"/>
  <c r="O294"/>
  <c r="O358"/>
  <c r="O380"/>
  <c r="O432"/>
  <c r="O448"/>
  <c r="O496"/>
  <c r="O93"/>
  <c r="O168"/>
  <c r="O189"/>
  <c r="O253"/>
  <c r="O274"/>
  <c r="O338"/>
  <c r="O360"/>
  <c r="O417"/>
  <c r="O433"/>
  <c r="O481"/>
  <c r="O497"/>
  <c r="O137"/>
  <c r="O158"/>
  <c r="O222"/>
  <c r="O244"/>
  <c r="O308"/>
  <c r="O329"/>
  <c r="O393"/>
  <c r="O410"/>
  <c r="O458"/>
  <c r="O474"/>
  <c r="O213"/>
  <c r="O95"/>
  <c r="O143"/>
  <c r="O159"/>
  <c r="O207"/>
  <c r="O223"/>
  <c r="O271"/>
  <c r="O287"/>
  <c r="O335"/>
  <c r="O351"/>
  <c r="O68"/>
  <c r="O100"/>
  <c r="O172"/>
  <c r="O193"/>
  <c r="O257"/>
  <c r="O278"/>
  <c r="O342"/>
  <c r="O364"/>
  <c r="O420"/>
  <c r="O436"/>
  <c r="O484"/>
  <c r="O69"/>
  <c r="O152"/>
  <c r="O173"/>
  <c r="O237"/>
  <c r="O258"/>
  <c r="O322"/>
  <c r="O344"/>
  <c r="O405"/>
  <c r="O421"/>
  <c r="O469"/>
  <c r="O485"/>
  <c r="O120"/>
  <c r="O142"/>
  <c r="O206"/>
  <c r="O228"/>
  <c r="O292"/>
  <c r="O313"/>
  <c r="O377"/>
  <c r="O398"/>
  <c r="O446"/>
  <c r="O462"/>
  <c r="O149"/>
  <c r="O234"/>
  <c r="O419"/>
  <c r="O483"/>
  <c r="O543"/>
  <c r="O559"/>
  <c r="O607"/>
  <c r="O623"/>
  <c r="O671"/>
  <c r="O687"/>
  <c r="O735"/>
  <c r="O751"/>
  <c r="O304"/>
  <c r="O389"/>
  <c r="O520"/>
  <c r="O536"/>
  <c r="O584"/>
  <c r="O600"/>
  <c r="O648"/>
  <c r="O664"/>
  <c r="O712"/>
  <c r="O728"/>
  <c r="O776"/>
  <c r="O792"/>
  <c r="O288"/>
  <c r="O373"/>
  <c r="O517"/>
  <c r="O533"/>
  <c r="O581"/>
  <c r="O597"/>
  <c r="O645"/>
  <c r="O661"/>
  <c r="O709"/>
  <c r="O725"/>
  <c r="O431"/>
  <c r="O546"/>
  <c r="O738"/>
  <c r="O771"/>
  <c r="O827"/>
  <c r="O843"/>
  <c r="O859"/>
  <c r="O875"/>
  <c r="O891"/>
  <c r="O907"/>
  <c r="O923"/>
  <c r="O939"/>
  <c r="O955"/>
  <c r="O971"/>
  <c r="O987"/>
  <c r="O1003"/>
  <c r="O1019"/>
  <c r="O1035"/>
  <c r="O1051"/>
  <c r="O208"/>
  <c r="O502"/>
  <c r="O566"/>
  <c r="O630"/>
  <c r="O694"/>
  <c r="O757"/>
  <c r="O778"/>
  <c r="O799"/>
  <c r="O816"/>
  <c r="O832"/>
  <c r="O848"/>
  <c r="O864"/>
  <c r="O880"/>
  <c r="O896"/>
  <c r="O912"/>
  <c r="O928"/>
  <c r="O944"/>
  <c r="O960"/>
  <c r="O976"/>
  <c r="O992"/>
  <c r="O1008"/>
  <c r="O1024"/>
  <c r="O1040"/>
  <c r="O1056"/>
  <c r="O314"/>
  <c r="O522"/>
  <c r="O586"/>
  <c r="O650"/>
  <c r="O714"/>
  <c r="O763"/>
  <c r="O785"/>
  <c r="O805"/>
  <c r="O821"/>
  <c r="O837"/>
  <c r="O853"/>
  <c r="O869"/>
  <c r="O885"/>
  <c r="O901"/>
  <c r="O917"/>
  <c r="O933"/>
  <c r="O949"/>
  <c r="O965"/>
  <c r="O981"/>
  <c r="O997"/>
  <c r="O1013"/>
  <c r="O1029"/>
  <c r="O1045"/>
  <c r="O1061"/>
  <c r="O622"/>
  <c r="O797"/>
  <c r="O862"/>
  <c r="O926"/>
  <c r="O990"/>
  <c r="O1054"/>
  <c r="O638"/>
  <c r="O802"/>
  <c r="O866"/>
  <c r="O930"/>
  <c r="O994"/>
  <c r="O1058"/>
  <c r="O654"/>
  <c r="O806"/>
  <c r="O870"/>
  <c r="O934"/>
  <c r="O998"/>
  <c r="O62"/>
  <c r="O890"/>
  <c r="O770"/>
  <c r="O1034"/>
  <c r="O1002"/>
  <c r="O922"/>
  <c r="O277"/>
  <c r="O362"/>
  <c r="O435"/>
  <c r="O498"/>
  <c r="O515"/>
  <c r="O531"/>
  <c r="O547"/>
  <c r="O563"/>
  <c r="O579"/>
  <c r="O595"/>
  <c r="O611"/>
  <c r="O627"/>
  <c r="O643"/>
  <c r="O659"/>
  <c r="O675"/>
  <c r="O691"/>
  <c r="O707"/>
  <c r="O723"/>
  <c r="O739"/>
  <c r="O755"/>
  <c r="O154"/>
  <c r="O240"/>
  <c r="O325"/>
  <c r="O407"/>
  <c r="O471"/>
  <c r="O508"/>
  <c r="O524"/>
  <c r="O540"/>
  <c r="O556"/>
  <c r="O572"/>
  <c r="O588"/>
  <c r="O604"/>
  <c r="O620"/>
  <c r="O636"/>
  <c r="O652"/>
  <c r="O668"/>
  <c r="O684"/>
  <c r="O700"/>
  <c r="O716"/>
  <c r="O732"/>
  <c r="O748"/>
  <c r="O764"/>
  <c r="O780"/>
  <c r="O796"/>
  <c r="O138"/>
  <c r="O224"/>
  <c r="O309"/>
  <c r="O394"/>
  <c r="O459"/>
  <c r="O505"/>
  <c r="O521"/>
  <c r="O537"/>
  <c r="O553"/>
  <c r="O569"/>
  <c r="O585"/>
  <c r="O601"/>
  <c r="O617"/>
  <c r="O633"/>
  <c r="O649"/>
  <c r="O665"/>
  <c r="O681"/>
  <c r="O697"/>
  <c r="O713"/>
  <c r="O729"/>
  <c r="O745"/>
  <c r="O186"/>
  <c r="O495"/>
  <c r="O562"/>
  <c r="O626"/>
  <c r="O690"/>
  <c r="O754"/>
  <c r="O777"/>
  <c r="O798"/>
  <c r="O815"/>
  <c r="O831"/>
  <c r="O847"/>
  <c r="O863"/>
  <c r="O879"/>
  <c r="O895"/>
  <c r="O911"/>
  <c r="O927"/>
  <c r="O943"/>
  <c r="O959"/>
  <c r="O975"/>
  <c r="O991"/>
  <c r="O1007"/>
  <c r="O1023"/>
  <c r="O1039"/>
  <c r="O1055"/>
  <c r="O293"/>
  <c r="O518"/>
  <c r="O582"/>
  <c r="O646"/>
  <c r="O710"/>
  <c r="O762"/>
  <c r="O783"/>
  <c r="O804"/>
  <c r="O820"/>
  <c r="O836"/>
  <c r="O852"/>
  <c r="O868"/>
  <c r="O884"/>
  <c r="O900"/>
  <c r="O916"/>
  <c r="O932"/>
  <c r="O948"/>
  <c r="O964"/>
  <c r="O980"/>
  <c r="O996"/>
  <c r="O1012"/>
  <c r="O1028"/>
  <c r="O1044"/>
  <c r="O1060"/>
  <c r="O399"/>
  <c r="O538"/>
  <c r="O602"/>
  <c r="O666"/>
  <c r="O730"/>
  <c r="O769"/>
  <c r="O790"/>
  <c r="O809"/>
  <c r="O825"/>
  <c r="O841"/>
  <c r="O857"/>
  <c r="O873"/>
  <c r="O889"/>
  <c r="O905"/>
  <c r="O921"/>
  <c r="O937"/>
  <c r="O953"/>
  <c r="O969"/>
  <c r="O985"/>
  <c r="O1001"/>
  <c r="O1017"/>
  <c r="O1033"/>
  <c r="O1049"/>
  <c r="O165"/>
  <c r="O686"/>
  <c r="O814"/>
  <c r="O878"/>
  <c r="O942"/>
  <c r="O1006"/>
  <c r="O250"/>
  <c r="O702"/>
  <c r="O818"/>
  <c r="O882"/>
  <c r="O946"/>
  <c r="O1010"/>
  <c r="O336"/>
  <c r="O718"/>
  <c r="O822"/>
  <c r="O886"/>
  <c r="O950"/>
  <c r="O1014"/>
  <c r="O415"/>
  <c r="O954"/>
  <c r="O842"/>
  <c r="O670"/>
  <c r="O606"/>
  <c r="O986"/>
  <c r="O298"/>
  <c r="O384"/>
  <c r="O451"/>
  <c r="O503"/>
  <c r="O519"/>
  <c r="O535"/>
  <c r="O551"/>
  <c r="O567"/>
  <c r="O583"/>
  <c r="O599"/>
  <c r="O615"/>
  <c r="O631"/>
  <c r="O647"/>
  <c r="O663"/>
  <c r="O679"/>
  <c r="O695"/>
  <c r="O711"/>
  <c r="O727"/>
  <c r="O743"/>
  <c r="O73"/>
  <c r="O176"/>
  <c r="O261"/>
  <c r="O346"/>
  <c r="O423"/>
  <c r="O487"/>
  <c r="O512"/>
  <c r="O528"/>
  <c r="O544"/>
  <c r="O560"/>
  <c r="O576"/>
  <c r="O592"/>
  <c r="O608"/>
  <c r="O624"/>
  <c r="O640"/>
  <c r="O656"/>
  <c r="O672"/>
  <c r="O688"/>
  <c r="O704"/>
  <c r="O720"/>
  <c r="O736"/>
  <c r="O752"/>
  <c r="O768"/>
  <c r="O784"/>
  <c r="O800"/>
  <c r="O160"/>
  <c r="O245"/>
  <c r="O330"/>
  <c r="O411"/>
  <c r="O475"/>
  <c r="O509"/>
  <c r="O525"/>
  <c r="O541"/>
  <c r="O557"/>
  <c r="O573"/>
  <c r="O589"/>
  <c r="O605"/>
  <c r="O621"/>
  <c r="O637"/>
  <c r="O653"/>
  <c r="O669"/>
  <c r="O685"/>
  <c r="O701"/>
  <c r="O717"/>
  <c r="O733"/>
  <c r="O749"/>
  <c r="O272"/>
  <c r="O514"/>
  <c r="O578"/>
  <c r="O642"/>
  <c r="O706"/>
  <c r="O761"/>
  <c r="O782"/>
  <c r="O803"/>
  <c r="O819"/>
  <c r="O835"/>
  <c r="O851"/>
  <c r="O867"/>
  <c r="O883"/>
  <c r="O899"/>
  <c r="O915"/>
  <c r="O931"/>
  <c r="O947"/>
  <c r="O963"/>
  <c r="O979"/>
  <c r="O995"/>
  <c r="O1011"/>
  <c r="O1027"/>
  <c r="O1043"/>
  <c r="O1059"/>
  <c r="O378"/>
  <c r="O534"/>
  <c r="O598"/>
  <c r="O662"/>
  <c r="O726"/>
  <c r="O767"/>
  <c r="O789"/>
  <c r="O808"/>
  <c r="O824"/>
  <c r="O840"/>
  <c r="O856"/>
  <c r="O872"/>
  <c r="O888"/>
  <c r="O904"/>
  <c r="O920"/>
  <c r="O936"/>
  <c r="O952"/>
  <c r="O968"/>
  <c r="O984"/>
  <c r="O1000"/>
  <c r="O1016"/>
  <c r="O1032"/>
  <c r="O1048"/>
  <c r="O144"/>
  <c r="O463"/>
  <c r="O554"/>
  <c r="O618"/>
  <c r="O682"/>
  <c r="O746"/>
  <c r="O774"/>
  <c r="O795"/>
  <c r="O813"/>
  <c r="O829"/>
  <c r="O845"/>
  <c r="O861"/>
  <c r="O877"/>
  <c r="O893"/>
  <c r="O909"/>
  <c r="O925"/>
  <c r="O941"/>
  <c r="O957"/>
  <c r="O973"/>
  <c r="O989"/>
  <c r="O1005"/>
  <c r="O1021"/>
  <c r="O1037"/>
  <c r="O1053"/>
  <c r="O479"/>
  <c r="O750"/>
  <c r="O830"/>
  <c r="O894"/>
  <c r="O958"/>
  <c r="O1022"/>
  <c r="O510"/>
  <c r="O759"/>
  <c r="O834"/>
  <c r="O898"/>
  <c r="O962"/>
  <c r="O1026"/>
  <c r="O526"/>
  <c r="O765"/>
  <c r="O838"/>
  <c r="O902"/>
  <c r="O966"/>
  <c r="O1030"/>
  <c r="O734"/>
  <c r="O1018"/>
  <c r="O906"/>
  <c r="O810"/>
  <c r="O791"/>
  <c r="O1050"/>
  <c r="O320"/>
  <c r="O403"/>
  <c r="O467"/>
  <c r="O507"/>
  <c r="O523"/>
  <c r="O539"/>
  <c r="O555"/>
  <c r="O571"/>
  <c r="O587"/>
  <c r="O603"/>
  <c r="O619"/>
  <c r="O635"/>
  <c r="O651"/>
  <c r="O667"/>
  <c r="O683"/>
  <c r="O699"/>
  <c r="O715"/>
  <c r="O731"/>
  <c r="O747"/>
  <c r="O105"/>
  <c r="O197"/>
  <c r="O282"/>
  <c r="O368"/>
  <c r="O439"/>
  <c r="O499"/>
  <c r="O516"/>
  <c r="O532"/>
  <c r="O548"/>
  <c r="O564"/>
  <c r="O580"/>
  <c r="O596"/>
  <c r="O612"/>
  <c r="O628"/>
  <c r="O644"/>
  <c r="O660"/>
  <c r="O676"/>
  <c r="O692"/>
  <c r="O708"/>
  <c r="O724"/>
  <c r="O740"/>
  <c r="O756"/>
  <c r="O772"/>
  <c r="O788"/>
  <c r="O81"/>
  <c r="O181"/>
  <c r="O266"/>
  <c r="O352"/>
  <c r="O427"/>
  <c r="O491"/>
  <c r="O513"/>
  <c r="O529"/>
  <c r="O545"/>
  <c r="O561"/>
  <c r="O577"/>
  <c r="O593"/>
  <c r="O609"/>
  <c r="O625"/>
  <c r="O641"/>
  <c r="O657"/>
  <c r="O673"/>
  <c r="O689"/>
  <c r="O705"/>
  <c r="O721"/>
  <c r="O737"/>
  <c r="O753"/>
  <c r="O357"/>
  <c r="O530"/>
  <c r="O594"/>
  <c r="O658"/>
  <c r="O722"/>
  <c r="O766"/>
  <c r="O787"/>
  <c r="O807"/>
  <c r="O823"/>
  <c r="O839"/>
  <c r="O855"/>
  <c r="O871"/>
  <c r="O887"/>
  <c r="O903"/>
  <c r="O919"/>
  <c r="O935"/>
  <c r="O951"/>
  <c r="O967"/>
  <c r="O983"/>
  <c r="O999"/>
  <c r="O1015"/>
  <c r="O1031"/>
  <c r="O1047"/>
  <c r="O121"/>
  <c r="O447"/>
  <c r="O550"/>
  <c r="O614"/>
  <c r="O678"/>
  <c r="O742"/>
  <c r="O773"/>
  <c r="O794"/>
  <c r="O812"/>
  <c r="O828"/>
  <c r="O844"/>
  <c r="O860"/>
  <c r="O876"/>
  <c r="O892"/>
  <c r="O908"/>
  <c r="O924"/>
  <c r="O940"/>
  <c r="O956"/>
  <c r="O972"/>
  <c r="O988"/>
  <c r="O1004"/>
  <c r="O1020"/>
  <c r="O1036"/>
  <c r="O1052"/>
  <c r="O229"/>
  <c r="O506"/>
  <c r="O570"/>
  <c r="O634"/>
  <c r="O698"/>
  <c r="O758"/>
  <c r="O779"/>
  <c r="O801"/>
  <c r="O817"/>
  <c r="O833"/>
  <c r="O849"/>
  <c r="O865"/>
  <c r="O881"/>
  <c r="O897"/>
  <c r="O913"/>
  <c r="O929"/>
  <c r="O945"/>
  <c r="O961"/>
  <c r="O977"/>
  <c r="O993"/>
  <c r="O1009"/>
  <c r="O1025"/>
  <c r="O1041"/>
  <c r="O1057"/>
  <c r="O558"/>
  <c r="O775"/>
  <c r="O846"/>
  <c r="O910"/>
  <c r="O974"/>
  <c r="O1038"/>
  <c r="O574"/>
  <c r="O781"/>
  <c r="O850"/>
  <c r="O914"/>
  <c r="O978"/>
  <c r="O1042"/>
  <c r="O590"/>
  <c r="O786"/>
  <c r="O854"/>
  <c r="O918"/>
  <c r="O982"/>
  <c r="O1046"/>
  <c r="O826"/>
  <c r="O542"/>
  <c r="O970"/>
  <c r="O938"/>
  <c r="O858"/>
  <c r="O874"/>
  <c r="J37"/>
  <c r="J40" s="1"/>
  <c r="L10" i="3" s="1"/>
  <c r="K10" s="1"/>
  <c r="M37" i="2"/>
  <c r="M40" s="1"/>
  <c r="N10" i="3" s="1"/>
  <c r="D38" i="2"/>
  <c r="E38"/>
  <c r="H39" s="1"/>
  <c r="H12" i="3" s="1"/>
  <c r="K37" i="2"/>
  <c r="K40" s="1"/>
  <c r="L12" i="3" s="1"/>
  <c r="K12" s="1"/>
  <c r="N37" i="2"/>
  <c r="C48"/>
  <c r="C43"/>
  <c r="C47"/>
  <c r="C45"/>
  <c r="I37"/>
  <c r="L37"/>
  <c r="C38"/>
  <c r="C69"/>
  <c r="D69" s="1"/>
  <c r="D22" i="3" s="1"/>
  <c r="R22" s="1"/>
  <c r="L42" i="2"/>
  <c r="C66"/>
  <c r="D66" s="1"/>
  <c r="D19" i="3" s="1"/>
  <c r="R19" s="1"/>
  <c r="C70" i="2"/>
  <c r="D70" s="1"/>
  <c r="D23" i="3" s="1"/>
  <c r="R23" s="1"/>
  <c r="C67" i="2"/>
  <c r="D67" s="1"/>
  <c r="D20" i="3" s="1"/>
  <c r="R20" s="1"/>
  <c r="C65" i="2"/>
  <c r="D65" s="1"/>
  <c r="D18" i="3" s="1"/>
  <c r="R18" s="1"/>
  <c r="C68" i="2"/>
  <c r="D68" s="1"/>
  <c r="D21" i="3" s="1"/>
  <c r="R21" s="1"/>
  <c r="P58" i="2"/>
  <c r="P55"/>
  <c r="P54"/>
  <c r="P56"/>
  <c r="P51"/>
  <c r="P57"/>
  <c r="P52"/>
  <c r="P53"/>
  <c r="L43"/>
  <c r="L44" s="1"/>
  <c r="L45" s="1"/>
  <c r="L46" s="1"/>
  <c r="M42"/>
  <c r="M43" s="1"/>
  <c r="M44" s="1"/>
  <c r="M45" s="1"/>
  <c r="M46" s="1"/>
  <c r="N42"/>
  <c r="N43" s="1"/>
  <c r="N44" s="1"/>
  <c r="N45" s="1"/>
  <c r="N46" s="1"/>
  <c r="O793" l="1"/>
  <c r="O610"/>
  <c r="O741"/>
  <c r="O677"/>
  <c r="O613"/>
  <c r="O549"/>
  <c r="O443"/>
  <c r="O113"/>
  <c r="O744"/>
  <c r="O680"/>
  <c r="O616"/>
  <c r="O552"/>
  <c r="O455"/>
  <c r="O133"/>
  <c r="O703"/>
  <c r="O639"/>
  <c r="O575"/>
  <c r="O511"/>
  <c r="O256"/>
  <c r="O478"/>
  <c r="O414"/>
  <c r="O334"/>
  <c r="O249"/>
  <c r="O164"/>
  <c r="O501"/>
  <c r="O437"/>
  <c r="O365"/>
  <c r="O280"/>
  <c r="O194"/>
  <c r="O101"/>
  <c r="O452"/>
  <c r="O385"/>
  <c r="O300"/>
  <c r="O214"/>
  <c r="O129"/>
  <c r="O367"/>
  <c r="O303"/>
  <c r="O239"/>
  <c r="O175"/>
  <c r="O111"/>
  <c r="O490"/>
  <c r="O426"/>
  <c r="O350"/>
  <c r="O265"/>
  <c r="O180"/>
  <c r="O80"/>
  <c r="O449"/>
  <c r="O381"/>
  <c r="O296"/>
  <c r="O210"/>
  <c r="O125"/>
  <c r="O464"/>
  <c r="O400"/>
  <c r="O316"/>
  <c r="O230"/>
  <c r="O145"/>
  <c r="O379"/>
  <c r="O315"/>
  <c r="O251"/>
  <c r="O187"/>
  <c r="O123"/>
  <c r="O97"/>
  <c r="O438"/>
  <c r="O366"/>
  <c r="O281"/>
  <c r="O196"/>
  <c r="O104"/>
  <c r="O461"/>
  <c r="O397"/>
  <c r="O312"/>
  <c r="O226"/>
  <c r="O141"/>
  <c r="O476"/>
  <c r="O412"/>
  <c r="O332"/>
  <c r="O246"/>
  <c r="O161"/>
  <c r="O391"/>
  <c r="O327"/>
  <c r="O263"/>
  <c r="O199"/>
  <c r="O135"/>
  <c r="O170"/>
  <c r="O450"/>
  <c r="O382"/>
  <c r="O297"/>
  <c r="O212"/>
  <c r="O126"/>
  <c r="O473"/>
  <c r="O409"/>
  <c r="O328"/>
  <c r="O242"/>
  <c r="O157"/>
  <c r="O488"/>
  <c r="O424"/>
  <c r="O348"/>
  <c r="O262"/>
  <c r="O177"/>
  <c r="O76"/>
  <c r="O339"/>
  <c r="O275"/>
  <c r="O211"/>
  <c r="O147"/>
  <c r="O83"/>
  <c r="O82"/>
  <c r="N931"/>
  <c r="N394"/>
  <c r="N970"/>
  <c r="N906"/>
  <c r="N842"/>
  <c r="N678"/>
  <c r="N422"/>
  <c r="N1035"/>
  <c r="N887"/>
  <c r="N490"/>
  <c r="N1026"/>
  <c r="N1021"/>
  <c r="N957"/>
  <c r="N893"/>
  <c r="N829"/>
  <c r="N626"/>
  <c r="N370"/>
  <c r="N975"/>
  <c r="N570"/>
  <c r="N1012"/>
  <c r="O110"/>
  <c r="N971"/>
  <c r="N554"/>
  <c r="N950"/>
  <c r="N819"/>
  <c r="N335"/>
  <c r="N762"/>
  <c r="N1049"/>
  <c r="N921"/>
  <c r="N738"/>
  <c r="N98"/>
  <c r="N1040"/>
  <c r="O74"/>
  <c r="N1046"/>
  <c r="N882"/>
  <c r="N582"/>
  <c r="N979"/>
  <c r="N319"/>
  <c r="N997"/>
  <c r="N869"/>
  <c r="N530"/>
  <c r="N891"/>
  <c r="N988"/>
  <c r="N943"/>
  <c r="N974"/>
  <c r="N846"/>
  <c r="N438"/>
  <c r="N895"/>
  <c r="N1030"/>
  <c r="N961"/>
  <c r="N833"/>
  <c r="N386"/>
  <c r="N618"/>
  <c r="N944"/>
  <c r="N811"/>
  <c r="N303"/>
  <c r="N701"/>
  <c r="N573"/>
  <c r="N445"/>
  <c r="N302"/>
  <c r="N800"/>
  <c r="N672"/>
  <c r="N544"/>
  <c r="N416"/>
  <c r="N892"/>
  <c r="N622"/>
  <c r="N777"/>
  <c r="N649"/>
  <c r="N521"/>
  <c r="N393"/>
  <c r="N233"/>
  <c r="N748"/>
  <c r="N620"/>
  <c r="N492"/>
  <c r="N984"/>
  <c r="N856"/>
  <c r="N478"/>
  <c r="N741"/>
  <c r="N613"/>
  <c r="N485"/>
  <c r="N355"/>
  <c r="N110"/>
  <c r="N712"/>
  <c r="N584"/>
  <c r="N456"/>
  <c r="N948"/>
  <c r="N817"/>
  <c r="N325"/>
  <c r="N705"/>
  <c r="N577"/>
  <c r="N449"/>
  <c r="N307"/>
  <c r="N804"/>
  <c r="N676"/>
  <c r="N548"/>
  <c r="N420"/>
  <c r="N263"/>
  <c r="N743"/>
  <c r="N615"/>
  <c r="N487"/>
  <c r="N358"/>
  <c r="N118"/>
  <c r="N109"/>
  <c r="N280"/>
  <c r="N152"/>
  <c r="N183"/>
  <c r="N364"/>
  <c r="N138"/>
  <c r="N691"/>
  <c r="N563"/>
  <c r="N435"/>
  <c r="N289"/>
  <c r="N185"/>
  <c r="N356"/>
  <c r="N228"/>
  <c r="N100"/>
  <c r="N131"/>
  <c r="N295"/>
  <c r="N767"/>
  <c r="N639"/>
  <c r="N511"/>
  <c r="N383"/>
  <c r="N214"/>
  <c r="N133"/>
  <c r="N304"/>
  <c r="N176"/>
  <c r="N207"/>
  <c r="N79"/>
  <c r="N247"/>
  <c r="N731"/>
  <c r="N603"/>
  <c r="N475"/>
  <c r="N342"/>
  <c r="N70"/>
  <c r="N97"/>
  <c r="N268"/>
  <c r="N140"/>
  <c r="N171"/>
  <c r="M148"/>
  <c r="M88"/>
  <c r="M123"/>
  <c r="M63"/>
  <c r="M134"/>
  <c r="M102"/>
  <c r="M70"/>
  <c r="M108"/>
  <c r="M143"/>
  <c r="M79"/>
  <c r="M137"/>
  <c r="M105"/>
  <c r="M73"/>
  <c r="O811"/>
  <c r="O674"/>
  <c r="O89"/>
  <c r="O693"/>
  <c r="O629"/>
  <c r="O565"/>
  <c r="O500"/>
  <c r="O202"/>
  <c r="O760"/>
  <c r="O696"/>
  <c r="O632"/>
  <c r="O568"/>
  <c r="O504"/>
  <c r="O218"/>
  <c r="O719"/>
  <c r="O655"/>
  <c r="O591"/>
  <c r="O527"/>
  <c r="O341"/>
  <c r="O494"/>
  <c r="O430"/>
  <c r="O356"/>
  <c r="O270"/>
  <c r="O185"/>
  <c r="O88"/>
  <c r="O453"/>
  <c r="O386"/>
  <c r="O301"/>
  <c r="O216"/>
  <c r="O130"/>
  <c r="O468"/>
  <c r="O404"/>
  <c r="O321"/>
  <c r="O236"/>
  <c r="O150"/>
  <c r="O383"/>
  <c r="O319"/>
  <c r="O255"/>
  <c r="O191"/>
  <c r="O127"/>
  <c r="O128"/>
  <c r="O442"/>
  <c r="O372"/>
  <c r="O286"/>
  <c r="O201"/>
  <c r="O112"/>
  <c r="O465"/>
  <c r="O401"/>
  <c r="O317"/>
  <c r="O232"/>
  <c r="O146"/>
  <c r="O480"/>
  <c r="O416"/>
  <c r="O337"/>
  <c r="O252"/>
  <c r="O166"/>
  <c r="O395"/>
  <c r="O331"/>
  <c r="O267"/>
  <c r="O203"/>
  <c r="O139"/>
  <c r="O192"/>
  <c r="O454"/>
  <c r="O388"/>
  <c r="O302"/>
  <c r="O217"/>
  <c r="O132"/>
  <c r="O477"/>
  <c r="O413"/>
  <c r="O333"/>
  <c r="O248"/>
  <c r="O162"/>
  <c r="O492"/>
  <c r="O428"/>
  <c r="O353"/>
  <c r="O268"/>
  <c r="O182"/>
  <c r="O84"/>
  <c r="O343"/>
  <c r="O279"/>
  <c r="O215"/>
  <c r="O151"/>
  <c r="O87"/>
  <c r="O466"/>
  <c r="O402"/>
  <c r="O318"/>
  <c r="O233"/>
  <c r="O148"/>
  <c r="O489"/>
  <c r="O425"/>
  <c r="O349"/>
  <c r="O264"/>
  <c r="O178"/>
  <c r="O77"/>
  <c r="O440"/>
  <c r="O369"/>
  <c r="O284"/>
  <c r="O198"/>
  <c r="O108"/>
  <c r="O355"/>
  <c r="O291"/>
  <c r="O227"/>
  <c r="O163"/>
  <c r="O99"/>
  <c r="O98"/>
  <c r="N991"/>
  <c r="N602"/>
  <c r="N986"/>
  <c r="N922"/>
  <c r="N858"/>
  <c r="N742"/>
  <c r="N486"/>
  <c r="N114"/>
  <c r="N923"/>
  <c r="N666"/>
  <c r="N1050"/>
  <c r="N1037"/>
  <c r="N973"/>
  <c r="N909"/>
  <c r="N845"/>
  <c r="N690"/>
  <c r="N434"/>
  <c r="N1031"/>
  <c r="N794"/>
  <c r="N1028"/>
  <c r="O63"/>
  <c r="N1027"/>
  <c r="N778"/>
  <c r="N966"/>
  <c r="N838"/>
  <c r="N406"/>
  <c r="N839"/>
  <c r="N994"/>
  <c r="N937"/>
  <c r="N802"/>
  <c r="N266"/>
  <c r="N1056"/>
  <c r="O90"/>
  <c r="N255"/>
  <c r="N898"/>
  <c r="N646"/>
  <c r="N1011"/>
  <c r="N426"/>
  <c r="N1013"/>
  <c r="N885"/>
  <c r="N594"/>
  <c r="N947"/>
  <c r="N1004"/>
  <c r="N1003"/>
  <c r="N990"/>
  <c r="N862"/>
  <c r="N502"/>
  <c r="N935"/>
  <c r="N1054"/>
  <c r="N977"/>
  <c r="N849"/>
  <c r="N450"/>
  <c r="N810"/>
  <c r="N960"/>
  <c r="N832"/>
  <c r="N382"/>
  <c r="N717"/>
  <c r="N589"/>
  <c r="N461"/>
  <c r="N323"/>
  <c r="N816"/>
  <c r="N688"/>
  <c r="N560"/>
  <c r="N432"/>
  <c r="N908"/>
  <c r="N686"/>
  <c r="N793"/>
  <c r="N665"/>
  <c r="N537"/>
  <c r="N409"/>
  <c r="N254"/>
  <c r="N764"/>
  <c r="N636"/>
  <c r="N508"/>
  <c r="N380"/>
  <c r="N872"/>
  <c r="N542"/>
  <c r="N757"/>
  <c r="N629"/>
  <c r="N501"/>
  <c r="N373"/>
  <c r="N174"/>
  <c r="N728"/>
  <c r="N600"/>
  <c r="N472"/>
  <c r="N964"/>
  <c r="N836"/>
  <c r="N398"/>
  <c r="N721"/>
  <c r="N593"/>
  <c r="N465"/>
  <c r="N329"/>
  <c r="N820"/>
  <c r="N692"/>
  <c r="N564"/>
  <c r="N436"/>
  <c r="N285"/>
  <c r="N759"/>
  <c r="N631"/>
  <c r="N503"/>
  <c r="N375"/>
  <c r="N182"/>
  <c r="N125"/>
  <c r="N296"/>
  <c r="N168"/>
  <c r="N199"/>
  <c r="N71"/>
  <c r="N202"/>
  <c r="N707"/>
  <c r="N579"/>
  <c r="N451"/>
  <c r="N310"/>
  <c r="N201"/>
  <c r="N73"/>
  <c r="N244"/>
  <c r="N116"/>
  <c r="N147"/>
  <c r="N317"/>
  <c r="N783"/>
  <c r="N655"/>
  <c r="N527"/>
  <c r="N399"/>
  <c r="N241"/>
  <c r="N149"/>
  <c r="N320"/>
  <c r="N192"/>
  <c r="N64"/>
  <c r="N95"/>
  <c r="N269"/>
  <c r="N747"/>
  <c r="N619"/>
  <c r="N491"/>
  <c r="N363"/>
  <c r="N134"/>
  <c r="N113"/>
  <c r="N284"/>
  <c r="N156"/>
  <c r="N187"/>
  <c r="M156"/>
  <c r="M96"/>
  <c r="M131"/>
  <c r="M71"/>
  <c r="M138"/>
  <c r="M106"/>
  <c r="M74"/>
  <c r="M116"/>
  <c r="M151"/>
  <c r="M87"/>
  <c r="M141"/>
  <c r="M109"/>
  <c r="M77"/>
  <c r="N982"/>
  <c r="N918"/>
  <c r="N854"/>
  <c r="N726"/>
  <c r="N470"/>
  <c r="N1023"/>
  <c r="N879"/>
  <c r="N458"/>
  <c r="N1018"/>
  <c r="N1017"/>
  <c r="N953"/>
  <c r="N889"/>
  <c r="N823"/>
  <c r="N610"/>
  <c r="N351"/>
  <c r="N959"/>
  <c r="N522"/>
  <c r="N1008"/>
  <c r="O106"/>
  <c r="N955"/>
  <c r="N506"/>
  <c r="N978"/>
  <c r="N914"/>
  <c r="N850"/>
  <c r="N710"/>
  <c r="N454"/>
  <c r="N1051"/>
  <c r="N907"/>
  <c r="N586"/>
  <c r="N1038"/>
  <c r="N1029"/>
  <c r="N965"/>
  <c r="N901"/>
  <c r="N837"/>
  <c r="N658"/>
  <c r="N402"/>
  <c r="N999"/>
  <c r="N682"/>
  <c r="N1020"/>
  <c r="O118"/>
  <c r="N1055"/>
  <c r="N831"/>
  <c r="N1034"/>
  <c r="N942"/>
  <c r="N878"/>
  <c r="N809"/>
  <c r="N566"/>
  <c r="N293"/>
  <c r="N967"/>
  <c r="N821"/>
  <c r="N277"/>
  <c r="N1057"/>
  <c r="N993"/>
  <c r="N929"/>
  <c r="N865"/>
  <c r="N770"/>
  <c r="N514"/>
  <c r="N223"/>
  <c r="N875"/>
  <c r="N1048"/>
  <c r="N976"/>
  <c r="N912"/>
  <c r="N848"/>
  <c r="N702"/>
  <c r="N446"/>
  <c r="N797"/>
  <c r="N733"/>
  <c r="N669"/>
  <c r="N605"/>
  <c r="N541"/>
  <c r="N477"/>
  <c r="N413"/>
  <c r="N345"/>
  <c r="N259"/>
  <c r="N78"/>
  <c r="N768"/>
  <c r="N704"/>
  <c r="N640"/>
  <c r="N576"/>
  <c r="N512"/>
  <c r="N448"/>
  <c r="N384"/>
  <c r="N924"/>
  <c r="N860"/>
  <c r="N750"/>
  <c r="N494"/>
  <c r="N146"/>
  <c r="N745"/>
  <c r="N681"/>
  <c r="N617"/>
  <c r="N553"/>
  <c r="N489"/>
  <c r="N425"/>
  <c r="N361"/>
  <c r="N275"/>
  <c r="N126"/>
  <c r="N780"/>
  <c r="N716"/>
  <c r="N652"/>
  <c r="N588"/>
  <c r="N524"/>
  <c r="N460"/>
  <c r="N396"/>
  <c r="N952"/>
  <c r="N888"/>
  <c r="N822"/>
  <c r="N606"/>
  <c r="N346"/>
  <c r="N773"/>
  <c r="N709"/>
  <c r="N645"/>
  <c r="N581"/>
  <c r="N517"/>
  <c r="N453"/>
  <c r="N389"/>
  <c r="N313"/>
  <c r="N227"/>
  <c r="N808"/>
  <c r="N744"/>
  <c r="N680"/>
  <c r="N616"/>
  <c r="N552"/>
  <c r="N488"/>
  <c r="N424"/>
  <c r="N980"/>
  <c r="N916"/>
  <c r="N852"/>
  <c r="N718"/>
  <c r="N462"/>
  <c r="N801"/>
  <c r="N737"/>
  <c r="N673"/>
  <c r="N609"/>
  <c r="N545"/>
  <c r="N481"/>
  <c r="N417"/>
  <c r="N350"/>
  <c r="N265"/>
  <c r="N94"/>
  <c r="N772"/>
  <c r="N708"/>
  <c r="N644"/>
  <c r="N580"/>
  <c r="N516"/>
  <c r="N452"/>
  <c r="N388"/>
  <c r="N306"/>
  <c r="N218"/>
  <c r="N775"/>
  <c r="N711"/>
  <c r="N647"/>
  <c r="N583"/>
  <c r="N519"/>
  <c r="N455"/>
  <c r="N391"/>
  <c r="N315"/>
  <c r="N230"/>
  <c r="N205"/>
  <c r="N141"/>
  <c r="N77"/>
  <c r="N312"/>
  <c r="N248"/>
  <c r="N184"/>
  <c r="N120"/>
  <c r="N215"/>
  <c r="N151"/>
  <c r="N87"/>
  <c r="N322"/>
  <c r="N237"/>
  <c r="N787"/>
  <c r="N723"/>
  <c r="N659"/>
  <c r="N595"/>
  <c r="N531"/>
  <c r="N467"/>
  <c r="N403"/>
  <c r="N331"/>
  <c r="N246"/>
  <c r="N217"/>
  <c r="N153"/>
  <c r="N89"/>
  <c r="N324"/>
  <c r="N260"/>
  <c r="N196"/>
  <c r="N132"/>
  <c r="N68"/>
  <c r="N163"/>
  <c r="N99"/>
  <c r="N338"/>
  <c r="N253"/>
  <c r="N799"/>
  <c r="N735"/>
  <c r="N671"/>
  <c r="N607"/>
  <c r="N543"/>
  <c r="N479"/>
  <c r="N415"/>
  <c r="N347"/>
  <c r="N262"/>
  <c r="N86"/>
  <c r="N165"/>
  <c r="N101"/>
  <c r="N336"/>
  <c r="N272"/>
  <c r="N208"/>
  <c r="N144"/>
  <c r="N80"/>
  <c r="N175"/>
  <c r="N111"/>
  <c r="N372"/>
  <c r="N290"/>
  <c r="N170"/>
  <c r="N763"/>
  <c r="N699"/>
  <c r="N635"/>
  <c r="N571"/>
  <c r="N507"/>
  <c r="N443"/>
  <c r="N379"/>
  <c r="N299"/>
  <c r="N198"/>
  <c r="N193"/>
  <c r="N129"/>
  <c r="N65"/>
  <c r="N300"/>
  <c r="N236"/>
  <c r="N172"/>
  <c r="N108"/>
  <c r="N203"/>
  <c r="N139"/>
  <c r="N75"/>
  <c r="M132"/>
  <c r="M104"/>
  <c r="M72"/>
  <c r="M139"/>
  <c r="M107"/>
  <c r="M75"/>
  <c r="M158"/>
  <c r="M142"/>
  <c r="M126"/>
  <c r="M110"/>
  <c r="M94"/>
  <c r="M78"/>
  <c r="M160"/>
  <c r="M124"/>
  <c r="M92"/>
  <c r="M159"/>
  <c r="M127"/>
  <c r="M95"/>
  <c r="M161"/>
  <c r="M145"/>
  <c r="M129"/>
  <c r="M113"/>
  <c r="M97"/>
  <c r="M81"/>
  <c r="M65"/>
  <c r="N1010"/>
  <c r="N934"/>
  <c r="N870"/>
  <c r="N790"/>
  <c r="N534"/>
  <c r="N250"/>
  <c r="N911"/>
  <c r="N634"/>
  <c r="N1042"/>
  <c r="N1033"/>
  <c r="N969"/>
  <c r="N905"/>
  <c r="N841"/>
  <c r="N674"/>
  <c r="N418"/>
  <c r="N1019"/>
  <c r="N730"/>
  <c r="N1024"/>
  <c r="O122"/>
  <c r="N1015"/>
  <c r="N714"/>
  <c r="N998"/>
  <c r="N930"/>
  <c r="N866"/>
  <c r="N774"/>
  <c r="N518"/>
  <c r="N229"/>
  <c r="N939"/>
  <c r="N746"/>
  <c r="N62"/>
  <c r="N1045"/>
  <c r="N981"/>
  <c r="N917"/>
  <c r="N853"/>
  <c r="N722"/>
  <c r="N466"/>
  <c r="N1059"/>
  <c r="N826"/>
  <c r="N1036"/>
  <c r="O71"/>
  <c r="O70"/>
  <c r="N883"/>
  <c r="N194"/>
  <c r="N958"/>
  <c r="N894"/>
  <c r="N830"/>
  <c r="N630"/>
  <c r="N374"/>
  <c r="N1007"/>
  <c r="N863"/>
  <c r="N410"/>
  <c r="N1006"/>
  <c r="N1009"/>
  <c r="N945"/>
  <c r="N881"/>
  <c r="N813"/>
  <c r="N578"/>
  <c r="N309"/>
  <c r="N927"/>
  <c r="N298"/>
  <c r="N1000"/>
  <c r="N928"/>
  <c r="N864"/>
  <c r="N766"/>
  <c r="N510"/>
  <c r="N210"/>
  <c r="N749"/>
  <c r="N685"/>
  <c r="N621"/>
  <c r="N557"/>
  <c r="N493"/>
  <c r="N429"/>
  <c r="N365"/>
  <c r="N281"/>
  <c r="N142"/>
  <c r="N784"/>
  <c r="N720"/>
  <c r="N656"/>
  <c r="N592"/>
  <c r="N528"/>
  <c r="N464"/>
  <c r="N400"/>
  <c r="N940"/>
  <c r="N876"/>
  <c r="N806"/>
  <c r="N558"/>
  <c r="N282"/>
  <c r="N761"/>
  <c r="N697"/>
  <c r="N633"/>
  <c r="N569"/>
  <c r="N505"/>
  <c r="N441"/>
  <c r="N377"/>
  <c r="N297"/>
  <c r="N190"/>
  <c r="N796"/>
  <c r="N732"/>
  <c r="N668"/>
  <c r="N604"/>
  <c r="N540"/>
  <c r="N476"/>
  <c r="N412"/>
  <c r="N968"/>
  <c r="N904"/>
  <c r="N840"/>
  <c r="N670"/>
  <c r="N414"/>
  <c r="N789"/>
  <c r="N725"/>
  <c r="N661"/>
  <c r="N597"/>
  <c r="N533"/>
  <c r="N469"/>
  <c r="N405"/>
  <c r="N334"/>
  <c r="N249"/>
  <c r="N824"/>
  <c r="N760"/>
  <c r="N696"/>
  <c r="N632"/>
  <c r="N568"/>
  <c r="N504"/>
  <c r="N440"/>
  <c r="N376"/>
  <c r="N932"/>
  <c r="N868"/>
  <c r="N782"/>
  <c r="N526"/>
  <c r="N239"/>
  <c r="N753"/>
  <c r="N689"/>
  <c r="N625"/>
  <c r="N561"/>
  <c r="N497"/>
  <c r="N433"/>
  <c r="N369"/>
  <c r="N286"/>
  <c r="N158"/>
  <c r="N788"/>
  <c r="N724"/>
  <c r="N660"/>
  <c r="N596"/>
  <c r="N532"/>
  <c r="N468"/>
  <c r="N404"/>
  <c r="N327"/>
  <c r="N242"/>
  <c r="N791"/>
  <c r="N727"/>
  <c r="N663"/>
  <c r="N599"/>
  <c r="N535"/>
  <c r="N471"/>
  <c r="N407"/>
  <c r="N337"/>
  <c r="N251"/>
  <c r="N221"/>
  <c r="N157"/>
  <c r="N93"/>
  <c r="N328"/>
  <c r="N264"/>
  <c r="N200"/>
  <c r="N136"/>
  <c r="N72"/>
  <c r="N167"/>
  <c r="N103"/>
  <c r="N343"/>
  <c r="N258"/>
  <c r="N74"/>
  <c r="N739"/>
  <c r="N675"/>
  <c r="N611"/>
  <c r="N547"/>
  <c r="N483"/>
  <c r="N419"/>
  <c r="N353"/>
  <c r="N267"/>
  <c r="N102"/>
  <c r="N169"/>
  <c r="N105"/>
  <c r="N340"/>
  <c r="N276"/>
  <c r="N212"/>
  <c r="N148"/>
  <c r="N84"/>
  <c r="N179"/>
  <c r="N115"/>
  <c r="N359"/>
  <c r="N274"/>
  <c r="N122"/>
  <c r="N751"/>
  <c r="N687"/>
  <c r="N623"/>
  <c r="N559"/>
  <c r="N495"/>
  <c r="N431"/>
  <c r="N367"/>
  <c r="N283"/>
  <c r="N150"/>
  <c r="N181"/>
  <c r="N117"/>
  <c r="N352"/>
  <c r="N288"/>
  <c r="N224"/>
  <c r="N160"/>
  <c r="N96"/>
  <c r="N191"/>
  <c r="N127"/>
  <c r="N63"/>
  <c r="N311"/>
  <c r="N226"/>
  <c r="N779"/>
  <c r="N715"/>
  <c r="N651"/>
  <c r="N587"/>
  <c r="N523"/>
  <c r="N459"/>
  <c r="N395"/>
  <c r="N321"/>
  <c r="N235"/>
  <c r="N209"/>
  <c r="N145"/>
  <c r="N81"/>
  <c r="N316"/>
  <c r="N252"/>
  <c r="N188"/>
  <c r="N124"/>
  <c r="N219"/>
  <c r="N155"/>
  <c r="N91"/>
  <c r="M140"/>
  <c r="M112"/>
  <c r="M80"/>
  <c r="M147"/>
  <c r="M115"/>
  <c r="M83"/>
  <c r="M62"/>
  <c r="M146"/>
  <c r="M130"/>
  <c r="M114"/>
  <c r="M98"/>
  <c r="M82"/>
  <c r="M66"/>
  <c r="M136"/>
  <c r="M100"/>
  <c r="M64"/>
  <c r="M135"/>
  <c r="M103"/>
  <c r="M67"/>
  <c r="M149"/>
  <c r="M133"/>
  <c r="M117"/>
  <c r="M101"/>
  <c r="M85"/>
  <c r="N40"/>
  <c r="N12" i="3" s="1"/>
  <c r="Q62" i="2"/>
  <c r="L40"/>
  <c r="N8" i="3" s="1"/>
  <c r="Q44" i="2"/>
  <c r="R12" i="3" s="1"/>
  <c r="D12"/>
  <c r="G39" i="2"/>
  <c r="H10" i="3" s="1"/>
  <c r="P44" i="2"/>
  <c r="R10" i="3" s="1"/>
  <c r="D10"/>
  <c r="F39" i="2"/>
  <c r="H8" i="3" s="1"/>
  <c r="C40" i="2"/>
  <c r="O44"/>
  <c r="R8" i="3" s="1"/>
  <c r="O60" i="2" l="1"/>
  <c r="N60"/>
  <c r="P62"/>
  <c r="P63" s="1"/>
  <c r="P64" s="1"/>
  <c r="P65" s="1"/>
  <c r="P66" s="1"/>
  <c r="P67" s="1"/>
  <c r="P68" s="1"/>
  <c r="P69" s="1"/>
  <c r="P70" s="1"/>
  <c r="P71" s="1"/>
  <c r="P72" s="1"/>
  <c r="P73" s="1"/>
  <c r="P74" s="1"/>
  <c r="P75" s="1"/>
  <c r="P76" s="1"/>
  <c r="P77" s="1"/>
  <c r="P78" s="1"/>
  <c r="P79" s="1"/>
  <c r="P80" s="1"/>
  <c r="P81" s="1"/>
  <c r="P82" s="1"/>
  <c r="P83" s="1"/>
  <c r="P84" s="1"/>
  <c r="P85" s="1"/>
  <c r="P86" s="1"/>
  <c r="P87" s="1"/>
  <c r="P88" s="1"/>
  <c r="P89" s="1"/>
  <c r="P90" s="1"/>
  <c r="P91" s="1"/>
  <c r="P92" s="1"/>
  <c r="P93" s="1"/>
  <c r="P94" s="1"/>
  <c r="P95" s="1"/>
  <c r="P96" s="1"/>
  <c r="P97" s="1"/>
  <c r="P98" s="1"/>
  <c r="P99" s="1"/>
  <c r="P100" s="1"/>
  <c r="P101" s="1"/>
  <c r="P102" s="1"/>
  <c r="P103" s="1"/>
  <c r="P104" s="1"/>
  <c r="P105" s="1"/>
  <c r="P106" s="1"/>
  <c r="P107" s="1"/>
  <c r="P108" s="1"/>
  <c r="P109" s="1"/>
  <c r="P110" s="1"/>
  <c r="P111" s="1"/>
  <c r="P112" s="1"/>
  <c r="P113" s="1"/>
  <c r="P114" s="1"/>
  <c r="P115" s="1"/>
  <c r="P116" s="1"/>
  <c r="P117" s="1"/>
  <c r="P118" s="1"/>
  <c r="P119" s="1"/>
  <c r="P120" s="1"/>
  <c r="P121" s="1"/>
  <c r="P122" s="1"/>
  <c r="P123" s="1"/>
  <c r="P124" s="1"/>
  <c r="P125" s="1"/>
  <c r="P126" s="1"/>
  <c r="P127" s="1"/>
  <c r="P128" s="1"/>
  <c r="P129" s="1"/>
  <c r="P130" s="1"/>
  <c r="P131" s="1"/>
  <c r="P132" s="1"/>
  <c r="P133" s="1"/>
  <c r="P134" s="1"/>
  <c r="P135" s="1"/>
  <c r="P136" s="1"/>
  <c r="P137" s="1"/>
  <c r="P138" s="1"/>
  <c r="P139" s="1"/>
  <c r="P140" s="1"/>
  <c r="P141" s="1"/>
  <c r="P142" s="1"/>
  <c r="P143" s="1"/>
  <c r="P144" s="1"/>
  <c r="P145" s="1"/>
  <c r="P146" s="1"/>
  <c r="P147" s="1"/>
  <c r="P148" s="1"/>
  <c r="P149" s="1"/>
  <c r="P150" s="1"/>
  <c r="P151" s="1"/>
  <c r="P152" s="1"/>
  <c r="P153" s="1"/>
  <c r="P154" s="1"/>
  <c r="P155" s="1"/>
  <c r="P156" s="1"/>
  <c r="P157" s="1"/>
  <c r="P158" s="1"/>
  <c r="P159" s="1"/>
  <c r="P160" s="1"/>
  <c r="P161" s="1"/>
  <c r="P162" s="1"/>
  <c r="P163" s="1"/>
  <c r="P164" s="1"/>
  <c r="P165" s="1"/>
  <c r="P166" s="1"/>
  <c r="P167" s="1"/>
  <c r="P168" s="1"/>
  <c r="P169" s="1"/>
  <c r="P170" s="1"/>
  <c r="P171" s="1"/>
  <c r="P172" s="1"/>
  <c r="P173" s="1"/>
  <c r="P174" s="1"/>
  <c r="P175" s="1"/>
  <c r="P176" s="1"/>
  <c r="P177" s="1"/>
  <c r="P178" s="1"/>
  <c r="P179" s="1"/>
  <c r="P180" s="1"/>
  <c r="P181" s="1"/>
  <c r="P182" s="1"/>
  <c r="P183" s="1"/>
  <c r="P184" s="1"/>
  <c r="P185" s="1"/>
  <c r="P186" s="1"/>
  <c r="P187" s="1"/>
  <c r="P188" s="1"/>
  <c r="P189" s="1"/>
  <c r="P190" s="1"/>
  <c r="P191" s="1"/>
  <c r="P192" s="1"/>
  <c r="P193" s="1"/>
  <c r="P194" s="1"/>
  <c r="P195" s="1"/>
  <c r="P196" s="1"/>
  <c r="P197" s="1"/>
  <c r="P198" s="1"/>
  <c r="P199" s="1"/>
  <c r="P200" s="1"/>
  <c r="P201" s="1"/>
  <c r="P202" s="1"/>
  <c r="P203" s="1"/>
  <c r="P204" s="1"/>
  <c r="P205" s="1"/>
  <c r="P206" s="1"/>
  <c r="P207" s="1"/>
  <c r="P208" s="1"/>
  <c r="P209" s="1"/>
  <c r="P210" s="1"/>
  <c r="P211" s="1"/>
  <c r="P212" s="1"/>
  <c r="P213" s="1"/>
  <c r="P214" s="1"/>
  <c r="P215" s="1"/>
  <c r="P216" s="1"/>
  <c r="P217" s="1"/>
  <c r="P218" s="1"/>
  <c r="P219" s="1"/>
  <c r="P220" s="1"/>
  <c r="P221" s="1"/>
  <c r="P222" s="1"/>
  <c r="P223" s="1"/>
  <c r="P224" s="1"/>
  <c r="P225" s="1"/>
  <c r="P226" s="1"/>
  <c r="P227" s="1"/>
  <c r="P228" s="1"/>
  <c r="P229" s="1"/>
  <c r="P230" s="1"/>
  <c r="P231" s="1"/>
  <c r="P232" s="1"/>
  <c r="P233" s="1"/>
  <c r="P234" s="1"/>
  <c r="P235" s="1"/>
  <c r="P236" s="1"/>
  <c r="P237" s="1"/>
  <c r="P238" s="1"/>
  <c r="P239" s="1"/>
  <c r="P240" s="1"/>
  <c r="P241" s="1"/>
  <c r="P242" s="1"/>
  <c r="P243" s="1"/>
  <c r="P244" s="1"/>
  <c r="P245" s="1"/>
  <c r="P246" s="1"/>
  <c r="P247" s="1"/>
  <c r="P248" s="1"/>
  <c r="P249" s="1"/>
  <c r="P250" s="1"/>
  <c r="P251" s="1"/>
  <c r="P252" s="1"/>
  <c r="P253" s="1"/>
  <c r="P254" s="1"/>
  <c r="P255" s="1"/>
  <c r="P256" s="1"/>
  <c r="P257" s="1"/>
  <c r="P258" s="1"/>
  <c r="P259" s="1"/>
  <c r="P260" s="1"/>
  <c r="P261" s="1"/>
  <c r="P262" s="1"/>
  <c r="P263" s="1"/>
  <c r="P264" s="1"/>
  <c r="P265" s="1"/>
  <c r="P266" s="1"/>
  <c r="P267" s="1"/>
  <c r="P268" s="1"/>
  <c r="P269" s="1"/>
  <c r="P270" s="1"/>
  <c r="P271" s="1"/>
  <c r="P272" s="1"/>
  <c r="P273" s="1"/>
  <c r="P274" s="1"/>
  <c r="P275" s="1"/>
  <c r="P276" s="1"/>
  <c r="P277" s="1"/>
  <c r="P278" s="1"/>
  <c r="P279" s="1"/>
  <c r="P280" s="1"/>
  <c r="P281" s="1"/>
  <c r="P282" s="1"/>
  <c r="P283" s="1"/>
  <c r="P284" s="1"/>
  <c r="P285" s="1"/>
  <c r="P286" s="1"/>
  <c r="P287" s="1"/>
  <c r="P288" s="1"/>
  <c r="P289" s="1"/>
  <c r="P290" s="1"/>
  <c r="P291" s="1"/>
  <c r="P292" s="1"/>
  <c r="P293" s="1"/>
  <c r="P294" s="1"/>
  <c r="P295" s="1"/>
  <c r="P296" s="1"/>
  <c r="P297" s="1"/>
  <c r="P298" s="1"/>
  <c r="P299" s="1"/>
  <c r="P300" s="1"/>
  <c r="P301" s="1"/>
  <c r="P302" s="1"/>
  <c r="P303" s="1"/>
  <c r="P304" s="1"/>
  <c r="P305" s="1"/>
  <c r="P306" s="1"/>
  <c r="P307" s="1"/>
  <c r="P308" s="1"/>
  <c r="P309" s="1"/>
  <c r="P310" s="1"/>
  <c r="P311" s="1"/>
  <c r="P312" s="1"/>
  <c r="P313" s="1"/>
  <c r="P314" s="1"/>
  <c r="P315" s="1"/>
  <c r="P316" s="1"/>
  <c r="P317" s="1"/>
  <c r="P318" s="1"/>
  <c r="P319" s="1"/>
  <c r="P320" s="1"/>
  <c r="P321" s="1"/>
  <c r="P322" s="1"/>
  <c r="P323" s="1"/>
  <c r="P324" s="1"/>
  <c r="P325" s="1"/>
  <c r="P326" s="1"/>
  <c r="P327" s="1"/>
  <c r="P328" s="1"/>
  <c r="P329" s="1"/>
  <c r="P330" s="1"/>
  <c r="P331" s="1"/>
  <c r="P332" s="1"/>
  <c r="P333" s="1"/>
  <c r="P334" s="1"/>
  <c r="P335" s="1"/>
  <c r="P336" s="1"/>
  <c r="P337" s="1"/>
  <c r="P338" s="1"/>
  <c r="P339" s="1"/>
  <c r="P340" s="1"/>
  <c r="P341" s="1"/>
  <c r="P342" s="1"/>
  <c r="P343" s="1"/>
  <c r="P344" s="1"/>
  <c r="P345" s="1"/>
  <c r="P346" s="1"/>
  <c r="P347" s="1"/>
  <c r="P348" s="1"/>
  <c r="P349" s="1"/>
  <c r="P350" s="1"/>
  <c r="P351" s="1"/>
  <c r="P352" s="1"/>
  <c r="P353" s="1"/>
  <c r="P354" s="1"/>
  <c r="P355" s="1"/>
  <c r="P356" s="1"/>
  <c r="P357" s="1"/>
  <c r="P358" s="1"/>
  <c r="P359" s="1"/>
  <c r="P360" s="1"/>
  <c r="P361" s="1"/>
  <c r="P362" s="1"/>
  <c r="P363" s="1"/>
  <c r="P364" s="1"/>
  <c r="P365" s="1"/>
  <c r="P366" s="1"/>
  <c r="P367" s="1"/>
  <c r="P368" s="1"/>
  <c r="P369" s="1"/>
  <c r="P370" s="1"/>
  <c r="P371" s="1"/>
  <c r="P372" s="1"/>
  <c r="P373" s="1"/>
  <c r="P374" s="1"/>
  <c r="P375" s="1"/>
  <c r="P376" s="1"/>
  <c r="P377" s="1"/>
  <c r="P378" s="1"/>
  <c r="P379" s="1"/>
  <c r="P380" s="1"/>
  <c r="P381" s="1"/>
  <c r="P382" s="1"/>
  <c r="P383" s="1"/>
  <c r="P384" s="1"/>
  <c r="P385" s="1"/>
  <c r="P386" s="1"/>
  <c r="P387" s="1"/>
  <c r="P388" s="1"/>
  <c r="P389" s="1"/>
  <c r="P390" s="1"/>
  <c r="P391" s="1"/>
  <c r="P392" s="1"/>
  <c r="P393" s="1"/>
  <c r="P394" s="1"/>
  <c r="P395" s="1"/>
  <c r="P396" s="1"/>
  <c r="P397" s="1"/>
  <c r="P398" s="1"/>
  <c r="P399" s="1"/>
  <c r="P400" s="1"/>
  <c r="P401" s="1"/>
  <c r="P402" s="1"/>
  <c r="P403" s="1"/>
  <c r="P404" s="1"/>
  <c r="P405" s="1"/>
  <c r="P406" s="1"/>
  <c r="P407" s="1"/>
  <c r="P408" s="1"/>
  <c r="P409" s="1"/>
  <c r="P410" s="1"/>
  <c r="P411" s="1"/>
  <c r="P412" s="1"/>
  <c r="P413" s="1"/>
  <c r="P414" s="1"/>
  <c r="P415" s="1"/>
  <c r="P416" s="1"/>
  <c r="P417" s="1"/>
  <c r="P418" s="1"/>
  <c r="P419" s="1"/>
  <c r="P420" s="1"/>
  <c r="P421" s="1"/>
  <c r="P422" s="1"/>
  <c r="P423" s="1"/>
  <c r="P424" s="1"/>
  <c r="P425" s="1"/>
  <c r="P426" s="1"/>
  <c r="P427" s="1"/>
  <c r="P428" s="1"/>
  <c r="P429" s="1"/>
  <c r="P430" s="1"/>
  <c r="P431" s="1"/>
  <c r="P432" s="1"/>
  <c r="P433" s="1"/>
  <c r="P434" s="1"/>
  <c r="P435" s="1"/>
  <c r="P436" s="1"/>
  <c r="P437" s="1"/>
  <c r="P438" s="1"/>
  <c r="P439" s="1"/>
  <c r="P440" s="1"/>
  <c r="P441" s="1"/>
  <c r="P442" s="1"/>
  <c r="P443" s="1"/>
  <c r="P444" s="1"/>
  <c r="P445" s="1"/>
  <c r="P446" s="1"/>
  <c r="P447" s="1"/>
  <c r="P448" s="1"/>
  <c r="P449" s="1"/>
  <c r="P450" s="1"/>
  <c r="P451" s="1"/>
  <c r="P452" s="1"/>
  <c r="P453" s="1"/>
  <c r="P454" s="1"/>
  <c r="P455" s="1"/>
  <c r="P456" s="1"/>
  <c r="P457" s="1"/>
  <c r="P458" s="1"/>
  <c r="P459" s="1"/>
  <c r="P460" s="1"/>
  <c r="P461" s="1"/>
  <c r="P462" s="1"/>
  <c r="P463" s="1"/>
  <c r="P464" s="1"/>
  <c r="P465" s="1"/>
  <c r="P466" s="1"/>
  <c r="P467" s="1"/>
  <c r="P468" s="1"/>
  <c r="P469" s="1"/>
  <c r="P470" s="1"/>
  <c r="P471" s="1"/>
  <c r="P472" s="1"/>
  <c r="P473" s="1"/>
  <c r="P474" s="1"/>
  <c r="P475" s="1"/>
  <c r="P476" s="1"/>
  <c r="P477" s="1"/>
  <c r="P478" s="1"/>
  <c r="P479" s="1"/>
  <c r="P480" s="1"/>
  <c r="P481" s="1"/>
  <c r="P482" s="1"/>
  <c r="P483" s="1"/>
  <c r="P484" s="1"/>
  <c r="P485" s="1"/>
  <c r="P486" s="1"/>
  <c r="P487" s="1"/>
  <c r="P488" s="1"/>
  <c r="P489" s="1"/>
  <c r="P490" s="1"/>
  <c r="P491" s="1"/>
  <c r="P492" s="1"/>
  <c r="P493" s="1"/>
  <c r="P494" s="1"/>
  <c r="P495" s="1"/>
  <c r="P496" s="1"/>
  <c r="P497" s="1"/>
  <c r="P498" s="1"/>
  <c r="P499" s="1"/>
  <c r="P500" s="1"/>
  <c r="P501" s="1"/>
  <c r="P502" s="1"/>
  <c r="P503" s="1"/>
  <c r="P504" s="1"/>
  <c r="P505" s="1"/>
  <c r="P506" s="1"/>
  <c r="P507" s="1"/>
  <c r="P508" s="1"/>
  <c r="P509" s="1"/>
  <c r="P510" s="1"/>
  <c r="P511" s="1"/>
  <c r="P512" s="1"/>
  <c r="P513" s="1"/>
  <c r="P514" s="1"/>
  <c r="P515" s="1"/>
  <c r="P516" s="1"/>
  <c r="P517" s="1"/>
  <c r="P518" s="1"/>
  <c r="P519" s="1"/>
  <c r="P520" s="1"/>
  <c r="P521" s="1"/>
  <c r="P522" s="1"/>
  <c r="P523" s="1"/>
  <c r="P524" s="1"/>
  <c r="P525" s="1"/>
  <c r="P526" s="1"/>
  <c r="P527" s="1"/>
  <c r="P528" s="1"/>
  <c r="P529" s="1"/>
  <c r="P530" s="1"/>
  <c r="P531" s="1"/>
  <c r="P532" s="1"/>
  <c r="P533" s="1"/>
  <c r="P534" s="1"/>
  <c r="P535" s="1"/>
  <c r="P536" s="1"/>
  <c r="P537" s="1"/>
  <c r="P538" s="1"/>
  <c r="P539" s="1"/>
  <c r="P540" s="1"/>
  <c r="P541" s="1"/>
  <c r="P542" s="1"/>
  <c r="P543" s="1"/>
  <c r="P544" s="1"/>
  <c r="P545" s="1"/>
  <c r="P546" s="1"/>
  <c r="P547" s="1"/>
  <c r="P548" s="1"/>
  <c r="P549" s="1"/>
  <c r="P550" s="1"/>
  <c r="P551" s="1"/>
  <c r="P552" s="1"/>
  <c r="P553" s="1"/>
  <c r="P554" s="1"/>
  <c r="P555" s="1"/>
  <c r="P556" s="1"/>
  <c r="P557" s="1"/>
  <c r="P558" s="1"/>
  <c r="P559" s="1"/>
  <c r="P560" s="1"/>
  <c r="P561" s="1"/>
  <c r="P562" s="1"/>
  <c r="P563" s="1"/>
  <c r="P564" s="1"/>
  <c r="P565" s="1"/>
  <c r="P566" s="1"/>
  <c r="P567" s="1"/>
  <c r="P568" s="1"/>
  <c r="P569" s="1"/>
  <c r="P570" s="1"/>
  <c r="P571" s="1"/>
  <c r="P572" s="1"/>
  <c r="P573" s="1"/>
  <c r="P574" s="1"/>
  <c r="P575" s="1"/>
  <c r="P576" s="1"/>
  <c r="P577" s="1"/>
  <c r="P578" s="1"/>
  <c r="P579" s="1"/>
  <c r="P580" s="1"/>
  <c r="P581" s="1"/>
  <c r="P582" s="1"/>
  <c r="P583" s="1"/>
  <c r="P584" s="1"/>
  <c r="P585" s="1"/>
  <c r="P586" s="1"/>
  <c r="P587" s="1"/>
  <c r="P588" s="1"/>
  <c r="P589" s="1"/>
  <c r="P590" s="1"/>
  <c r="P591" s="1"/>
  <c r="P592" s="1"/>
  <c r="P593" s="1"/>
  <c r="P594" s="1"/>
  <c r="P595" s="1"/>
  <c r="P596" s="1"/>
  <c r="P597" s="1"/>
  <c r="P598" s="1"/>
  <c r="P599" s="1"/>
  <c r="P600" s="1"/>
  <c r="P601" s="1"/>
  <c r="P602" s="1"/>
  <c r="P603" s="1"/>
  <c r="P604" s="1"/>
  <c r="P605" s="1"/>
  <c r="P606" s="1"/>
  <c r="P607" s="1"/>
  <c r="P608" s="1"/>
  <c r="P609" s="1"/>
  <c r="P610" s="1"/>
  <c r="P611" s="1"/>
  <c r="P612" s="1"/>
  <c r="P613" s="1"/>
  <c r="P614" s="1"/>
  <c r="P615" s="1"/>
  <c r="P616" s="1"/>
  <c r="P617" s="1"/>
  <c r="P618" s="1"/>
  <c r="P619" s="1"/>
  <c r="P620" s="1"/>
  <c r="P621" s="1"/>
  <c r="P622" s="1"/>
  <c r="P623" s="1"/>
  <c r="P624" s="1"/>
  <c r="P625" s="1"/>
  <c r="P626" s="1"/>
  <c r="P627" s="1"/>
  <c r="P628" s="1"/>
  <c r="P629" s="1"/>
  <c r="P630" s="1"/>
  <c r="P631" s="1"/>
  <c r="P632" s="1"/>
  <c r="P633" s="1"/>
  <c r="P634" s="1"/>
  <c r="P635" s="1"/>
  <c r="P636" s="1"/>
  <c r="P637" s="1"/>
  <c r="P638" s="1"/>
  <c r="P639" s="1"/>
  <c r="P640" s="1"/>
  <c r="P641" s="1"/>
  <c r="P642" s="1"/>
  <c r="P643" s="1"/>
  <c r="P644" s="1"/>
  <c r="P645" s="1"/>
  <c r="P646" s="1"/>
  <c r="P647" s="1"/>
  <c r="P648" s="1"/>
  <c r="P649" s="1"/>
  <c r="P650" s="1"/>
  <c r="P651" s="1"/>
  <c r="P652" s="1"/>
  <c r="P653" s="1"/>
  <c r="P654" s="1"/>
  <c r="P655" s="1"/>
  <c r="P656" s="1"/>
  <c r="P657" s="1"/>
  <c r="P658" s="1"/>
  <c r="P659" s="1"/>
  <c r="P660" s="1"/>
  <c r="P661" s="1"/>
  <c r="P662" s="1"/>
  <c r="P663" s="1"/>
  <c r="P664" s="1"/>
  <c r="P665" s="1"/>
  <c r="P666" s="1"/>
  <c r="P667" s="1"/>
  <c r="P668" s="1"/>
  <c r="P669" s="1"/>
  <c r="P670" s="1"/>
  <c r="P671" s="1"/>
  <c r="P672" s="1"/>
  <c r="P673" s="1"/>
  <c r="P674" s="1"/>
  <c r="P675" s="1"/>
  <c r="P676" s="1"/>
  <c r="P677" s="1"/>
  <c r="P678" s="1"/>
  <c r="P679" s="1"/>
  <c r="P680" s="1"/>
  <c r="P681" s="1"/>
  <c r="P682" s="1"/>
  <c r="P683" s="1"/>
  <c r="P684" s="1"/>
  <c r="P685" s="1"/>
  <c r="P686" s="1"/>
  <c r="P687" s="1"/>
  <c r="P688" s="1"/>
  <c r="P689" s="1"/>
  <c r="P690" s="1"/>
  <c r="P691" s="1"/>
  <c r="P692" s="1"/>
  <c r="P693" s="1"/>
  <c r="P694" s="1"/>
  <c r="P695" s="1"/>
  <c r="P696" s="1"/>
  <c r="P697" s="1"/>
  <c r="P698" s="1"/>
  <c r="P699" s="1"/>
  <c r="P700" s="1"/>
  <c r="P701" s="1"/>
  <c r="P702" s="1"/>
  <c r="P703" s="1"/>
  <c r="P704" s="1"/>
  <c r="P705" s="1"/>
  <c r="P706" s="1"/>
  <c r="P707" s="1"/>
  <c r="P708" s="1"/>
  <c r="P709" s="1"/>
  <c r="P710" s="1"/>
  <c r="P711" s="1"/>
  <c r="P712" s="1"/>
  <c r="P713" s="1"/>
  <c r="P714" s="1"/>
  <c r="P715" s="1"/>
  <c r="P716" s="1"/>
  <c r="P717" s="1"/>
  <c r="P718" s="1"/>
  <c r="P719" s="1"/>
  <c r="P720" s="1"/>
  <c r="P721" s="1"/>
  <c r="P722" s="1"/>
  <c r="P723" s="1"/>
  <c r="P724" s="1"/>
  <c r="P725" s="1"/>
  <c r="P726" s="1"/>
  <c r="P727" s="1"/>
  <c r="P728" s="1"/>
  <c r="P729" s="1"/>
  <c r="P730" s="1"/>
  <c r="P731" s="1"/>
  <c r="P732" s="1"/>
  <c r="P733" s="1"/>
  <c r="P734" s="1"/>
  <c r="P735" s="1"/>
  <c r="P736" s="1"/>
  <c r="P737" s="1"/>
  <c r="P738" s="1"/>
  <c r="P739" s="1"/>
  <c r="P740" s="1"/>
  <c r="P741" s="1"/>
  <c r="P742" s="1"/>
  <c r="P743" s="1"/>
  <c r="P744" s="1"/>
  <c r="P745" s="1"/>
  <c r="P746" s="1"/>
  <c r="P747" s="1"/>
  <c r="P748" s="1"/>
  <c r="P749" s="1"/>
  <c r="P750" s="1"/>
  <c r="P751" s="1"/>
  <c r="P752" s="1"/>
  <c r="P753" s="1"/>
  <c r="P754" s="1"/>
  <c r="P755" s="1"/>
  <c r="P756" s="1"/>
  <c r="P757" s="1"/>
  <c r="P758" s="1"/>
  <c r="P759" s="1"/>
  <c r="P760" s="1"/>
  <c r="P761" s="1"/>
  <c r="P762" s="1"/>
  <c r="P763" s="1"/>
  <c r="P764" s="1"/>
  <c r="P765" s="1"/>
  <c r="P766" s="1"/>
  <c r="P767" s="1"/>
  <c r="P768" s="1"/>
  <c r="P769" s="1"/>
  <c r="P770" s="1"/>
  <c r="P771" s="1"/>
  <c r="P772" s="1"/>
  <c r="P773" s="1"/>
  <c r="P774" s="1"/>
  <c r="P775" s="1"/>
  <c r="P776" s="1"/>
  <c r="P777" s="1"/>
  <c r="P778" s="1"/>
  <c r="P779" s="1"/>
  <c r="P780" s="1"/>
  <c r="P781" s="1"/>
  <c r="P782" s="1"/>
  <c r="P783" s="1"/>
  <c r="P784" s="1"/>
  <c r="P785" s="1"/>
  <c r="P786" s="1"/>
  <c r="P787" s="1"/>
  <c r="P788" s="1"/>
  <c r="P789" s="1"/>
  <c r="P790" s="1"/>
  <c r="P791" s="1"/>
  <c r="P792" s="1"/>
  <c r="P793" s="1"/>
  <c r="P794" s="1"/>
  <c r="P795" s="1"/>
  <c r="P796" s="1"/>
  <c r="P797" s="1"/>
  <c r="P798" s="1"/>
  <c r="P799" s="1"/>
  <c r="P800" s="1"/>
  <c r="P801" s="1"/>
  <c r="P802" s="1"/>
  <c r="P803" s="1"/>
  <c r="P804" s="1"/>
  <c r="P805" s="1"/>
  <c r="P806" s="1"/>
  <c r="P807" s="1"/>
  <c r="P808" s="1"/>
  <c r="P809" s="1"/>
  <c r="P810" s="1"/>
  <c r="P811" s="1"/>
  <c r="P812" s="1"/>
  <c r="P813" s="1"/>
  <c r="P814" s="1"/>
  <c r="P815" s="1"/>
  <c r="P816" s="1"/>
  <c r="P817" s="1"/>
  <c r="P818" s="1"/>
  <c r="P819" s="1"/>
  <c r="P820" s="1"/>
  <c r="P821" s="1"/>
  <c r="P822" s="1"/>
  <c r="P823" s="1"/>
  <c r="P824" s="1"/>
  <c r="P825" s="1"/>
  <c r="P826" s="1"/>
  <c r="P827" s="1"/>
  <c r="P828" s="1"/>
  <c r="P829" s="1"/>
  <c r="P830" s="1"/>
  <c r="P831" s="1"/>
  <c r="P832" s="1"/>
  <c r="P833" s="1"/>
  <c r="P834" s="1"/>
  <c r="P835" s="1"/>
  <c r="P836" s="1"/>
  <c r="P837" s="1"/>
  <c r="P838" s="1"/>
  <c r="P839" s="1"/>
  <c r="P840" s="1"/>
  <c r="P841" s="1"/>
  <c r="P842" s="1"/>
  <c r="P843" s="1"/>
  <c r="P844" s="1"/>
  <c r="P845" s="1"/>
  <c r="P846" s="1"/>
  <c r="P847" s="1"/>
  <c r="P848" s="1"/>
  <c r="P849" s="1"/>
  <c r="P850" s="1"/>
  <c r="P851" s="1"/>
  <c r="P852" s="1"/>
  <c r="P853" s="1"/>
  <c r="P854" s="1"/>
  <c r="P855" s="1"/>
  <c r="P856" s="1"/>
  <c r="P857" s="1"/>
  <c r="P858" s="1"/>
  <c r="P859" s="1"/>
  <c r="P860" s="1"/>
  <c r="P861" s="1"/>
  <c r="P862" s="1"/>
  <c r="P863" s="1"/>
  <c r="P864" s="1"/>
  <c r="P865" s="1"/>
  <c r="P866" s="1"/>
  <c r="P867" s="1"/>
  <c r="P868" s="1"/>
  <c r="P869" s="1"/>
  <c r="P870" s="1"/>
  <c r="P871" s="1"/>
  <c r="P872" s="1"/>
  <c r="P873" s="1"/>
  <c r="P874" s="1"/>
  <c r="P875" s="1"/>
  <c r="P876" s="1"/>
  <c r="P877" s="1"/>
  <c r="P878" s="1"/>
  <c r="P879" s="1"/>
  <c r="P880" s="1"/>
  <c r="P881" s="1"/>
  <c r="P882" s="1"/>
  <c r="P883" s="1"/>
  <c r="P884" s="1"/>
  <c r="P885" s="1"/>
  <c r="P886" s="1"/>
  <c r="P887" s="1"/>
  <c r="P888" s="1"/>
  <c r="P889" s="1"/>
  <c r="P890" s="1"/>
  <c r="P891" s="1"/>
  <c r="P892" s="1"/>
  <c r="P893" s="1"/>
  <c r="P894" s="1"/>
  <c r="P895" s="1"/>
  <c r="P896" s="1"/>
  <c r="P897" s="1"/>
  <c r="P898" s="1"/>
  <c r="P899" s="1"/>
  <c r="P900" s="1"/>
  <c r="P901" s="1"/>
  <c r="P902" s="1"/>
  <c r="P903" s="1"/>
  <c r="P904" s="1"/>
  <c r="P905" s="1"/>
  <c r="P906" s="1"/>
  <c r="P907" s="1"/>
  <c r="P908" s="1"/>
  <c r="P909" s="1"/>
  <c r="P910" s="1"/>
  <c r="P911" s="1"/>
  <c r="P912" s="1"/>
  <c r="P913" s="1"/>
  <c r="P914" s="1"/>
  <c r="P915" s="1"/>
  <c r="P916" s="1"/>
  <c r="P917" s="1"/>
  <c r="P918" s="1"/>
  <c r="P919" s="1"/>
  <c r="P920" s="1"/>
  <c r="P921" s="1"/>
  <c r="P922" s="1"/>
  <c r="P923" s="1"/>
  <c r="P924" s="1"/>
  <c r="P925" s="1"/>
  <c r="P926" s="1"/>
  <c r="P927" s="1"/>
  <c r="P928" s="1"/>
  <c r="P929" s="1"/>
  <c r="P930" s="1"/>
  <c r="P931" s="1"/>
  <c r="P932" s="1"/>
  <c r="P933" s="1"/>
  <c r="P934" s="1"/>
  <c r="P935" s="1"/>
  <c r="P936" s="1"/>
  <c r="P937" s="1"/>
  <c r="P938" s="1"/>
  <c r="P939" s="1"/>
  <c r="P940" s="1"/>
  <c r="P941" s="1"/>
  <c r="P942" s="1"/>
  <c r="P943" s="1"/>
  <c r="P944" s="1"/>
  <c r="P945" s="1"/>
  <c r="P946" s="1"/>
  <c r="P947" s="1"/>
  <c r="P948" s="1"/>
  <c r="P949" s="1"/>
  <c r="P950" s="1"/>
  <c r="P951" s="1"/>
  <c r="P952" s="1"/>
  <c r="P953" s="1"/>
  <c r="P954" s="1"/>
  <c r="P955" s="1"/>
  <c r="P956" s="1"/>
  <c r="P957" s="1"/>
  <c r="P958" s="1"/>
  <c r="P959" s="1"/>
  <c r="P960" s="1"/>
  <c r="P961" s="1"/>
  <c r="P962" s="1"/>
  <c r="P963" s="1"/>
  <c r="P964" s="1"/>
  <c r="P965" s="1"/>
  <c r="P966" s="1"/>
  <c r="P967" s="1"/>
  <c r="P968" s="1"/>
  <c r="P969" s="1"/>
  <c r="P970" s="1"/>
  <c r="P971" s="1"/>
  <c r="P972" s="1"/>
  <c r="P973" s="1"/>
  <c r="P974" s="1"/>
  <c r="P975" s="1"/>
  <c r="P976" s="1"/>
  <c r="P977" s="1"/>
  <c r="P978" s="1"/>
  <c r="P979" s="1"/>
  <c r="P980" s="1"/>
  <c r="P981" s="1"/>
  <c r="P982" s="1"/>
  <c r="P983" s="1"/>
  <c r="P984" s="1"/>
  <c r="P985" s="1"/>
  <c r="P986" s="1"/>
  <c r="P987" s="1"/>
  <c r="P988" s="1"/>
  <c r="P989" s="1"/>
  <c r="P990" s="1"/>
  <c r="P991" s="1"/>
  <c r="P992" s="1"/>
  <c r="P993" s="1"/>
  <c r="P994" s="1"/>
  <c r="P995" s="1"/>
  <c r="P996" s="1"/>
  <c r="P997" s="1"/>
  <c r="P998" s="1"/>
  <c r="P999" s="1"/>
  <c r="P1000" s="1"/>
  <c r="P1001" s="1"/>
  <c r="P1002" s="1"/>
  <c r="P1003" s="1"/>
  <c r="P1004" s="1"/>
  <c r="P1005" s="1"/>
  <c r="P1006" s="1"/>
  <c r="P1007" s="1"/>
  <c r="P1008" s="1"/>
  <c r="P1009" s="1"/>
  <c r="P1010" s="1"/>
  <c r="P1011" s="1"/>
  <c r="P1012" s="1"/>
  <c r="P1013" s="1"/>
  <c r="P1014" s="1"/>
  <c r="P1015" s="1"/>
  <c r="P1016" s="1"/>
  <c r="P1017" s="1"/>
  <c r="P1018" s="1"/>
  <c r="P1019" s="1"/>
  <c r="P1020" s="1"/>
  <c r="P1021" s="1"/>
  <c r="P1022" s="1"/>
  <c r="P1023" s="1"/>
  <c r="P1024" s="1"/>
  <c r="P1025" s="1"/>
  <c r="P1026" s="1"/>
  <c r="P1027" s="1"/>
  <c r="P1028" s="1"/>
  <c r="P1029" s="1"/>
  <c r="P1030" s="1"/>
  <c r="P1031" s="1"/>
  <c r="P1032" s="1"/>
  <c r="P1033" s="1"/>
  <c r="P1034" s="1"/>
  <c r="P1035" s="1"/>
  <c r="P1036" s="1"/>
  <c r="P1037" s="1"/>
  <c r="P1038" s="1"/>
  <c r="P1039" s="1"/>
  <c r="P1040" s="1"/>
  <c r="P1041" s="1"/>
  <c r="P1042" s="1"/>
  <c r="P1043" s="1"/>
  <c r="P1044" s="1"/>
  <c r="P1045" s="1"/>
  <c r="P1046" s="1"/>
  <c r="P1047" s="1"/>
  <c r="P1048" s="1"/>
  <c r="P1049" s="1"/>
  <c r="P1050" s="1"/>
  <c r="P1051" s="1"/>
  <c r="P1052" s="1"/>
  <c r="P1053" s="1"/>
  <c r="P1054" s="1"/>
  <c r="P1055" s="1"/>
  <c r="P1056" s="1"/>
  <c r="P1057" s="1"/>
  <c r="P1058" s="1"/>
  <c r="P1059" s="1"/>
  <c r="P1060" s="1"/>
  <c r="P1061" s="1"/>
  <c r="Q63"/>
  <c r="Q64" s="1"/>
  <c r="Q65" s="1"/>
  <c r="Q66" s="1"/>
  <c r="Q67" s="1"/>
  <c r="Q68" s="1"/>
  <c r="Q69" s="1"/>
  <c r="Q70" s="1"/>
  <c r="Q71" s="1"/>
  <c r="Q72" s="1"/>
  <c r="Q73" s="1"/>
  <c r="Q74" s="1"/>
  <c r="Q75" s="1"/>
  <c r="Q76" s="1"/>
  <c r="Q77" s="1"/>
  <c r="Q78" s="1"/>
  <c r="Q79" s="1"/>
  <c r="Q80" s="1"/>
  <c r="Q81" s="1"/>
  <c r="Q82" s="1"/>
  <c r="Q83" s="1"/>
  <c r="Q84" s="1"/>
  <c r="Q85" s="1"/>
  <c r="Q86" s="1"/>
  <c r="Q87" s="1"/>
  <c r="Q88" s="1"/>
  <c r="Q89" s="1"/>
  <c r="Q90" s="1"/>
  <c r="Q91" s="1"/>
  <c r="Q92" s="1"/>
  <c r="Q93" s="1"/>
  <c r="Q94" s="1"/>
  <c r="Q95" s="1"/>
  <c r="Q96" s="1"/>
  <c r="Q97" s="1"/>
  <c r="Q98" s="1"/>
  <c r="Q99" s="1"/>
  <c r="Q100" s="1"/>
  <c r="Q101" s="1"/>
  <c r="Q102" s="1"/>
  <c r="Q103" s="1"/>
  <c r="Q104" s="1"/>
  <c r="Q105" s="1"/>
  <c r="Q106" s="1"/>
  <c r="Q107" s="1"/>
  <c r="Q108" s="1"/>
  <c r="Q109" s="1"/>
  <c r="Q110" s="1"/>
  <c r="Q111" s="1"/>
  <c r="Q112" s="1"/>
  <c r="Q113" s="1"/>
  <c r="Q114" s="1"/>
  <c r="Q115" s="1"/>
  <c r="Q116" s="1"/>
  <c r="Q117" s="1"/>
  <c r="Q118" s="1"/>
  <c r="Q119" s="1"/>
  <c r="Q120" s="1"/>
  <c r="Q121" s="1"/>
  <c r="Q122" s="1"/>
  <c r="Q123" s="1"/>
  <c r="Q124" s="1"/>
  <c r="Q125" s="1"/>
  <c r="Q126" s="1"/>
  <c r="Q127" s="1"/>
  <c r="Q128" s="1"/>
  <c r="Q129" s="1"/>
  <c r="Q130" s="1"/>
  <c r="Q131" s="1"/>
  <c r="Q132" s="1"/>
  <c r="Q133" s="1"/>
  <c r="Q134" s="1"/>
  <c r="Q135" s="1"/>
  <c r="Q136" s="1"/>
  <c r="Q137" s="1"/>
  <c r="Q138" s="1"/>
  <c r="Q139" s="1"/>
  <c r="Q140" s="1"/>
  <c r="Q141" s="1"/>
  <c r="Q142" s="1"/>
  <c r="Q143" s="1"/>
  <c r="Q144" s="1"/>
  <c r="Q145" s="1"/>
  <c r="Q146" s="1"/>
  <c r="Q147" s="1"/>
  <c r="Q148" s="1"/>
  <c r="Q149" s="1"/>
  <c r="Q150" s="1"/>
  <c r="Q151" s="1"/>
  <c r="Q152" s="1"/>
  <c r="Q153" s="1"/>
  <c r="Q154" s="1"/>
  <c r="Q155" s="1"/>
  <c r="Q156" s="1"/>
  <c r="Q157" s="1"/>
  <c r="Q158" s="1"/>
  <c r="Q159" s="1"/>
  <c r="Q160" s="1"/>
  <c r="Q161" s="1"/>
  <c r="Q162" s="1"/>
  <c r="Q163" s="1"/>
  <c r="Q164" s="1"/>
  <c r="Q165" s="1"/>
  <c r="Q166" s="1"/>
  <c r="Q167" s="1"/>
  <c r="Q168" s="1"/>
  <c r="Q169" s="1"/>
  <c r="Q170" s="1"/>
  <c r="Q171" s="1"/>
  <c r="Q172" s="1"/>
  <c r="Q173" s="1"/>
  <c r="Q174" s="1"/>
  <c r="Q175" s="1"/>
  <c r="Q176" s="1"/>
  <c r="Q177" s="1"/>
  <c r="Q178" s="1"/>
  <c r="Q179" s="1"/>
  <c r="Q180" s="1"/>
  <c r="Q181" s="1"/>
  <c r="Q182" s="1"/>
  <c r="Q183" s="1"/>
  <c r="Q184" s="1"/>
  <c r="Q185" s="1"/>
  <c r="Q186" s="1"/>
  <c r="Q187" s="1"/>
  <c r="Q188" s="1"/>
  <c r="Q189" s="1"/>
  <c r="Q190" s="1"/>
  <c r="Q191" s="1"/>
  <c r="Q192" s="1"/>
  <c r="Q193" s="1"/>
  <c r="Q194" s="1"/>
  <c r="Q195" s="1"/>
  <c r="Q196" s="1"/>
  <c r="Q197" s="1"/>
  <c r="Q198" s="1"/>
  <c r="Q199" s="1"/>
  <c r="Q200" s="1"/>
  <c r="Q201" s="1"/>
  <c r="Q202" s="1"/>
  <c r="Q203" s="1"/>
  <c r="Q204" s="1"/>
  <c r="Q205" s="1"/>
  <c r="Q206" s="1"/>
  <c r="Q207" s="1"/>
  <c r="Q208" s="1"/>
  <c r="Q209" s="1"/>
  <c r="Q210" s="1"/>
  <c r="Q211" s="1"/>
  <c r="Q212" s="1"/>
  <c r="Q213" s="1"/>
  <c r="Q214" s="1"/>
  <c r="Q215" s="1"/>
  <c r="Q216" s="1"/>
  <c r="Q217" s="1"/>
  <c r="Q218" s="1"/>
  <c r="Q219" s="1"/>
  <c r="Q220" s="1"/>
  <c r="Q221" s="1"/>
  <c r="Q222" s="1"/>
  <c r="Q223" s="1"/>
  <c r="Q224" s="1"/>
  <c r="Q225" s="1"/>
  <c r="Q226" s="1"/>
  <c r="Q227" s="1"/>
  <c r="Q228" s="1"/>
  <c r="Q229" s="1"/>
  <c r="Q230" s="1"/>
  <c r="Q231" s="1"/>
  <c r="Q232" s="1"/>
  <c r="Q233" s="1"/>
  <c r="Q234" s="1"/>
  <c r="Q235" s="1"/>
  <c r="Q236" s="1"/>
  <c r="Q237" s="1"/>
  <c r="Q238" s="1"/>
  <c r="Q239" s="1"/>
  <c r="Q240" s="1"/>
  <c r="Q241" s="1"/>
  <c r="Q242" s="1"/>
  <c r="Q243" s="1"/>
  <c r="Q244" s="1"/>
  <c r="Q245" s="1"/>
  <c r="Q246" s="1"/>
  <c r="Q247" s="1"/>
  <c r="Q248" s="1"/>
  <c r="Q249" s="1"/>
  <c r="Q250" s="1"/>
  <c r="Q251" s="1"/>
  <c r="Q252" s="1"/>
  <c r="Q253" s="1"/>
  <c r="Q254" s="1"/>
  <c r="Q255" s="1"/>
  <c r="Q256" s="1"/>
  <c r="Q257" s="1"/>
  <c r="Q258" s="1"/>
  <c r="Q259" s="1"/>
  <c r="Q260" s="1"/>
  <c r="Q261" s="1"/>
  <c r="Q262" s="1"/>
  <c r="Q263" s="1"/>
  <c r="Q264" s="1"/>
  <c r="Q265" s="1"/>
  <c r="Q266" s="1"/>
  <c r="Q267" s="1"/>
  <c r="Q268" s="1"/>
  <c r="Q269" s="1"/>
  <c r="Q270" s="1"/>
  <c r="Q271" s="1"/>
  <c r="Q272" s="1"/>
  <c r="Q273" s="1"/>
  <c r="Q274" s="1"/>
  <c r="Q275" s="1"/>
  <c r="Q276" s="1"/>
  <c r="Q277" s="1"/>
  <c r="Q278" s="1"/>
  <c r="Q279" s="1"/>
  <c r="Q280" s="1"/>
  <c r="Q281" s="1"/>
  <c r="Q282" s="1"/>
  <c r="Q283" s="1"/>
  <c r="Q284" s="1"/>
  <c r="Q285" s="1"/>
  <c r="Q286" s="1"/>
  <c r="Q287" s="1"/>
  <c r="Q288" s="1"/>
  <c r="Q289" s="1"/>
  <c r="Q290" s="1"/>
  <c r="Q291" s="1"/>
  <c r="Q292" s="1"/>
  <c r="Q293" s="1"/>
  <c r="Q294" s="1"/>
  <c r="Q295" s="1"/>
  <c r="Q296" s="1"/>
  <c r="Q297" s="1"/>
  <c r="Q298" s="1"/>
  <c r="Q299" s="1"/>
  <c r="Q300" s="1"/>
  <c r="Q301" s="1"/>
  <c r="Q302" s="1"/>
  <c r="Q303" s="1"/>
  <c r="Q304" s="1"/>
  <c r="Q305" s="1"/>
  <c r="Q306" s="1"/>
  <c r="Q307" s="1"/>
  <c r="Q308" s="1"/>
  <c r="Q309" s="1"/>
  <c r="Q310" s="1"/>
  <c r="Q311" s="1"/>
  <c r="Q312" s="1"/>
  <c r="Q313" s="1"/>
  <c r="Q314" s="1"/>
  <c r="Q315" s="1"/>
  <c r="Q316" s="1"/>
  <c r="Q317" s="1"/>
  <c r="Q318" s="1"/>
  <c r="Q319" s="1"/>
  <c r="Q320" s="1"/>
  <c r="Q321" s="1"/>
  <c r="Q322" s="1"/>
  <c r="Q323" s="1"/>
  <c r="Q324" s="1"/>
  <c r="Q325" s="1"/>
  <c r="Q326" s="1"/>
  <c r="Q327" s="1"/>
  <c r="Q328" s="1"/>
  <c r="Q329" s="1"/>
  <c r="Q330" s="1"/>
  <c r="Q331" s="1"/>
  <c r="Q332" s="1"/>
  <c r="Q333" s="1"/>
  <c r="Q334" s="1"/>
  <c r="Q335" s="1"/>
  <c r="Q336" s="1"/>
  <c r="Q337" s="1"/>
  <c r="Q338" s="1"/>
  <c r="Q339" s="1"/>
  <c r="Q340" s="1"/>
  <c r="Q341" s="1"/>
  <c r="Q342" s="1"/>
  <c r="Q343" s="1"/>
  <c r="Q344" s="1"/>
  <c r="Q345" s="1"/>
  <c r="Q346" s="1"/>
  <c r="Q347" s="1"/>
  <c r="Q348" s="1"/>
  <c r="Q349" s="1"/>
  <c r="Q350" s="1"/>
  <c r="Q351" s="1"/>
  <c r="Q352" s="1"/>
  <c r="Q353" s="1"/>
  <c r="Q354" s="1"/>
  <c r="Q355" s="1"/>
  <c r="Q356" s="1"/>
  <c r="Q357" s="1"/>
  <c r="Q358" s="1"/>
  <c r="Q359" s="1"/>
  <c r="Q360" s="1"/>
  <c r="Q361" s="1"/>
  <c r="Q362" s="1"/>
  <c r="Q363" s="1"/>
  <c r="Q364" s="1"/>
  <c r="Q365" s="1"/>
  <c r="Q366" s="1"/>
  <c r="Q367" s="1"/>
  <c r="Q368" s="1"/>
  <c r="Q369" s="1"/>
  <c r="Q370" s="1"/>
  <c r="Q371" s="1"/>
  <c r="Q372" s="1"/>
  <c r="Q373" s="1"/>
  <c r="Q374" s="1"/>
  <c r="Q375" s="1"/>
  <c r="Q376" s="1"/>
  <c r="Q377" s="1"/>
  <c r="Q378" s="1"/>
  <c r="Q379" s="1"/>
  <c r="Q380" s="1"/>
  <c r="Q381" s="1"/>
  <c r="Q382" s="1"/>
  <c r="Q383" s="1"/>
  <c r="Q384" s="1"/>
  <c r="Q385" s="1"/>
  <c r="Q386" s="1"/>
  <c r="Q387" s="1"/>
  <c r="Q388" s="1"/>
  <c r="Q389" s="1"/>
  <c r="Q390" s="1"/>
  <c r="Q391" s="1"/>
  <c r="Q392" s="1"/>
  <c r="Q393" s="1"/>
  <c r="Q394" s="1"/>
  <c r="Q395" s="1"/>
  <c r="Q396" s="1"/>
  <c r="Q397" s="1"/>
  <c r="Q398" s="1"/>
  <c r="Q399" s="1"/>
  <c r="Q400" s="1"/>
  <c r="Q401" s="1"/>
  <c r="Q402" s="1"/>
  <c r="Q403" s="1"/>
  <c r="Q404" s="1"/>
  <c r="Q405" s="1"/>
  <c r="Q406" s="1"/>
  <c r="Q407" s="1"/>
  <c r="Q408" s="1"/>
  <c r="Q409" s="1"/>
  <c r="Q410" s="1"/>
  <c r="Q411" s="1"/>
  <c r="Q412" s="1"/>
  <c r="Q413" s="1"/>
  <c r="Q414" s="1"/>
  <c r="Q415" s="1"/>
  <c r="Q416" s="1"/>
  <c r="Q417" s="1"/>
  <c r="Q418" s="1"/>
  <c r="Q419" s="1"/>
  <c r="Q420" s="1"/>
  <c r="Q421" s="1"/>
  <c r="Q422" s="1"/>
  <c r="Q423" s="1"/>
  <c r="Q424" s="1"/>
  <c r="Q425" s="1"/>
  <c r="Q426" s="1"/>
  <c r="Q427" s="1"/>
  <c r="Q428" s="1"/>
  <c r="Q429" s="1"/>
  <c r="Q430" s="1"/>
  <c r="Q431" s="1"/>
  <c r="Q432" s="1"/>
  <c r="Q433" s="1"/>
  <c r="Q434" s="1"/>
  <c r="Q435" s="1"/>
  <c r="Q436" s="1"/>
  <c r="Q437" s="1"/>
  <c r="Q438" s="1"/>
  <c r="Q439" s="1"/>
  <c r="Q440" s="1"/>
  <c r="Q441" s="1"/>
  <c r="Q442" s="1"/>
  <c r="Q443" s="1"/>
  <c r="Q444" s="1"/>
  <c r="Q445" s="1"/>
  <c r="Q446" s="1"/>
  <c r="Q447" s="1"/>
  <c r="Q448" s="1"/>
  <c r="Q449" s="1"/>
  <c r="Q450" s="1"/>
  <c r="Q451" s="1"/>
  <c r="Q452" s="1"/>
  <c r="Q453" s="1"/>
  <c r="Q454" s="1"/>
  <c r="Q455" s="1"/>
  <c r="Q456" s="1"/>
  <c r="Q457" s="1"/>
  <c r="Q458" s="1"/>
  <c r="Q459" s="1"/>
  <c r="Q460" s="1"/>
  <c r="Q461" s="1"/>
  <c r="Q462" s="1"/>
  <c r="Q463" s="1"/>
  <c r="Q464" s="1"/>
  <c r="Q465" s="1"/>
  <c r="Q466" s="1"/>
  <c r="Q467" s="1"/>
  <c r="Q468" s="1"/>
  <c r="Q469" s="1"/>
  <c r="Q470" s="1"/>
  <c r="Q471" s="1"/>
  <c r="Q472" s="1"/>
  <c r="Q473" s="1"/>
  <c r="Q474" s="1"/>
  <c r="Q475" s="1"/>
  <c r="Q476" s="1"/>
  <c r="Q477" s="1"/>
  <c r="Q478" s="1"/>
  <c r="Q479" s="1"/>
  <c r="Q480" s="1"/>
  <c r="Q481" s="1"/>
  <c r="Q482" s="1"/>
  <c r="Q483" s="1"/>
  <c r="Q484" s="1"/>
  <c r="Q485" s="1"/>
  <c r="Q486" s="1"/>
  <c r="Q487" s="1"/>
  <c r="Q488" s="1"/>
  <c r="Q489" s="1"/>
  <c r="Q490" s="1"/>
  <c r="Q491" s="1"/>
  <c r="Q492" s="1"/>
  <c r="Q493" s="1"/>
  <c r="Q494" s="1"/>
  <c r="Q495" s="1"/>
  <c r="Q496" s="1"/>
  <c r="Q497" s="1"/>
  <c r="Q498" s="1"/>
  <c r="Q499" s="1"/>
  <c r="Q500" s="1"/>
  <c r="Q501" s="1"/>
  <c r="Q502" s="1"/>
  <c r="Q503" s="1"/>
  <c r="Q504" s="1"/>
  <c r="Q505" s="1"/>
  <c r="Q506" s="1"/>
  <c r="Q507" s="1"/>
  <c r="Q508" s="1"/>
  <c r="Q509" s="1"/>
  <c r="Q510" s="1"/>
  <c r="Q511" s="1"/>
  <c r="Q512" s="1"/>
  <c r="Q513" s="1"/>
  <c r="Q514" s="1"/>
  <c r="Q515" s="1"/>
  <c r="Q516" s="1"/>
  <c r="Q517" s="1"/>
  <c r="Q518" s="1"/>
  <c r="Q519" s="1"/>
  <c r="Q520" s="1"/>
  <c r="Q521" s="1"/>
  <c r="Q522" s="1"/>
  <c r="Q523" s="1"/>
  <c r="Q524" s="1"/>
  <c r="Q525" s="1"/>
  <c r="Q526" s="1"/>
  <c r="Q527" s="1"/>
  <c r="Q528" s="1"/>
  <c r="Q529" s="1"/>
  <c r="Q530" s="1"/>
  <c r="Q531" s="1"/>
  <c r="Q532" s="1"/>
  <c r="Q533" s="1"/>
  <c r="Q534" s="1"/>
  <c r="Q535" s="1"/>
  <c r="Q536" s="1"/>
  <c r="Q537" s="1"/>
  <c r="Q538" s="1"/>
  <c r="Q539" s="1"/>
  <c r="Q540" s="1"/>
  <c r="Q541" s="1"/>
  <c r="Q542" s="1"/>
  <c r="Q543" s="1"/>
  <c r="Q544" s="1"/>
  <c r="Q545" s="1"/>
  <c r="Q546" s="1"/>
  <c r="Q547" s="1"/>
  <c r="Q548" s="1"/>
  <c r="Q549" s="1"/>
  <c r="Q550" s="1"/>
  <c r="Q551" s="1"/>
  <c r="Q552" s="1"/>
  <c r="Q553" s="1"/>
  <c r="Q554" s="1"/>
  <c r="Q555" s="1"/>
  <c r="Q556" s="1"/>
  <c r="Q557" s="1"/>
  <c r="Q558" s="1"/>
  <c r="Q559" s="1"/>
  <c r="Q560" s="1"/>
  <c r="Q561" s="1"/>
  <c r="Q562" s="1"/>
  <c r="Q563" s="1"/>
  <c r="Q564" s="1"/>
  <c r="Q565" s="1"/>
  <c r="Q566" s="1"/>
  <c r="Q567" s="1"/>
  <c r="Q568" s="1"/>
  <c r="Q569" s="1"/>
  <c r="Q570" s="1"/>
  <c r="Q571" s="1"/>
  <c r="Q572" s="1"/>
  <c r="Q573" s="1"/>
  <c r="Q574" s="1"/>
  <c r="Q575" s="1"/>
  <c r="Q576" s="1"/>
  <c r="Q577" s="1"/>
  <c r="Q578" s="1"/>
  <c r="Q579" s="1"/>
  <c r="Q580" s="1"/>
  <c r="Q581" s="1"/>
  <c r="Q582" s="1"/>
  <c r="Q583" s="1"/>
  <c r="Q584" s="1"/>
  <c r="Q585" s="1"/>
  <c r="Q586" s="1"/>
  <c r="Q587" s="1"/>
  <c r="Q588" s="1"/>
  <c r="Q589" s="1"/>
  <c r="Q590" s="1"/>
  <c r="Q591" s="1"/>
  <c r="Q592" s="1"/>
  <c r="Q593" s="1"/>
  <c r="Q594" s="1"/>
  <c r="Q595" s="1"/>
  <c r="Q596" s="1"/>
  <c r="Q597" s="1"/>
  <c r="Q598" s="1"/>
  <c r="Q599" s="1"/>
  <c r="Q600" s="1"/>
  <c r="Q601" s="1"/>
  <c r="Q602" s="1"/>
  <c r="Q603" s="1"/>
  <c r="Q604" s="1"/>
  <c r="Q605" s="1"/>
  <c r="Q606" s="1"/>
  <c r="Q607" s="1"/>
  <c r="Q608" s="1"/>
  <c r="Q609" s="1"/>
  <c r="Q610" s="1"/>
  <c r="Q611" s="1"/>
  <c r="Q612" s="1"/>
  <c r="Q613" s="1"/>
  <c r="Q614" s="1"/>
  <c r="Q615" s="1"/>
  <c r="Q616" s="1"/>
  <c r="Q617" s="1"/>
  <c r="Q618" s="1"/>
  <c r="Q619" s="1"/>
  <c r="Q620" s="1"/>
  <c r="Q621" s="1"/>
  <c r="Q622" s="1"/>
  <c r="Q623" s="1"/>
  <c r="Q624" s="1"/>
  <c r="Q625" s="1"/>
  <c r="Q626" s="1"/>
  <c r="Q627" s="1"/>
  <c r="Q628" s="1"/>
  <c r="Q629" s="1"/>
  <c r="Q630" s="1"/>
  <c r="Q631" s="1"/>
  <c r="Q632" s="1"/>
  <c r="Q633" s="1"/>
  <c r="Q634" s="1"/>
  <c r="Q635" s="1"/>
  <c r="Q636" s="1"/>
  <c r="Q637" s="1"/>
  <c r="Q638" s="1"/>
  <c r="Q639" s="1"/>
  <c r="Q640" s="1"/>
  <c r="Q641" s="1"/>
  <c r="Q642" s="1"/>
  <c r="Q643" s="1"/>
  <c r="Q644" s="1"/>
  <c r="Q645" s="1"/>
  <c r="Q646" s="1"/>
  <c r="Q647" s="1"/>
  <c r="Q648" s="1"/>
  <c r="Q649" s="1"/>
  <c r="Q650" s="1"/>
  <c r="Q651" s="1"/>
  <c r="Q652" s="1"/>
  <c r="Q653" s="1"/>
  <c r="Q654" s="1"/>
  <c r="Q655" s="1"/>
  <c r="Q656" s="1"/>
  <c r="Q657" s="1"/>
  <c r="Q658" s="1"/>
  <c r="Q659" s="1"/>
  <c r="Q660" s="1"/>
  <c r="Q661" s="1"/>
  <c r="Q662" s="1"/>
  <c r="Q663" s="1"/>
  <c r="Q664" s="1"/>
  <c r="Q665" s="1"/>
  <c r="Q666" s="1"/>
  <c r="Q667" s="1"/>
  <c r="Q668" s="1"/>
  <c r="Q669" s="1"/>
  <c r="Q670" s="1"/>
  <c r="Q671" s="1"/>
  <c r="Q672" s="1"/>
  <c r="Q673" s="1"/>
  <c r="Q674" s="1"/>
  <c r="Q675" s="1"/>
  <c r="Q676" s="1"/>
  <c r="Q677" s="1"/>
  <c r="Q678" s="1"/>
  <c r="Q679" s="1"/>
  <c r="Q680" s="1"/>
  <c r="Q681" s="1"/>
  <c r="Q682" s="1"/>
  <c r="Q683" s="1"/>
  <c r="Q684" s="1"/>
  <c r="Q685" s="1"/>
  <c r="Q686" s="1"/>
  <c r="Q687" s="1"/>
  <c r="Q688" s="1"/>
  <c r="Q689" s="1"/>
  <c r="Q690" s="1"/>
  <c r="Q691" s="1"/>
  <c r="Q692" s="1"/>
  <c r="Q693" s="1"/>
  <c r="Q694" s="1"/>
  <c r="Q695" s="1"/>
  <c r="Q696" s="1"/>
  <c r="Q697" s="1"/>
  <c r="Q698" s="1"/>
  <c r="Q699" s="1"/>
  <c r="Q700" s="1"/>
  <c r="Q701" s="1"/>
  <c r="Q702" s="1"/>
  <c r="Q703" s="1"/>
  <c r="Q704" s="1"/>
  <c r="Q705" s="1"/>
  <c r="Q706" s="1"/>
  <c r="Q707" s="1"/>
  <c r="Q708" s="1"/>
  <c r="Q709" s="1"/>
  <c r="Q710" s="1"/>
  <c r="Q711" s="1"/>
  <c r="Q712" s="1"/>
  <c r="Q713" s="1"/>
  <c r="Q714" s="1"/>
  <c r="Q715" s="1"/>
  <c r="Q716" s="1"/>
  <c r="Q717" s="1"/>
  <c r="Q718" s="1"/>
  <c r="Q719" s="1"/>
  <c r="Q720" s="1"/>
  <c r="Q721" s="1"/>
  <c r="Q722" s="1"/>
  <c r="Q723" s="1"/>
  <c r="Q724" s="1"/>
  <c r="Q725" s="1"/>
  <c r="Q726" s="1"/>
  <c r="Q727" s="1"/>
  <c r="Q728" s="1"/>
  <c r="Q729" s="1"/>
  <c r="Q730" s="1"/>
  <c r="Q731" s="1"/>
  <c r="Q732" s="1"/>
  <c r="Q733" s="1"/>
  <c r="Q734" s="1"/>
  <c r="Q735" s="1"/>
  <c r="Q736" s="1"/>
  <c r="Q737" s="1"/>
  <c r="Q738" s="1"/>
  <c r="Q739" s="1"/>
  <c r="Q740" s="1"/>
  <c r="Q741" s="1"/>
  <c r="Q742" s="1"/>
  <c r="Q743" s="1"/>
  <c r="Q744" s="1"/>
  <c r="Q745" s="1"/>
  <c r="Q746" s="1"/>
  <c r="Q747" s="1"/>
  <c r="Q748" s="1"/>
  <c r="Q749" s="1"/>
  <c r="Q750" s="1"/>
  <c r="Q751" s="1"/>
  <c r="Q752" s="1"/>
  <c r="Q753" s="1"/>
  <c r="Q754" s="1"/>
  <c r="Q755" s="1"/>
  <c r="Q756" s="1"/>
  <c r="Q757" s="1"/>
  <c r="Q758" s="1"/>
  <c r="Q759" s="1"/>
  <c r="Q760" s="1"/>
  <c r="Q761" s="1"/>
  <c r="Q762" s="1"/>
  <c r="Q763" s="1"/>
  <c r="Q764" s="1"/>
  <c r="Q765" s="1"/>
  <c r="Q766" s="1"/>
  <c r="Q767" s="1"/>
  <c r="Q768" s="1"/>
  <c r="Q769" s="1"/>
  <c r="Q770" s="1"/>
  <c r="Q771" s="1"/>
  <c r="Q772" s="1"/>
  <c r="Q773" s="1"/>
  <c r="Q774" s="1"/>
  <c r="Q775" s="1"/>
  <c r="Q776" s="1"/>
  <c r="Q777" s="1"/>
  <c r="Q778" s="1"/>
  <c r="Q779" s="1"/>
  <c r="Q780" s="1"/>
  <c r="Q781" s="1"/>
  <c r="Q782" s="1"/>
  <c r="Q783" s="1"/>
  <c r="Q784" s="1"/>
  <c r="Q785" s="1"/>
  <c r="Q786" s="1"/>
  <c r="Q787" s="1"/>
  <c r="Q788" s="1"/>
  <c r="Q789" s="1"/>
  <c r="Q790" s="1"/>
  <c r="Q791" s="1"/>
  <c r="Q792" s="1"/>
  <c r="Q793" s="1"/>
  <c r="Q794" s="1"/>
  <c r="Q795" s="1"/>
  <c r="Q796" s="1"/>
  <c r="Q797" s="1"/>
  <c r="Q798" s="1"/>
  <c r="Q799" s="1"/>
  <c r="Q800" s="1"/>
  <c r="Q801" s="1"/>
  <c r="Q802" s="1"/>
  <c r="Q803" s="1"/>
  <c r="Q804" s="1"/>
  <c r="Q805" s="1"/>
  <c r="Q806" s="1"/>
  <c r="Q807" s="1"/>
  <c r="Q808" s="1"/>
  <c r="Q809" s="1"/>
  <c r="Q810" s="1"/>
  <c r="Q811" s="1"/>
  <c r="Q812" s="1"/>
  <c r="Q813" s="1"/>
  <c r="Q814" s="1"/>
  <c r="Q815" s="1"/>
  <c r="Q816" s="1"/>
  <c r="Q817" s="1"/>
  <c r="Q818" s="1"/>
  <c r="Q819" s="1"/>
  <c r="Q820" s="1"/>
  <c r="Q821" s="1"/>
  <c r="Q822" s="1"/>
  <c r="Q823" s="1"/>
  <c r="Q824" s="1"/>
  <c r="Q825" s="1"/>
  <c r="Q826" s="1"/>
  <c r="Q827" s="1"/>
  <c r="Q828" s="1"/>
  <c r="Q829" s="1"/>
  <c r="Q830" s="1"/>
  <c r="Q831" s="1"/>
  <c r="Q832" s="1"/>
  <c r="Q833" s="1"/>
  <c r="Q834" s="1"/>
  <c r="Q835" s="1"/>
  <c r="Q836" s="1"/>
  <c r="Q837" s="1"/>
  <c r="Q838" s="1"/>
  <c r="Q839" s="1"/>
  <c r="Q840" s="1"/>
  <c r="Q841" s="1"/>
  <c r="Q842" s="1"/>
  <c r="Q843" s="1"/>
  <c r="Q844" s="1"/>
  <c r="Q845" s="1"/>
  <c r="Q846" s="1"/>
  <c r="Q847" s="1"/>
  <c r="Q848" s="1"/>
  <c r="Q849" s="1"/>
  <c r="Q850" s="1"/>
  <c r="Q851" s="1"/>
  <c r="Q852" s="1"/>
  <c r="Q853" s="1"/>
  <c r="Q854" s="1"/>
  <c r="Q855" s="1"/>
  <c r="Q856" s="1"/>
  <c r="Q857" s="1"/>
  <c r="Q858" s="1"/>
  <c r="Q859" s="1"/>
  <c r="Q860" s="1"/>
  <c r="Q861" s="1"/>
  <c r="Q862" s="1"/>
  <c r="Q863" s="1"/>
  <c r="Q864" s="1"/>
  <c r="Q865" s="1"/>
  <c r="Q866" s="1"/>
  <c r="Q867" s="1"/>
  <c r="Q868" s="1"/>
  <c r="Q869" s="1"/>
  <c r="Q870" s="1"/>
  <c r="Q871" s="1"/>
  <c r="Q872" s="1"/>
  <c r="Q873" s="1"/>
  <c r="Q874" s="1"/>
  <c r="Q875" s="1"/>
  <c r="Q876" s="1"/>
  <c r="Q877" s="1"/>
  <c r="Q878" s="1"/>
  <c r="Q879" s="1"/>
  <c r="Q880" s="1"/>
  <c r="Q881" s="1"/>
  <c r="Q882" s="1"/>
  <c r="Q883" s="1"/>
  <c r="Q884" s="1"/>
  <c r="Q885" s="1"/>
  <c r="Q886" s="1"/>
  <c r="Q887" s="1"/>
  <c r="Q888" s="1"/>
  <c r="Q889" s="1"/>
  <c r="Q890" s="1"/>
  <c r="Q891" s="1"/>
  <c r="Q892" s="1"/>
  <c r="Q893" s="1"/>
  <c r="Q894" s="1"/>
  <c r="Q895" s="1"/>
  <c r="Q896" s="1"/>
  <c r="Q897" s="1"/>
  <c r="Q898" s="1"/>
  <c r="Q899" s="1"/>
  <c r="Q900" s="1"/>
  <c r="Q901" s="1"/>
  <c r="Q902" s="1"/>
  <c r="Q903" s="1"/>
  <c r="Q904" s="1"/>
  <c r="Q905" s="1"/>
  <c r="Q906" s="1"/>
  <c r="Q907" s="1"/>
  <c r="Q908" s="1"/>
  <c r="Q909" s="1"/>
  <c r="Q910" s="1"/>
  <c r="Q911" s="1"/>
  <c r="Q912" s="1"/>
  <c r="Q913" s="1"/>
  <c r="Q914" s="1"/>
  <c r="Q915" s="1"/>
  <c r="Q916" s="1"/>
  <c r="Q917" s="1"/>
  <c r="Q918" s="1"/>
  <c r="Q919" s="1"/>
  <c r="Q920" s="1"/>
  <c r="Q921" s="1"/>
  <c r="Q922" s="1"/>
  <c r="Q923" s="1"/>
  <c r="Q924" s="1"/>
  <c r="Q925" s="1"/>
  <c r="Q926" s="1"/>
  <c r="Q927" s="1"/>
  <c r="Q928" s="1"/>
  <c r="Q929" s="1"/>
  <c r="Q930" s="1"/>
  <c r="Q931" s="1"/>
  <c r="Q932" s="1"/>
  <c r="Q933" s="1"/>
  <c r="Q934" s="1"/>
  <c r="Q935" s="1"/>
  <c r="Q936" s="1"/>
  <c r="Q937" s="1"/>
  <c r="Q938" s="1"/>
  <c r="Q939" s="1"/>
  <c r="Q940" s="1"/>
  <c r="Q941" s="1"/>
  <c r="Q942" s="1"/>
  <c r="Q943" s="1"/>
  <c r="Q944" s="1"/>
  <c r="Q945" s="1"/>
  <c r="Q946" s="1"/>
  <c r="Q947" s="1"/>
  <c r="Q948" s="1"/>
  <c r="Q949" s="1"/>
  <c r="Q950" s="1"/>
  <c r="Q951" s="1"/>
  <c r="Q952" s="1"/>
  <c r="Q953" s="1"/>
  <c r="Q954" s="1"/>
  <c r="Q955" s="1"/>
  <c r="Q956" s="1"/>
  <c r="Q957" s="1"/>
  <c r="Q958" s="1"/>
  <c r="Q959" s="1"/>
  <c r="Q960" s="1"/>
  <c r="Q961" s="1"/>
  <c r="Q962" s="1"/>
  <c r="Q963" s="1"/>
  <c r="Q964" s="1"/>
  <c r="Q965" s="1"/>
  <c r="Q966" s="1"/>
  <c r="Q967" s="1"/>
  <c r="Q968" s="1"/>
  <c r="Q969" s="1"/>
  <c r="Q970" s="1"/>
  <c r="Q971" s="1"/>
  <c r="Q972" s="1"/>
  <c r="Q973" s="1"/>
  <c r="Q974" s="1"/>
  <c r="Q975" s="1"/>
  <c r="Q976" s="1"/>
  <c r="Q977" s="1"/>
  <c r="Q978" s="1"/>
  <c r="Q979" s="1"/>
  <c r="Q980" s="1"/>
  <c r="Q981" s="1"/>
  <c r="Q982" s="1"/>
  <c r="Q983" s="1"/>
  <c r="Q984" s="1"/>
  <c r="Q985" s="1"/>
  <c r="Q986" s="1"/>
  <c r="Q987" s="1"/>
  <c r="Q988" s="1"/>
  <c r="Q989" s="1"/>
  <c r="Q990" s="1"/>
  <c r="Q991" s="1"/>
  <c r="Q992" s="1"/>
  <c r="Q993" s="1"/>
  <c r="Q994" s="1"/>
  <c r="Q995" s="1"/>
  <c r="Q996" s="1"/>
  <c r="Q997" s="1"/>
  <c r="Q998" s="1"/>
  <c r="Q999" s="1"/>
  <c r="Q1000" s="1"/>
  <c r="Q1001" s="1"/>
  <c r="Q1002" s="1"/>
  <c r="Q1003" s="1"/>
  <c r="Q1004" s="1"/>
  <c r="Q1005" s="1"/>
  <c r="Q1006" s="1"/>
  <c r="Q1007" s="1"/>
  <c r="Q1008" s="1"/>
  <c r="Q1009" s="1"/>
  <c r="Q1010" s="1"/>
  <c r="Q1011" s="1"/>
  <c r="Q1012" s="1"/>
  <c r="Q1013" s="1"/>
  <c r="Q1014" s="1"/>
  <c r="Q1015" s="1"/>
  <c r="Q1016" s="1"/>
  <c r="Q1017" s="1"/>
  <c r="Q1018" s="1"/>
  <c r="Q1019" s="1"/>
  <c r="Q1020" s="1"/>
  <c r="Q1021" s="1"/>
  <c r="Q1022" s="1"/>
  <c r="Q1023" s="1"/>
  <c r="Q1024" s="1"/>
  <c r="Q1025" s="1"/>
  <c r="Q1026" s="1"/>
  <c r="Q1027" s="1"/>
  <c r="Q1028" s="1"/>
  <c r="Q1029" s="1"/>
  <c r="Q1030" s="1"/>
  <c r="Q1031" s="1"/>
  <c r="Q1032" s="1"/>
  <c r="Q1033" s="1"/>
  <c r="Q1034" s="1"/>
  <c r="Q1035" s="1"/>
  <c r="Q1036" s="1"/>
  <c r="Q1037" s="1"/>
  <c r="Q1038" s="1"/>
  <c r="Q1039" s="1"/>
  <c r="Q1040" s="1"/>
  <c r="Q1041" s="1"/>
  <c r="Q1042" s="1"/>
  <c r="Q1043" s="1"/>
  <c r="Q1044" s="1"/>
  <c r="Q1045" s="1"/>
  <c r="Q1046" s="1"/>
  <c r="Q1047" s="1"/>
  <c r="Q1048" s="1"/>
  <c r="Q1049" s="1"/>
  <c r="Q1050" s="1"/>
  <c r="Q1051" s="1"/>
  <c r="Q1052" s="1"/>
  <c r="Q1053" s="1"/>
  <c r="Q1054" s="1"/>
  <c r="Q1055" s="1"/>
  <c r="Q1056" s="1"/>
  <c r="Q1057" s="1"/>
  <c r="Q1058" s="1"/>
  <c r="Q1059" s="1"/>
  <c r="Q1060" s="1"/>
  <c r="Q1061" s="1"/>
  <c r="S75" s="1"/>
  <c r="D8" i="3"/>
  <c r="I40" i="2"/>
  <c r="L8" i="3" s="1"/>
  <c r="K8" s="1"/>
  <c r="R68" i="2" l="1"/>
  <c r="R64"/>
  <c r="R63"/>
  <c r="R62"/>
  <c r="R65"/>
  <c r="R67"/>
  <c r="R85"/>
  <c r="R120"/>
  <c r="R76"/>
  <c r="R93"/>
  <c r="R94"/>
  <c r="R74"/>
  <c r="R111"/>
  <c r="R89"/>
  <c r="R104"/>
  <c r="R86"/>
  <c r="R82"/>
  <c r="R75"/>
  <c r="R79"/>
  <c r="R71"/>
  <c r="R81"/>
  <c r="R108"/>
  <c r="R66"/>
  <c r="S66"/>
  <c r="S63"/>
  <c r="R152"/>
  <c r="R100"/>
  <c r="R151"/>
  <c r="R125"/>
  <c r="R77"/>
  <c r="R73"/>
  <c r="R83"/>
  <c r="R116"/>
  <c r="S112"/>
  <c r="S123"/>
  <c r="S94"/>
  <c r="S83"/>
  <c r="S127"/>
  <c r="S131"/>
  <c r="S119"/>
  <c r="S85"/>
  <c r="S140"/>
  <c r="S121"/>
  <c r="S90"/>
  <c r="S64"/>
  <c r="S108"/>
  <c r="S158"/>
  <c r="S110"/>
  <c r="S92"/>
  <c r="S111"/>
  <c r="S145"/>
  <c r="S86"/>
  <c r="S84"/>
  <c r="S70"/>
  <c r="S65"/>
  <c r="S103"/>
  <c r="S62"/>
  <c r="R129"/>
  <c r="R131"/>
  <c r="R118"/>
  <c r="R121"/>
  <c r="R103"/>
  <c r="R153"/>
  <c r="R99"/>
  <c r="R150"/>
  <c r="R70"/>
  <c r="R78"/>
  <c r="S130"/>
  <c r="S134"/>
  <c r="S81"/>
  <c r="S160"/>
  <c r="S138"/>
  <c r="S79"/>
  <c r="S152"/>
  <c r="S98"/>
  <c r="S88"/>
  <c r="S117"/>
  <c r="S156"/>
  <c r="S91"/>
  <c r="S146"/>
  <c r="S74"/>
  <c r="S68"/>
  <c r="S113"/>
  <c r="S132"/>
  <c r="S73"/>
  <c r="S150"/>
  <c r="S114"/>
  <c r="S120"/>
  <c r="S147"/>
  <c r="S82"/>
  <c r="S69"/>
  <c r="S80"/>
  <c r="R134"/>
  <c r="R107"/>
  <c r="R122"/>
  <c r="R96"/>
  <c r="R114"/>
  <c r="R138"/>
  <c r="R90"/>
  <c r="R80"/>
  <c r="R156"/>
  <c r="R72"/>
  <c r="R126"/>
  <c r="R144"/>
  <c r="S144"/>
  <c r="S125"/>
  <c r="S141"/>
  <c r="S135"/>
  <c r="S89"/>
  <c r="S99"/>
  <c r="S72"/>
  <c r="S122"/>
  <c r="S101"/>
  <c r="S136"/>
  <c r="S87"/>
  <c r="S71"/>
  <c r="S139"/>
  <c r="S67"/>
  <c r="S102"/>
  <c r="S96"/>
  <c r="S93"/>
  <c r="S95"/>
  <c r="R155"/>
  <c r="R137"/>
  <c r="R128"/>
  <c r="R109"/>
  <c r="R87"/>
  <c r="R98"/>
  <c r="R154"/>
  <c r="R84"/>
  <c r="R135"/>
  <c r="R69"/>
  <c r="S124"/>
  <c r="S153"/>
  <c r="S126"/>
  <c r="S161"/>
  <c r="S148"/>
  <c r="S154"/>
  <c r="S100"/>
  <c r="S159"/>
  <c r="S137"/>
  <c r="S149"/>
  <c r="S76"/>
  <c r="S157"/>
  <c r="S97"/>
  <c r="S143"/>
  <c r="R161"/>
  <c r="R142"/>
  <c r="R147"/>
  <c r="R124"/>
  <c r="R113"/>
  <c r="R105"/>
  <c r="R112"/>
  <c r="R140"/>
  <c r="R141"/>
  <c r="R106"/>
  <c r="R101"/>
  <c r="R143"/>
  <c r="R119"/>
  <c r="R123"/>
  <c r="R115"/>
  <c r="S151"/>
  <c r="S142"/>
  <c r="S129"/>
  <c r="S104"/>
  <c r="S155"/>
  <c r="S106"/>
  <c r="S133"/>
  <c r="S116"/>
  <c r="S115"/>
  <c r="S105"/>
  <c r="S109"/>
  <c r="S107"/>
  <c r="S118"/>
  <c r="S128"/>
  <c r="S77"/>
  <c r="S78"/>
  <c r="R160"/>
  <c r="R148"/>
  <c r="R158"/>
  <c r="R157"/>
  <c r="R132"/>
  <c r="R133"/>
  <c r="R127"/>
  <c r="R88"/>
  <c r="R102"/>
  <c r="R92"/>
  <c r="R145"/>
  <c r="R146"/>
  <c r="R110"/>
  <c r="R117"/>
  <c r="R149"/>
  <c r="R97"/>
  <c r="R130"/>
  <c r="R95"/>
  <c r="R159"/>
  <c r="R91"/>
  <c r="R136"/>
  <c r="R139"/>
</calcChain>
</file>

<file path=xl/sharedStrings.xml><?xml version="1.0" encoding="utf-8"?>
<sst xmlns="http://schemas.openxmlformats.org/spreadsheetml/2006/main" count="89173" uniqueCount="14998">
  <si>
    <t>Data</t>
  </si>
  <si>
    <t>Product</t>
  </si>
  <si>
    <t>Region</t>
  </si>
  <si>
    <t>Call Duration</t>
  </si>
  <si>
    <t>Resolved</t>
  </si>
  <si>
    <t>Satisfaction Ratio</t>
  </si>
  <si>
    <t>Call ID</t>
  </si>
  <si>
    <t>Yes/ No</t>
  </si>
  <si>
    <t>Amount ($0 for no up-sell)</t>
  </si>
  <si>
    <t>Customer Type</t>
  </si>
  <si>
    <t>Up-sell</t>
  </si>
  <si>
    <t>Agent ID</t>
  </si>
  <si>
    <t>Products</t>
  </si>
  <si>
    <t>Regions</t>
  </si>
  <si>
    <t>Customer Types</t>
  </si>
  <si>
    <t>Accessories</t>
  </si>
  <si>
    <t>Monitor</t>
  </si>
  <si>
    <t>Desktop</t>
  </si>
  <si>
    <t>Laptop</t>
  </si>
  <si>
    <t>Software</t>
  </si>
  <si>
    <t>Misc.</t>
  </si>
  <si>
    <t>North</t>
  </si>
  <si>
    <t>South</t>
  </si>
  <si>
    <t>East</t>
  </si>
  <si>
    <t>Mid-west</t>
  </si>
  <si>
    <t>West</t>
  </si>
  <si>
    <t>Large Corporate</t>
  </si>
  <si>
    <t>SME</t>
  </si>
  <si>
    <t>Individual</t>
  </si>
  <si>
    <t>Non-profit</t>
  </si>
  <si>
    <t>Agent Bond</t>
  </si>
  <si>
    <t>Agent Harry</t>
  </si>
  <si>
    <t>Agent Smith</t>
  </si>
  <si>
    <t>Agent Mary</t>
  </si>
  <si>
    <t>Agent Vinod</t>
  </si>
  <si>
    <t>Agent Neo</t>
  </si>
  <si>
    <t>CL00001</t>
  </si>
  <si>
    <t>Date Time</t>
  </si>
  <si>
    <t>CL00002</t>
  </si>
  <si>
    <t>CL00003</t>
  </si>
  <si>
    <t>CL00004</t>
  </si>
  <si>
    <t>CL00005</t>
  </si>
  <si>
    <t>CL00006</t>
  </si>
  <si>
    <t>CL00007</t>
  </si>
  <si>
    <t>CL00008</t>
  </si>
  <si>
    <t>CL00009</t>
  </si>
  <si>
    <t>CL00010</t>
  </si>
  <si>
    <t>CL00011</t>
  </si>
  <si>
    <t>CL00012</t>
  </si>
  <si>
    <t>CL00013</t>
  </si>
  <si>
    <t>CL00014</t>
  </si>
  <si>
    <t>CL00015</t>
  </si>
  <si>
    <t>CL00016</t>
  </si>
  <si>
    <t>CL00017</t>
  </si>
  <si>
    <t>CL00018</t>
  </si>
  <si>
    <t>CL00019</t>
  </si>
  <si>
    <t>CL00020</t>
  </si>
  <si>
    <t>CL00021</t>
  </si>
  <si>
    <t>CL00022</t>
  </si>
  <si>
    <t>CL00023</t>
  </si>
  <si>
    <t>CL00024</t>
  </si>
  <si>
    <t>CL00025</t>
  </si>
  <si>
    <t>CL00026</t>
  </si>
  <si>
    <t>CL00027</t>
  </si>
  <si>
    <t>CL00028</t>
  </si>
  <si>
    <t>CL00029</t>
  </si>
  <si>
    <t>CL00030</t>
  </si>
  <si>
    <t>CL00031</t>
  </si>
  <si>
    <t>CL00032</t>
  </si>
  <si>
    <t>CL00033</t>
  </si>
  <si>
    <t>CL00034</t>
  </si>
  <si>
    <t>CL00035</t>
  </si>
  <si>
    <t>CL00036</t>
  </si>
  <si>
    <t>CL00037</t>
  </si>
  <si>
    <t>CL00038</t>
  </si>
  <si>
    <t>CL00039</t>
  </si>
  <si>
    <t>CL00040</t>
  </si>
  <si>
    <t>CL00041</t>
  </si>
  <si>
    <t>CL00042</t>
  </si>
  <si>
    <t>CL00043</t>
  </si>
  <si>
    <t>CL00044</t>
  </si>
  <si>
    <t>CL00045</t>
  </si>
  <si>
    <t>CL00046</t>
  </si>
  <si>
    <t>CL00047</t>
  </si>
  <si>
    <t>CL00048</t>
  </si>
  <si>
    <t>CL00049</t>
  </si>
  <si>
    <t>CL00050</t>
  </si>
  <si>
    <t>CL00051</t>
  </si>
  <si>
    <t>CL00052</t>
  </si>
  <si>
    <t>CL00053</t>
  </si>
  <si>
    <t>CL00054</t>
  </si>
  <si>
    <t>CL00055</t>
  </si>
  <si>
    <t>CL00056</t>
  </si>
  <si>
    <t>CL00057</t>
  </si>
  <si>
    <t>CL00058</t>
  </si>
  <si>
    <t>CL00059</t>
  </si>
  <si>
    <t>CL00060</t>
  </si>
  <si>
    <t>CL00061</t>
  </si>
  <si>
    <t>CL00062</t>
  </si>
  <si>
    <t>CL00063</t>
  </si>
  <si>
    <t>CL00064</t>
  </si>
  <si>
    <t>CL00065</t>
  </si>
  <si>
    <t>CL00066</t>
  </si>
  <si>
    <t>CL00067</t>
  </si>
  <si>
    <t>CL00068</t>
  </si>
  <si>
    <t>CL00069</t>
  </si>
  <si>
    <t>CL00070</t>
  </si>
  <si>
    <t>CL00071</t>
  </si>
  <si>
    <t>CL00072</t>
  </si>
  <si>
    <t>CL00073</t>
  </si>
  <si>
    <t>CL00074</t>
  </si>
  <si>
    <t>CL00075</t>
  </si>
  <si>
    <t>CL00076</t>
  </si>
  <si>
    <t>CL00077</t>
  </si>
  <si>
    <t>CL00078</t>
  </si>
  <si>
    <t>CL00079</t>
  </si>
  <si>
    <t>CL00080</t>
  </si>
  <si>
    <t>CL00081</t>
  </si>
  <si>
    <t>CL00082</t>
  </si>
  <si>
    <t>CL00083</t>
  </si>
  <si>
    <t>CL00084</t>
  </si>
  <si>
    <t>CL00085</t>
  </si>
  <si>
    <t>CL00086</t>
  </si>
  <si>
    <t>CL00087</t>
  </si>
  <si>
    <t>CL00088</t>
  </si>
  <si>
    <t>CL00089</t>
  </si>
  <si>
    <t>CL00090</t>
  </si>
  <si>
    <t>CL00091</t>
  </si>
  <si>
    <t>CL00092</t>
  </si>
  <si>
    <t>CL00093</t>
  </si>
  <si>
    <t>CL00094</t>
  </si>
  <si>
    <t>CL00095</t>
  </si>
  <si>
    <t>CL00096</t>
  </si>
  <si>
    <t>CL00097</t>
  </si>
  <si>
    <t>CL00098</t>
  </si>
  <si>
    <t>CL00099</t>
  </si>
  <si>
    <t>CL00100</t>
  </si>
  <si>
    <t>CL00101</t>
  </si>
  <si>
    <t>CL00102</t>
  </si>
  <si>
    <t>CL00103</t>
  </si>
  <si>
    <t>CL00104</t>
  </si>
  <si>
    <t>CL00105</t>
  </si>
  <si>
    <t>CL00106</t>
  </si>
  <si>
    <t>CL00107</t>
  </si>
  <si>
    <t>CL00108</t>
  </si>
  <si>
    <t>CL00109</t>
  </si>
  <si>
    <t>CL00110</t>
  </si>
  <si>
    <t>CL00111</t>
  </si>
  <si>
    <t>CL00112</t>
  </si>
  <si>
    <t>CL00113</t>
  </si>
  <si>
    <t>CL00114</t>
  </si>
  <si>
    <t>CL00115</t>
  </si>
  <si>
    <t>CL00116</t>
  </si>
  <si>
    <t>CL00117</t>
  </si>
  <si>
    <t>CL00118</t>
  </si>
  <si>
    <t>CL00119</t>
  </si>
  <si>
    <t>CL00120</t>
  </si>
  <si>
    <t>CL00121</t>
  </si>
  <si>
    <t>CL00122</t>
  </si>
  <si>
    <t>CL00123</t>
  </si>
  <si>
    <t>CL00124</t>
  </si>
  <si>
    <t>CL00125</t>
  </si>
  <si>
    <t>CL00126</t>
  </si>
  <si>
    <t>CL00127</t>
  </si>
  <si>
    <t>CL00128</t>
  </si>
  <si>
    <t>CL00129</t>
  </si>
  <si>
    <t>CL00130</t>
  </si>
  <si>
    <t>CL00131</t>
  </si>
  <si>
    <t>CL00132</t>
  </si>
  <si>
    <t>CL00133</t>
  </si>
  <si>
    <t>CL00134</t>
  </si>
  <si>
    <t>CL00135</t>
  </si>
  <si>
    <t>CL00136</t>
  </si>
  <si>
    <t>CL00137</t>
  </si>
  <si>
    <t>CL00138</t>
  </si>
  <si>
    <t>CL00139</t>
  </si>
  <si>
    <t>CL00140</t>
  </si>
  <si>
    <t>CL00141</t>
  </si>
  <si>
    <t>CL00142</t>
  </si>
  <si>
    <t>CL00143</t>
  </si>
  <si>
    <t>CL00144</t>
  </si>
  <si>
    <t>CL00145</t>
  </si>
  <si>
    <t>CL00146</t>
  </si>
  <si>
    <t>CL00147</t>
  </si>
  <si>
    <t>CL00148</t>
  </si>
  <si>
    <t>CL00149</t>
  </si>
  <si>
    <t>CL00150</t>
  </si>
  <si>
    <t>CL00151</t>
  </si>
  <si>
    <t>CL00152</t>
  </si>
  <si>
    <t>CL00153</t>
  </si>
  <si>
    <t>CL00154</t>
  </si>
  <si>
    <t>CL00155</t>
  </si>
  <si>
    <t>CL00156</t>
  </si>
  <si>
    <t>CL00157</t>
  </si>
  <si>
    <t>CL00158</t>
  </si>
  <si>
    <t>CL00159</t>
  </si>
  <si>
    <t>CL00160</t>
  </si>
  <si>
    <t>CL00161</t>
  </si>
  <si>
    <t>CL00162</t>
  </si>
  <si>
    <t>CL00163</t>
  </si>
  <si>
    <t>CL00164</t>
  </si>
  <si>
    <t>CL00165</t>
  </si>
  <si>
    <t>CL00166</t>
  </si>
  <si>
    <t>CL00167</t>
  </si>
  <si>
    <t>CL00168</t>
  </si>
  <si>
    <t>CL00169</t>
  </si>
  <si>
    <t>CL00170</t>
  </si>
  <si>
    <t>CL00171</t>
  </si>
  <si>
    <t>CL00172</t>
  </si>
  <si>
    <t>CL00173</t>
  </si>
  <si>
    <t>CL00174</t>
  </si>
  <si>
    <t>CL00175</t>
  </si>
  <si>
    <t>CL00176</t>
  </si>
  <si>
    <t>CL00177</t>
  </si>
  <si>
    <t>CL00178</t>
  </si>
  <si>
    <t>CL00179</t>
  </si>
  <si>
    <t>CL00180</t>
  </si>
  <si>
    <t>CL00181</t>
  </si>
  <si>
    <t>CL00182</t>
  </si>
  <si>
    <t>CL00183</t>
  </si>
  <si>
    <t>CL00184</t>
  </si>
  <si>
    <t>CL00185</t>
  </si>
  <si>
    <t>CL00186</t>
  </si>
  <si>
    <t>CL00187</t>
  </si>
  <si>
    <t>CL00188</t>
  </si>
  <si>
    <t>CL00189</t>
  </si>
  <si>
    <t>CL00190</t>
  </si>
  <si>
    <t>CL00191</t>
  </si>
  <si>
    <t>CL00192</t>
  </si>
  <si>
    <t>CL00193</t>
  </si>
  <si>
    <t>CL00194</t>
  </si>
  <si>
    <t>CL00195</t>
  </si>
  <si>
    <t>CL00196</t>
  </si>
  <si>
    <t>CL00197</t>
  </si>
  <si>
    <t>CL00198</t>
  </si>
  <si>
    <t>CL00199</t>
  </si>
  <si>
    <t>CL00200</t>
  </si>
  <si>
    <t>CL00201</t>
  </si>
  <si>
    <t>CL00202</t>
  </si>
  <si>
    <t>CL00203</t>
  </si>
  <si>
    <t>CL00204</t>
  </si>
  <si>
    <t>CL00205</t>
  </si>
  <si>
    <t>CL00206</t>
  </si>
  <si>
    <t>CL00207</t>
  </si>
  <si>
    <t>CL00208</t>
  </si>
  <si>
    <t>CL00209</t>
  </si>
  <si>
    <t>CL00210</t>
  </si>
  <si>
    <t>CL00211</t>
  </si>
  <si>
    <t>CL00212</t>
  </si>
  <si>
    <t>CL00213</t>
  </si>
  <si>
    <t>CL00214</t>
  </si>
  <si>
    <t>CL00215</t>
  </si>
  <si>
    <t>CL00216</t>
  </si>
  <si>
    <t>CL00217</t>
  </si>
  <si>
    <t>CL00218</t>
  </si>
  <si>
    <t>CL00219</t>
  </si>
  <si>
    <t>CL00220</t>
  </si>
  <si>
    <t>CL00221</t>
  </si>
  <si>
    <t>CL00222</t>
  </si>
  <si>
    <t>CL00223</t>
  </si>
  <si>
    <t>CL00224</t>
  </si>
  <si>
    <t>CL00225</t>
  </si>
  <si>
    <t>CL00226</t>
  </si>
  <si>
    <t>CL00227</t>
  </si>
  <si>
    <t>CL00228</t>
  </si>
  <si>
    <t>CL00229</t>
  </si>
  <si>
    <t>CL00230</t>
  </si>
  <si>
    <t>CL00231</t>
  </si>
  <si>
    <t>CL00232</t>
  </si>
  <si>
    <t>CL00233</t>
  </si>
  <si>
    <t>CL00234</t>
  </si>
  <si>
    <t>CL00235</t>
  </si>
  <si>
    <t>CL00236</t>
  </si>
  <si>
    <t>CL00237</t>
  </si>
  <si>
    <t>CL00238</t>
  </si>
  <si>
    <t>CL00239</t>
  </si>
  <si>
    <t>CL00240</t>
  </si>
  <si>
    <t>CL00241</t>
  </si>
  <si>
    <t>CL00242</t>
  </si>
  <si>
    <t>CL00243</t>
  </si>
  <si>
    <t>CL00244</t>
  </si>
  <si>
    <t>CL00245</t>
  </si>
  <si>
    <t>CL00246</t>
  </si>
  <si>
    <t>CL00247</t>
  </si>
  <si>
    <t>CL00248</t>
  </si>
  <si>
    <t>CL00249</t>
  </si>
  <si>
    <t>CL00250</t>
  </si>
  <si>
    <t>CL00251</t>
  </si>
  <si>
    <t>CL00252</t>
  </si>
  <si>
    <t>CL00253</t>
  </si>
  <si>
    <t>CL00254</t>
  </si>
  <si>
    <t>CL00255</t>
  </si>
  <si>
    <t>CL00256</t>
  </si>
  <si>
    <t>CL00257</t>
  </si>
  <si>
    <t>CL00258</t>
  </si>
  <si>
    <t>CL00259</t>
  </si>
  <si>
    <t>CL00260</t>
  </si>
  <si>
    <t>CL00261</t>
  </si>
  <si>
    <t>CL00262</t>
  </si>
  <si>
    <t>CL00263</t>
  </si>
  <si>
    <t>CL00264</t>
  </si>
  <si>
    <t>CL00265</t>
  </si>
  <si>
    <t>CL00266</t>
  </si>
  <si>
    <t>CL00267</t>
  </si>
  <si>
    <t>CL00268</t>
  </si>
  <si>
    <t>CL00269</t>
  </si>
  <si>
    <t>CL00270</t>
  </si>
  <si>
    <t>CL00271</t>
  </si>
  <si>
    <t>CL00272</t>
  </si>
  <si>
    <t>CL00273</t>
  </si>
  <si>
    <t>CL00274</t>
  </si>
  <si>
    <t>CL00275</t>
  </si>
  <si>
    <t>CL00276</t>
  </si>
  <si>
    <t>CL00277</t>
  </si>
  <si>
    <t>CL00278</t>
  </si>
  <si>
    <t>CL00279</t>
  </si>
  <si>
    <t>CL00280</t>
  </si>
  <si>
    <t>CL00281</t>
  </si>
  <si>
    <t>CL00282</t>
  </si>
  <si>
    <t>CL00283</t>
  </si>
  <si>
    <t>CL00284</t>
  </si>
  <si>
    <t>CL00285</t>
  </si>
  <si>
    <t>CL00286</t>
  </si>
  <si>
    <t>CL00287</t>
  </si>
  <si>
    <t>CL00288</t>
  </si>
  <si>
    <t>CL00289</t>
  </si>
  <si>
    <t>CL00290</t>
  </si>
  <si>
    <t>CL00291</t>
  </si>
  <si>
    <t>CL00292</t>
  </si>
  <si>
    <t>CL00293</t>
  </si>
  <si>
    <t>CL00294</t>
  </si>
  <si>
    <t>CL00295</t>
  </si>
  <si>
    <t>CL00296</t>
  </si>
  <si>
    <t>CL00297</t>
  </si>
  <si>
    <t>CL00298</t>
  </si>
  <si>
    <t>CL00299</t>
  </si>
  <si>
    <t>CL00300</t>
  </si>
  <si>
    <t>CL00301</t>
  </si>
  <si>
    <t>CL00302</t>
  </si>
  <si>
    <t>CL00303</t>
  </si>
  <si>
    <t>CL00304</t>
  </si>
  <si>
    <t>CL00305</t>
  </si>
  <si>
    <t>CL00306</t>
  </si>
  <si>
    <t>CL00307</t>
  </si>
  <si>
    <t>CL00308</t>
  </si>
  <si>
    <t>CL00309</t>
  </si>
  <si>
    <t>CL00310</t>
  </si>
  <si>
    <t>CL00311</t>
  </si>
  <si>
    <t>CL00312</t>
  </si>
  <si>
    <t>CL00313</t>
  </si>
  <si>
    <t>CL00314</t>
  </si>
  <si>
    <t>CL00315</t>
  </si>
  <si>
    <t>CL00316</t>
  </si>
  <si>
    <t>CL00317</t>
  </si>
  <si>
    <t>CL00318</t>
  </si>
  <si>
    <t>CL00319</t>
  </si>
  <si>
    <t>CL00320</t>
  </si>
  <si>
    <t>CL00321</t>
  </si>
  <si>
    <t>CL00322</t>
  </si>
  <si>
    <t>CL00323</t>
  </si>
  <si>
    <t>CL00324</t>
  </si>
  <si>
    <t>CL00325</t>
  </si>
  <si>
    <t>CL00326</t>
  </si>
  <si>
    <t>CL00327</t>
  </si>
  <si>
    <t>CL00328</t>
  </si>
  <si>
    <t>CL00329</t>
  </si>
  <si>
    <t>CL00330</t>
  </si>
  <si>
    <t>CL00331</t>
  </si>
  <si>
    <t>CL00332</t>
  </si>
  <si>
    <t>CL00333</t>
  </si>
  <si>
    <t>CL00334</t>
  </si>
  <si>
    <t>CL00335</t>
  </si>
  <si>
    <t>CL00336</t>
  </si>
  <si>
    <t>CL00337</t>
  </si>
  <si>
    <t>CL00338</t>
  </si>
  <si>
    <t>CL00339</t>
  </si>
  <si>
    <t>CL00340</t>
  </si>
  <si>
    <t>CL00341</t>
  </si>
  <si>
    <t>CL00342</t>
  </si>
  <si>
    <t>CL00343</t>
  </si>
  <si>
    <t>CL00344</t>
  </si>
  <si>
    <t>CL00345</t>
  </si>
  <si>
    <t>CL00346</t>
  </si>
  <si>
    <t>CL00347</t>
  </si>
  <si>
    <t>CL00348</t>
  </si>
  <si>
    <t>CL00349</t>
  </si>
  <si>
    <t>CL00350</t>
  </si>
  <si>
    <t>CL00351</t>
  </si>
  <si>
    <t>CL00352</t>
  </si>
  <si>
    <t>CL00353</t>
  </si>
  <si>
    <t>CL00354</t>
  </si>
  <si>
    <t>CL00355</t>
  </si>
  <si>
    <t>CL00356</t>
  </si>
  <si>
    <t>CL00357</t>
  </si>
  <si>
    <t>CL00358</t>
  </si>
  <si>
    <t>CL00359</t>
  </si>
  <si>
    <t>CL00360</t>
  </si>
  <si>
    <t>CL00361</t>
  </si>
  <si>
    <t>CL00362</t>
  </si>
  <si>
    <t>CL00363</t>
  </si>
  <si>
    <t>CL00364</t>
  </si>
  <si>
    <t>CL00365</t>
  </si>
  <si>
    <t>CL00366</t>
  </si>
  <si>
    <t>CL00367</t>
  </si>
  <si>
    <t>CL00368</t>
  </si>
  <si>
    <t>CL00369</t>
  </si>
  <si>
    <t>CL00370</t>
  </si>
  <si>
    <t>CL00371</t>
  </si>
  <si>
    <t>CL00372</t>
  </si>
  <si>
    <t>CL00373</t>
  </si>
  <si>
    <t>CL00374</t>
  </si>
  <si>
    <t>CL00375</t>
  </si>
  <si>
    <t>CL00376</t>
  </si>
  <si>
    <t>CL00377</t>
  </si>
  <si>
    <t>CL00378</t>
  </si>
  <si>
    <t>CL00379</t>
  </si>
  <si>
    <t>CL00380</t>
  </si>
  <si>
    <t>CL00381</t>
  </si>
  <si>
    <t>CL00382</t>
  </si>
  <si>
    <t>CL00383</t>
  </si>
  <si>
    <t>CL00384</t>
  </si>
  <si>
    <t>CL00385</t>
  </si>
  <si>
    <t>CL00386</t>
  </si>
  <si>
    <t>CL00387</t>
  </si>
  <si>
    <t>CL00388</t>
  </si>
  <si>
    <t>CL00389</t>
  </si>
  <si>
    <t>CL00390</t>
  </si>
  <si>
    <t>CL00391</t>
  </si>
  <si>
    <t>CL00392</t>
  </si>
  <si>
    <t>CL00393</t>
  </si>
  <si>
    <t>CL00394</t>
  </si>
  <si>
    <t>CL00395</t>
  </si>
  <si>
    <t>CL00396</t>
  </si>
  <si>
    <t>CL00397</t>
  </si>
  <si>
    <t>CL00398</t>
  </si>
  <si>
    <t>CL00399</t>
  </si>
  <si>
    <t>CL00400</t>
  </si>
  <si>
    <t>CL00401</t>
  </si>
  <si>
    <t>CL00402</t>
  </si>
  <si>
    <t>CL00403</t>
  </si>
  <si>
    <t>CL00404</t>
  </si>
  <si>
    <t>CL00405</t>
  </si>
  <si>
    <t>CL00406</t>
  </si>
  <si>
    <t>CL00407</t>
  </si>
  <si>
    <t>CL00408</t>
  </si>
  <si>
    <t>CL00409</t>
  </si>
  <si>
    <t>CL00410</t>
  </si>
  <si>
    <t>CL00411</t>
  </si>
  <si>
    <t>CL00412</t>
  </si>
  <si>
    <t>CL00413</t>
  </si>
  <si>
    <t>CL00414</t>
  </si>
  <si>
    <t>CL00415</t>
  </si>
  <si>
    <t>CL00416</t>
  </si>
  <si>
    <t>CL00417</t>
  </si>
  <si>
    <t>CL00418</t>
  </si>
  <si>
    <t>CL00419</t>
  </si>
  <si>
    <t>CL00420</t>
  </si>
  <si>
    <t>CL00421</t>
  </si>
  <si>
    <t>CL00422</t>
  </si>
  <si>
    <t>CL00423</t>
  </si>
  <si>
    <t>CL00424</t>
  </si>
  <si>
    <t>CL00425</t>
  </si>
  <si>
    <t>CL00426</t>
  </si>
  <si>
    <t>CL00427</t>
  </si>
  <si>
    <t>CL00428</t>
  </si>
  <si>
    <t>CL00429</t>
  </si>
  <si>
    <t>CL00430</t>
  </si>
  <si>
    <t>CL00431</t>
  </si>
  <si>
    <t>CL00432</t>
  </si>
  <si>
    <t>CL00433</t>
  </si>
  <si>
    <t>CL00434</t>
  </si>
  <si>
    <t>CL00435</t>
  </si>
  <si>
    <t>CL00436</t>
  </si>
  <si>
    <t>CL00437</t>
  </si>
  <si>
    <t>CL00438</t>
  </si>
  <si>
    <t>CL00439</t>
  </si>
  <si>
    <t>CL00440</t>
  </si>
  <si>
    <t>CL00441</t>
  </si>
  <si>
    <t>CL00442</t>
  </si>
  <si>
    <t>CL00443</t>
  </si>
  <si>
    <t>CL00444</t>
  </si>
  <si>
    <t>CL00445</t>
  </si>
  <si>
    <t>CL00446</t>
  </si>
  <si>
    <t>CL00447</t>
  </si>
  <si>
    <t>CL00448</t>
  </si>
  <si>
    <t>CL00449</t>
  </si>
  <si>
    <t>CL00450</t>
  </si>
  <si>
    <t>CL00451</t>
  </si>
  <si>
    <t>CL00452</t>
  </si>
  <si>
    <t>CL00453</t>
  </si>
  <si>
    <t>CL00454</t>
  </si>
  <si>
    <t>CL00455</t>
  </si>
  <si>
    <t>CL00456</t>
  </si>
  <si>
    <t>CL00457</t>
  </si>
  <si>
    <t>CL00458</t>
  </si>
  <si>
    <t>CL00459</t>
  </si>
  <si>
    <t>CL00460</t>
  </si>
  <si>
    <t>CL00461</t>
  </si>
  <si>
    <t>CL00462</t>
  </si>
  <si>
    <t>CL00463</t>
  </si>
  <si>
    <t>CL00464</t>
  </si>
  <si>
    <t>CL00465</t>
  </si>
  <si>
    <t>CL00466</t>
  </si>
  <si>
    <t>CL00467</t>
  </si>
  <si>
    <t>CL00468</t>
  </si>
  <si>
    <t>CL00469</t>
  </si>
  <si>
    <t>CL00470</t>
  </si>
  <si>
    <t>CL00471</t>
  </si>
  <si>
    <t>CL00472</t>
  </si>
  <si>
    <t>CL00473</t>
  </si>
  <si>
    <t>CL00474</t>
  </si>
  <si>
    <t>CL00475</t>
  </si>
  <si>
    <t>CL00476</t>
  </si>
  <si>
    <t>CL00477</t>
  </si>
  <si>
    <t>CL00478</t>
  </si>
  <si>
    <t>CL00479</t>
  </si>
  <si>
    <t>CL00480</t>
  </si>
  <si>
    <t>CL00481</t>
  </si>
  <si>
    <t>CL00482</t>
  </si>
  <si>
    <t>CL00483</t>
  </si>
  <si>
    <t>CL00484</t>
  </si>
  <si>
    <t>CL00485</t>
  </si>
  <si>
    <t>CL00486</t>
  </si>
  <si>
    <t>CL00487</t>
  </si>
  <si>
    <t>CL00488</t>
  </si>
  <si>
    <t>CL00489</t>
  </si>
  <si>
    <t>CL00490</t>
  </si>
  <si>
    <t>CL00491</t>
  </si>
  <si>
    <t>CL00492</t>
  </si>
  <si>
    <t>CL00493</t>
  </si>
  <si>
    <t>CL00494</t>
  </si>
  <si>
    <t>CL00495</t>
  </si>
  <si>
    <t>CL00496</t>
  </si>
  <si>
    <t>CL00497</t>
  </si>
  <si>
    <t>CL00498</t>
  </si>
  <si>
    <t>CL00499</t>
  </si>
  <si>
    <t>CL00500</t>
  </si>
  <si>
    <t>CL00501</t>
  </si>
  <si>
    <t>CL00502</t>
  </si>
  <si>
    <t>CL00503</t>
  </si>
  <si>
    <t>CL00504</t>
  </si>
  <si>
    <t>CL00505</t>
  </si>
  <si>
    <t>CL00506</t>
  </si>
  <si>
    <t>CL00507</t>
  </si>
  <si>
    <t>CL00508</t>
  </si>
  <si>
    <t>CL00509</t>
  </si>
  <si>
    <t>CL00510</t>
  </si>
  <si>
    <t>CL00511</t>
  </si>
  <si>
    <t>CL00512</t>
  </si>
  <si>
    <t>CL00513</t>
  </si>
  <si>
    <t>CL00514</t>
  </si>
  <si>
    <t>CL00515</t>
  </si>
  <si>
    <t>CL00516</t>
  </si>
  <si>
    <t>CL00517</t>
  </si>
  <si>
    <t>CL00518</t>
  </si>
  <si>
    <t>CL00519</t>
  </si>
  <si>
    <t>CL00520</t>
  </si>
  <si>
    <t>CL00521</t>
  </si>
  <si>
    <t>CL00522</t>
  </si>
  <si>
    <t>CL00523</t>
  </si>
  <si>
    <t>CL00524</t>
  </si>
  <si>
    <t>CL00525</t>
  </si>
  <si>
    <t>CL00526</t>
  </si>
  <si>
    <t>CL00527</t>
  </si>
  <si>
    <t>CL00528</t>
  </si>
  <si>
    <t>CL00529</t>
  </si>
  <si>
    <t>CL00530</t>
  </si>
  <si>
    <t>CL00531</t>
  </si>
  <si>
    <t>CL00532</t>
  </si>
  <si>
    <t>CL00533</t>
  </si>
  <si>
    <t>CL00534</t>
  </si>
  <si>
    <t>CL00535</t>
  </si>
  <si>
    <t>CL00536</t>
  </si>
  <si>
    <t>CL00537</t>
  </si>
  <si>
    <t>CL00538</t>
  </si>
  <si>
    <t>CL00539</t>
  </si>
  <si>
    <t>CL00540</t>
  </si>
  <si>
    <t>CL00541</t>
  </si>
  <si>
    <t>CL00542</t>
  </si>
  <si>
    <t>CL00543</t>
  </si>
  <si>
    <t>CL00544</t>
  </si>
  <si>
    <t>CL00545</t>
  </si>
  <si>
    <t>CL00546</t>
  </si>
  <si>
    <t>CL00547</t>
  </si>
  <si>
    <t>CL00548</t>
  </si>
  <si>
    <t>CL00549</t>
  </si>
  <si>
    <t>CL00550</t>
  </si>
  <si>
    <t>CL00551</t>
  </si>
  <si>
    <t>CL00552</t>
  </si>
  <si>
    <t>CL00553</t>
  </si>
  <si>
    <t>CL00554</t>
  </si>
  <si>
    <t>CL00555</t>
  </si>
  <si>
    <t>CL00556</t>
  </si>
  <si>
    <t>CL00557</t>
  </si>
  <si>
    <t>CL00558</t>
  </si>
  <si>
    <t>CL00559</t>
  </si>
  <si>
    <t>CL00560</t>
  </si>
  <si>
    <t>CL00561</t>
  </si>
  <si>
    <t>CL00562</t>
  </si>
  <si>
    <t>CL00563</t>
  </si>
  <si>
    <t>CL00564</t>
  </si>
  <si>
    <t>CL00565</t>
  </si>
  <si>
    <t>CL00566</t>
  </si>
  <si>
    <t>CL00567</t>
  </si>
  <si>
    <t>CL00568</t>
  </si>
  <si>
    <t>CL00569</t>
  </si>
  <si>
    <t>CL00570</t>
  </si>
  <si>
    <t>CL00571</t>
  </si>
  <si>
    <t>CL00572</t>
  </si>
  <si>
    <t>CL00573</t>
  </si>
  <si>
    <t>CL00574</t>
  </si>
  <si>
    <t>CL00575</t>
  </si>
  <si>
    <t>CL00576</t>
  </si>
  <si>
    <t>CL00577</t>
  </si>
  <si>
    <t>CL00578</t>
  </si>
  <si>
    <t>CL00579</t>
  </si>
  <si>
    <t>CL00580</t>
  </si>
  <si>
    <t>CL00581</t>
  </si>
  <si>
    <t>CL00582</t>
  </si>
  <si>
    <t>CL00583</t>
  </si>
  <si>
    <t>CL00584</t>
  </si>
  <si>
    <t>CL00585</t>
  </si>
  <si>
    <t>CL00586</t>
  </si>
  <si>
    <t>CL00587</t>
  </si>
  <si>
    <t>CL00588</t>
  </si>
  <si>
    <t>CL00589</t>
  </si>
  <si>
    <t>CL00590</t>
  </si>
  <si>
    <t>CL00591</t>
  </si>
  <si>
    <t>CL00592</t>
  </si>
  <si>
    <t>CL00593</t>
  </si>
  <si>
    <t>CL00594</t>
  </si>
  <si>
    <t>CL00595</t>
  </si>
  <si>
    <t>CL00596</t>
  </si>
  <si>
    <t>CL00597</t>
  </si>
  <si>
    <t>CL00598</t>
  </si>
  <si>
    <t>CL00599</t>
  </si>
  <si>
    <t>CL00600</t>
  </si>
  <si>
    <t>CL00601</t>
  </si>
  <si>
    <t>CL00602</t>
  </si>
  <si>
    <t>CL00603</t>
  </si>
  <si>
    <t>CL00604</t>
  </si>
  <si>
    <t>CL00605</t>
  </si>
  <si>
    <t>CL00606</t>
  </si>
  <si>
    <t>CL00607</t>
  </si>
  <si>
    <t>CL00608</t>
  </si>
  <si>
    <t>CL00609</t>
  </si>
  <si>
    <t>CL00610</t>
  </si>
  <si>
    <t>CL00611</t>
  </si>
  <si>
    <t>CL00612</t>
  </si>
  <si>
    <t>CL00613</t>
  </si>
  <si>
    <t>CL00614</t>
  </si>
  <si>
    <t>CL00615</t>
  </si>
  <si>
    <t>CL00616</t>
  </si>
  <si>
    <t>CL00617</t>
  </si>
  <si>
    <t>CL00618</t>
  </si>
  <si>
    <t>CL00619</t>
  </si>
  <si>
    <t>CL00620</t>
  </si>
  <si>
    <t>CL00621</t>
  </si>
  <si>
    <t>CL00622</t>
  </si>
  <si>
    <t>CL00623</t>
  </si>
  <si>
    <t>CL00624</t>
  </si>
  <si>
    <t>CL00625</t>
  </si>
  <si>
    <t>CL00626</t>
  </si>
  <si>
    <t>CL00627</t>
  </si>
  <si>
    <t>CL00628</t>
  </si>
  <si>
    <t>CL00629</t>
  </si>
  <si>
    <t>CL00630</t>
  </si>
  <si>
    <t>CL00631</t>
  </si>
  <si>
    <t>CL00632</t>
  </si>
  <si>
    <t>CL00633</t>
  </si>
  <si>
    <t>CL00634</t>
  </si>
  <si>
    <t>CL00635</t>
  </si>
  <si>
    <t>CL00636</t>
  </si>
  <si>
    <t>CL00637</t>
  </si>
  <si>
    <t>CL00638</t>
  </si>
  <si>
    <t>CL00639</t>
  </si>
  <si>
    <t>CL00640</t>
  </si>
  <si>
    <t>CL00641</t>
  </si>
  <si>
    <t>CL00642</t>
  </si>
  <si>
    <t>CL00643</t>
  </si>
  <si>
    <t>CL00644</t>
  </si>
  <si>
    <t>CL00645</t>
  </si>
  <si>
    <t>CL00646</t>
  </si>
  <si>
    <t>CL00647</t>
  </si>
  <si>
    <t>CL00648</t>
  </si>
  <si>
    <t>CL00649</t>
  </si>
  <si>
    <t>CL00650</t>
  </si>
  <si>
    <t>CL00651</t>
  </si>
  <si>
    <t>CL00652</t>
  </si>
  <si>
    <t>CL00653</t>
  </si>
  <si>
    <t>CL00654</t>
  </si>
  <si>
    <t>CL00655</t>
  </si>
  <si>
    <t>CL00656</t>
  </si>
  <si>
    <t>CL00657</t>
  </si>
  <si>
    <t>CL00658</t>
  </si>
  <si>
    <t>CL00659</t>
  </si>
  <si>
    <t>CL00660</t>
  </si>
  <si>
    <t>CL00661</t>
  </si>
  <si>
    <t>CL00662</t>
  </si>
  <si>
    <t>CL00663</t>
  </si>
  <si>
    <t>CL00664</t>
  </si>
  <si>
    <t>CL00665</t>
  </si>
  <si>
    <t>CL00666</t>
  </si>
  <si>
    <t>CL00667</t>
  </si>
  <si>
    <t>CL00668</t>
  </si>
  <si>
    <t>CL00669</t>
  </si>
  <si>
    <t>CL00670</t>
  </si>
  <si>
    <t>CL00671</t>
  </si>
  <si>
    <t>CL00672</t>
  </si>
  <si>
    <t>CL00673</t>
  </si>
  <si>
    <t>CL00674</t>
  </si>
  <si>
    <t>CL00675</t>
  </si>
  <si>
    <t>CL00676</t>
  </si>
  <si>
    <t>CL00677</t>
  </si>
  <si>
    <t>CL00678</t>
  </si>
  <si>
    <t>CL00679</t>
  </si>
  <si>
    <t>CL00680</t>
  </si>
  <si>
    <t>CL00681</t>
  </si>
  <si>
    <t>CL00682</t>
  </si>
  <si>
    <t>CL00683</t>
  </si>
  <si>
    <t>CL00684</t>
  </si>
  <si>
    <t>CL00685</t>
  </si>
  <si>
    <t>CL00686</t>
  </si>
  <si>
    <t>CL00687</t>
  </si>
  <si>
    <t>CL00688</t>
  </si>
  <si>
    <t>CL00689</t>
  </si>
  <si>
    <t>CL00690</t>
  </si>
  <si>
    <t>CL00691</t>
  </si>
  <si>
    <t>CL00692</t>
  </si>
  <si>
    <t>CL00693</t>
  </si>
  <si>
    <t>CL00694</t>
  </si>
  <si>
    <t>CL00695</t>
  </si>
  <si>
    <t>CL00696</t>
  </si>
  <si>
    <t>CL00697</t>
  </si>
  <si>
    <t>CL00698</t>
  </si>
  <si>
    <t>CL00699</t>
  </si>
  <si>
    <t>CL00700</t>
  </si>
  <si>
    <t>CL00701</t>
  </si>
  <si>
    <t>CL00702</t>
  </si>
  <si>
    <t>CL00703</t>
  </si>
  <si>
    <t>CL00704</t>
  </si>
  <si>
    <t>CL00705</t>
  </si>
  <si>
    <t>CL00706</t>
  </si>
  <si>
    <t>CL00707</t>
  </si>
  <si>
    <t>CL00708</t>
  </si>
  <si>
    <t>CL00709</t>
  </si>
  <si>
    <t>CL00710</t>
  </si>
  <si>
    <t>CL00711</t>
  </si>
  <si>
    <t>CL00712</t>
  </si>
  <si>
    <t>CL00713</t>
  </si>
  <si>
    <t>CL00714</t>
  </si>
  <si>
    <t>CL00715</t>
  </si>
  <si>
    <t>CL00716</t>
  </si>
  <si>
    <t>CL00717</t>
  </si>
  <si>
    <t>CL00718</t>
  </si>
  <si>
    <t>CL00719</t>
  </si>
  <si>
    <t>CL00720</t>
  </si>
  <si>
    <t>CL00721</t>
  </si>
  <si>
    <t>CL00722</t>
  </si>
  <si>
    <t>CL00723</t>
  </si>
  <si>
    <t>CL00724</t>
  </si>
  <si>
    <t>CL00725</t>
  </si>
  <si>
    <t>CL00726</t>
  </si>
  <si>
    <t>CL00727</t>
  </si>
  <si>
    <t>CL00728</t>
  </si>
  <si>
    <t>CL00729</t>
  </si>
  <si>
    <t>CL00730</t>
  </si>
  <si>
    <t>CL00731</t>
  </si>
  <si>
    <t>CL00732</t>
  </si>
  <si>
    <t>CL00733</t>
  </si>
  <si>
    <t>CL00734</t>
  </si>
  <si>
    <t>CL00735</t>
  </si>
  <si>
    <t>CL00736</t>
  </si>
  <si>
    <t>CL00737</t>
  </si>
  <si>
    <t>CL00738</t>
  </si>
  <si>
    <t>CL00739</t>
  </si>
  <si>
    <t>CL00740</t>
  </si>
  <si>
    <t>CL00741</t>
  </si>
  <si>
    <t>CL00742</t>
  </si>
  <si>
    <t>CL00743</t>
  </si>
  <si>
    <t>CL00744</t>
  </si>
  <si>
    <t>CL00745</t>
  </si>
  <si>
    <t>CL00746</t>
  </si>
  <si>
    <t>CL00747</t>
  </si>
  <si>
    <t>CL00748</t>
  </si>
  <si>
    <t>CL00749</t>
  </si>
  <si>
    <t>CL00750</t>
  </si>
  <si>
    <t>CL00751</t>
  </si>
  <si>
    <t>CL00752</t>
  </si>
  <si>
    <t>CL00753</t>
  </si>
  <si>
    <t>CL00754</t>
  </si>
  <si>
    <t>CL00755</t>
  </si>
  <si>
    <t>CL00756</t>
  </si>
  <si>
    <t>CL00757</t>
  </si>
  <si>
    <t>CL00758</t>
  </si>
  <si>
    <t>CL00759</t>
  </si>
  <si>
    <t>CL00760</t>
  </si>
  <si>
    <t>CL00761</t>
  </si>
  <si>
    <t>CL00762</t>
  </si>
  <si>
    <t>CL00763</t>
  </si>
  <si>
    <t>CL00764</t>
  </si>
  <si>
    <t>CL00765</t>
  </si>
  <si>
    <t>CL00766</t>
  </si>
  <si>
    <t>CL00767</t>
  </si>
  <si>
    <t>CL00768</t>
  </si>
  <si>
    <t>CL00769</t>
  </si>
  <si>
    <t>CL00770</t>
  </si>
  <si>
    <t>CL00771</t>
  </si>
  <si>
    <t>CL00772</t>
  </si>
  <si>
    <t>CL00773</t>
  </si>
  <si>
    <t>CL00774</t>
  </si>
  <si>
    <t>CL00775</t>
  </si>
  <si>
    <t>CL00776</t>
  </si>
  <si>
    <t>CL00777</t>
  </si>
  <si>
    <t>CL00778</t>
  </si>
  <si>
    <t>CL00779</t>
  </si>
  <si>
    <t>CL00780</t>
  </si>
  <si>
    <t>CL00781</t>
  </si>
  <si>
    <t>CL00782</t>
  </si>
  <si>
    <t>CL00783</t>
  </si>
  <si>
    <t>CL00784</t>
  </si>
  <si>
    <t>CL00785</t>
  </si>
  <si>
    <t>CL00786</t>
  </si>
  <si>
    <t>CL00787</t>
  </si>
  <si>
    <t>CL00788</t>
  </si>
  <si>
    <t>CL00789</t>
  </si>
  <si>
    <t>CL00790</t>
  </si>
  <si>
    <t>CL00791</t>
  </si>
  <si>
    <t>CL00792</t>
  </si>
  <si>
    <t>CL00793</t>
  </si>
  <si>
    <t>CL00794</t>
  </si>
  <si>
    <t>CL00795</t>
  </si>
  <si>
    <t>CL00796</t>
  </si>
  <si>
    <t>CL00797</t>
  </si>
  <si>
    <t>CL00798</t>
  </si>
  <si>
    <t>CL00799</t>
  </si>
  <si>
    <t>CL00800</t>
  </si>
  <si>
    <t>CL00801</t>
  </si>
  <si>
    <t>CL00802</t>
  </si>
  <si>
    <t>CL00803</t>
  </si>
  <si>
    <t>CL00804</t>
  </si>
  <si>
    <t>CL00805</t>
  </si>
  <si>
    <t>CL00806</t>
  </si>
  <si>
    <t>CL00807</t>
  </si>
  <si>
    <t>CL00808</t>
  </si>
  <si>
    <t>CL00809</t>
  </si>
  <si>
    <t>CL00810</t>
  </si>
  <si>
    <t>CL00811</t>
  </si>
  <si>
    <t>CL00812</t>
  </si>
  <si>
    <t>CL00813</t>
  </si>
  <si>
    <t>CL00814</t>
  </si>
  <si>
    <t>CL00815</t>
  </si>
  <si>
    <t>CL00816</t>
  </si>
  <si>
    <t>CL00817</t>
  </si>
  <si>
    <t>CL00818</t>
  </si>
  <si>
    <t>CL00819</t>
  </si>
  <si>
    <t>CL00820</t>
  </si>
  <si>
    <t>CL00821</t>
  </si>
  <si>
    <t>CL00822</t>
  </si>
  <si>
    <t>CL00823</t>
  </si>
  <si>
    <t>CL00824</t>
  </si>
  <si>
    <t>CL00825</t>
  </si>
  <si>
    <t>CL00826</t>
  </si>
  <si>
    <t>CL00827</t>
  </si>
  <si>
    <t>CL00828</t>
  </si>
  <si>
    <t>CL00829</t>
  </si>
  <si>
    <t>CL00830</t>
  </si>
  <si>
    <t>CL00831</t>
  </si>
  <si>
    <t>CL00832</t>
  </si>
  <si>
    <t>CL00833</t>
  </si>
  <si>
    <t>CL00834</t>
  </si>
  <si>
    <t>CL00835</t>
  </si>
  <si>
    <t>CL00836</t>
  </si>
  <si>
    <t>CL00837</t>
  </si>
  <si>
    <t>CL00838</t>
  </si>
  <si>
    <t>CL00839</t>
  </si>
  <si>
    <t>CL00840</t>
  </si>
  <si>
    <t>CL00841</t>
  </si>
  <si>
    <t>CL00842</t>
  </si>
  <si>
    <t>CL00843</t>
  </si>
  <si>
    <t>CL00844</t>
  </si>
  <si>
    <t>CL00845</t>
  </si>
  <si>
    <t>CL00846</t>
  </si>
  <si>
    <t>CL00847</t>
  </si>
  <si>
    <t>CL00848</t>
  </si>
  <si>
    <t>CL00849</t>
  </si>
  <si>
    <t>CL00850</t>
  </si>
  <si>
    <t>CL00851</t>
  </si>
  <si>
    <t>CL00852</t>
  </si>
  <si>
    <t>CL00853</t>
  </si>
  <si>
    <t>CL00854</t>
  </si>
  <si>
    <t>CL00855</t>
  </si>
  <si>
    <t>CL00856</t>
  </si>
  <si>
    <t>CL00857</t>
  </si>
  <si>
    <t>CL00858</t>
  </si>
  <si>
    <t>CL00859</t>
  </si>
  <si>
    <t>CL00860</t>
  </si>
  <si>
    <t>CL00861</t>
  </si>
  <si>
    <t>CL00862</t>
  </si>
  <si>
    <t>CL00863</t>
  </si>
  <si>
    <t>CL00864</t>
  </si>
  <si>
    <t>CL00865</t>
  </si>
  <si>
    <t>CL00866</t>
  </si>
  <si>
    <t>CL00867</t>
  </si>
  <si>
    <t>CL00868</t>
  </si>
  <si>
    <t>CL00869</t>
  </si>
  <si>
    <t>CL00870</t>
  </si>
  <si>
    <t>CL00871</t>
  </si>
  <si>
    <t>CL00872</t>
  </si>
  <si>
    <t>CL00873</t>
  </si>
  <si>
    <t>CL00874</t>
  </si>
  <si>
    <t>CL00875</t>
  </si>
  <si>
    <t>CL00876</t>
  </si>
  <si>
    <t>CL00877</t>
  </si>
  <si>
    <t>CL00878</t>
  </si>
  <si>
    <t>CL00879</t>
  </si>
  <si>
    <t>CL00880</t>
  </si>
  <si>
    <t>CL00881</t>
  </si>
  <si>
    <t>CL00882</t>
  </si>
  <si>
    <t>CL00883</t>
  </si>
  <si>
    <t>CL00884</t>
  </si>
  <si>
    <t>CL00885</t>
  </si>
  <si>
    <t>CL00886</t>
  </si>
  <si>
    <t>CL00887</t>
  </si>
  <si>
    <t>CL00888</t>
  </si>
  <si>
    <t>CL00889</t>
  </si>
  <si>
    <t>CL00890</t>
  </si>
  <si>
    <t>CL00891</t>
  </si>
  <si>
    <t>CL00892</t>
  </si>
  <si>
    <t>CL00893</t>
  </si>
  <si>
    <t>CL00894</t>
  </si>
  <si>
    <t>CL00895</t>
  </si>
  <si>
    <t>CL00896</t>
  </si>
  <si>
    <t>CL00897</t>
  </si>
  <si>
    <t>CL00898</t>
  </si>
  <si>
    <t>CL00899</t>
  </si>
  <si>
    <t>CL00900</t>
  </si>
  <si>
    <t>CL00901</t>
  </si>
  <si>
    <t>CL00902</t>
  </si>
  <si>
    <t>CL00903</t>
  </si>
  <si>
    <t>CL00904</t>
  </si>
  <si>
    <t>CL00905</t>
  </si>
  <si>
    <t>CL00906</t>
  </si>
  <si>
    <t>CL00907</t>
  </si>
  <si>
    <t>CL00908</t>
  </si>
  <si>
    <t>CL00909</t>
  </si>
  <si>
    <t>CL00910</t>
  </si>
  <si>
    <t>CL00911</t>
  </si>
  <si>
    <t>CL00912</t>
  </si>
  <si>
    <t>CL00913</t>
  </si>
  <si>
    <t>CL00914</t>
  </si>
  <si>
    <t>CL00915</t>
  </si>
  <si>
    <t>CL00916</t>
  </si>
  <si>
    <t>CL00917</t>
  </si>
  <si>
    <t>CL00918</t>
  </si>
  <si>
    <t>CL00919</t>
  </si>
  <si>
    <t>CL00920</t>
  </si>
  <si>
    <t>CL00921</t>
  </si>
  <si>
    <t>CL00922</t>
  </si>
  <si>
    <t>CL00923</t>
  </si>
  <si>
    <t>CL00924</t>
  </si>
  <si>
    <t>CL00925</t>
  </si>
  <si>
    <t>CL00926</t>
  </si>
  <si>
    <t>CL00927</t>
  </si>
  <si>
    <t>CL00928</t>
  </si>
  <si>
    <t>CL00929</t>
  </si>
  <si>
    <t>CL00930</t>
  </si>
  <si>
    <t>CL00931</t>
  </si>
  <si>
    <t>CL00932</t>
  </si>
  <si>
    <t>CL00933</t>
  </si>
  <si>
    <t>CL00934</t>
  </si>
  <si>
    <t>CL00935</t>
  </si>
  <si>
    <t>CL00936</t>
  </si>
  <si>
    <t>CL00937</t>
  </si>
  <si>
    <t>CL00938</t>
  </si>
  <si>
    <t>CL00939</t>
  </si>
  <si>
    <t>CL00940</t>
  </si>
  <si>
    <t>CL00941</t>
  </si>
  <si>
    <t>CL00942</t>
  </si>
  <si>
    <t>CL00943</t>
  </si>
  <si>
    <t>CL00944</t>
  </si>
  <si>
    <t>CL00945</t>
  </si>
  <si>
    <t>CL00946</t>
  </si>
  <si>
    <t>CL00947</t>
  </si>
  <si>
    <t>CL00948</t>
  </si>
  <si>
    <t>CL00949</t>
  </si>
  <si>
    <t>CL00950</t>
  </si>
  <si>
    <t>CL00951</t>
  </si>
  <si>
    <t>CL00952</t>
  </si>
  <si>
    <t>CL00953</t>
  </si>
  <si>
    <t>CL00954</t>
  </si>
  <si>
    <t>CL00955</t>
  </si>
  <si>
    <t>CL00956</t>
  </si>
  <si>
    <t>CL00957</t>
  </si>
  <si>
    <t>CL00958</t>
  </si>
  <si>
    <t>CL00959</t>
  </si>
  <si>
    <t>CL00960</t>
  </si>
  <si>
    <t>CL00961</t>
  </si>
  <si>
    <t>CL00962</t>
  </si>
  <si>
    <t>CL00963</t>
  </si>
  <si>
    <t>CL00964</t>
  </si>
  <si>
    <t>CL00965</t>
  </si>
  <si>
    <t>CL00966</t>
  </si>
  <si>
    <t>CL00967</t>
  </si>
  <si>
    <t>CL00968</t>
  </si>
  <si>
    <t>CL00969</t>
  </si>
  <si>
    <t>CL00970</t>
  </si>
  <si>
    <t>CL00971</t>
  </si>
  <si>
    <t>CL00972</t>
  </si>
  <si>
    <t>CL00973</t>
  </si>
  <si>
    <t>CL00974</t>
  </si>
  <si>
    <t>CL00975</t>
  </si>
  <si>
    <t>CL00976</t>
  </si>
  <si>
    <t>CL00977</t>
  </si>
  <si>
    <t>CL00978</t>
  </si>
  <si>
    <t>CL00979</t>
  </si>
  <si>
    <t>CL00980</t>
  </si>
  <si>
    <t>CL00981</t>
  </si>
  <si>
    <t>CL00982</t>
  </si>
  <si>
    <t>CL00983</t>
  </si>
  <si>
    <t>CL00984</t>
  </si>
  <si>
    <t>CL00985</t>
  </si>
  <si>
    <t>CL00986</t>
  </si>
  <si>
    <t>CL00987</t>
  </si>
  <si>
    <t>CL00988</t>
  </si>
  <si>
    <t>CL00989</t>
  </si>
  <si>
    <t>CL00990</t>
  </si>
  <si>
    <t>CL00991</t>
  </si>
  <si>
    <t>CL00992</t>
  </si>
  <si>
    <t>CL00993</t>
  </si>
  <si>
    <t>CL00994</t>
  </si>
  <si>
    <t>CL00995</t>
  </si>
  <si>
    <t>CL00996</t>
  </si>
  <si>
    <t>CL00997</t>
  </si>
  <si>
    <t>CL00998</t>
  </si>
  <si>
    <t>CL00999</t>
  </si>
  <si>
    <t>CL01000</t>
  </si>
  <si>
    <t>CL01001</t>
  </si>
  <si>
    <t>CL01002</t>
  </si>
  <si>
    <t>CL01003</t>
  </si>
  <si>
    <t>CL01004</t>
  </si>
  <si>
    <t>CL01005</t>
  </si>
  <si>
    <t>CL01006</t>
  </si>
  <si>
    <t>CL01007</t>
  </si>
  <si>
    <t>CL01008</t>
  </si>
  <si>
    <t>CL01009</t>
  </si>
  <si>
    <t>CL01010</t>
  </si>
  <si>
    <t>CL01011</t>
  </si>
  <si>
    <t>CL01012</t>
  </si>
  <si>
    <t>CL01013</t>
  </si>
  <si>
    <t>CL01014</t>
  </si>
  <si>
    <t>CL01015</t>
  </si>
  <si>
    <t>CL01016</t>
  </si>
  <si>
    <t>CL01017</t>
  </si>
  <si>
    <t>CL01018</t>
  </si>
  <si>
    <t>CL01019</t>
  </si>
  <si>
    <t>CL01020</t>
  </si>
  <si>
    <t>CL01021</t>
  </si>
  <si>
    <t>CL01022</t>
  </si>
  <si>
    <t>CL01023</t>
  </si>
  <si>
    <t>CL01024</t>
  </si>
  <si>
    <t>CL01025</t>
  </si>
  <si>
    <t>CL01026</t>
  </si>
  <si>
    <t>CL01027</t>
  </si>
  <si>
    <t>CL01028</t>
  </si>
  <si>
    <t>CL01029</t>
  </si>
  <si>
    <t>CL01030</t>
  </si>
  <si>
    <t>CL01031</t>
  </si>
  <si>
    <t>CL01032</t>
  </si>
  <si>
    <t>CL01033</t>
  </si>
  <si>
    <t>CL01034</t>
  </si>
  <si>
    <t>CL01035</t>
  </si>
  <si>
    <t>CL01036</t>
  </si>
  <si>
    <t>CL01037</t>
  </si>
  <si>
    <t>CL01038</t>
  </si>
  <si>
    <t>CL01039</t>
  </si>
  <si>
    <t>CL01040</t>
  </si>
  <si>
    <t>CL01041</t>
  </si>
  <si>
    <t>CL01042</t>
  </si>
  <si>
    <t>CL01043</t>
  </si>
  <si>
    <t>CL01044</t>
  </si>
  <si>
    <t>CL01045</t>
  </si>
  <si>
    <t>CL01046</t>
  </si>
  <si>
    <t>CL01047</t>
  </si>
  <si>
    <t>CL01048</t>
  </si>
  <si>
    <t>CL01049</t>
  </si>
  <si>
    <t>CL01050</t>
  </si>
  <si>
    <t>CL01051</t>
  </si>
  <si>
    <t>CL01052</t>
  </si>
  <si>
    <t>CL01053</t>
  </si>
  <si>
    <t>CL01054</t>
  </si>
  <si>
    <t>CL01055</t>
  </si>
  <si>
    <t>CL01056</t>
  </si>
  <si>
    <t>CL01057</t>
  </si>
  <si>
    <t>CL01058</t>
  </si>
  <si>
    <t>CL01059</t>
  </si>
  <si>
    <t>CL01060</t>
  </si>
  <si>
    <t>CL01061</t>
  </si>
  <si>
    <t>CL01062</t>
  </si>
  <si>
    <t>CL01063</t>
  </si>
  <si>
    <t>CL01064</t>
  </si>
  <si>
    <t>CL01065</t>
  </si>
  <si>
    <t>CL01066</t>
  </si>
  <si>
    <t>CL01067</t>
  </si>
  <si>
    <t>CL01068</t>
  </si>
  <si>
    <t>CL01069</t>
  </si>
  <si>
    <t>CL01070</t>
  </si>
  <si>
    <t>CL01071</t>
  </si>
  <si>
    <t>CL01072</t>
  </si>
  <si>
    <t>CL01073</t>
  </si>
  <si>
    <t>CL01074</t>
  </si>
  <si>
    <t>CL01075</t>
  </si>
  <si>
    <t>CL01076</t>
  </si>
  <si>
    <t>CL01077</t>
  </si>
  <si>
    <t>CL01078</t>
  </si>
  <si>
    <t>CL01079</t>
  </si>
  <si>
    <t>CL01080</t>
  </si>
  <si>
    <t>CL01081</t>
  </si>
  <si>
    <t>CL01082</t>
  </si>
  <si>
    <t>CL01083</t>
  </si>
  <si>
    <t>CL01084</t>
  </si>
  <si>
    <t>CL01085</t>
  </si>
  <si>
    <t>CL01086</t>
  </si>
  <si>
    <t>CL01087</t>
  </si>
  <si>
    <t>CL01088</t>
  </si>
  <si>
    <t>CL01089</t>
  </si>
  <si>
    <t>CL01090</t>
  </si>
  <si>
    <t>CL01091</t>
  </si>
  <si>
    <t>CL01092</t>
  </si>
  <si>
    <t>CL01093</t>
  </si>
  <si>
    <t>CL01094</t>
  </si>
  <si>
    <t>CL01095</t>
  </si>
  <si>
    <t>CL01096</t>
  </si>
  <si>
    <t>CL01097</t>
  </si>
  <si>
    <t>CL01098</t>
  </si>
  <si>
    <t>CL01099</t>
  </si>
  <si>
    <t>CL01100</t>
  </si>
  <si>
    <t>CL01101</t>
  </si>
  <si>
    <t>CL01102</t>
  </si>
  <si>
    <t>CL01103</t>
  </si>
  <si>
    <t>CL01104</t>
  </si>
  <si>
    <t>CL01105</t>
  </si>
  <si>
    <t>CL01106</t>
  </si>
  <si>
    <t>CL01107</t>
  </si>
  <si>
    <t>CL01108</t>
  </si>
  <si>
    <t>CL01109</t>
  </si>
  <si>
    <t>CL01110</t>
  </si>
  <si>
    <t>CL01111</t>
  </si>
  <si>
    <t>CL01112</t>
  </si>
  <si>
    <t>CL01113</t>
  </si>
  <si>
    <t>CL01114</t>
  </si>
  <si>
    <t>CL01115</t>
  </si>
  <si>
    <t>CL01116</t>
  </si>
  <si>
    <t>CL01117</t>
  </si>
  <si>
    <t>CL01118</t>
  </si>
  <si>
    <t>CL01119</t>
  </si>
  <si>
    <t>CL01120</t>
  </si>
  <si>
    <t>CL01121</t>
  </si>
  <si>
    <t>CL01122</t>
  </si>
  <si>
    <t>CL01123</t>
  </si>
  <si>
    <t>CL01124</t>
  </si>
  <si>
    <t>CL01125</t>
  </si>
  <si>
    <t>CL01126</t>
  </si>
  <si>
    <t>CL01127</t>
  </si>
  <si>
    <t>CL01128</t>
  </si>
  <si>
    <t>CL01129</t>
  </si>
  <si>
    <t>CL01130</t>
  </si>
  <si>
    <t>CL01131</t>
  </si>
  <si>
    <t>CL01132</t>
  </si>
  <si>
    <t>CL01133</t>
  </si>
  <si>
    <t>CL01134</t>
  </si>
  <si>
    <t>CL01135</t>
  </si>
  <si>
    <t>CL01136</t>
  </si>
  <si>
    <t>CL01137</t>
  </si>
  <si>
    <t>CL01138</t>
  </si>
  <si>
    <t>CL01139</t>
  </si>
  <si>
    <t>CL01140</t>
  </si>
  <si>
    <t>CL01141</t>
  </si>
  <si>
    <t>CL01142</t>
  </si>
  <si>
    <t>CL01143</t>
  </si>
  <si>
    <t>CL01144</t>
  </si>
  <si>
    <t>CL01145</t>
  </si>
  <si>
    <t>CL01146</t>
  </si>
  <si>
    <t>CL01147</t>
  </si>
  <si>
    <t>CL01148</t>
  </si>
  <si>
    <t>CL01149</t>
  </si>
  <si>
    <t>CL01150</t>
  </si>
  <si>
    <t>CL01151</t>
  </si>
  <si>
    <t>CL01152</t>
  </si>
  <si>
    <t>CL01153</t>
  </si>
  <si>
    <t>CL01154</t>
  </si>
  <si>
    <t>CL01155</t>
  </si>
  <si>
    <t>CL01156</t>
  </si>
  <si>
    <t>CL01157</t>
  </si>
  <si>
    <t>CL01158</t>
  </si>
  <si>
    <t>CL01159</t>
  </si>
  <si>
    <t>CL01160</t>
  </si>
  <si>
    <t>CL01161</t>
  </si>
  <si>
    <t>CL01162</t>
  </si>
  <si>
    <t>CL01163</t>
  </si>
  <si>
    <t>CL01164</t>
  </si>
  <si>
    <t>CL01165</t>
  </si>
  <si>
    <t>CL01166</t>
  </si>
  <si>
    <t>CL01167</t>
  </si>
  <si>
    <t>CL01168</t>
  </si>
  <si>
    <t>CL01169</t>
  </si>
  <si>
    <t>CL01170</t>
  </si>
  <si>
    <t>CL01171</t>
  </si>
  <si>
    <t>CL01172</t>
  </si>
  <si>
    <t>CL01173</t>
  </si>
  <si>
    <t>CL01174</t>
  </si>
  <si>
    <t>CL01175</t>
  </si>
  <si>
    <t>CL01176</t>
  </si>
  <si>
    <t>CL01177</t>
  </si>
  <si>
    <t>CL01178</t>
  </si>
  <si>
    <t>CL01179</t>
  </si>
  <si>
    <t>CL01180</t>
  </si>
  <si>
    <t>CL01181</t>
  </si>
  <si>
    <t>CL01182</t>
  </si>
  <si>
    <t>CL01183</t>
  </si>
  <si>
    <t>CL01184</t>
  </si>
  <si>
    <t>CL01185</t>
  </si>
  <si>
    <t>CL01186</t>
  </si>
  <si>
    <t>CL01187</t>
  </si>
  <si>
    <t>CL01188</t>
  </si>
  <si>
    <t>CL01189</t>
  </si>
  <si>
    <t>CL01190</t>
  </si>
  <si>
    <t>CL01191</t>
  </si>
  <si>
    <t>CL01192</t>
  </si>
  <si>
    <t>CL01193</t>
  </si>
  <si>
    <t>CL01194</t>
  </si>
  <si>
    <t>CL01195</t>
  </si>
  <si>
    <t>CL01196</t>
  </si>
  <si>
    <t>CL01197</t>
  </si>
  <si>
    <t>CL01198</t>
  </si>
  <si>
    <t>CL01199</t>
  </si>
  <si>
    <t>CL01200</t>
  </si>
  <si>
    <t>CL01201</t>
  </si>
  <si>
    <t>CL01202</t>
  </si>
  <si>
    <t>CL01203</t>
  </si>
  <si>
    <t>CL01204</t>
  </si>
  <si>
    <t>CL01205</t>
  </si>
  <si>
    <t>CL01206</t>
  </si>
  <si>
    <t>CL01207</t>
  </si>
  <si>
    <t>CL01208</t>
  </si>
  <si>
    <t>CL01209</t>
  </si>
  <si>
    <t>CL01210</t>
  </si>
  <si>
    <t>CL01211</t>
  </si>
  <si>
    <t>CL01212</t>
  </si>
  <si>
    <t>CL01213</t>
  </si>
  <si>
    <t>CL01214</t>
  </si>
  <si>
    <t>CL01215</t>
  </si>
  <si>
    <t>CL01216</t>
  </si>
  <si>
    <t>CL01217</t>
  </si>
  <si>
    <t>CL01218</t>
  </si>
  <si>
    <t>CL01219</t>
  </si>
  <si>
    <t>CL01220</t>
  </si>
  <si>
    <t>CL01221</t>
  </si>
  <si>
    <t>CL01222</t>
  </si>
  <si>
    <t>CL01223</t>
  </si>
  <si>
    <t>CL01224</t>
  </si>
  <si>
    <t>CL01225</t>
  </si>
  <si>
    <t>CL01226</t>
  </si>
  <si>
    <t>CL01227</t>
  </si>
  <si>
    <t>CL01228</t>
  </si>
  <si>
    <t>CL01229</t>
  </si>
  <si>
    <t>CL01230</t>
  </si>
  <si>
    <t>CL01231</t>
  </si>
  <si>
    <t>CL01232</t>
  </si>
  <si>
    <t>CL01233</t>
  </si>
  <si>
    <t>CL01234</t>
  </si>
  <si>
    <t>CL01235</t>
  </si>
  <si>
    <t>CL01236</t>
  </si>
  <si>
    <t>CL01237</t>
  </si>
  <si>
    <t>CL01238</t>
  </si>
  <si>
    <t>CL01239</t>
  </si>
  <si>
    <t>CL01240</t>
  </si>
  <si>
    <t>CL01241</t>
  </si>
  <si>
    <t>CL01242</t>
  </si>
  <si>
    <t>CL01243</t>
  </si>
  <si>
    <t>CL01244</t>
  </si>
  <si>
    <t>CL01245</t>
  </si>
  <si>
    <t>CL01246</t>
  </si>
  <si>
    <t>CL01247</t>
  </si>
  <si>
    <t>CL01248</t>
  </si>
  <si>
    <t>CL01249</t>
  </si>
  <si>
    <t>CL01250</t>
  </si>
  <si>
    <t>CL01251</t>
  </si>
  <si>
    <t>CL01252</t>
  </si>
  <si>
    <t>CL01253</t>
  </si>
  <si>
    <t>CL01254</t>
  </si>
  <si>
    <t>CL01255</t>
  </si>
  <si>
    <t>CL01256</t>
  </si>
  <si>
    <t>CL01257</t>
  </si>
  <si>
    <t>CL01258</t>
  </si>
  <si>
    <t>CL01259</t>
  </si>
  <si>
    <t>CL01260</t>
  </si>
  <si>
    <t>CL01261</t>
  </si>
  <si>
    <t>CL01262</t>
  </si>
  <si>
    <t>CL01263</t>
  </si>
  <si>
    <t>CL01264</t>
  </si>
  <si>
    <t>CL01265</t>
  </si>
  <si>
    <t>CL01266</t>
  </si>
  <si>
    <t>CL01267</t>
  </si>
  <si>
    <t>CL01268</t>
  </si>
  <si>
    <t>CL01269</t>
  </si>
  <si>
    <t>CL01270</t>
  </si>
  <si>
    <t>CL01271</t>
  </si>
  <si>
    <t>CL01272</t>
  </si>
  <si>
    <t>CL01273</t>
  </si>
  <si>
    <t>CL01274</t>
  </si>
  <si>
    <t>CL01275</t>
  </si>
  <si>
    <t>CL01276</t>
  </si>
  <si>
    <t>CL01277</t>
  </si>
  <si>
    <t>CL01278</t>
  </si>
  <si>
    <t>CL01279</t>
  </si>
  <si>
    <t>CL01280</t>
  </si>
  <si>
    <t>CL01281</t>
  </si>
  <si>
    <t>CL01282</t>
  </si>
  <si>
    <t>CL01283</t>
  </si>
  <si>
    <t>CL01284</t>
  </si>
  <si>
    <t>CL01285</t>
  </si>
  <si>
    <t>CL01286</t>
  </si>
  <si>
    <t>CL01287</t>
  </si>
  <si>
    <t>CL01288</t>
  </si>
  <si>
    <t>CL01289</t>
  </si>
  <si>
    <t>CL01290</t>
  </si>
  <si>
    <t>CL01291</t>
  </si>
  <si>
    <t>CL01292</t>
  </si>
  <si>
    <t>CL01293</t>
  </si>
  <si>
    <t>CL01294</t>
  </si>
  <si>
    <t>CL01295</t>
  </si>
  <si>
    <t>CL01296</t>
  </si>
  <si>
    <t>CL01297</t>
  </si>
  <si>
    <t>CL01298</t>
  </si>
  <si>
    <t>CL01299</t>
  </si>
  <si>
    <t>CL01300</t>
  </si>
  <si>
    <t>CL01301</t>
  </si>
  <si>
    <t>CL01302</t>
  </si>
  <si>
    <t>CL01303</t>
  </si>
  <si>
    <t>CL01304</t>
  </si>
  <si>
    <t>CL01305</t>
  </si>
  <si>
    <t>CL01306</t>
  </si>
  <si>
    <t>CL01307</t>
  </si>
  <si>
    <t>CL01308</t>
  </si>
  <si>
    <t>CL01309</t>
  </si>
  <si>
    <t>CL01310</t>
  </si>
  <si>
    <t>CL01311</t>
  </si>
  <si>
    <t>CL01312</t>
  </si>
  <si>
    <t>CL01313</t>
  </si>
  <si>
    <t>CL01314</t>
  </si>
  <si>
    <t>CL01315</t>
  </si>
  <si>
    <t>CL01316</t>
  </si>
  <si>
    <t>CL01317</t>
  </si>
  <si>
    <t>CL01318</t>
  </si>
  <si>
    <t>CL01319</t>
  </si>
  <si>
    <t>CL01320</t>
  </si>
  <si>
    <t>CL01321</t>
  </si>
  <si>
    <t>CL01322</t>
  </si>
  <si>
    <t>CL01323</t>
  </si>
  <si>
    <t>CL01324</t>
  </si>
  <si>
    <t>CL01325</t>
  </si>
  <si>
    <t>CL01326</t>
  </si>
  <si>
    <t>CL01327</t>
  </si>
  <si>
    <t>CL01328</t>
  </si>
  <si>
    <t>CL01329</t>
  </si>
  <si>
    <t>CL01330</t>
  </si>
  <si>
    <t>CL01331</t>
  </si>
  <si>
    <t>CL01332</t>
  </si>
  <si>
    <t>CL01333</t>
  </si>
  <si>
    <t>CL01334</t>
  </si>
  <si>
    <t>CL01335</t>
  </si>
  <si>
    <t>CL01336</t>
  </si>
  <si>
    <t>CL01337</t>
  </si>
  <si>
    <t>CL01338</t>
  </si>
  <si>
    <t>CL01339</t>
  </si>
  <si>
    <t>CL01340</t>
  </si>
  <si>
    <t>CL01341</t>
  </si>
  <si>
    <t>CL01342</t>
  </si>
  <si>
    <t>CL01343</t>
  </si>
  <si>
    <t>CL01344</t>
  </si>
  <si>
    <t>CL01345</t>
  </si>
  <si>
    <t>CL01346</t>
  </si>
  <si>
    <t>CL01347</t>
  </si>
  <si>
    <t>CL01348</t>
  </si>
  <si>
    <t>CL01349</t>
  </si>
  <si>
    <t>CL01350</t>
  </si>
  <si>
    <t>CL01351</t>
  </si>
  <si>
    <t>CL01352</t>
  </si>
  <si>
    <t>CL01353</t>
  </si>
  <si>
    <t>CL01354</t>
  </si>
  <si>
    <t>CL01355</t>
  </si>
  <si>
    <t>CL01356</t>
  </si>
  <si>
    <t>CL01357</t>
  </si>
  <si>
    <t>CL01358</t>
  </si>
  <si>
    <t>CL01359</t>
  </si>
  <si>
    <t>CL01360</t>
  </si>
  <si>
    <t>CL01361</t>
  </si>
  <si>
    <t>CL01362</t>
  </si>
  <si>
    <t>CL01363</t>
  </si>
  <si>
    <t>CL01364</t>
  </si>
  <si>
    <t>CL01365</t>
  </si>
  <si>
    <t>CL01366</t>
  </si>
  <si>
    <t>CL01367</t>
  </si>
  <si>
    <t>CL01368</t>
  </si>
  <si>
    <t>CL01369</t>
  </si>
  <si>
    <t>CL01370</t>
  </si>
  <si>
    <t>CL01371</t>
  </si>
  <si>
    <t>CL01372</t>
  </si>
  <si>
    <t>CL01373</t>
  </si>
  <si>
    <t>CL01374</t>
  </si>
  <si>
    <t>CL01375</t>
  </si>
  <si>
    <t>CL01376</t>
  </si>
  <si>
    <t>CL01377</t>
  </si>
  <si>
    <t>CL01378</t>
  </si>
  <si>
    <t>CL01379</t>
  </si>
  <si>
    <t>CL01380</t>
  </si>
  <si>
    <t>CL01381</t>
  </si>
  <si>
    <t>CL01382</t>
  </si>
  <si>
    <t>CL01383</t>
  </si>
  <si>
    <t>CL01384</t>
  </si>
  <si>
    <t>CL01385</t>
  </si>
  <si>
    <t>CL01386</t>
  </si>
  <si>
    <t>CL01387</t>
  </si>
  <si>
    <t>CL01388</t>
  </si>
  <si>
    <t>CL01389</t>
  </si>
  <si>
    <t>CL01390</t>
  </si>
  <si>
    <t>CL01391</t>
  </si>
  <si>
    <t>CL01392</t>
  </si>
  <si>
    <t>CL01393</t>
  </si>
  <si>
    <t>CL01394</t>
  </si>
  <si>
    <t>CL01395</t>
  </si>
  <si>
    <t>CL01396</t>
  </si>
  <si>
    <t>CL01397</t>
  </si>
  <si>
    <t>CL01398</t>
  </si>
  <si>
    <t>CL01399</t>
  </si>
  <si>
    <t>CL01400</t>
  </si>
  <si>
    <t>CL01401</t>
  </si>
  <si>
    <t>CL01402</t>
  </si>
  <si>
    <t>CL01403</t>
  </si>
  <si>
    <t>CL01404</t>
  </si>
  <si>
    <t>CL01405</t>
  </si>
  <si>
    <t>CL01406</t>
  </si>
  <si>
    <t>CL01407</t>
  </si>
  <si>
    <t>CL01408</t>
  </si>
  <si>
    <t>CL01409</t>
  </si>
  <si>
    <t>CL01410</t>
  </si>
  <si>
    <t>CL01411</t>
  </si>
  <si>
    <t>CL01412</t>
  </si>
  <si>
    <t>CL01413</t>
  </si>
  <si>
    <t>CL01414</t>
  </si>
  <si>
    <t>CL01415</t>
  </si>
  <si>
    <t>CL01416</t>
  </si>
  <si>
    <t>CL01417</t>
  </si>
  <si>
    <t>CL01418</t>
  </si>
  <si>
    <t>CL01419</t>
  </si>
  <si>
    <t>CL01420</t>
  </si>
  <si>
    <t>CL01421</t>
  </si>
  <si>
    <t>CL01422</t>
  </si>
  <si>
    <t>CL01423</t>
  </si>
  <si>
    <t>CL01424</t>
  </si>
  <si>
    <t>CL01425</t>
  </si>
  <si>
    <t>CL01426</t>
  </si>
  <si>
    <t>CL01427</t>
  </si>
  <si>
    <t>CL01428</t>
  </si>
  <si>
    <t>CL01429</t>
  </si>
  <si>
    <t>CL01430</t>
  </si>
  <si>
    <t>CL01431</t>
  </si>
  <si>
    <t>CL01432</t>
  </si>
  <si>
    <t>CL01433</t>
  </si>
  <si>
    <t>CL01434</t>
  </si>
  <si>
    <t>CL01435</t>
  </si>
  <si>
    <t>CL01436</t>
  </si>
  <si>
    <t>CL01437</t>
  </si>
  <si>
    <t>CL01438</t>
  </si>
  <si>
    <t>CL01439</t>
  </si>
  <si>
    <t>CL01440</t>
  </si>
  <si>
    <t>CL01441</t>
  </si>
  <si>
    <t>CL01442</t>
  </si>
  <si>
    <t>CL01443</t>
  </si>
  <si>
    <t>CL01444</t>
  </si>
  <si>
    <t>CL01445</t>
  </si>
  <si>
    <t>CL01446</t>
  </si>
  <si>
    <t>CL01447</t>
  </si>
  <si>
    <t>CL01448</t>
  </si>
  <si>
    <t>CL01449</t>
  </si>
  <si>
    <t>CL01450</t>
  </si>
  <si>
    <t>CL01451</t>
  </si>
  <si>
    <t>CL01452</t>
  </si>
  <si>
    <t>CL01453</t>
  </si>
  <si>
    <t>CL01454</t>
  </si>
  <si>
    <t>CL01455</t>
  </si>
  <si>
    <t>CL01456</t>
  </si>
  <si>
    <t>CL01457</t>
  </si>
  <si>
    <t>CL01458</t>
  </si>
  <si>
    <t>CL01459</t>
  </si>
  <si>
    <t>CL01460</t>
  </si>
  <si>
    <t>CL01461</t>
  </si>
  <si>
    <t>CL01462</t>
  </si>
  <si>
    <t>CL01463</t>
  </si>
  <si>
    <t>CL01464</t>
  </si>
  <si>
    <t>CL01465</t>
  </si>
  <si>
    <t>CL01466</t>
  </si>
  <si>
    <t>CL01467</t>
  </si>
  <si>
    <t>CL01468</t>
  </si>
  <si>
    <t>CL01469</t>
  </si>
  <si>
    <t>CL01470</t>
  </si>
  <si>
    <t>CL01471</t>
  </si>
  <si>
    <t>CL01472</t>
  </si>
  <si>
    <t>CL01473</t>
  </si>
  <si>
    <t>CL01474</t>
  </si>
  <si>
    <t>CL01475</t>
  </si>
  <si>
    <t>CL01476</t>
  </si>
  <si>
    <t>CL01477</t>
  </si>
  <si>
    <t>CL01478</t>
  </si>
  <si>
    <t>CL01479</t>
  </si>
  <si>
    <t>CL01480</t>
  </si>
  <si>
    <t>CL01481</t>
  </si>
  <si>
    <t>CL01482</t>
  </si>
  <si>
    <t>CL01483</t>
  </si>
  <si>
    <t>CL01484</t>
  </si>
  <si>
    <t>CL01485</t>
  </si>
  <si>
    <t>CL01486</t>
  </si>
  <si>
    <t>CL01487</t>
  </si>
  <si>
    <t>CL01488</t>
  </si>
  <si>
    <t>CL01489</t>
  </si>
  <si>
    <t>CL01490</t>
  </si>
  <si>
    <t>CL01491</t>
  </si>
  <si>
    <t>CL01492</t>
  </si>
  <si>
    <t>CL01493</t>
  </si>
  <si>
    <t>CL01494</t>
  </si>
  <si>
    <t>CL01495</t>
  </si>
  <si>
    <t>CL01496</t>
  </si>
  <si>
    <t>CL01497</t>
  </si>
  <si>
    <t>CL01498</t>
  </si>
  <si>
    <t>CL01499</t>
  </si>
  <si>
    <t>CL01500</t>
  </si>
  <si>
    <t>CL01501</t>
  </si>
  <si>
    <t>CL01502</t>
  </si>
  <si>
    <t>CL01503</t>
  </si>
  <si>
    <t>CL01504</t>
  </si>
  <si>
    <t>CL01505</t>
  </si>
  <si>
    <t>CL01506</t>
  </si>
  <si>
    <t>CL01507</t>
  </si>
  <si>
    <t>CL01508</t>
  </si>
  <si>
    <t>CL01509</t>
  </si>
  <si>
    <t>CL01510</t>
  </si>
  <si>
    <t>CL01511</t>
  </si>
  <si>
    <t>CL01512</t>
  </si>
  <si>
    <t>CL01513</t>
  </si>
  <si>
    <t>CL01514</t>
  </si>
  <si>
    <t>CL01515</t>
  </si>
  <si>
    <t>CL01516</t>
  </si>
  <si>
    <t>CL01517</t>
  </si>
  <si>
    <t>CL01518</t>
  </si>
  <si>
    <t>CL01519</t>
  </si>
  <si>
    <t>CL01520</t>
  </si>
  <si>
    <t>CL01521</t>
  </si>
  <si>
    <t>CL01522</t>
  </si>
  <si>
    <t>CL01523</t>
  </si>
  <si>
    <t>CL01524</t>
  </si>
  <si>
    <t>CL01525</t>
  </si>
  <si>
    <t>CL01526</t>
  </si>
  <si>
    <t>CL01527</t>
  </si>
  <si>
    <t>CL01528</t>
  </si>
  <si>
    <t>CL01529</t>
  </si>
  <si>
    <t>CL01530</t>
  </si>
  <si>
    <t>CL01531</t>
  </si>
  <si>
    <t>CL01532</t>
  </si>
  <si>
    <t>CL01533</t>
  </si>
  <si>
    <t>CL01534</t>
  </si>
  <si>
    <t>CL01535</t>
  </si>
  <si>
    <t>CL01536</t>
  </si>
  <si>
    <t>CL01537</t>
  </si>
  <si>
    <t>CL01538</t>
  </si>
  <si>
    <t>CL01539</t>
  </si>
  <si>
    <t>CL01540</t>
  </si>
  <si>
    <t>CL01541</t>
  </si>
  <si>
    <t>CL01542</t>
  </si>
  <si>
    <t>CL01543</t>
  </si>
  <si>
    <t>CL01544</t>
  </si>
  <si>
    <t>CL01545</t>
  </si>
  <si>
    <t>CL01546</t>
  </si>
  <si>
    <t>CL01547</t>
  </si>
  <si>
    <t>CL01548</t>
  </si>
  <si>
    <t>CL01549</t>
  </si>
  <si>
    <t>CL01550</t>
  </si>
  <si>
    <t>CL01551</t>
  </si>
  <si>
    <t>CL01552</t>
  </si>
  <si>
    <t>CL01553</t>
  </si>
  <si>
    <t>CL01554</t>
  </si>
  <si>
    <t>CL01555</t>
  </si>
  <si>
    <t>CL01556</t>
  </si>
  <si>
    <t>CL01557</t>
  </si>
  <si>
    <t>CL01558</t>
  </si>
  <si>
    <t>CL01559</t>
  </si>
  <si>
    <t>CL01560</t>
  </si>
  <si>
    <t>CL01561</t>
  </si>
  <si>
    <t>CL01562</t>
  </si>
  <si>
    <t>CL01563</t>
  </si>
  <si>
    <t>CL01564</t>
  </si>
  <si>
    <t>CL01565</t>
  </si>
  <si>
    <t>CL01566</t>
  </si>
  <si>
    <t>CL01567</t>
  </si>
  <si>
    <t>CL01568</t>
  </si>
  <si>
    <t>CL01569</t>
  </si>
  <si>
    <t>CL01570</t>
  </si>
  <si>
    <t>CL01571</t>
  </si>
  <si>
    <t>CL01572</t>
  </si>
  <si>
    <t>CL01573</t>
  </si>
  <si>
    <t>CL01574</t>
  </si>
  <si>
    <t>CL01575</t>
  </si>
  <si>
    <t>CL01576</t>
  </si>
  <si>
    <t>CL01577</t>
  </si>
  <si>
    <t>CL01578</t>
  </si>
  <si>
    <t>CL01579</t>
  </si>
  <si>
    <t>CL01580</t>
  </si>
  <si>
    <t>CL01581</t>
  </si>
  <si>
    <t>CL01582</t>
  </si>
  <si>
    <t>CL01583</t>
  </si>
  <si>
    <t>CL01584</t>
  </si>
  <si>
    <t>CL01585</t>
  </si>
  <si>
    <t>CL01586</t>
  </si>
  <si>
    <t>CL01587</t>
  </si>
  <si>
    <t>CL01588</t>
  </si>
  <si>
    <t>CL01589</t>
  </si>
  <si>
    <t>CL01590</t>
  </si>
  <si>
    <t>CL01591</t>
  </si>
  <si>
    <t>CL01592</t>
  </si>
  <si>
    <t>CL01593</t>
  </si>
  <si>
    <t>CL01594</t>
  </si>
  <si>
    <t>CL01595</t>
  </si>
  <si>
    <t>CL01596</t>
  </si>
  <si>
    <t>CL01597</t>
  </si>
  <si>
    <t>CL01598</t>
  </si>
  <si>
    <t>CL01599</t>
  </si>
  <si>
    <t>CL01600</t>
  </si>
  <si>
    <t>CL01601</t>
  </si>
  <si>
    <t>CL01602</t>
  </si>
  <si>
    <t>CL01603</t>
  </si>
  <si>
    <t>CL01604</t>
  </si>
  <si>
    <t>CL01605</t>
  </si>
  <si>
    <t>CL01606</t>
  </si>
  <si>
    <t>CL01607</t>
  </si>
  <si>
    <t>CL01608</t>
  </si>
  <si>
    <t>CL01609</t>
  </si>
  <si>
    <t>CL01610</t>
  </si>
  <si>
    <t>CL01611</t>
  </si>
  <si>
    <t>CL01612</t>
  </si>
  <si>
    <t>CL01613</t>
  </si>
  <si>
    <t>CL01614</t>
  </si>
  <si>
    <t>CL01615</t>
  </si>
  <si>
    <t>CL01616</t>
  </si>
  <si>
    <t>CL01617</t>
  </si>
  <si>
    <t>CL01618</t>
  </si>
  <si>
    <t>CL01619</t>
  </si>
  <si>
    <t>CL01620</t>
  </si>
  <si>
    <t>CL01621</t>
  </si>
  <si>
    <t>CL01622</t>
  </si>
  <si>
    <t>CL01623</t>
  </si>
  <si>
    <t>CL01624</t>
  </si>
  <si>
    <t>CL01625</t>
  </si>
  <si>
    <t>CL01626</t>
  </si>
  <si>
    <t>CL01627</t>
  </si>
  <si>
    <t>CL01628</t>
  </si>
  <si>
    <t>CL01629</t>
  </si>
  <si>
    <t>CL01630</t>
  </si>
  <si>
    <t>CL01631</t>
  </si>
  <si>
    <t>CL01632</t>
  </si>
  <si>
    <t>CL01633</t>
  </si>
  <si>
    <t>CL01634</t>
  </si>
  <si>
    <t>CL01635</t>
  </si>
  <si>
    <t>CL01636</t>
  </si>
  <si>
    <t>CL01637</t>
  </si>
  <si>
    <t>CL01638</t>
  </si>
  <si>
    <t>CL01639</t>
  </si>
  <si>
    <t>CL01640</t>
  </si>
  <si>
    <t>CL01641</t>
  </si>
  <si>
    <t>CL01642</t>
  </si>
  <si>
    <t>CL01643</t>
  </si>
  <si>
    <t>CL01644</t>
  </si>
  <si>
    <t>CL01645</t>
  </si>
  <si>
    <t>CL01646</t>
  </si>
  <si>
    <t>CL01647</t>
  </si>
  <si>
    <t>CL01648</t>
  </si>
  <si>
    <t>CL01649</t>
  </si>
  <si>
    <t>CL01650</t>
  </si>
  <si>
    <t>CL01651</t>
  </si>
  <si>
    <t>CL01652</t>
  </si>
  <si>
    <t>CL01653</t>
  </si>
  <si>
    <t>CL01654</t>
  </si>
  <si>
    <t>CL01655</t>
  </si>
  <si>
    <t>CL01656</t>
  </si>
  <si>
    <t>CL01657</t>
  </si>
  <si>
    <t>CL01658</t>
  </si>
  <si>
    <t>CL01659</t>
  </si>
  <si>
    <t>CL01660</t>
  </si>
  <si>
    <t>CL01661</t>
  </si>
  <si>
    <t>CL01662</t>
  </si>
  <si>
    <t>CL01663</t>
  </si>
  <si>
    <t>CL01664</t>
  </si>
  <si>
    <t>CL01665</t>
  </si>
  <si>
    <t>CL01666</t>
  </si>
  <si>
    <t>CL01667</t>
  </si>
  <si>
    <t>CL01668</t>
  </si>
  <si>
    <t>CL01669</t>
  </si>
  <si>
    <t>CL01670</t>
  </si>
  <si>
    <t>CL01671</t>
  </si>
  <si>
    <t>CL01672</t>
  </si>
  <si>
    <t>CL01673</t>
  </si>
  <si>
    <t>CL01674</t>
  </si>
  <si>
    <t>CL01675</t>
  </si>
  <si>
    <t>CL01676</t>
  </si>
  <si>
    <t>CL01677</t>
  </si>
  <si>
    <t>CL01678</t>
  </si>
  <si>
    <t>CL01679</t>
  </si>
  <si>
    <t>CL01680</t>
  </si>
  <si>
    <t>CL01681</t>
  </si>
  <si>
    <t>CL01682</t>
  </si>
  <si>
    <t>CL01683</t>
  </si>
  <si>
    <t>CL01684</t>
  </si>
  <si>
    <t>CL01685</t>
  </si>
  <si>
    <t>CL01686</t>
  </si>
  <si>
    <t>CL01687</t>
  </si>
  <si>
    <t>CL01688</t>
  </si>
  <si>
    <t>CL01689</t>
  </si>
  <si>
    <t>CL01690</t>
  </si>
  <si>
    <t>CL01691</t>
  </si>
  <si>
    <t>CL01692</t>
  </si>
  <si>
    <t>CL01693</t>
  </si>
  <si>
    <t>CL01694</t>
  </si>
  <si>
    <t>CL01695</t>
  </si>
  <si>
    <t>CL01696</t>
  </si>
  <si>
    <t>CL01697</t>
  </si>
  <si>
    <t>CL01698</t>
  </si>
  <si>
    <t>CL01699</t>
  </si>
  <si>
    <t>CL01700</t>
  </si>
  <si>
    <t>CL01701</t>
  </si>
  <si>
    <t>CL01702</t>
  </si>
  <si>
    <t>CL01703</t>
  </si>
  <si>
    <t>CL01704</t>
  </si>
  <si>
    <t>CL01705</t>
  </si>
  <si>
    <t>CL01706</t>
  </si>
  <si>
    <t>CL01707</t>
  </si>
  <si>
    <t>CL01708</t>
  </si>
  <si>
    <t>CL01709</t>
  </si>
  <si>
    <t>CL01710</t>
  </si>
  <si>
    <t>CL01711</t>
  </si>
  <si>
    <t>CL01712</t>
  </si>
  <si>
    <t>CL01713</t>
  </si>
  <si>
    <t>CL01714</t>
  </si>
  <si>
    <t>CL01715</t>
  </si>
  <si>
    <t>CL01716</t>
  </si>
  <si>
    <t>CL01717</t>
  </si>
  <si>
    <t>CL01718</t>
  </si>
  <si>
    <t>CL01719</t>
  </si>
  <si>
    <t>CL01720</t>
  </si>
  <si>
    <t>CL01721</t>
  </si>
  <si>
    <t>CL01722</t>
  </si>
  <si>
    <t>CL01723</t>
  </si>
  <si>
    <t>CL01724</t>
  </si>
  <si>
    <t>CL01725</t>
  </si>
  <si>
    <t>CL01726</t>
  </si>
  <si>
    <t>CL01727</t>
  </si>
  <si>
    <t>CL01728</t>
  </si>
  <si>
    <t>CL01729</t>
  </si>
  <si>
    <t>CL01730</t>
  </si>
  <si>
    <t>CL01731</t>
  </si>
  <si>
    <t>CL01732</t>
  </si>
  <si>
    <t>CL01733</t>
  </si>
  <si>
    <t>CL01734</t>
  </si>
  <si>
    <t>CL01735</t>
  </si>
  <si>
    <t>CL01736</t>
  </si>
  <si>
    <t>CL01737</t>
  </si>
  <si>
    <t>CL01738</t>
  </si>
  <si>
    <t>CL01739</t>
  </si>
  <si>
    <t>CL01740</t>
  </si>
  <si>
    <t>CL01741</t>
  </si>
  <si>
    <t>CL01742</t>
  </si>
  <si>
    <t>CL01743</t>
  </si>
  <si>
    <t>CL01744</t>
  </si>
  <si>
    <t>CL01745</t>
  </si>
  <si>
    <t>CL01746</t>
  </si>
  <si>
    <t>CL01747</t>
  </si>
  <si>
    <t>CL01748</t>
  </si>
  <si>
    <t>CL01749</t>
  </si>
  <si>
    <t>CL01750</t>
  </si>
  <si>
    <t>CL01751</t>
  </si>
  <si>
    <t>CL01752</t>
  </si>
  <si>
    <t>CL01753</t>
  </si>
  <si>
    <t>CL01754</t>
  </si>
  <si>
    <t>CL01755</t>
  </si>
  <si>
    <t>CL01756</t>
  </si>
  <si>
    <t>CL01757</t>
  </si>
  <si>
    <t>CL01758</t>
  </si>
  <si>
    <t>CL01759</t>
  </si>
  <si>
    <t>CL01760</t>
  </si>
  <si>
    <t>CL01761</t>
  </si>
  <si>
    <t>CL01762</t>
  </si>
  <si>
    <t>CL01763</t>
  </si>
  <si>
    <t>CL01764</t>
  </si>
  <si>
    <t>CL01765</t>
  </si>
  <si>
    <t>CL01766</t>
  </si>
  <si>
    <t>CL01767</t>
  </si>
  <si>
    <t>CL01768</t>
  </si>
  <si>
    <t>CL01769</t>
  </si>
  <si>
    <t>CL01770</t>
  </si>
  <si>
    <t>CL01771</t>
  </si>
  <si>
    <t>CL01772</t>
  </si>
  <si>
    <t>CL01773</t>
  </si>
  <si>
    <t>CL01774</t>
  </si>
  <si>
    <t>CL01775</t>
  </si>
  <si>
    <t>CL01776</t>
  </si>
  <si>
    <t>CL01777</t>
  </si>
  <si>
    <t>CL01778</t>
  </si>
  <si>
    <t>CL01779</t>
  </si>
  <si>
    <t>CL01780</t>
  </si>
  <si>
    <t>CL01781</t>
  </si>
  <si>
    <t>CL01782</t>
  </si>
  <si>
    <t>CL01783</t>
  </si>
  <si>
    <t>CL01784</t>
  </si>
  <si>
    <t>CL01785</t>
  </si>
  <si>
    <t>CL01786</t>
  </si>
  <si>
    <t>CL01787</t>
  </si>
  <si>
    <t>CL01788</t>
  </si>
  <si>
    <t>CL01789</t>
  </si>
  <si>
    <t>CL01790</t>
  </si>
  <si>
    <t>CL01791</t>
  </si>
  <si>
    <t>CL01792</t>
  </si>
  <si>
    <t>CL01793</t>
  </si>
  <si>
    <t>CL01794</t>
  </si>
  <si>
    <t>CL01795</t>
  </si>
  <si>
    <t>CL01796</t>
  </si>
  <si>
    <t>CL01797</t>
  </si>
  <si>
    <t>CL01798</t>
  </si>
  <si>
    <t>CL01799</t>
  </si>
  <si>
    <t>CL01800</t>
  </si>
  <si>
    <t>CL01801</t>
  </si>
  <si>
    <t>CL01802</t>
  </si>
  <si>
    <t>CL01803</t>
  </si>
  <si>
    <t>CL01804</t>
  </si>
  <si>
    <t>CL01805</t>
  </si>
  <si>
    <t>CL01806</t>
  </si>
  <si>
    <t>CL01807</t>
  </si>
  <si>
    <t>CL01808</t>
  </si>
  <si>
    <t>CL01809</t>
  </si>
  <si>
    <t>CL01810</t>
  </si>
  <si>
    <t>CL01811</t>
  </si>
  <si>
    <t>CL01812</t>
  </si>
  <si>
    <t>CL01813</t>
  </si>
  <si>
    <t>CL01814</t>
  </si>
  <si>
    <t>CL01815</t>
  </si>
  <si>
    <t>CL01816</t>
  </si>
  <si>
    <t>CL01817</t>
  </si>
  <si>
    <t>CL01818</t>
  </si>
  <si>
    <t>CL01819</t>
  </si>
  <si>
    <t>CL01820</t>
  </si>
  <si>
    <t>CL01821</t>
  </si>
  <si>
    <t>CL01822</t>
  </si>
  <si>
    <t>CL01823</t>
  </si>
  <si>
    <t>CL01824</t>
  </si>
  <si>
    <t>CL01825</t>
  </si>
  <si>
    <t>CL01826</t>
  </si>
  <si>
    <t>CL01827</t>
  </si>
  <si>
    <t>CL01828</t>
  </si>
  <si>
    <t>CL01829</t>
  </si>
  <si>
    <t>CL01830</t>
  </si>
  <si>
    <t>CL01831</t>
  </si>
  <si>
    <t>CL01832</t>
  </si>
  <si>
    <t>CL01833</t>
  </si>
  <si>
    <t>CL01834</t>
  </si>
  <si>
    <t>CL01835</t>
  </si>
  <si>
    <t>CL01836</t>
  </si>
  <si>
    <t>CL01837</t>
  </si>
  <si>
    <t>CL01838</t>
  </si>
  <si>
    <t>CL01839</t>
  </si>
  <si>
    <t>CL01840</t>
  </si>
  <si>
    <t>CL01841</t>
  </si>
  <si>
    <t>CL01842</t>
  </si>
  <si>
    <t>CL01843</t>
  </si>
  <si>
    <t>CL01844</t>
  </si>
  <si>
    <t>CL01845</t>
  </si>
  <si>
    <t>CL01846</t>
  </si>
  <si>
    <t>CL01847</t>
  </si>
  <si>
    <t>CL01848</t>
  </si>
  <si>
    <t>CL01849</t>
  </si>
  <si>
    <t>CL01850</t>
  </si>
  <si>
    <t>CL01851</t>
  </si>
  <si>
    <t>CL01852</t>
  </si>
  <si>
    <t>CL01853</t>
  </si>
  <si>
    <t>CL01854</t>
  </si>
  <si>
    <t>CL01855</t>
  </si>
  <si>
    <t>CL01856</t>
  </si>
  <si>
    <t>CL01857</t>
  </si>
  <si>
    <t>CL01858</t>
  </si>
  <si>
    <t>CL01859</t>
  </si>
  <si>
    <t>CL01860</t>
  </si>
  <si>
    <t>CL01861</t>
  </si>
  <si>
    <t>CL01862</t>
  </si>
  <si>
    <t>CL01863</t>
  </si>
  <si>
    <t>CL01864</t>
  </si>
  <si>
    <t>CL01865</t>
  </si>
  <si>
    <t>CL01866</t>
  </si>
  <si>
    <t>CL01867</t>
  </si>
  <si>
    <t>CL01868</t>
  </si>
  <si>
    <t>CL01869</t>
  </si>
  <si>
    <t>CL01870</t>
  </si>
  <si>
    <t>CL01871</t>
  </si>
  <si>
    <t>CL01872</t>
  </si>
  <si>
    <t>CL01873</t>
  </si>
  <si>
    <t>CL01874</t>
  </si>
  <si>
    <t>CL01875</t>
  </si>
  <si>
    <t>CL01876</t>
  </si>
  <si>
    <t>CL01877</t>
  </si>
  <si>
    <t>CL01878</t>
  </si>
  <si>
    <t>CL01879</t>
  </si>
  <si>
    <t>CL01880</t>
  </si>
  <si>
    <t>CL01881</t>
  </si>
  <si>
    <t>CL01882</t>
  </si>
  <si>
    <t>CL01883</t>
  </si>
  <si>
    <t>CL01884</t>
  </si>
  <si>
    <t>CL01885</t>
  </si>
  <si>
    <t>CL01886</t>
  </si>
  <si>
    <t>CL01887</t>
  </si>
  <si>
    <t>CL01888</t>
  </si>
  <si>
    <t>CL01889</t>
  </si>
  <si>
    <t>CL01890</t>
  </si>
  <si>
    <t>CL01891</t>
  </si>
  <si>
    <t>CL01892</t>
  </si>
  <si>
    <t>CL01893</t>
  </si>
  <si>
    <t>CL01894</t>
  </si>
  <si>
    <t>CL01895</t>
  </si>
  <si>
    <t>CL01896</t>
  </si>
  <si>
    <t>CL01897</t>
  </si>
  <si>
    <t>CL01898</t>
  </si>
  <si>
    <t>CL01899</t>
  </si>
  <si>
    <t>CL01900</t>
  </si>
  <si>
    <t>CL01901</t>
  </si>
  <si>
    <t>CL01902</t>
  </si>
  <si>
    <t>CL01903</t>
  </si>
  <si>
    <t>CL01904</t>
  </si>
  <si>
    <t>CL01905</t>
  </si>
  <si>
    <t>CL01906</t>
  </si>
  <si>
    <t>CL01907</t>
  </si>
  <si>
    <t>CL01908</t>
  </si>
  <si>
    <t>CL01909</t>
  </si>
  <si>
    <t>CL01910</t>
  </si>
  <si>
    <t>CL01911</t>
  </si>
  <si>
    <t>CL01912</t>
  </si>
  <si>
    <t>CL01913</t>
  </si>
  <si>
    <t>CL01914</t>
  </si>
  <si>
    <t>CL01915</t>
  </si>
  <si>
    <t>CL01916</t>
  </si>
  <si>
    <t>CL01917</t>
  </si>
  <si>
    <t>CL01918</t>
  </si>
  <si>
    <t>CL01919</t>
  </si>
  <si>
    <t>CL01920</t>
  </si>
  <si>
    <t>CL01921</t>
  </si>
  <si>
    <t>CL01922</t>
  </si>
  <si>
    <t>CL01923</t>
  </si>
  <si>
    <t>CL01924</t>
  </si>
  <si>
    <t>CL01925</t>
  </si>
  <si>
    <t>CL01926</t>
  </si>
  <si>
    <t>CL01927</t>
  </si>
  <si>
    <t>CL01928</t>
  </si>
  <si>
    <t>CL01929</t>
  </si>
  <si>
    <t>CL01930</t>
  </si>
  <si>
    <t>CL01931</t>
  </si>
  <si>
    <t>CL01932</t>
  </si>
  <si>
    <t>CL01933</t>
  </si>
  <si>
    <t>CL01934</t>
  </si>
  <si>
    <t>CL01935</t>
  </si>
  <si>
    <t>CL01936</t>
  </si>
  <si>
    <t>CL01937</t>
  </si>
  <si>
    <t>CL01938</t>
  </si>
  <si>
    <t>CL01939</t>
  </si>
  <si>
    <t>CL01940</t>
  </si>
  <si>
    <t>CL01941</t>
  </si>
  <si>
    <t>CL01942</t>
  </si>
  <si>
    <t>CL01943</t>
  </si>
  <si>
    <t>CL01944</t>
  </si>
  <si>
    <t>CL01945</t>
  </si>
  <si>
    <t>CL01946</t>
  </si>
  <si>
    <t>CL01947</t>
  </si>
  <si>
    <t>CL01948</t>
  </si>
  <si>
    <t>CL01949</t>
  </si>
  <si>
    <t>CL01950</t>
  </si>
  <si>
    <t>CL01951</t>
  </si>
  <si>
    <t>CL01952</t>
  </si>
  <si>
    <t>CL01953</t>
  </si>
  <si>
    <t>CL01954</t>
  </si>
  <si>
    <t>CL01955</t>
  </si>
  <si>
    <t>CL01956</t>
  </si>
  <si>
    <t>CL01957</t>
  </si>
  <si>
    <t>CL01958</t>
  </si>
  <si>
    <t>CL01959</t>
  </si>
  <si>
    <t>CL01960</t>
  </si>
  <si>
    <t>CL01961</t>
  </si>
  <si>
    <t>CL01962</t>
  </si>
  <si>
    <t>CL01963</t>
  </si>
  <si>
    <t>CL01964</t>
  </si>
  <si>
    <t>CL01965</t>
  </si>
  <si>
    <t>CL01966</t>
  </si>
  <si>
    <t>CL01967</t>
  </si>
  <si>
    <t>CL01968</t>
  </si>
  <si>
    <t>CL01969</t>
  </si>
  <si>
    <t>CL01970</t>
  </si>
  <si>
    <t>CL01971</t>
  </si>
  <si>
    <t>CL01972</t>
  </si>
  <si>
    <t>CL01973</t>
  </si>
  <si>
    <t>CL01974</t>
  </si>
  <si>
    <t>CL01975</t>
  </si>
  <si>
    <t>CL01976</t>
  </si>
  <si>
    <t>CL01977</t>
  </si>
  <si>
    <t>CL01978</t>
  </si>
  <si>
    <t>CL01979</t>
  </si>
  <si>
    <t>CL01980</t>
  </si>
  <si>
    <t>CL01981</t>
  </si>
  <si>
    <t>CL01982</t>
  </si>
  <si>
    <t>CL01983</t>
  </si>
  <si>
    <t>CL01984</t>
  </si>
  <si>
    <t>CL01985</t>
  </si>
  <si>
    <t>CL01986</t>
  </si>
  <si>
    <t>CL01987</t>
  </si>
  <si>
    <t>CL01988</t>
  </si>
  <si>
    <t>CL01989</t>
  </si>
  <si>
    <t>CL01990</t>
  </si>
  <si>
    <t>CL01991</t>
  </si>
  <si>
    <t>CL01992</t>
  </si>
  <si>
    <t>CL01993</t>
  </si>
  <si>
    <t>CL01994</t>
  </si>
  <si>
    <t>CL01995</t>
  </si>
  <si>
    <t>CL01996</t>
  </si>
  <si>
    <t>CL01997</t>
  </si>
  <si>
    <t>CL01998</t>
  </si>
  <si>
    <t>CL01999</t>
  </si>
  <si>
    <t>CL02000</t>
  </si>
  <si>
    <t>CL02001</t>
  </si>
  <si>
    <t>CL02002</t>
  </si>
  <si>
    <t>CL02003</t>
  </si>
  <si>
    <t>CL02004</t>
  </si>
  <si>
    <t>CL02005</t>
  </si>
  <si>
    <t>CL02006</t>
  </si>
  <si>
    <t>CL02007</t>
  </si>
  <si>
    <t>CL02008</t>
  </si>
  <si>
    <t>CL02009</t>
  </si>
  <si>
    <t>CL02010</t>
  </si>
  <si>
    <t>CL02011</t>
  </si>
  <si>
    <t>CL02012</t>
  </si>
  <si>
    <t>CL02013</t>
  </si>
  <si>
    <t>CL02014</t>
  </si>
  <si>
    <t>CL02015</t>
  </si>
  <si>
    <t>CL02016</t>
  </si>
  <si>
    <t>CL02017</t>
  </si>
  <si>
    <t>CL02018</t>
  </si>
  <si>
    <t>CL02019</t>
  </si>
  <si>
    <t>CL02020</t>
  </si>
  <si>
    <t>CL02021</t>
  </si>
  <si>
    <t>CL02022</t>
  </si>
  <si>
    <t>CL02023</t>
  </si>
  <si>
    <t>CL02024</t>
  </si>
  <si>
    <t>CL02025</t>
  </si>
  <si>
    <t>CL02026</t>
  </si>
  <si>
    <t>CL02027</t>
  </si>
  <si>
    <t>CL02028</t>
  </si>
  <si>
    <t>CL02029</t>
  </si>
  <si>
    <t>CL02030</t>
  </si>
  <si>
    <t>CL02031</t>
  </si>
  <si>
    <t>CL02032</t>
  </si>
  <si>
    <t>CL02033</t>
  </si>
  <si>
    <t>CL02034</t>
  </si>
  <si>
    <t>CL02035</t>
  </si>
  <si>
    <t>CL02036</t>
  </si>
  <si>
    <t>CL02037</t>
  </si>
  <si>
    <t>CL02038</t>
  </si>
  <si>
    <t>CL02039</t>
  </si>
  <si>
    <t>CL02040</t>
  </si>
  <si>
    <t>CL02041</t>
  </si>
  <si>
    <t>CL02042</t>
  </si>
  <si>
    <t>CL02043</t>
  </si>
  <si>
    <t>CL02044</t>
  </si>
  <si>
    <t>CL02045</t>
  </si>
  <si>
    <t>CL02046</t>
  </si>
  <si>
    <t>CL02047</t>
  </si>
  <si>
    <t>CL02048</t>
  </si>
  <si>
    <t>CL02049</t>
  </si>
  <si>
    <t>CL02050</t>
  </si>
  <si>
    <t>CL02051</t>
  </si>
  <si>
    <t>CL02052</t>
  </si>
  <si>
    <t>CL02053</t>
  </si>
  <si>
    <t>CL02054</t>
  </si>
  <si>
    <t>CL02055</t>
  </si>
  <si>
    <t>CL02056</t>
  </si>
  <si>
    <t>CL02057</t>
  </si>
  <si>
    <t>CL02058</t>
  </si>
  <si>
    <t>CL02059</t>
  </si>
  <si>
    <t>CL02060</t>
  </si>
  <si>
    <t>CL02061</t>
  </si>
  <si>
    <t>CL02062</t>
  </si>
  <si>
    <t>CL02063</t>
  </si>
  <si>
    <t>CL02064</t>
  </si>
  <si>
    <t>CL02065</t>
  </si>
  <si>
    <t>CL02066</t>
  </si>
  <si>
    <t>CL02067</t>
  </si>
  <si>
    <t>CL02068</t>
  </si>
  <si>
    <t>CL02069</t>
  </si>
  <si>
    <t>CL02070</t>
  </si>
  <si>
    <t>CL02071</t>
  </si>
  <si>
    <t>CL02072</t>
  </si>
  <si>
    <t>CL02073</t>
  </si>
  <si>
    <t>CL02074</t>
  </si>
  <si>
    <t>CL02075</t>
  </si>
  <si>
    <t>CL02076</t>
  </si>
  <si>
    <t>CL02077</t>
  </si>
  <si>
    <t>CL02078</t>
  </si>
  <si>
    <t>CL02079</t>
  </si>
  <si>
    <t>CL02080</t>
  </si>
  <si>
    <t>CL02081</t>
  </si>
  <si>
    <t>CL02082</t>
  </si>
  <si>
    <t>CL02083</t>
  </si>
  <si>
    <t>CL02084</t>
  </si>
  <si>
    <t>CL02085</t>
  </si>
  <si>
    <t>CL02086</t>
  </si>
  <si>
    <t>CL02087</t>
  </si>
  <si>
    <t>CL02088</t>
  </si>
  <si>
    <t>CL02089</t>
  </si>
  <si>
    <t>CL02090</t>
  </si>
  <si>
    <t>CL02091</t>
  </si>
  <si>
    <t>CL02092</t>
  </si>
  <si>
    <t>CL02093</t>
  </si>
  <si>
    <t>CL02094</t>
  </si>
  <si>
    <t>CL02095</t>
  </si>
  <si>
    <t>CL02096</t>
  </si>
  <si>
    <t>CL02097</t>
  </si>
  <si>
    <t>CL02098</t>
  </si>
  <si>
    <t>CL02099</t>
  </si>
  <si>
    <t>CL02100</t>
  </si>
  <si>
    <t>CL02101</t>
  </si>
  <si>
    <t>CL02102</t>
  </si>
  <si>
    <t>CL02103</t>
  </si>
  <si>
    <t>CL02104</t>
  </si>
  <si>
    <t>CL02105</t>
  </si>
  <si>
    <t>CL02106</t>
  </si>
  <si>
    <t>CL02107</t>
  </si>
  <si>
    <t>CL02108</t>
  </si>
  <si>
    <t>CL02109</t>
  </si>
  <si>
    <t>CL02110</t>
  </si>
  <si>
    <t>CL02111</t>
  </si>
  <si>
    <t>CL02112</t>
  </si>
  <si>
    <t>CL02113</t>
  </si>
  <si>
    <t>CL02114</t>
  </si>
  <si>
    <t>CL02115</t>
  </si>
  <si>
    <t>CL02116</t>
  </si>
  <si>
    <t>CL02117</t>
  </si>
  <si>
    <t>CL02118</t>
  </si>
  <si>
    <t>CL02119</t>
  </si>
  <si>
    <t>CL02120</t>
  </si>
  <si>
    <t>CL02121</t>
  </si>
  <si>
    <t>CL02122</t>
  </si>
  <si>
    <t>CL02123</t>
  </si>
  <si>
    <t>CL02124</t>
  </si>
  <si>
    <t>CL02125</t>
  </si>
  <si>
    <t>CL02126</t>
  </si>
  <si>
    <t>CL02127</t>
  </si>
  <si>
    <t>CL02128</t>
  </si>
  <si>
    <t>CL02129</t>
  </si>
  <si>
    <t>CL02130</t>
  </si>
  <si>
    <t>CL02131</t>
  </si>
  <si>
    <t>CL02132</t>
  </si>
  <si>
    <t>CL02133</t>
  </si>
  <si>
    <t>CL02134</t>
  </si>
  <si>
    <t>CL02135</t>
  </si>
  <si>
    <t>CL02136</t>
  </si>
  <si>
    <t>CL02137</t>
  </si>
  <si>
    <t>CL02138</t>
  </si>
  <si>
    <t>CL02139</t>
  </si>
  <si>
    <t>CL02140</t>
  </si>
  <si>
    <t>CL02141</t>
  </si>
  <si>
    <t>CL02142</t>
  </si>
  <si>
    <t>CL02143</t>
  </si>
  <si>
    <t>CL02144</t>
  </si>
  <si>
    <t>CL02145</t>
  </si>
  <si>
    <t>CL02146</t>
  </si>
  <si>
    <t>CL02147</t>
  </si>
  <si>
    <t>CL02148</t>
  </si>
  <si>
    <t>CL02149</t>
  </si>
  <si>
    <t>CL02150</t>
  </si>
  <si>
    <t>CL02151</t>
  </si>
  <si>
    <t>CL02152</t>
  </si>
  <si>
    <t>CL02153</t>
  </si>
  <si>
    <t>CL02154</t>
  </si>
  <si>
    <t>CL02155</t>
  </si>
  <si>
    <t>CL02156</t>
  </si>
  <si>
    <t>CL02157</t>
  </si>
  <si>
    <t>CL02158</t>
  </si>
  <si>
    <t>CL02159</t>
  </si>
  <si>
    <t>CL02160</t>
  </si>
  <si>
    <t>CL02161</t>
  </si>
  <si>
    <t>CL02162</t>
  </si>
  <si>
    <t>CL02163</t>
  </si>
  <si>
    <t>CL02164</t>
  </si>
  <si>
    <t>CL02165</t>
  </si>
  <si>
    <t>CL02166</t>
  </si>
  <si>
    <t>CL02167</t>
  </si>
  <si>
    <t>CL02168</t>
  </si>
  <si>
    <t>CL02169</t>
  </si>
  <si>
    <t>CL02170</t>
  </si>
  <si>
    <t>CL02171</t>
  </si>
  <si>
    <t>CL02172</t>
  </si>
  <si>
    <t>CL02173</t>
  </si>
  <si>
    <t>CL02174</t>
  </si>
  <si>
    <t>CL02175</t>
  </si>
  <si>
    <t>CL02176</t>
  </si>
  <si>
    <t>CL02177</t>
  </si>
  <si>
    <t>CL02178</t>
  </si>
  <si>
    <t>CL02179</t>
  </si>
  <si>
    <t>CL02180</t>
  </si>
  <si>
    <t>CL02181</t>
  </si>
  <si>
    <t>CL02182</t>
  </si>
  <si>
    <t>CL02183</t>
  </si>
  <si>
    <t>CL02184</t>
  </si>
  <si>
    <t>CL02185</t>
  </si>
  <si>
    <t>CL02186</t>
  </si>
  <si>
    <t>CL02187</t>
  </si>
  <si>
    <t>CL02188</t>
  </si>
  <si>
    <t>CL02189</t>
  </si>
  <si>
    <t>CL02190</t>
  </si>
  <si>
    <t>CL02191</t>
  </si>
  <si>
    <t>CL02192</t>
  </si>
  <si>
    <t>CL02193</t>
  </si>
  <si>
    <t>CL02194</t>
  </si>
  <si>
    <t>CL02195</t>
  </si>
  <si>
    <t>CL02196</t>
  </si>
  <si>
    <t>CL02197</t>
  </si>
  <si>
    <t>CL02198</t>
  </si>
  <si>
    <t>CL02199</t>
  </si>
  <si>
    <t>CL02200</t>
  </si>
  <si>
    <t>CL02201</t>
  </si>
  <si>
    <t>CL02202</t>
  </si>
  <si>
    <t>CL02203</t>
  </si>
  <si>
    <t>CL02204</t>
  </si>
  <si>
    <t>CL02205</t>
  </si>
  <si>
    <t>CL02206</t>
  </si>
  <si>
    <t>CL02207</t>
  </si>
  <si>
    <t>CL02208</t>
  </si>
  <si>
    <t>CL02209</t>
  </si>
  <si>
    <t>CL02210</t>
  </si>
  <si>
    <t>CL02211</t>
  </si>
  <si>
    <t>CL02212</t>
  </si>
  <si>
    <t>CL02213</t>
  </si>
  <si>
    <t>CL02214</t>
  </si>
  <si>
    <t>CL02215</t>
  </si>
  <si>
    <t>CL02216</t>
  </si>
  <si>
    <t>CL02217</t>
  </si>
  <si>
    <t>CL02218</t>
  </si>
  <si>
    <t>CL02219</t>
  </si>
  <si>
    <t>CL02220</t>
  </si>
  <si>
    <t>CL02221</t>
  </si>
  <si>
    <t>CL02222</t>
  </si>
  <si>
    <t>CL02223</t>
  </si>
  <si>
    <t>CL02224</t>
  </si>
  <si>
    <t>CL02225</t>
  </si>
  <si>
    <t>CL02226</t>
  </si>
  <si>
    <t>CL02227</t>
  </si>
  <si>
    <t>CL02228</t>
  </si>
  <si>
    <t>CL02229</t>
  </si>
  <si>
    <t>CL02230</t>
  </si>
  <si>
    <t>CL02231</t>
  </si>
  <si>
    <t>CL02232</t>
  </si>
  <si>
    <t>CL02233</t>
  </si>
  <si>
    <t>CL02234</t>
  </si>
  <si>
    <t>CL02235</t>
  </si>
  <si>
    <t>CL02236</t>
  </si>
  <si>
    <t>CL02237</t>
  </si>
  <si>
    <t>CL02238</t>
  </si>
  <si>
    <t>CL02239</t>
  </si>
  <si>
    <t>CL02240</t>
  </si>
  <si>
    <t>CL02241</t>
  </si>
  <si>
    <t>CL02242</t>
  </si>
  <si>
    <t>CL02243</t>
  </si>
  <si>
    <t>CL02244</t>
  </si>
  <si>
    <t>CL02245</t>
  </si>
  <si>
    <t>CL02246</t>
  </si>
  <si>
    <t>CL02247</t>
  </si>
  <si>
    <t>CL02248</t>
  </si>
  <si>
    <t>CL02249</t>
  </si>
  <si>
    <t>CL02250</t>
  </si>
  <si>
    <t>CL02251</t>
  </si>
  <si>
    <t>CL02252</t>
  </si>
  <si>
    <t>CL02253</t>
  </si>
  <si>
    <t>CL02254</t>
  </si>
  <si>
    <t>CL02255</t>
  </si>
  <si>
    <t>CL02256</t>
  </si>
  <si>
    <t>CL02257</t>
  </si>
  <si>
    <t>CL02258</t>
  </si>
  <si>
    <t>CL02259</t>
  </si>
  <si>
    <t>CL02260</t>
  </si>
  <si>
    <t>CL02261</t>
  </si>
  <si>
    <t>CL02262</t>
  </si>
  <si>
    <t>CL02263</t>
  </si>
  <si>
    <t>CL02264</t>
  </si>
  <si>
    <t>CL02265</t>
  </si>
  <si>
    <t>CL02266</t>
  </si>
  <si>
    <t>CL02267</t>
  </si>
  <si>
    <t>CL02268</t>
  </si>
  <si>
    <t>CL02269</t>
  </si>
  <si>
    <t>CL02270</t>
  </si>
  <si>
    <t>CL02271</t>
  </si>
  <si>
    <t>CL02272</t>
  </si>
  <si>
    <t>CL02273</t>
  </si>
  <si>
    <t>CL02274</t>
  </si>
  <si>
    <t>CL02275</t>
  </si>
  <si>
    <t>CL02276</t>
  </si>
  <si>
    <t>CL02277</t>
  </si>
  <si>
    <t>CL02278</t>
  </si>
  <si>
    <t>CL02279</t>
  </si>
  <si>
    <t>CL02280</t>
  </si>
  <si>
    <t>CL02281</t>
  </si>
  <si>
    <t>CL02282</t>
  </si>
  <si>
    <t>CL02283</t>
  </si>
  <si>
    <t>CL02284</t>
  </si>
  <si>
    <t>CL02285</t>
  </si>
  <si>
    <t>CL02286</t>
  </si>
  <si>
    <t>CL02287</t>
  </si>
  <si>
    <t>CL02288</t>
  </si>
  <si>
    <t>CL02289</t>
  </si>
  <si>
    <t>CL02290</t>
  </si>
  <si>
    <t>CL02291</t>
  </si>
  <si>
    <t>CL02292</t>
  </si>
  <si>
    <t>CL02293</t>
  </si>
  <si>
    <t>CL02294</t>
  </si>
  <si>
    <t>CL02295</t>
  </si>
  <si>
    <t>CL02296</t>
  </si>
  <si>
    <t>CL02297</t>
  </si>
  <si>
    <t>CL02298</t>
  </si>
  <si>
    <t>CL02299</t>
  </si>
  <si>
    <t>CL02300</t>
  </si>
  <si>
    <t>CL02301</t>
  </si>
  <si>
    <t>CL02302</t>
  </si>
  <si>
    <t>CL02303</t>
  </si>
  <si>
    <t>CL02304</t>
  </si>
  <si>
    <t>CL02305</t>
  </si>
  <si>
    <t>CL02306</t>
  </si>
  <si>
    <t>CL02307</t>
  </si>
  <si>
    <t>CL02308</t>
  </si>
  <si>
    <t>CL02309</t>
  </si>
  <si>
    <t>CL02310</t>
  </si>
  <si>
    <t>CL02311</t>
  </si>
  <si>
    <t>CL02312</t>
  </si>
  <si>
    <t>CL02313</t>
  </si>
  <si>
    <t>CL02314</t>
  </si>
  <si>
    <t>CL02315</t>
  </si>
  <si>
    <t>CL02316</t>
  </si>
  <si>
    <t>CL02317</t>
  </si>
  <si>
    <t>CL02318</t>
  </si>
  <si>
    <t>CL02319</t>
  </si>
  <si>
    <t>CL02320</t>
  </si>
  <si>
    <t>CL02321</t>
  </si>
  <si>
    <t>CL02322</t>
  </si>
  <si>
    <t>CL02323</t>
  </si>
  <si>
    <t>CL02324</t>
  </si>
  <si>
    <t>CL02325</t>
  </si>
  <si>
    <t>CL02326</t>
  </si>
  <si>
    <t>CL02327</t>
  </si>
  <si>
    <t>CL02328</t>
  </si>
  <si>
    <t>CL02329</t>
  </si>
  <si>
    <t>CL02330</t>
  </si>
  <si>
    <t>CL02331</t>
  </si>
  <si>
    <t>CL02332</t>
  </si>
  <si>
    <t>CL02333</t>
  </si>
  <si>
    <t>CL02334</t>
  </si>
  <si>
    <t>CL02335</t>
  </si>
  <si>
    <t>CL02336</t>
  </si>
  <si>
    <t>CL02337</t>
  </si>
  <si>
    <t>CL02338</t>
  </si>
  <si>
    <t>CL02339</t>
  </si>
  <si>
    <t>CL02340</t>
  </si>
  <si>
    <t>CL02341</t>
  </si>
  <si>
    <t>CL02342</t>
  </si>
  <si>
    <t>CL02343</t>
  </si>
  <si>
    <t>CL02344</t>
  </si>
  <si>
    <t>CL02345</t>
  </si>
  <si>
    <t>CL02346</t>
  </si>
  <si>
    <t>CL02347</t>
  </si>
  <si>
    <t>CL02348</t>
  </si>
  <si>
    <t>CL02349</t>
  </si>
  <si>
    <t>CL02350</t>
  </si>
  <si>
    <t>CL02351</t>
  </si>
  <si>
    <t>CL02352</t>
  </si>
  <si>
    <t>CL02353</t>
  </si>
  <si>
    <t>CL02354</t>
  </si>
  <si>
    <t>CL02355</t>
  </si>
  <si>
    <t>CL02356</t>
  </si>
  <si>
    <t>CL02357</t>
  </si>
  <si>
    <t>CL02358</t>
  </si>
  <si>
    <t>CL02359</t>
  </si>
  <si>
    <t>CL02360</t>
  </si>
  <si>
    <t>CL02361</t>
  </si>
  <si>
    <t>CL02362</t>
  </si>
  <si>
    <t>CL02363</t>
  </si>
  <si>
    <t>CL02364</t>
  </si>
  <si>
    <t>CL02365</t>
  </si>
  <si>
    <t>CL02366</t>
  </si>
  <si>
    <t>CL02367</t>
  </si>
  <si>
    <t>CL02368</t>
  </si>
  <si>
    <t>CL02369</t>
  </si>
  <si>
    <t>CL02370</t>
  </si>
  <si>
    <t>CL02371</t>
  </si>
  <si>
    <t>CL02372</t>
  </si>
  <si>
    <t>CL02373</t>
  </si>
  <si>
    <t>CL02374</t>
  </si>
  <si>
    <t>CL02375</t>
  </si>
  <si>
    <t>CL02376</t>
  </si>
  <si>
    <t>CL02377</t>
  </si>
  <si>
    <t>CL02378</t>
  </si>
  <si>
    <t>CL02379</t>
  </si>
  <si>
    <t>CL02380</t>
  </si>
  <si>
    <t>CL02381</t>
  </si>
  <si>
    <t>CL02382</t>
  </si>
  <si>
    <t>CL02383</t>
  </si>
  <si>
    <t>CL02384</t>
  </si>
  <si>
    <t>CL02385</t>
  </si>
  <si>
    <t>CL02386</t>
  </si>
  <si>
    <t>CL02387</t>
  </si>
  <si>
    <t>CL02388</t>
  </si>
  <si>
    <t>CL02389</t>
  </si>
  <si>
    <t>CL02390</t>
  </si>
  <si>
    <t>CL02391</t>
  </si>
  <si>
    <t>CL02392</t>
  </si>
  <si>
    <t>CL02393</t>
  </si>
  <si>
    <t>CL02394</t>
  </si>
  <si>
    <t>CL02395</t>
  </si>
  <si>
    <t>CL02396</t>
  </si>
  <si>
    <t>CL02397</t>
  </si>
  <si>
    <t>CL02398</t>
  </si>
  <si>
    <t>CL02399</t>
  </si>
  <si>
    <t>CL02400</t>
  </si>
  <si>
    <t>CL02401</t>
  </si>
  <si>
    <t>CL02402</t>
  </si>
  <si>
    <t>CL02403</t>
  </si>
  <si>
    <t>CL02404</t>
  </si>
  <si>
    <t>CL02405</t>
  </si>
  <si>
    <t>CL02406</t>
  </si>
  <si>
    <t>CL02407</t>
  </si>
  <si>
    <t>CL02408</t>
  </si>
  <si>
    <t>CL02409</t>
  </si>
  <si>
    <t>CL02410</t>
  </si>
  <si>
    <t>CL02411</t>
  </si>
  <si>
    <t>CL02412</t>
  </si>
  <si>
    <t>CL02413</t>
  </si>
  <si>
    <t>CL02414</t>
  </si>
  <si>
    <t>CL02415</t>
  </si>
  <si>
    <t>CL02416</t>
  </si>
  <si>
    <t>CL02417</t>
  </si>
  <si>
    <t>CL02418</t>
  </si>
  <si>
    <t>CL02419</t>
  </si>
  <si>
    <t>CL02420</t>
  </si>
  <si>
    <t>CL02421</t>
  </si>
  <si>
    <t>CL02422</t>
  </si>
  <si>
    <t>CL02423</t>
  </si>
  <si>
    <t>CL02424</t>
  </si>
  <si>
    <t>CL02425</t>
  </si>
  <si>
    <t>CL02426</t>
  </si>
  <si>
    <t>CL02427</t>
  </si>
  <si>
    <t>CL02428</t>
  </si>
  <si>
    <t>CL02429</t>
  </si>
  <si>
    <t>CL02430</t>
  </si>
  <si>
    <t>CL02431</t>
  </si>
  <si>
    <t>CL02432</t>
  </si>
  <si>
    <t>CL02433</t>
  </si>
  <si>
    <t>CL02434</t>
  </si>
  <si>
    <t>CL02435</t>
  </si>
  <si>
    <t>CL02436</t>
  </si>
  <si>
    <t>CL02437</t>
  </si>
  <si>
    <t>CL02438</t>
  </si>
  <si>
    <t>CL02439</t>
  </si>
  <si>
    <t>CL02440</t>
  </si>
  <si>
    <t>CL02441</t>
  </si>
  <si>
    <t>CL02442</t>
  </si>
  <si>
    <t>CL02443</t>
  </si>
  <si>
    <t>CL02444</t>
  </si>
  <si>
    <t>CL02445</t>
  </si>
  <si>
    <t>CL02446</t>
  </si>
  <si>
    <t>CL02447</t>
  </si>
  <si>
    <t>CL02448</t>
  </si>
  <si>
    <t>CL02449</t>
  </si>
  <si>
    <t>CL02450</t>
  </si>
  <si>
    <t>CL02451</t>
  </si>
  <si>
    <t>CL02452</t>
  </si>
  <si>
    <t>CL02453</t>
  </si>
  <si>
    <t>CL02454</t>
  </si>
  <si>
    <t>CL02455</t>
  </si>
  <si>
    <t>CL02456</t>
  </si>
  <si>
    <t>CL02457</t>
  </si>
  <si>
    <t>CL02458</t>
  </si>
  <si>
    <t>CL02459</t>
  </si>
  <si>
    <t>CL02460</t>
  </si>
  <si>
    <t>CL02461</t>
  </si>
  <si>
    <t>CL02462</t>
  </si>
  <si>
    <t>CL02463</t>
  </si>
  <si>
    <t>CL02464</t>
  </si>
  <si>
    <t>CL02465</t>
  </si>
  <si>
    <t>CL02466</t>
  </si>
  <si>
    <t>CL02467</t>
  </si>
  <si>
    <t>CL02468</t>
  </si>
  <si>
    <t>CL02469</t>
  </si>
  <si>
    <t>CL02470</t>
  </si>
  <si>
    <t>CL02471</t>
  </si>
  <si>
    <t>CL02472</t>
  </si>
  <si>
    <t>CL02473</t>
  </si>
  <si>
    <t>CL02474</t>
  </si>
  <si>
    <t>CL02475</t>
  </si>
  <si>
    <t>CL02476</t>
  </si>
  <si>
    <t>CL02477</t>
  </si>
  <si>
    <t>CL02478</t>
  </si>
  <si>
    <t>CL02479</t>
  </si>
  <si>
    <t>CL02480</t>
  </si>
  <si>
    <t>CL02481</t>
  </si>
  <si>
    <t>CL02482</t>
  </si>
  <si>
    <t>CL02483</t>
  </si>
  <si>
    <t>CL02484</t>
  </si>
  <si>
    <t>CL02485</t>
  </si>
  <si>
    <t>CL02486</t>
  </si>
  <si>
    <t>CL02487</t>
  </si>
  <si>
    <t>CL02488</t>
  </si>
  <si>
    <t>CL02489</t>
  </si>
  <si>
    <t>CL02490</t>
  </si>
  <si>
    <t>CL02491</t>
  </si>
  <si>
    <t>CL02492</t>
  </si>
  <si>
    <t>CL02493</t>
  </si>
  <si>
    <t>CL02494</t>
  </si>
  <si>
    <t>CL02495</t>
  </si>
  <si>
    <t>CL02496</t>
  </si>
  <si>
    <t>CL02497</t>
  </si>
  <si>
    <t>CL02498</t>
  </si>
  <si>
    <t>CL02499</t>
  </si>
  <si>
    <t>CL02500</t>
  </si>
  <si>
    <t>CL02501</t>
  </si>
  <si>
    <t>CL02502</t>
  </si>
  <si>
    <t>CL02503</t>
  </si>
  <si>
    <t>CL02504</t>
  </si>
  <si>
    <t>CL02505</t>
  </si>
  <si>
    <t>CL02506</t>
  </si>
  <si>
    <t>CL02507</t>
  </si>
  <si>
    <t>CL02508</t>
  </si>
  <si>
    <t>CL02509</t>
  </si>
  <si>
    <t>CL02510</t>
  </si>
  <si>
    <t>CL02511</t>
  </si>
  <si>
    <t>CL02512</t>
  </si>
  <si>
    <t>CL02513</t>
  </si>
  <si>
    <t>CL02514</t>
  </si>
  <si>
    <t>CL02515</t>
  </si>
  <si>
    <t>CL02516</t>
  </si>
  <si>
    <t>CL02517</t>
  </si>
  <si>
    <t>CL02518</t>
  </si>
  <si>
    <t>CL02519</t>
  </si>
  <si>
    <t>CL02520</t>
  </si>
  <si>
    <t>CL02521</t>
  </si>
  <si>
    <t>CL02522</t>
  </si>
  <si>
    <t>CL02523</t>
  </si>
  <si>
    <t>CL02524</t>
  </si>
  <si>
    <t>CL02525</t>
  </si>
  <si>
    <t>CL02526</t>
  </si>
  <si>
    <t>CL02527</t>
  </si>
  <si>
    <t>CL02528</t>
  </si>
  <si>
    <t>CL02529</t>
  </si>
  <si>
    <t>CL02530</t>
  </si>
  <si>
    <t>CL02531</t>
  </si>
  <si>
    <t>CL02532</t>
  </si>
  <si>
    <t>CL02533</t>
  </si>
  <si>
    <t>CL02534</t>
  </si>
  <si>
    <t>CL02535</t>
  </si>
  <si>
    <t>CL02536</t>
  </si>
  <si>
    <t>CL02537</t>
  </si>
  <si>
    <t>CL02538</t>
  </si>
  <si>
    <t>CL02539</t>
  </si>
  <si>
    <t>CL02540</t>
  </si>
  <si>
    <t>CL02541</t>
  </si>
  <si>
    <t>CL02542</t>
  </si>
  <si>
    <t>CL02543</t>
  </si>
  <si>
    <t>CL02544</t>
  </si>
  <si>
    <t>CL02545</t>
  </si>
  <si>
    <t>CL02546</t>
  </si>
  <si>
    <t>CL02547</t>
  </si>
  <si>
    <t>CL02548</t>
  </si>
  <si>
    <t>CL02549</t>
  </si>
  <si>
    <t>CL02550</t>
  </si>
  <si>
    <t>CL02551</t>
  </si>
  <si>
    <t>CL02552</t>
  </si>
  <si>
    <t>CL02553</t>
  </si>
  <si>
    <t>CL02554</t>
  </si>
  <si>
    <t>CL02555</t>
  </si>
  <si>
    <t>CL02556</t>
  </si>
  <si>
    <t>CL02557</t>
  </si>
  <si>
    <t>CL02558</t>
  </si>
  <si>
    <t>CL02559</t>
  </si>
  <si>
    <t>CL02560</t>
  </si>
  <si>
    <t>CL02561</t>
  </si>
  <si>
    <t>CL02562</t>
  </si>
  <si>
    <t>CL02563</t>
  </si>
  <si>
    <t>CL02564</t>
  </si>
  <si>
    <t>CL02565</t>
  </si>
  <si>
    <t>CL02566</t>
  </si>
  <si>
    <t>CL02567</t>
  </si>
  <si>
    <t>CL02568</t>
  </si>
  <si>
    <t>CL02569</t>
  </si>
  <si>
    <t>CL02570</t>
  </si>
  <si>
    <t>CL02571</t>
  </si>
  <si>
    <t>CL02572</t>
  </si>
  <si>
    <t>CL02573</t>
  </si>
  <si>
    <t>CL02574</t>
  </si>
  <si>
    <t>CL02575</t>
  </si>
  <si>
    <t>CL02576</t>
  </si>
  <si>
    <t>CL02577</t>
  </si>
  <si>
    <t>CL02578</t>
  </si>
  <si>
    <t>CL02579</t>
  </si>
  <si>
    <t>CL02580</t>
  </si>
  <si>
    <t>CL02581</t>
  </si>
  <si>
    <t>CL02582</t>
  </si>
  <si>
    <t>CL02583</t>
  </si>
  <si>
    <t>CL02584</t>
  </si>
  <si>
    <t>CL02585</t>
  </si>
  <si>
    <t>CL02586</t>
  </si>
  <si>
    <t>CL02587</t>
  </si>
  <si>
    <t>CL02588</t>
  </si>
  <si>
    <t>CL02589</t>
  </si>
  <si>
    <t>CL02590</t>
  </si>
  <si>
    <t>CL02591</t>
  </si>
  <si>
    <t>CL02592</t>
  </si>
  <si>
    <t>CL02593</t>
  </si>
  <si>
    <t>CL02594</t>
  </si>
  <si>
    <t>CL02595</t>
  </si>
  <si>
    <t>CL02596</t>
  </si>
  <si>
    <t>CL02597</t>
  </si>
  <si>
    <t>CL02598</t>
  </si>
  <si>
    <t>CL02599</t>
  </si>
  <si>
    <t>CL02600</t>
  </si>
  <si>
    <t>CL02601</t>
  </si>
  <si>
    <t>CL02602</t>
  </si>
  <si>
    <t>CL02603</t>
  </si>
  <si>
    <t>CL02604</t>
  </si>
  <si>
    <t>CL02605</t>
  </si>
  <si>
    <t>CL02606</t>
  </si>
  <si>
    <t>CL02607</t>
  </si>
  <si>
    <t>CL02608</t>
  </si>
  <si>
    <t>CL02609</t>
  </si>
  <si>
    <t>CL02610</t>
  </si>
  <si>
    <t>CL02611</t>
  </si>
  <si>
    <t>CL02612</t>
  </si>
  <si>
    <t>CL02613</t>
  </si>
  <si>
    <t>CL02614</t>
  </si>
  <si>
    <t>CL02615</t>
  </si>
  <si>
    <t>CL02616</t>
  </si>
  <si>
    <t>CL02617</t>
  </si>
  <si>
    <t>CL02618</t>
  </si>
  <si>
    <t>CL02619</t>
  </si>
  <si>
    <t>CL02620</t>
  </si>
  <si>
    <t>CL02621</t>
  </si>
  <si>
    <t>CL02622</t>
  </si>
  <si>
    <t>CL02623</t>
  </si>
  <si>
    <t>CL02624</t>
  </si>
  <si>
    <t>CL02625</t>
  </si>
  <si>
    <t>CL02626</t>
  </si>
  <si>
    <t>CL02627</t>
  </si>
  <si>
    <t>CL02628</t>
  </si>
  <si>
    <t>CL02629</t>
  </si>
  <si>
    <t>CL02630</t>
  </si>
  <si>
    <t>CL02631</t>
  </si>
  <si>
    <t>CL02632</t>
  </si>
  <si>
    <t>CL02633</t>
  </si>
  <si>
    <t>CL02634</t>
  </si>
  <si>
    <t>CL02635</t>
  </si>
  <si>
    <t>CL02636</t>
  </si>
  <si>
    <t>CL02637</t>
  </si>
  <si>
    <t>CL02638</t>
  </si>
  <si>
    <t>CL02639</t>
  </si>
  <si>
    <t>CL02640</t>
  </si>
  <si>
    <t>CL02641</t>
  </si>
  <si>
    <t>CL02642</t>
  </si>
  <si>
    <t>CL02643</t>
  </si>
  <si>
    <t>CL02644</t>
  </si>
  <si>
    <t>CL02645</t>
  </si>
  <si>
    <t>CL02646</t>
  </si>
  <si>
    <t>CL02647</t>
  </si>
  <si>
    <t>CL02648</t>
  </si>
  <si>
    <t>CL02649</t>
  </si>
  <si>
    <t>CL02650</t>
  </si>
  <si>
    <t>CL02651</t>
  </si>
  <si>
    <t>CL02652</t>
  </si>
  <si>
    <t>CL02653</t>
  </si>
  <si>
    <t>CL02654</t>
  </si>
  <si>
    <t>CL02655</t>
  </si>
  <si>
    <t>CL02656</t>
  </si>
  <si>
    <t>CL02657</t>
  </si>
  <si>
    <t>CL02658</t>
  </si>
  <si>
    <t>CL02659</t>
  </si>
  <si>
    <t>CL02660</t>
  </si>
  <si>
    <t>CL02661</t>
  </si>
  <si>
    <t>CL02662</t>
  </si>
  <si>
    <t>CL02663</t>
  </si>
  <si>
    <t>CL02664</t>
  </si>
  <si>
    <t>CL02665</t>
  </si>
  <si>
    <t>CL02666</t>
  </si>
  <si>
    <t>CL02667</t>
  </si>
  <si>
    <t>CL02668</t>
  </si>
  <si>
    <t>CL02669</t>
  </si>
  <si>
    <t>CL02670</t>
  </si>
  <si>
    <t>CL02671</t>
  </si>
  <si>
    <t>CL02672</t>
  </si>
  <si>
    <t>CL02673</t>
  </si>
  <si>
    <t>CL02674</t>
  </si>
  <si>
    <t>CL02675</t>
  </si>
  <si>
    <t>CL02676</t>
  </si>
  <si>
    <t>CL02677</t>
  </si>
  <si>
    <t>CL02678</t>
  </si>
  <si>
    <t>CL02679</t>
  </si>
  <si>
    <t>CL02680</t>
  </si>
  <si>
    <t>CL02681</t>
  </si>
  <si>
    <t>CL02682</t>
  </si>
  <si>
    <t>CL02683</t>
  </si>
  <si>
    <t>CL02684</t>
  </si>
  <si>
    <t>CL02685</t>
  </si>
  <si>
    <t>CL02686</t>
  </si>
  <si>
    <t>CL02687</t>
  </si>
  <si>
    <t>CL02688</t>
  </si>
  <si>
    <t>CL02689</t>
  </si>
  <si>
    <t>CL02690</t>
  </si>
  <si>
    <t>CL02691</t>
  </si>
  <si>
    <t>CL02692</t>
  </si>
  <si>
    <t>CL02693</t>
  </si>
  <si>
    <t>CL02694</t>
  </si>
  <si>
    <t>CL02695</t>
  </si>
  <si>
    <t>CL02696</t>
  </si>
  <si>
    <t>CL02697</t>
  </si>
  <si>
    <t>CL02698</t>
  </si>
  <si>
    <t>CL02699</t>
  </si>
  <si>
    <t>CL02700</t>
  </si>
  <si>
    <t>CL02701</t>
  </si>
  <si>
    <t>CL02702</t>
  </si>
  <si>
    <t>CL02703</t>
  </si>
  <si>
    <t>CL02704</t>
  </si>
  <si>
    <t>CL02705</t>
  </si>
  <si>
    <t>CL02706</t>
  </si>
  <si>
    <t>CL02707</t>
  </si>
  <si>
    <t>CL02708</t>
  </si>
  <si>
    <t>CL02709</t>
  </si>
  <si>
    <t>CL02710</t>
  </si>
  <si>
    <t>CL02711</t>
  </si>
  <si>
    <t>CL02712</t>
  </si>
  <si>
    <t>CL02713</t>
  </si>
  <si>
    <t>CL02714</t>
  </si>
  <si>
    <t>CL02715</t>
  </si>
  <si>
    <t>CL02716</t>
  </si>
  <si>
    <t>CL02717</t>
  </si>
  <si>
    <t>CL02718</t>
  </si>
  <si>
    <t>CL02719</t>
  </si>
  <si>
    <t>CL02720</t>
  </si>
  <si>
    <t>CL02721</t>
  </si>
  <si>
    <t>CL02722</t>
  </si>
  <si>
    <t>CL02723</t>
  </si>
  <si>
    <t>CL02724</t>
  </si>
  <si>
    <t>CL02725</t>
  </si>
  <si>
    <t>CL02726</t>
  </si>
  <si>
    <t>CL02727</t>
  </si>
  <si>
    <t>CL02728</t>
  </si>
  <si>
    <t>CL02729</t>
  </si>
  <si>
    <t>CL02730</t>
  </si>
  <si>
    <t>CL02731</t>
  </si>
  <si>
    <t>CL02732</t>
  </si>
  <si>
    <t>CL02733</t>
  </si>
  <si>
    <t>CL02734</t>
  </si>
  <si>
    <t>CL02735</t>
  </si>
  <si>
    <t>CL02736</t>
  </si>
  <si>
    <t>CL02737</t>
  </si>
  <si>
    <t>CL02738</t>
  </si>
  <si>
    <t>CL02739</t>
  </si>
  <si>
    <t>CL02740</t>
  </si>
  <si>
    <t>CL02741</t>
  </si>
  <si>
    <t>CL02742</t>
  </si>
  <si>
    <t>CL02743</t>
  </si>
  <si>
    <t>CL02744</t>
  </si>
  <si>
    <t>CL02745</t>
  </si>
  <si>
    <t>CL02746</t>
  </si>
  <si>
    <t>CL02747</t>
  </si>
  <si>
    <t>CL02748</t>
  </si>
  <si>
    <t>CL02749</t>
  </si>
  <si>
    <t>CL02750</t>
  </si>
  <si>
    <t>CL02751</t>
  </si>
  <si>
    <t>CL02752</t>
  </si>
  <si>
    <t>CL02753</t>
  </si>
  <si>
    <t>CL02754</t>
  </si>
  <si>
    <t>CL02755</t>
  </si>
  <si>
    <t>CL02756</t>
  </si>
  <si>
    <t>CL02757</t>
  </si>
  <si>
    <t>CL02758</t>
  </si>
  <si>
    <t>CL02759</t>
  </si>
  <si>
    <t>CL02760</t>
  </si>
  <si>
    <t>CL02761</t>
  </si>
  <si>
    <t>CL02762</t>
  </si>
  <si>
    <t>CL02763</t>
  </si>
  <si>
    <t>CL02764</t>
  </si>
  <si>
    <t>CL02765</t>
  </si>
  <si>
    <t>CL02766</t>
  </si>
  <si>
    <t>CL02767</t>
  </si>
  <si>
    <t>CL02768</t>
  </si>
  <si>
    <t>CL02769</t>
  </si>
  <si>
    <t>CL02770</t>
  </si>
  <si>
    <t>CL02771</t>
  </si>
  <si>
    <t>CL02772</t>
  </si>
  <si>
    <t>CL02773</t>
  </si>
  <si>
    <t>CL02774</t>
  </si>
  <si>
    <t>CL02775</t>
  </si>
  <si>
    <t>CL02776</t>
  </si>
  <si>
    <t>CL02777</t>
  </si>
  <si>
    <t>CL02778</t>
  </si>
  <si>
    <t>CL02779</t>
  </si>
  <si>
    <t>CL02780</t>
  </si>
  <si>
    <t>CL02781</t>
  </si>
  <si>
    <t>CL02782</t>
  </si>
  <si>
    <t>CL02783</t>
  </si>
  <si>
    <t>CL02784</t>
  </si>
  <si>
    <t>CL02785</t>
  </si>
  <si>
    <t>CL02786</t>
  </si>
  <si>
    <t>CL02787</t>
  </si>
  <si>
    <t>CL02788</t>
  </si>
  <si>
    <t>CL02789</t>
  </si>
  <si>
    <t>CL02790</t>
  </si>
  <si>
    <t>CL02791</t>
  </si>
  <si>
    <t>CL02792</t>
  </si>
  <si>
    <t>CL02793</t>
  </si>
  <si>
    <t>CL02794</t>
  </si>
  <si>
    <t>CL02795</t>
  </si>
  <si>
    <t>CL02796</t>
  </si>
  <si>
    <t>CL02797</t>
  </si>
  <si>
    <t>CL02798</t>
  </si>
  <si>
    <t>CL02799</t>
  </si>
  <si>
    <t>CL02800</t>
  </si>
  <si>
    <t>CL02801</t>
  </si>
  <si>
    <t>CL02802</t>
  </si>
  <si>
    <t>CL02803</t>
  </si>
  <si>
    <t>CL02804</t>
  </si>
  <si>
    <t>CL02805</t>
  </si>
  <si>
    <t>CL02806</t>
  </si>
  <si>
    <t>CL02807</t>
  </si>
  <si>
    <t>CL02808</t>
  </si>
  <si>
    <t>CL02809</t>
  </si>
  <si>
    <t>CL02810</t>
  </si>
  <si>
    <t>CL02811</t>
  </si>
  <si>
    <t>CL02812</t>
  </si>
  <si>
    <t>CL02813</t>
  </si>
  <si>
    <t>CL02814</t>
  </si>
  <si>
    <t>CL02815</t>
  </si>
  <si>
    <t>CL02816</t>
  </si>
  <si>
    <t>CL02817</t>
  </si>
  <si>
    <t>CL02818</t>
  </si>
  <si>
    <t>CL02819</t>
  </si>
  <si>
    <t>CL02820</t>
  </si>
  <si>
    <t>CL02821</t>
  </si>
  <si>
    <t>CL02822</t>
  </si>
  <si>
    <t>CL02823</t>
  </si>
  <si>
    <t>CL02824</t>
  </si>
  <si>
    <t>CL02825</t>
  </si>
  <si>
    <t>CL02826</t>
  </si>
  <si>
    <t>CL02827</t>
  </si>
  <si>
    <t>CL02828</t>
  </si>
  <si>
    <t>CL02829</t>
  </si>
  <si>
    <t>CL02830</t>
  </si>
  <si>
    <t>CL02831</t>
  </si>
  <si>
    <t>CL02832</t>
  </si>
  <si>
    <t>CL02833</t>
  </si>
  <si>
    <t>CL02834</t>
  </si>
  <si>
    <t>CL02835</t>
  </si>
  <si>
    <t>CL02836</t>
  </si>
  <si>
    <t>CL02837</t>
  </si>
  <si>
    <t>CL02838</t>
  </si>
  <si>
    <t>CL02839</t>
  </si>
  <si>
    <t>CL02840</t>
  </si>
  <si>
    <t>CL02841</t>
  </si>
  <si>
    <t>CL02842</t>
  </si>
  <si>
    <t>CL02843</t>
  </si>
  <si>
    <t>CL02844</t>
  </si>
  <si>
    <t>CL02845</t>
  </si>
  <si>
    <t>CL02846</t>
  </si>
  <si>
    <t>CL02847</t>
  </si>
  <si>
    <t>CL02848</t>
  </si>
  <si>
    <t>CL02849</t>
  </si>
  <si>
    <t>CL02850</t>
  </si>
  <si>
    <t>CL02851</t>
  </si>
  <si>
    <t>CL02852</t>
  </si>
  <si>
    <t>CL02853</t>
  </si>
  <si>
    <t>CL02854</t>
  </si>
  <si>
    <t>CL02855</t>
  </si>
  <si>
    <t>CL02856</t>
  </si>
  <si>
    <t>CL02857</t>
  </si>
  <si>
    <t>CL02858</t>
  </si>
  <si>
    <t>CL02859</t>
  </si>
  <si>
    <t>CL02860</t>
  </si>
  <si>
    <t>CL02861</t>
  </si>
  <si>
    <t>CL02862</t>
  </si>
  <si>
    <t>CL02863</t>
  </si>
  <si>
    <t>CL02864</t>
  </si>
  <si>
    <t>CL02865</t>
  </si>
  <si>
    <t>CL02866</t>
  </si>
  <si>
    <t>CL02867</t>
  </si>
  <si>
    <t>CL02868</t>
  </si>
  <si>
    <t>CL02869</t>
  </si>
  <si>
    <t>CL02870</t>
  </si>
  <si>
    <t>CL02871</t>
  </si>
  <si>
    <t>CL02872</t>
  </si>
  <si>
    <t>CL02873</t>
  </si>
  <si>
    <t>CL02874</t>
  </si>
  <si>
    <t>CL02875</t>
  </si>
  <si>
    <t>CL02876</t>
  </si>
  <si>
    <t>CL02877</t>
  </si>
  <si>
    <t>CL02878</t>
  </si>
  <si>
    <t>CL02879</t>
  </si>
  <si>
    <t>CL02880</t>
  </si>
  <si>
    <t>CL02881</t>
  </si>
  <si>
    <t>CL02882</t>
  </si>
  <si>
    <t>CL02883</t>
  </si>
  <si>
    <t>CL02884</t>
  </si>
  <si>
    <t>CL02885</t>
  </si>
  <si>
    <t>CL02886</t>
  </si>
  <si>
    <t>CL02887</t>
  </si>
  <si>
    <t>CL02888</t>
  </si>
  <si>
    <t>CL02889</t>
  </si>
  <si>
    <t>CL02890</t>
  </si>
  <si>
    <t>CL02891</t>
  </si>
  <si>
    <t>CL02892</t>
  </si>
  <si>
    <t>CL02893</t>
  </si>
  <si>
    <t>CL02894</t>
  </si>
  <si>
    <t>CL02895</t>
  </si>
  <si>
    <t>CL02896</t>
  </si>
  <si>
    <t>CL02897</t>
  </si>
  <si>
    <t>CL02898</t>
  </si>
  <si>
    <t>CL02899</t>
  </si>
  <si>
    <t>CL02900</t>
  </si>
  <si>
    <t>CL02901</t>
  </si>
  <si>
    <t>CL02902</t>
  </si>
  <si>
    <t>CL02903</t>
  </si>
  <si>
    <t>CL02904</t>
  </si>
  <si>
    <t>CL02905</t>
  </si>
  <si>
    <t>CL02906</t>
  </si>
  <si>
    <t>CL02907</t>
  </si>
  <si>
    <t>CL02908</t>
  </si>
  <si>
    <t>CL02909</t>
  </si>
  <si>
    <t>CL02910</t>
  </si>
  <si>
    <t>CL02911</t>
  </si>
  <si>
    <t>CL02912</t>
  </si>
  <si>
    <t>CL02913</t>
  </si>
  <si>
    <t>CL02914</t>
  </si>
  <si>
    <t>CL02915</t>
  </si>
  <si>
    <t>CL02916</t>
  </si>
  <si>
    <t>CL02917</t>
  </si>
  <si>
    <t>CL02918</t>
  </si>
  <si>
    <t>CL02919</t>
  </si>
  <si>
    <t>CL02920</t>
  </si>
  <si>
    <t>CL02921</t>
  </si>
  <si>
    <t>CL02922</t>
  </si>
  <si>
    <t>CL02923</t>
  </si>
  <si>
    <t>CL02924</t>
  </si>
  <si>
    <t>CL02925</t>
  </si>
  <si>
    <t>CL02926</t>
  </si>
  <si>
    <t>CL02927</t>
  </si>
  <si>
    <t>CL02928</t>
  </si>
  <si>
    <t>CL02929</t>
  </si>
  <si>
    <t>CL02930</t>
  </si>
  <si>
    <t>CL02931</t>
  </si>
  <si>
    <t>CL02932</t>
  </si>
  <si>
    <t>CL02933</t>
  </si>
  <si>
    <t>CL02934</t>
  </si>
  <si>
    <t>CL02935</t>
  </si>
  <si>
    <t>CL02936</t>
  </si>
  <si>
    <t>CL02937</t>
  </si>
  <si>
    <t>CL02938</t>
  </si>
  <si>
    <t>CL02939</t>
  </si>
  <si>
    <t>CL02940</t>
  </si>
  <si>
    <t>CL02941</t>
  </si>
  <si>
    <t>CL02942</t>
  </si>
  <si>
    <t>CL02943</t>
  </si>
  <si>
    <t>CL02944</t>
  </si>
  <si>
    <t>CL02945</t>
  </si>
  <si>
    <t>CL02946</t>
  </si>
  <si>
    <t>CL02947</t>
  </si>
  <si>
    <t>CL02948</t>
  </si>
  <si>
    <t>CL02949</t>
  </si>
  <si>
    <t>CL02950</t>
  </si>
  <si>
    <t>CL02951</t>
  </si>
  <si>
    <t>CL02952</t>
  </si>
  <si>
    <t>CL02953</t>
  </si>
  <si>
    <t>CL02954</t>
  </si>
  <si>
    <t>CL02955</t>
  </si>
  <si>
    <t>CL02956</t>
  </si>
  <si>
    <t>CL02957</t>
  </si>
  <si>
    <t>CL02958</t>
  </si>
  <si>
    <t>CL02959</t>
  </si>
  <si>
    <t>CL02960</t>
  </si>
  <si>
    <t>CL02961</t>
  </si>
  <si>
    <t>CL02962</t>
  </si>
  <si>
    <t>CL02963</t>
  </si>
  <si>
    <t>CL02964</t>
  </si>
  <si>
    <t>CL02965</t>
  </si>
  <si>
    <t>CL02966</t>
  </si>
  <si>
    <t>CL02967</t>
  </si>
  <si>
    <t>CL02968</t>
  </si>
  <si>
    <t>CL02969</t>
  </si>
  <si>
    <t>CL02970</t>
  </si>
  <si>
    <t>CL02971</t>
  </si>
  <si>
    <t>CL02972</t>
  </si>
  <si>
    <t>CL02973</t>
  </si>
  <si>
    <t>CL02974</t>
  </si>
  <si>
    <t>CL02975</t>
  </si>
  <si>
    <t>CL02976</t>
  </si>
  <si>
    <t>CL02977</t>
  </si>
  <si>
    <t>CL02978</t>
  </si>
  <si>
    <t>CL02979</t>
  </si>
  <si>
    <t>CL02980</t>
  </si>
  <si>
    <t>CL02981</t>
  </si>
  <si>
    <t>CL02982</t>
  </si>
  <si>
    <t>CL02983</t>
  </si>
  <si>
    <t>CL02984</t>
  </si>
  <si>
    <t>CL02985</t>
  </si>
  <si>
    <t>CL02986</t>
  </si>
  <si>
    <t>CL02987</t>
  </si>
  <si>
    <t>CL02988</t>
  </si>
  <si>
    <t>CL02989</t>
  </si>
  <si>
    <t>CL02990</t>
  </si>
  <si>
    <t>CL02991</t>
  </si>
  <si>
    <t>CL02992</t>
  </si>
  <si>
    <t>CL02993</t>
  </si>
  <si>
    <t>CL02994</t>
  </si>
  <si>
    <t>CL02995</t>
  </si>
  <si>
    <t>CL02996</t>
  </si>
  <si>
    <t>CL02997</t>
  </si>
  <si>
    <t>CL02998</t>
  </si>
  <si>
    <t>CL02999</t>
  </si>
  <si>
    <t>CL03000</t>
  </si>
  <si>
    <t>Yes</t>
  </si>
  <si>
    <t>No</t>
  </si>
  <si>
    <t>Calculations</t>
  </si>
  <si>
    <t>Compare by</t>
  </si>
  <si>
    <t>Option 1</t>
  </si>
  <si>
    <t>Option 2</t>
  </si>
  <si>
    <t>Meta Data</t>
  </si>
  <si>
    <t>CL03001</t>
  </si>
  <si>
    <t>CL03002</t>
  </si>
  <si>
    <t>CL03003</t>
  </si>
  <si>
    <t>CL03004</t>
  </si>
  <si>
    <t>CL03005</t>
  </si>
  <si>
    <t>CL03006</t>
  </si>
  <si>
    <t>CL03007</t>
  </si>
  <si>
    <t>CL03008</t>
  </si>
  <si>
    <t>CL03009</t>
  </si>
  <si>
    <t>CL03010</t>
  </si>
  <si>
    <t>CL03011</t>
  </si>
  <si>
    <t>CL03012</t>
  </si>
  <si>
    <t>CL03013</t>
  </si>
  <si>
    <t>CL03014</t>
  </si>
  <si>
    <t>CL03015</t>
  </si>
  <si>
    <t>CL03016</t>
  </si>
  <si>
    <t>CL03017</t>
  </si>
  <si>
    <t>CL03018</t>
  </si>
  <si>
    <t>CL03019</t>
  </si>
  <si>
    <t>CL03020</t>
  </si>
  <si>
    <t>CL03021</t>
  </si>
  <si>
    <t>CL03022</t>
  </si>
  <si>
    <t>CL03023</t>
  </si>
  <si>
    <t>CL03024</t>
  </si>
  <si>
    <t>CL03025</t>
  </si>
  <si>
    <t>CL03026</t>
  </si>
  <si>
    <t>CL03027</t>
  </si>
  <si>
    <t>CL03028</t>
  </si>
  <si>
    <t>CL03029</t>
  </si>
  <si>
    <t>CL03030</t>
  </si>
  <si>
    <t>CL03031</t>
  </si>
  <si>
    <t>CL03032</t>
  </si>
  <si>
    <t>CL03033</t>
  </si>
  <si>
    <t>CL03034</t>
  </si>
  <si>
    <t>CL03035</t>
  </si>
  <si>
    <t>CL03036</t>
  </si>
  <si>
    <t>CL03037</t>
  </si>
  <si>
    <t>CL03038</t>
  </si>
  <si>
    <t>CL03039</t>
  </si>
  <si>
    <t>CL03040</t>
  </si>
  <si>
    <t>CL03041</t>
  </si>
  <si>
    <t>CL03042</t>
  </si>
  <si>
    <t>CL03043</t>
  </si>
  <si>
    <t>CL03044</t>
  </si>
  <si>
    <t>CL03045</t>
  </si>
  <si>
    <t>CL03046</t>
  </si>
  <si>
    <t>CL03047</t>
  </si>
  <si>
    <t>CL03048</t>
  </si>
  <si>
    <t>CL03049</t>
  </si>
  <si>
    <t>CL03050</t>
  </si>
  <si>
    <t>CL03051</t>
  </si>
  <si>
    <t>CL03052</t>
  </si>
  <si>
    <t>CL03053</t>
  </si>
  <si>
    <t>CL03054</t>
  </si>
  <si>
    <t>CL03055</t>
  </si>
  <si>
    <t>CL03056</t>
  </si>
  <si>
    <t>CL03057</t>
  </si>
  <si>
    <t>CL03058</t>
  </si>
  <si>
    <t>CL03059</t>
  </si>
  <si>
    <t>CL03060</t>
  </si>
  <si>
    <t>CL03061</t>
  </si>
  <si>
    <t>CL03062</t>
  </si>
  <si>
    <t>CL03063</t>
  </si>
  <si>
    <t>CL03064</t>
  </si>
  <si>
    <t>CL03065</t>
  </si>
  <si>
    <t>CL03066</t>
  </si>
  <si>
    <t>CL03067</t>
  </si>
  <si>
    <t>CL03068</t>
  </si>
  <si>
    <t>CL03069</t>
  </si>
  <si>
    <t>CL03070</t>
  </si>
  <si>
    <t>CL03071</t>
  </si>
  <si>
    <t>CL03072</t>
  </si>
  <si>
    <t>CL03073</t>
  </si>
  <si>
    <t>CL03074</t>
  </si>
  <si>
    <t>CL03075</t>
  </si>
  <si>
    <t>CL03076</t>
  </si>
  <si>
    <t>CL03077</t>
  </si>
  <si>
    <t>CL03078</t>
  </si>
  <si>
    <t>CL03079</t>
  </si>
  <si>
    <t>CL03080</t>
  </si>
  <si>
    <t>CL03081</t>
  </si>
  <si>
    <t>CL03082</t>
  </si>
  <si>
    <t>CL03083</t>
  </si>
  <si>
    <t>CL03084</t>
  </si>
  <si>
    <t>CL03085</t>
  </si>
  <si>
    <t>CL03086</t>
  </si>
  <si>
    <t>CL03087</t>
  </si>
  <si>
    <t>CL03088</t>
  </si>
  <si>
    <t>CL03089</t>
  </si>
  <si>
    <t>CL03090</t>
  </si>
  <si>
    <t>CL03091</t>
  </si>
  <si>
    <t>CL03092</t>
  </si>
  <si>
    <t>CL03093</t>
  </si>
  <si>
    <t>CL03094</t>
  </si>
  <si>
    <t>CL03095</t>
  </si>
  <si>
    <t>CL03096</t>
  </si>
  <si>
    <t>CL03097</t>
  </si>
  <si>
    <t>CL03098</t>
  </si>
  <si>
    <t>CL03099</t>
  </si>
  <si>
    <t>CL03100</t>
  </si>
  <si>
    <t>CL03101</t>
  </si>
  <si>
    <t>CL03102</t>
  </si>
  <si>
    <t>CL03103</t>
  </si>
  <si>
    <t>CL03104</t>
  </si>
  <si>
    <t>CL03105</t>
  </si>
  <si>
    <t>CL03106</t>
  </si>
  <si>
    <t>CL03107</t>
  </si>
  <si>
    <t>CL03108</t>
  </si>
  <si>
    <t>CL03109</t>
  </si>
  <si>
    <t>CL03110</t>
  </si>
  <si>
    <t>CL03111</t>
  </si>
  <si>
    <t>CL03112</t>
  </si>
  <si>
    <t>CL03113</t>
  </si>
  <si>
    <t>CL03114</t>
  </si>
  <si>
    <t>CL03115</t>
  </si>
  <si>
    <t>CL03116</t>
  </si>
  <si>
    <t>CL03117</t>
  </si>
  <si>
    <t>CL03118</t>
  </si>
  <si>
    <t>CL03119</t>
  </si>
  <si>
    <t>CL03120</t>
  </si>
  <si>
    <t>CL03121</t>
  </si>
  <si>
    <t>CL03122</t>
  </si>
  <si>
    <t>CL03123</t>
  </si>
  <si>
    <t>CL03124</t>
  </si>
  <si>
    <t>CL03125</t>
  </si>
  <si>
    <t>CL03126</t>
  </si>
  <si>
    <t>CL03127</t>
  </si>
  <si>
    <t>CL03128</t>
  </si>
  <si>
    <t>CL03129</t>
  </si>
  <si>
    <t>CL03130</t>
  </si>
  <si>
    <t>CL03131</t>
  </si>
  <si>
    <t>CL03132</t>
  </si>
  <si>
    <t>CL03133</t>
  </si>
  <si>
    <t>CL03134</t>
  </si>
  <si>
    <t>CL03135</t>
  </si>
  <si>
    <t>CL03136</t>
  </si>
  <si>
    <t>CL03137</t>
  </si>
  <si>
    <t>CL03138</t>
  </si>
  <si>
    <t>CL03139</t>
  </si>
  <si>
    <t>CL03140</t>
  </si>
  <si>
    <t>CL03141</t>
  </si>
  <si>
    <t>CL03142</t>
  </si>
  <si>
    <t>CL03143</t>
  </si>
  <si>
    <t>CL03144</t>
  </si>
  <si>
    <t>CL03145</t>
  </si>
  <si>
    <t>CL03146</t>
  </si>
  <si>
    <t>CL03147</t>
  </si>
  <si>
    <t>CL03148</t>
  </si>
  <si>
    <t>CL03149</t>
  </si>
  <si>
    <t>CL03150</t>
  </si>
  <si>
    <t>CL03151</t>
  </si>
  <si>
    <t>CL03152</t>
  </si>
  <si>
    <t>CL03153</t>
  </si>
  <si>
    <t>CL03154</t>
  </si>
  <si>
    <t>CL03155</t>
  </si>
  <si>
    <t>CL03156</t>
  </si>
  <si>
    <t>CL03157</t>
  </si>
  <si>
    <t>CL03158</t>
  </si>
  <si>
    <t>CL03159</t>
  </si>
  <si>
    <t>CL03160</t>
  </si>
  <si>
    <t>CL03161</t>
  </si>
  <si>
    <t>CL03162</t>
  </si>
  <si>
    <t>CL03163</t>
  </si>
  <si>
    <t>CL03164</t>
  </si>
  <si>
    <t>CL03165</t>
  </si>
  <si>
    <t>CL03166</t>
  </si>
  <si>
    <t>CL03167</t>
  </si>
  <si>
    <t>CL03168</t>
  </si>
  <si>
    <t>CL03169</t>
  </si>
  <si>
    <t>CL03170</t>
  </si>
  <si>
    <t>CL03171</t>
  </si>
  <si>
    <t>CL03172</t>
  </si>
  <si>
    <t>CL03173</t>
  </si>
  <si>
    <t>CL03174</t>
  </si>
  <si>
    <t>CL03175</t>
  </si>
  <si>
    <t>CL03176</t>
  </si>
  <si>
    <t>CL03177</t>
  </si>
  <si>
    <t>CL03178</t>
  </si>
  <si>
    <t>CL03179</t>
  </si>
  <si>
    <t>CL03180</t>
  </si>
  <si>
    <t>CL03181</t>
  </si>
  <si>
    <t>CL03182</t>
  </si>
  <si>
    <t>CL03183</t>
  </si>
  <si>
    <t>CL03184</t>
  </si>
  <si>
    <t>CL03185</t>
  </si>
  <si>
    <t>CL03186</t>
  </si>
  <si>
    <t>CL03187</t>
  </si>
  <si>
    <t>CL03188</t>
  </si>
  <si>
    <t>CL03189</t>
  </si>
  <si>
    <t>CL03190</t>
  </si>
  <si>
    <t>CL03191</t>
  </si>
  <si>
    <t>CL03192</t>
  </si>
  <si>
    <t>CL03193</t>
  </si>
  <si>
    <t>CL03194</t>
  </si>
  <si>
    <t>CL03195</t>
  </si>
  <si>
    <t>CL03196</t>
  </si>
  <si>
    <t>CL03197</t>
  </si>
  <si>
    <t>CL03198</t>
  </si>
  <si>
    <t>CL03199</t>
  </si>
  <si>
    <t>CL03200</t>
  </si>
  <si>
    <t>CL03201</t>
  </si>
  <si>
    <t>CL03202</t>
  </si>
  <si>
    <t>CL03203</t>
  </si>
  <si>
    <t>CL03204</t>
  </si>
  <si>
    <t>CL03205</t>
  </si>
  <si>
    <t>CL03206</t>
  </si>
  <si>
    <t>CL03207</t>
  </si>
  <si>
    <t>CL03208</t>
  </si>
  <si>
    <t>CL03209</t>
  </si>
  <si>
    <t>CL03210</t>
  </si>
  <si>
    <t>CL03211</t>
  </si>
  <si>
    <t>CL03212</t>
  </si>
  <si>
    <t>CL03213</t>
  </si>
  <si>
    <t>CL03214</t>
  </si>
  <si>
    <t>CL03215</t>
  </si>
  <si>
    <t>CL03216</t>
  </si>
  <si>
    <t>CL03217</t>
  </si>
  <si>
    <t>CL03218</t>
  </si>
  <si>
    <t>CL03219</t>
  </si>
  <si>
    <t>CL03220</t>
  </si>
  <si>
    <t>CL03221</t>
  </si>
  <si>
    <t>CL03222</t>
  </si>
  <si>
    <t>CL03223</t>
  </si>
  <si>
    <t>CL03224</t>
  </si>
  <si>
    <t>CL03225</t>
  </si>
  <si>
    <t>CL03226</t>
  </si>
  <si>
    <t>CL03227</t>
  </si>
  <si>
    <t>CL03228</t>
  </si>
  <si>
    <t>CL03229</t>
  </si>
  <si>
    <t>CL03230</t>
  </si>
  <si>
    <t>CL03231</t>
  </si>
  <si>
    <t>CL03232</t>
  </si>
  <si>
    <t>CL03233</t>
  </si>
  <si>
    <t>CL03234</t>
  </si>
  <si>
    <t>CL03235</t>
  </si>
  <si>
    <t>CL03236</t>
  </si>
  <si>
    <t>CL03237</t>
  </si>
  <si>
    <t>CL03238</t>
  </si>
  <si>
    <t>CL03239</t>
  </si>
  <si>
    <t>CL03240</t>
  </si>
  <si>
    <t>CL03241</t>
  </si>
  <si>
    <t>CL03242</t>
  </si>
  <si>
    <t>CL03243</t>
  </si>
  <si>
    <t>CL03244</t>
  </si>
  <si>
    <t>CL03245</t>
  </si>
  <si>
    <t>CL03246</t>
  </si>
  <si>
    <t>CL03247</t>
  </si>
  <si>
    <t>CL03248</t>
  </si>
  <si>
    <t>CL03249</t>
  </si>
  <si>
    <t>CL03250</t>
  </si>
  <si>
    <t>CL03251</t>
  </si>
  <si>
    <t>CL03252</t>
  </si>
  <si>
    <t>CL03253</t>
  </si>
  <si>
    <t>CL03254</t>
  </si>
  <si>
    <t>CL03255</t>
  </si>
  <si>
    <t>CL03256</t>
  </si>
  <si>
    <t>CL03257</t>
  </si>
  <si>
    <t>CL03258</t>
  </si>
  <si>
    <t>CL03259</t>
  </si>
  <si>
    <t>CL03260</t>
  </si>
  <si>
    <t>CL03261</t>
  </si>
  <si>
    <t>CL03262</t>
  </si>
  <si>
    <t>CL03263</t>
  </si>
  <si>
    <t>CL03264</t>
  </si>
  <si>
    <t>CL03265</t>
  </si>
  <si>
    <t>CL03266</t>
  </si>
  <si>
    <t>CL03267</t>
  </si>
  <si>
    <t>CL03268</t>
  </si>
  <si>
    <t>CL03269</t>
  </si>
  <si>
    <t>CL03270</t>
  </si>
  <si>
    <t>CL03271</t>
  </si>
  <si>
    <t>CL03272</t>
  </si>
  <si>
    <t>CL03273</t>
  </si>
  <si>
    <t>CL03274</t>
  </si>
  <si>
    <t>CL03275</t>
  </si>
  <si>
    <t>CL03276</t>
  </si>
  <si>
    <t>CL03277</t>
  </si>
  <si>
    <t>CL03278</t>
  </si>
  <si>
    <t>CL03279</t>
  </si>
  <si>
    <t>CL03280</t>
  </si>
  <si>
    <t>CL03281</t>
  </si>
  <si>
    <t>CL03282</t>
  </si>
  <si>
    <t>CL03283</t>
  </si>
  <si>
    <t>CL03284</t>
  </si>
  <si>
    <t>CL03285</t>
  </si>
  <si>
    <t>CL03286</t>
  </si>
  <si>
    <t>CL03287</t>
  </si>
  <si>
    <t>CL03288</t>
  </si>
  <si>
    <t>CL03289</t>
  </si>
  <si>
    <t>CL03290</t>
  </si>
  <si>
    <t>CL03291</t>
  </si>
  <si>
    <t>CL03292</t>
  </si>
  <si>
    <t>CL03293</t>
  </si>
  <si>
    <t>CL03294</t>
  </si>
  <si>
    <t>CL03295</t>
  </si>
  <si>
    <t>CL03296</t>
  </si>
  <si>
    <t>CL03297</t>
  </si>
  <si>
    <t>CL03298</t>
  </si>
  <si>
    <t>CL03299</t>
  </si>
  <si>
    <t>CL03300</t>
  </si>
  <si>
    <t>CL03301</t>
  </si>
  <si>
    <t>CL03302</t>
  </si>
  <si>
    <t>CL03303</t>
  </si>
  <si>
    <t>CL03304</t>
  </si>
  <si>
    <t>CL03305</t>
  </si>
  <si>
    <t>CL03306</t>
  </si>
  <si>
    <t>CL03307</t>
  </si>
  <si>
    <t>CL03308</t>
  </si>
  <si>
    <t>CL03309</t>
  </si>
  <si>
    <t>CL03310</t>
  </si>
  <si>
    <t>CL03311</t>
  </si>
  <si>
    <t>CL03312</t>
  </si>
  <si>
    <t>CL03313</t>
  </si>
  <si>
    <t>CL03314</t>
  </si>
  <si>
    <t>CL03315</t>
  </si>
  <si>
    <t>CL03316</t>
  </si>
  <si>
    <t>CL03317</t>
  </si>
  <si>
    <t>CL03318</t>
  </si>
  <si>
    <t>CL03319</t>
  </si>
  <si>
    <t>CL03320</t>
  </si>
  <si>
    <t>CL03321</t>
  </si>
  <si>
    <t>CL03322</t>
  </si>
  <si>
    <t>CL03323</t>
  </si>
  <si>
    <t>CL03324</t>
  </si>
  <si>
    <t>CL03325</t>
  </si>
  <si>
    <t>CL03326</t>
  </si>
  <si>
    <t>CL03327</t>
  </si>
  <si>
    <t>CL03328</t>
  </si>
  <si>
    <t>CL03329</t>
  </si>
  <si>
    <t>CL03330</t>
  </si>
  <si>
    <t>CL03331</t>
  </si>
  <si>
    <t>CL03332</t>
  </si>
  <si>
    <t>CL03333</t>
  </si>
  <si>
    <t>CL03334</t>
  </si>
  <si>
    <t>CL03335</t>
  </si>
  <si>
    <t>CL03336</t>
  </si>
  <si>
    <t>CL03337</t>
  </si>
  <si>
    <t>CL03338</t>
  </si>
  <si>
    <t>CL03339</t>
  </si>
  <si>
    <t>CL03340</t>
  </si>
  <si>
    <t>CL03341</t>
  </si>
  <si>
    <t>CL03342</t>
  </si>
  <si>
    <t>CL03343</t>
  </si>
  <si>
    <t>CL03344</t>
  </si>
  <si>
    <t>CL03345</t>
  </si>
  <si>
    <t>CL03346</t>
  </si>
  <si>
    <t>CL03347</t>
  </si>
  <si>
    <t>CL03348</t>
  </si>
  <si>
    <t>CL03349</t>
  </si>
  <si>
    <t>CL03350</t>
  </si>
  <si>
    <t>CL03351</t>
  </si>
  <si>
    <t>CL03352</t>
  </si>
  <si>
    <t>CL03353</t>
  </si>
  <si>
    <t>CL03354</t>
  </si>
  <si>
    <t>CL03355</t>
  </si>
  <si>
    <t>CL03356</t>
  </si>
  <si>
    <t>CL03357</t>
  </si>
  <si>
    <t>CL03358</t>
  </si>
  <si>
    <t>CL03359</t>
  </si>
  <si>
    <t>CL03360</t>
  </si>
  <si>
    <t>CL03361</t>
  </si>
  <si>
    <t>CL03362</t>
  </si>
  <si>
    <t>CL03363</t>
  </si>
  <si>
    <t>CL03364</t>
  </si>
  <si>
    <t>CL03365</t>
  </si>
  <si>
    <t>CL03366</t>
  </si>
  <si>
    <t>CL03367</t>
  </si>
  <si>
    <t>CL03368</t>
  </si>
  <si>
    <t>CL03369</t>
  </si>
  <si>
    <t>CL03370</t>
  </si>
  <si>
    <t>CL03371</t>
  </si>
  <si>
    <t>CL03372</t>
  </si>
  <si>
    <t>CL03373</t>
  </si>
  <si>
    <t>CL03374</t>
  </si>
  <si>
    <t>CL03375</t>
  </si>
  <si>
    <t>CL03376</t>
  </si>
  <si>
    <t>CL03377</t>
  </si>
  <si>
    <t>CL03378</t>
  </si>
  <si>
    <t>CL03379</t>
  </si>
  <si>
    <t>CL03380</t>
  </si>
  <si>
    <t>CL03381</t>
  </si>
  <si>
    <t>CL03382</t>
  </si>
  <si>
    <t>CL03383</t>
  </si>
  <si>
    <t>CL03384</t>
  </si>
  <si>
    <t>CL03385</t>
  </si>
  <si>
    <t>CL03386</t>
  </si>
  <si>
    <t>CL03387</t>
  </si>
  <si>
    <t>CL03388</t>
  </si>
  <si>
    <t>CL03389</t>
  </si>
  <si>
    <t>CL03390</t>
  </si>
  <si>
    <t>CL03391</t>
  </si>
  <si>
    <t>CL03392</t>
  </si>
  <si>
    <t>CL03393</t>
  </si>
  <si>
    <t>CL03394</t>
  </si>
  <si>
    <t>CL03395</t>
  </si>
  <si>
    <t>CL03396</t>
  </si>
  <si>
    <t>CL03397</t>
  </si>
  <si>
    <t>CL03398</t>
  </si>
  <si>
    <t>CL03399</t>
  </si>
  <si>
    <t>CL03400</t>
  </si>
  <si>
    <t>CL03401</t>
  </si>
  <si>
    <t>CL03402</t>
  </si>
  <si>
    <t>CL03403</t>
  </si>
  <si>
    <t>CL03404</t>
  </si>
  <si>
    <t>CL03405</t>
  </si>
  <si>
    <t>CL03406</t>
  </si>
  <si>
    <t>CL03407</t>
  </si>
  <si>
    <t>CL03408</t>
  </si>
  <si>
    <t>CL03409</t>
  </si>
  <si>
    <t>CL03410</t>
  </si>
  <si>
    <t>CL03411</t>
  </si>
  <si>
    <t>CL03412</t>
  </si>
  <si>
    <t>CL03413</t>
  </si>
  <si>
    <t>CL03414</t>
  </si>
  <si>
    <t>CL03415</t>
  </si>
  <si>
    <t>CL03416</t>
  </si>
  <si>
    <t>CL03417</t>
  </si>
  <si>
    <t>CL03418</t>
  </si>
  <si>
    <t>CL03419</t>
  </si>
  <si>
    <t>CL03420</t>
  </si>
  <si>
    <t>CL03421</t>
  </si>
  <si>
    <t>CL03422</t>
  </si>
  <si>
    <t>CL03423</t>
  </si>
  <si>
    <t>CL03424</t>
  </si>
  <si>
    <t>CL03425</t>
  </si>
  <si>
    <t>CL03426</t>
  </si>
  <si>
    <t>CL03427</t>
  </si>
  <si>
    <t>CL03428</t>
  </si>
  <si>
    <t>CL03429</t>
  </si>
  <si>
    <t>CL03430</t>
  </si>
  <si>
    <t>CL03431</t>
  </si>
  <si>
    <t>CL03432</t>
  </si>
  <si>
    <t>CL03433</t>
  </si>
  <si>
    <t>CL03434</t>
  </si>
  <si>
    <t>CL03435</t>
  </si>
  <si>
    <t>CL03436</t>
  </si>
  <si>
    <t>CL03437</t>
  </si>
  <si>
    <t>CL03438</t>
  </si>
  <si>
    <t>CL03439</t>
  </si>
  <si>
    <t>CL03440</t>
  </si>
  <si>
    <t>CL03441</t>
  </si>
  <si>
    <t>CL03442</t>
  </si>
  <si>
    <t>CL03443</t>
  </si>
  <si>
    <t>CL03444</t>
  </si>
  <si>
    <t>CL03445</t>
  </si>
  <si>
    <t>CL03446</t>
  </si>
  <si>
    <t>CL03447</t>
  </si>
  <si>
    <t>CL03448</t>
  </si>
  <si>
    <t>CL03449</t>
  </si>
  <si>
    <t>CL03450</t>
  </si>
  <si>
    <t>CL03451</t>
  </si>
  <si>
    <t>CL03452</t>
  </si>
  <si>
    <t>CL03453</t>
  </si>
  <si>
    <t>CL03454</t>
  </si>
  <si>
    <t>CL03455</t>
  </si>
  <si>
    <t>CL03456</t>
  </si>
  <si>
    <t>CL03457</t>
  </si>
  <si>
    <t>CL03458</t>
  </si>
  <si>
    <t>CL03459</t>
  </si>
  <si>
    <t>CL03460</t>
  </si>
  <si>
    <t>CL03461</t>
  </si>
  <si>
    <t>CL03462</t>
  </si>
  <si>
    <t>CL03463</t>
  </si>
  <si>
    <t>CL03464</t>
  </si>
  <si>
    <t>CL03465</t>
  </si>
  <si>
    <t>CL03466</t>
  </si>
  <si>
    <t>CL03467</t>
  </si>
  <si>
    <t>CL03468</t>
  </si>
  <si>
    <t>CL03469</t>
  </si>
  <si>
    <t>CL03470</t>
  </si>
  <si>
    <t>CL03471</t>
  </si>
  <si>
    <t>CL03472</t>
  </si>
  <si>
    <t>CL03473</t>
  </si>
  <si>
    <t>CL03474</t>
  </si>
  <si>
    <t>CL03475</t>
  </si>
  <si>
    <t>CL03476</t>
  </si>
  <si>
    <t>CL03477</t>
  </si>
  <si>
    <t>CL03478</t>
  </si>
  <si>
    <t>CL03479</t>
  </si>
  <si>
    <t>CL03480</t>
  </si>
  <si>
    <t>CL03481</t>
  </si>
  <si>
    <t>CL03482</t>
  </si>
  <si>
    <t>CL03483</t>
  </si>
  <si>
    <t>CL03484</t>
  </si>
  <si>
    <t>CL03485</t>
  </si>
  <si>
    <t>CL03486</t>
  </si>
  <si>
    <t>CL03487</t>
  </si>
  <si>
    <t>CL03488</t>
  </si>
  <si>
    <t>CL03489</t>
  </si>
  <si>
    <t>CL03490</t>
  </si>
  <si>
    <t>CL03491</t>
  </si>
  <si>
    <t>CL03492</t>
  </si>
  <si>
    <t>CL03493</t>
  </si>
  <si>
    <t>CL03494</t>
  </si>
  <si>
    <t>CL03495</t>
  </si>
  <si>
    <t>CL03496</t>
  </si>
  <si>
    <t>CL03497</t>
  </si>
  <si>
    <t>CL03498</t>
  </si>
  <si>
    <t>CL03499</t>
  </si>
  <si>
    <t>CL03500</t>
  </si>
  <si>
    <t>CL03501</t>
  </si>
  <si>
    <t>CL03502</t>
  </si>
  <si>
    <t>CL03503</t>
  </si>
  <si>
    <t>CL03504</t>
  </si>
  <si>
    <t>CL03505</t>
  </si>
  <si>
    <t>CL03506</t>
  </si>
  <si>
    <t>CL03507</t>
  </si>
  <si>
    <t>CL03508</t>
  </si>
  <si>
    <t>CL03509</t>
  </si>
  <si>
    <t>CL03510</t>
  </si>
  <si>
    <t>CL03511</t>
  </si>
  <si>
    <t>CL03512</t>
  </si>
  <si>
    <t>CL03513</t>
  </si>
  <si>
    <t>CL03514</t>
  </si>
  <si>
    <t>CL03515</t>
  </si>
  <si>
    <t>CL03516</t>
  </si>
  <si>
    <t>CL03517</t>
  </si>
  <si>
    <t>CL03518</t>
  </si>
  <si>
    <t>CL03519</t>
  </si>
  <si>
    <t>CL03520</t>
  </si>
  <si>
    <t>CL03521</t>
  </si>
  <si>
    <t>CL03522</t>
  </si>
  <si>
    <t>CL03523</t>
  </si>
  <si>
    <t>CL03524</t>
  </si>
  <si>
    <t>CL03525</t>
  </si>
  <si>
    <t>CL03526</t>
  </si>
  <si>
    <t>CL03527</t>
  </si>
  <si>
    <t>CL03528</t>
  </si>
  <si>
    <t>CL03529</t>
  </si>
  <si>
    <t>CL03530</t>
  </si>
  <si>
    <t>CL03531</t>
  </si>
  <si>
    <t>CL03532</t>
  </si>
  <si>
    <t>CL03533</t>
  </si>
  <si>
    <t>CL03534</t>
  </si>
  <si>
    <t>CL03535</t>
  </si>
  <si>
    <t>CL03536</t>
  </si>
  <si>
    <t>CL03537</t>
  </si>
  <si>
    <t>CL03538</t>
  </si>
  <si>
    <t>CL03539</t>
  </si>
  <si>
    <t>CL03540</t>
  </si>
  <si>
    <t>CL03541</t>
  </si>
  <si>
    <t>CL03542</t>
  </si>
  <si>
    <t>CL03543</t>
  </si>
  <si>
    <t>CL03544</t>
  </si>
  <si>
    <t>CL03545</t>
  </si>
  <si>
    <t>CL03546</t>
  </si>
  <si>
    <t>CL03547</t>
  </si>
  <si>
    <t>CL03548</t>
  </si>
  <si>
    <t>CL03549</t>
  </si>
  <si>
    <t>CL03550</t>
  </si>
  <si>
    <t>CL03551</t>
  </si>
  <si>
    <t>CL03552</t>
  </si>
  <si>
    <t>CL03553</t>
  </si>
  <si>
    <t>CL03554</t>
  </si>
  <si>
    <t>CL03555</t>
  </si>
  <si>
    <t>CL03556</t>
  </si>
  <si>
    <t>CL03557</t>
  </si>
  <si>
    <t>CL03558</t>
  </si>
  <si>
    <t>CL03559</t>
  </si>
  <si>
    <t>CL03560</t>
  </si>
  <si>
    <t>CL03561</t>
  </si>
  <si>
    <t>CL03562</t>
  </si>
  <si>
    <t>CL03563</t>
  </si>
  <si>
    <t>CL03564</t>
  </si>
  <si>
    <t>CL03565</t>
  </si>
  <si>
    <t>CL03566</t>
  </si>
  <si>
    <t>CL03567</t>
  </si>
  <si>
    <t>CL03568</t>
  </si>
  <si>
    <t>CL03569</t>
  </si>
  <si>
    <t>CL03570</t>
  </si>
  <si>
    <t>CL03571</t>
  </si>
  <si>
    <t>CL03572</t>
  </si>
  <si>
    <t>CL03573</t>
  </si>
  <si>
    <t>CL03574</t>
  </si>
  <si>
    <t>CL03575</t>
  </si>
  <si>
    <t>CL03576</t>
  </si>
  <si>
    <t>CL03577</t>
  </si>
  <si>
    <t>CL03578</t>
  </si>
  <si>
    <t>CL03579</t>
  </si>
  <si>
    <t>CL03580</t>
  </si>
  <si>
    <t>CL03581</t>
  </si>
  <si>
    <t>CL03582</t>
  </si>
  <si>
    <t>CL03583</t>
  </si>
  <si>
    <t>CL03584</t>
  </si>
  <si>
    <t>CL03585</t>
  </si>
  <si>
    <t>CL03586</t>
  </si>
  <si>
    <t>CL03587</t>
  </si>
  <si>
    <t>CL03588</t>
  </si>
  <si>
    <t>CL03589</t>
  </si>
  <si>
    <t>CL03590</t>
  </si>
  <si>
    <t>CL03591</t>
  </si>
  <si>
    <t>CL03592</t>
  </si>
  <si>
    <t>CL03593</t>
  </si>
  <si>
    <t>CL03594</t>
  </si>
  <si>
    <t>CL03595</t>
  </si>
  <si>
    <t>CL03596</t>
  </si>
  <si>
    <t>CL03597</t>
  </si>
  <si>
    <t>CL03598</t>
  </si>
  <si>
    <t>CL03599</t>
  </si>
  <si>
    <t>CL03600</t>
  </si>
  <si>
    <t>CL03601</t>
  </si>
  <si>
    <t>CL03602</t>
  </si>
  <si>
    <t>CL03603</t>
  </si>
  <si>
    <t>CL03604</t>
  </si>
  <si>
    <t>CL03605</t>
  </si>
  <si>
    <t>CL03606</t>
  </si>
  <si>
    <t>CL03607</t>
  </si>
  <si>
    <t>CL03608</t>
  </si>
  <si>
    <t>CL03609</t>
  </si>
  <si>
    <t>CL03610</t>
  </si>
  <si>
    <t>CL03611</t>
  </si>
  <si>
    <t>CL03612</t>
  </si>
  <si>
    <t>CL03613</t>
  </si>
  <si>
    <t>CL03614</t>
  </si>
  <si>
    <t>CL03615</t>
  </si>
  <si>
    <t>CL03616</t>
  </si>
  <si>
    <t>CL03617</t>
  </si>
  <si>
    <t>CL03618</t>
  </si>
  <si>
    <t>CL03619</t>
  </si>
  <si>
    <t>CL03620</t>
  </si>
  <si>
    <t>CL03621</t>
  </si>
  <si>
    <t>CL03622</t>
  </si>
  <si>
    <t>CL03623</t>
  </si>
  <si>
    <t>CL03624</t>
  </si>
  <si>
    <t>CL03625</t>
  </si>
  <si>
    <t>CL03626</t>
  </si>
  <si>
    <t>CL03627</t>
  </si>
  <si>
    <t>CL03628</t>
  </si>
  <si>
    <t>CL03629</t>
  </si>
  <si>
    <t>CL03630</t>
  </si>
  <si>
    <t>CL03631</t>
  </si>
  <si>
    <t>CL03632</t>
  </si>
  <si>
    <t>CL03633</t>
  </si>
  <si>
    <t>CL03634</t>
  </si>
  <si>
    <t>CL03635</t>
  </si>
  <si>
    <t>CL03636</t>
  </si>
  <si>
    <t>CL03637</t>
  </si>
  <si>
    <t>CL03638</t>
  </si>
  <si>
    <t>CL03639</t>
  </si>
  <si>
    <t>CL03640</t>
  </si>
  <si>
    <t>CL03641</t>
  </si>
  <si>
    <t>CL03642</t>
  </si>
  <si>
    <t>CL03643</t>
  </si>
  <si>
    <t>CL03644</t>
  </si>
  <si>
    <t>CL03645</t>
  </si>
  <si>
    <t>CL03646</t>
  </si>
  <si>
    <t>CL03647</t>
  </si>
  <si>
    <t>CL03648</t>
  </si>
  <si>
    <t>CL03649</t>
  </si>
  <si>
    <t>CL03650</t>
  </si>
  <si>
    <t>CL03651</t>
  </si>
  <si>
    <t>CL03652</t>
  </si>
  <si>
    <t>CL03653</t>
  </si>
  <si>
    <t>CL03654</t>
  </si>
  <si>
    <t>CL03655</t>
  </si>
  <si>
    <t>CL03656</t>
  </si>
  <si>
    <t>CL03657</t>
  </si>
  <si>
    <t>CL03658</t>
  </si>
  <si>
    <t>CL03659</t>
  </si>
  <si>
    <t>CL03660</t>
  </si>
  <si>
    <t>CL03661</t>
  </si>
  <si>
    <t>CL03662</t>
  </si>
  <si>
    <t>CL03663</t>
  </si>
  <si>
    <t>CL03664</t>
  </si>
  <si>
    <t>CL03665</t>
  </si>
  <si>
    <t>CL03666</t>
  </si>
  <si>
    <t>CL03667</t>
  </si>
  <si>
    <t>CL03668</t>
  </si>
  <si>
    <t>CL03669</t>
  </si>
  <si>
    <t>CL03670</t>
  </si>
  <si>
    <t>CL03671</t>
  </si>
  <si>
    <t>CL03672</t>
  </si>
  <si>
    <t>CL03673</t>
  </si>
  <si>
    <t>CL03674</t>
  </si>
  <si>
    <t>CL03675</t>
  </si>
  <si>
    <t>CL03676</t>
  </si>
  <si>
    <t>CL03677</t>
  </si>
  <si>
    <t>CL03678</t>
  </si>
  <si>
    <t>CL03679</t>
  </si>
  <si>
    <t>CL03680</t>
  </si>
  <si>
    <t>CL03681</t>
  </si>
  <si>
    <t>CL03682</t>
  </si>
  <si>
    <t>CL03683</t>
  </si>
  <si>
    <t>CL03684</t>
  </si>
  <si>
    <t>CL03685</t>
  </si>
  <si>
    <t>CL03686</t>
  </si>
  <si>
    <t>CL03687</t>
  </si>
  <si>
    <t>CL03688</t>
  </si>
  <si>
    <t>CL03689</t>
  </si>
  <si>
    <t>CL03690</t>
  </si>
  <si>
    <t>CL03691</t>
  </si>
  <si>
    <t>CL03692</t>
  </si>
  <si>
    <t>CL03693</t>
  </si>
  <si>
    <t>CL03694</t>
  </si>
  <si>
    <t>CL03695</t>
  </si>
  <si>
    <t>CL03696</t>
  </si>
  <si>
    <t>CL03697</t>
  </si>
  <si>
    <t>CL03698</t>
  </si>
  <si>
    <t>CL03699</t>
  </si>
  <si>
    <t>CL03700</t>
  </si>
  <si>
    <t>CL03701</t>
  </si>
  <si>
    <t>CL03702</t>
  </si>
  <si>
    <t>CL03703</t>
  </si>
  <si>
    <t>CL03704</t>
  </si>
  <si>
    <t>CL03705</t>
  </si>
  <si>
    <t>CL03706</t>
  </si>
  <si>
    <t>CL03707</t>
  </si>
  <si>
    <t>CL03708</t>
  </si>
  <si>
    <t>CL03709</t>
  </si>
  <si>
    <t>CL03710</t>
  </si>
  <si>
    <t>CL03711</t>
  </si>
  <si>
    <t>CL03712</t>
  </si>
  <si>
    <t>CL03713</t>
  </si>
  <si>
    <t>CL03714</t>
  </si>
  <si>
    <t>CL03715</t>
  </si>
  <si>
    <t>CL03716</t>
  </si>
  <si>
    <t>CL03717</t>
  </si>
  <si>
    <t>CL03718</t>
  </si>
  <si>
    <t>CL03719</t>
  </si>
  <si>
    <t>CL03720</t>
  </si>
  <si>
    <t>CL03721</t>
  </si>
  <si>
    <t>CL03722</t>
  </si>
  <si>
    <t>CL03723</t>
  </si>
  <si>
    <t>CL03724</t>
  </si>
  <si>
    <t>CL03725</t>
  </si>
  <si>
    <t>CL03726</t>
  </si>
  <si>
    <t>CL03727</t>
  </si>
  <si>
    <t>CL03728</t>
  </si>
  <si>
    <t>CL03729</t>
  </si>
  <si>
    <t>CL03730</t>
  </si>
  <si>
    <t>CL03731</t>
  </si>
  <si>
    <t>CL03732</t>
  </si>
  <si>
    <t>CL03733</t>
  </si>
  <si>
    <t>CL03734</t>
  </si>
  <si>
    <t>CL03735</t>
  </si>
  <si>
    <t>CL03736</t>
  </si>
  <si>
    <t>CL03737</t>
  </si>
  <si>
    <t>CL03738</t>
  </si>
  <si>
    <t>CL03739</t>
  </si>
  <si>
    <t>CL03740</t>
  </si>
  <si>
    <t>CL03741</t>
  </si>
  <si>
    <t>CL03742</t>
  </si>
  <si>
    <t>CL03743</t>
  </si>
  <si>
    <t>CL03744</t>
  </si>
  <si>
    <t>CL03745</t>
  </si>
  <si>
    <t>CL03746</t>
  </si>
  <si>
    <t>CL03747</t>
  </si>
  <si>
    <t>CL03748</t>
  </si>
  <si>
    <t>CL03749</t>
  </si>
  <si>
    <t>CL03750</t>
  </si>
  <si>
    <t>CL03751</t>
  </si>
  <si>
    <t>CL03752</t>
  </si>
  <si>
    <t>CL03753</t>
  </si>
  <si>
    <t>CL03754</t>
  </si>
  <si>
    <t>CL03755</t>
  </si>
  <si>
    <t>CL03756</t>
  </si>
  <si>
    <t>CL03757</t>
  </si>
  <si>
    <t>CL03758</t>
  </si>
  <si>
    <t>CL03759</t>
  </si>
  <si>
    <t>CL03760</t>
  </si>
  <si>
    <t>CL03761</t>
  </si>
  <si>
    <t>CL03762</t>
  </si>
  <si>
    <t>CL03763</t>
  </si>
  <si>
    <t>CL03764</t>
  </si>
  <si>
    <t>CL03765</t>
  </si>
  <si>
    <t>CL03766</t>
  </si>
  <si>
    <t>CL03767</t>
  </si>
  <si>
    <t>CL03768</t>
  </si>
  <si>
    <t>CL03769</t>
  </si>
  <si>
    <t>CL03770</t>
  </si>
  <si>
    <t>CL03771</t>
  </si>
  <si>
    <t>CL03772</t>
  </si>
  <si>
    <t>CL03773</t>
  </si>
  <si>
    <t>CL03774</t>
  </si>
  <si>
    <t>CL03775</t>
  </si>
  <si>
    <t>CL03776</t>
  </si>
  <si>
    <t>CL03777</t>
  </si>
  <si>
    <t>CL03778</t>
  </si>
  <si>
    <t>CL03779</t>
  </si>
  <si>
    <t>CL03780</t>
  </si>
  <si>
    <t>CL03781</t>
  </si>
  <si>
    <t>CL03782</t>
  </si>
  <si>
    <t>CL03783</t>
  </si>
  <si>
    <t>CL03784</t>
  </si>
  <si>
    <t>CL03785</t>
  </si>
  <si>
    <t>CL03786</t>
  </si>
  <si>
    <t>CL03787</t>
  </si>
  <si>
    <t>CL03788</t>
  </si>
  <si>
    <t>CL03789</t>
  </si>
  <si>
    <t>CL03790</t>
  </si>
  <si>
    <t>CL03791</t>
  </si>
  <si>
    <t>CL03792</t>
  </si>
  <si>
    <t>CL03793</t>
  </si>
  <si>
    <t>CL03794</t>
  </si>
  <si>
    <t>CL03795</t>
  </si>
  <si>
    <t>CL03796</t>
  </si>
  <si>
    <t>CL03797</t>
  </si>
  <si>
    <t>CL03798</t>
  </si>
  <si>
    <t>CL03799</t>
  </si>
  <si>
    <t>CL03800</t>
  </si>
  <si>
    <t>CL03801</t>
  </si>
  <si>
    <t>CL03802</t>
  </si>
  <si>
    <t>CL03803</t>
  </si>
  <si>
    <t>CL03804</t>
  </si>
  <si>
    <t>CL03805</t>
  </si>
  <si>
    <t>CL03806</t>
  </si>
  <si>
    <t>CL03807</t>
  </si>
  <si>
    <t>CL03808</t>
  </si>
  <si>
    <t>CL03809</t>
  </si>
  <si>
    <t>CL03810</t>
  </si>
  <si>
    <t>CL03811</t>
  </si>
  <si>
    <t>CL03812</t>
  </si>
  <si>
    <t>CL03813</t>
  </si>
  <si>
    <t>CL03814</t>
  </si>
  <si>
    <t>CL03815</t>
  </si>
  <si>
    <t>CL03816</t>
  </si>
  <si>
    <t>CL03817</t>
  </si>
  <si>
    <t>CL03818</t>
  </si>
  <si>
    <t>CL03819</t>
  </si>
  <si>
    <t>CL03820</t>
  </si>
  <si>
    <t>CL03821</t>
  </si>
  <si>
    <t>CL03822</t>
  </si>
  <si>
    <t>CL03823</t>
  </si>
  <si>
    <t>CL03824</t>
  </si>
  <si>
    <t>CL03825</t>
  </si>
  <si>
    <t>CL03826</t>
  </si>
  <si>
    <t>CL03827</t>
  </si>
  <si>
    <t>CL03828</t>
  </si>
  <si>
    <t>CL03829</t>
  </si>
  <si>
    <t>CL03830</t>
  </si>
  <si>
    <t>CL03831</t>
  </si>
  <si>
    <t>CL03832</t>
  </si>
  <si>
    <t>CL03833</t>
  </si>
  <si>
    <t>CL03834</t>
  </si>
  <si>
    <t>CL03835</t>
  </si>
  <si>
    <t>CL03836</t>
  </si>
  <si>
    <t>CL03837</t>
  </si>
  <si>
    <t>CL03838</t>
  </si>
  <si>
    <t>CL03839</t>
  </si>
  <si>
    <t>CL03840</t>
  </si>
  <si>
    <t>CL03841</t>
  </si>
  <si>
    <t>CL03842</t>
  </si>
  <si>
    <t>CL03843</t>
  </si>
  <si>
    <t>CL03844</t>
  </si>
  <si>
    <t>CL03845</t>
  </si>
  <si>
    <t>CL03846</t>
  </si>
  <si>
    <t>CL03847</t>
  </si>
  <si>
    <t>CL03848</t>
  </si>
  <si>
    <t>CL03849</t>
  </si>
  <si>
    <t>CL03850</t>
  </si>
  <si>
    <t>CL03851</t>
  </si>
  <si>
    <t>CL03852</t>
  </si>
  <si>
    <t>CL03853</t>
  </si>
  <si>
    <t>CL03854</t>
  </si>
  <si>
    <t>CL03855</t>
  </si>
  <si>
    <t>CL03856</t>
  </si>
  <si>
    <t>CL03857</t>
  </si>
  <si>
    <t>CL03858</t>
  </si>
  <si>
    <t>CL03859</t>
  </si>
  <si>
    <t>CL03860</t>
  </si>
  <si>
    <t>CL03861</t>
  </si>
  <si>
    <t>CL03862</t>
  </si>
  <si>
    <t>CL03863</t>
  </si>
  <si>
    <t>CL03864</t>
  </si>
  <si>
    <t>CL03865</t>
  </si>
  <si>
    <t>CL03866</t>
  </si>
  <si>
    <t>CL03867</t>
  </si>
  <si>
    <t>CL03868</t>
  </si>
  <si>
    <t>CL03869</t>
  </si>
  <si>
    <t>CL03870</t>
  </si>
  <si>
    <t>CL03871</t>
  </si>
  <si>
    <t>CL03872</t>
  </si>
  <si>
    <t>CL03873</t>
  </si>
  <si>
    <t>CL03874</t>
  </si>
  <si>
    <t>CL03875</t>
  </si>
  <si>
    <t>CL03876</t>
  </si>
  <si>
    <t>CL03877</t>
  </si>
  <si>
    <t>CL03878</t>
  </si>
  <si>
    <t>CL03879</t>
  </si>
  <si>
    <t>CL03880</t>
  </si>
  <si>
    <t>CL03881</t>
  </si>
  <si>
    <t>CL03882</t>
  </si>
  <si>
    <t>CL03883</t>
  </si>
  <si>
    <t>CL03884</t>
  </si>
  <si>
    <t>CL03885</t>
  </si>
  <si>
    <t>CL03886</t>
  </si>
  <si>
    <t>CL03887</t>
  </si>
  <si>
    <t>CL03888</t>
  </si>
  <si>
    <t>CL03889</t>
  </si>
  <si>
    <t>CL03890</t>
  </si>
  <si>
    <t>CL03891</t>
  </si>
  <si>
    <t>CL03892</t>
  </si>
  <si>
    <t>CL03893</t>
  </si>
  <si>
    <t>CL03894</t>
  </si>
  <si>
    <t>CL03895</t>
  </si>
  <si>
    <t>CL03896</t>
  </si>
  <si>
    <t>CL03897</t>
  </si>
  <si>
    <t>CL03898</t>
  </si>
  <si>
    <t>CL03899</t>
  </si>
  <si>
    <t>CL03900</t>
  </si>
  <si>
    <t>CL03901</t>
  </si>
  <si>
    <t>CL03902</t>
  </si>
  <si>
    <t>CL03903</t>
  </si>
  <si>
    <t>CL03904</t>
  </si>
  <si>
    <t>CL03905</t>
  </si>
  <si>
    <t>CL03906</t>
  </si>
  <si>
    <t>CL03907</t>
  </si>
  <si>
    <t>CL03908</t>
  </si>
  <si>
    <t>CL03909</t>
  </si>
  <si>
    <t>CL03910</t>
  </si>
  <si>
    <t>CL03911</t>
  </si>
  <si>
    <t>CL03912</t>
  </si>
  <si>
    <t>CL03913</t>
  </si>
  <si>
    <t>CL03914</t>
  </si>
  <si>
    <t>CL03915</t>
  </si>
  <si>
    <t>CL03916</t>
  </si>
  <si>
    <t>CL03917</t>
  </si>
  <si>
    <t>CL03918</t>
  </si>
  <si>
    <t>CL03919</t>
  </si>
  <si>
    <t>CL03920</t>
  </si>
  <si>
    <t>CL03921</t>
  </si>
  <si>
    <t>CL03922</t>
  </si>
  <si>
    <t>CL03923</t>
  </si>
  <si>
    <t>CL03924</t>
  </si>
  <si>
    <t>CL03925</t>
  </si>
  <si>
    <t>CL03926</t>
  </si>
  <si>
    <t>CL03927</t>
  </si>
  <si>
    <t>CL03928</t>
  </si>
  <si>
    <t>CL03929</t>
  </si>
  <si>
    <t>CL03930</t>
  </si>
  <si>
    <t>CL03931</t>
  </si>
  <si>
    <t>CL03932</t>
  </si>
  <si>
    <t>CL03933</t>
  </si>
  <si>
    <t>CL03934</t>
  </si>
  <si>
    <t>CL03935</t>
  </si>
  <si>
    <t>CL03936</t>
  </si>
  <si>
    <t>CL03937</t>
  </si>
  <si>
    <t>CL03938</t>
  </si>
  <si>
    <t>CL03939</t>
  </si>
  <si>
    <t>CL03940</t>
  </si>
  <si>
    <t>CL03941</t>
  </si>
  <si>
    <t>CL03942</t>
  </si>
  <si>
    <t>CL03943</t>
  </si>
  <si>
    <t>CL03944</t>
  </si>
  <si>
    <t>CL03945</t>
  </si>
  <si>
    <t>CL03946</t>
  </si>
  <si>
    <t>CL03947</t>
  </si>
  <si>
    <t>CL03948</t>
  </si>
  <si>
    <t>CL03949</t>
  </si>
  <si>
    <t>CL03950</t>
  </si>
  <si>
    <t>CL03951</t>
  </si>
  <si>
    <t>CL03952</t>
  </si>
  <si>
    <t>CL03953</t>
  </si>
  <si>
    <t>CL03954</t>
  </si>
  <si>
    <t>CL03955</t>
  </si>
  <si>
    <t>CL03956</t>
  </si>
  <si>
    <t>CL03957</t>
  </si>
  <si>
    <t>CL03958</t>
  </si>
  <si>
    <t>CL03959</t>
  </si>
  <si>
    <t>CL03960</t>
  </si>
  <si>
    <t>CL03961</t>
  </si>
  <si>
    <t>CL03962</t>
  </si>
  <si>
    <t>CL03963</t>
  </si>
  <si>
    <t>CL03964</t>
  </si>
  <si>
    <t>CL03965</t>
  </si>
  <si>
    <t>CL03966</t>
  </si>
  <si>
    <t>CL03967</t>
  </si>
  <si>
    <t>CL03968</t>
  </si>
  <si>
    <t>CL03969</t>
  </si>
  <si>
    <t>CL03970</t>
  </si>
  <si>
    <t>CL03971</t>
  </si>
  <si>
    <t>CL03972</t>
  </si>
  <si>
    <t>CL03973</t>
  </si>
  <si>
    <t>CL03974</t>
  </si>
  <si>
    <t>CL03975</t>
  </si>
  <si>
    <t>CL03976</t>
  </si>
  <si>
    <t>CL03977</t>
  </si>
  <si>
    <t>CL03978</t>
  </si>
  <si>
    <t>CL03979</t>
  </si>
  <si>
    <t>CL03980</t>
  </si>
  <si>
    <t>CL03981</t>
  </si>
  <si>
    <t>CL03982</t>
  </si>
  <si>
    <t>CL03983</t>
  </si>
  <si>
    <t>CL03984</t>
  </si>
  <si>
    <t>CL03985</t>
  </si>
  <si>
    <t>CL03986</t>
  </si>
  <si>
    <t>CL03987</t>
  </si>
  <si>
    <t>CL03988</t>
  </si>
  <si>
    <t>CL03989</t>
  </si>
  <si>
    <t>CL03990</t>
  </si>
  <si>
    <t>CL03991</t>
  </si>
  <si>
    <t>CL03992</t>
  </si>
  <si>
    <t>CL03993</t>
  </si>
  <si>
    <t>CL03994</t>
  </si>
  <si>
    <t>CL03995</t>
  </si>
  <si>
    <t>CL03996</t>
  </si>
  <si>
    <t>CL03997</t>
  </si>
  <si>
    <t>CL03998</t>
  </si>
  <si>
    <t>CL03999</t>
  </si>
  <si>
    <t>CL04000</t>
  </si>
  <si>
    <t>CL04001</t>
  </si>
  <si>
    <t>CL04002</t>
  </si>
  <si>
    <t>CL04003</t>
  </si>
  <si>
    <t>CL04004</t>
  </si>
  <si>
    <t>CL04005</t>
  </si>
  <si>
    <t>CL04006</t>
  </si>
  <si>
    <t>CL04007</t>
  </si>
  <si>
    <t>CL04008</t>
  </si>
  <si>
    <t>CL04009</t>
  </si>
  <si>
    <t>CL04010</t>
  </si>
  <si>
    <t>CL04011</t>
  </si>
  <si>
    <t>CL04012</t>
  </si>
  <si>
    <t>CL04013</t>
  </si>
  <si>
    <t>CL04014</t>
  </si>
  <si>
    <t>CL04015</t>
  </si>
  <si>
    <t>CL04016</t>
  </si>
  <si>
    <t>CL04017</t>
  </si>
  <si>
    <t>CL04018</t>
  </si>
  <si>
    <t>CL04019</t>
  </si>
  <si>
    <t>CL04020</t>
  </si>
  <si>
    <t>CL04021</t>
  </si>
  <si>
    <t>CL04022</t>
  </si>
  <si>
    <t>CL04023</t>
  </si>
  <si>
    <t>CL04024</t>
  </si>
  <si>
    <t>CL04025</t>
  </si>
  <si>
    <t>CL04026</t>
  </si>
  <si>
    <t>CL04027</t>
  </si>
  <si>
    <t>CL04028</t>
  </si>
  <si>
    <t>CL04029</t>
  </si>
  <si>
    <t>CL04030</t>
  </si>
  <si>
    <t>CL04031</t>
  </si>
  <si>
    <t>CL04032</t>
  </si>
  <si>
    <t>CL04033</t>
  </si>
  <si>
    <t>CL04034</t>
  </si>
  <si>
    <t>CL04035</t>
  </si>
  <si>
    <t>CL04036</t>
  </si>
  <si>
    <t>CL04037</t>
  </si>
  <si>
    <t>CL04038</t>
  </si>
  <si>
    <t>CL04039</t>
  </si>
  <si>
    <t>CL04040</t>
  </si>
  <si>
    <t>CL04041</t>
  </si>
  <si>
    <t>CL04042</t>
  </si>
  <si>
    <t>CL04043</t>
  </si>
  <si>
    <t>CL04044</t>
  </si>
  <si>
    <t>CL04045</t>
  </si>
  <si>
    <t>CL04046</t>
  </si>
  <si>
    <t>CL04047</t>
  </si>
  <si>
    <t>CL04048</t>
  </si>
  <si>
    <t>CL04049</t>
  </si>
  <si>
    <t>CL04050</t>
  </si>
  <si>
    <t>CL04051</t>
  </si>
  <si>
    <t>CL04052</t>
  </si>
  <si>
    <t>CL04053</t>
  </si>
  <si>
    <t>CL04054</t>
  </si>
  <si>
    <t>CL04055</t>
  </si>
  <si>
    <t>CL04056</t>
  </si>
  <si>
    <t>CL04057</t>
  </si>
  <si>
    <t>CL04058</t>
  </si>
  <si>
    <t>CL04059</t>
  </si>
  <si>
    <t>CL04060</t>
  </si>
  <si>
    <t>CL04061</t>
  </si>
  <si>
    <t>CL04062</t>
  </si>
  <si>
    <t>CL04063</t>
  </si>
  <si>
    <t>CL04064</t>
  </si>
  <si>
    <t>CL04065</t>
  </si>
  <si>
    <t>CL04066</t>
  </si>
  <si>
    <t>CL04067</t>
  </si>
  <si>
    <t>CL04068</t>
  </si>
  <si>
    <t>CL04069</t>
  </si>
  <si>
    <t>CL04070</t>
  </si>
  <si>
    <t>CL04071</t>
  </si>
  <si>
    <t>CL04072</t>
  </si>
  <si>
    <t>CL04073</t>
  </si>
  <si>
    <t>CL04074</t>
  </si>
  <si>
    <t>CL04075</t>
  </si>
  <si>
    <t>CL04076</t>
  </si>
  <si>
    <t>CL04077</t>
  </si>
  <si>
    <t>CL04078</t>
  </si>
  <si>
    <t>CL04079</t>
  </si>
  <si>
    <t>CL04080</t>
  </si>
  <si>
    <t>CL04081</t>
  </si>
  <si>
    <t>CL04082</t>
  </si>
  <si>
    <t>CL04083</t>
  </si>
  <si>
    <t>CL04084</t>
  </si>
  <si>
    <t>CL04085</t>
  </si>
  <si>
    <t>CL04086</t>
  </si>
  <si>
    <t>CL04087</t>
  </si>
  <si>
    <t>CL04088</t>
  </si>
  <si>
    <t>CL04089</t>
  </si>
  <si>
    <t>CL04090</t>
  </si>
  <si>
    <t>CL04091</t>
  </si>
  <si>
    <t>CL04092</t>
  </si>
  <si>
    <t>CL04093</t>
  </si>
  <si>
    <t>CL04094</t>
  </si>
  <si>
    <t>CL04095</t>
  </si>
  <si>
    <t>CL04096</t>
  </si>
  <si>
    <t>CL04097</t>
  </si>
  <si>
    <t>CL04098</t>
  </si>
  <si>
    <t>CL04099</t>
  </si>
  <si>
    <t>CL04100</t>
  </si>
  <si>
    <t>CL04101</t>
  </si>
  <si>
    <t>CL04102</t>
  </si>
  <si>
    <t>CL04103</t>
  </si>
  <si>
    <t>CL04104</t>
  </si>
  <si>
    <t>CL04105</t>
  </si>
  <si>
    <t>CL04106</t>
  </si>
  <si>
    <t>CL04107</t>
  </si>
  <si>
    <t>CL04108</t>
  </si>
  <si>
    <t>CL04109</t>
  </si>
  <si>
    <t>CL04110</t>
  </si>
  <si>
    <t>CL04111</t>
  </si>
  <si>
    <t>CL04112</t>
  </si>
  <si>
    <t>CL04113</t>
  </si>
  <si>
    <t>CL04114</t>
  </si>
  <si>
    <t>CL04115</t>
  </si>
  <si>
    <t>CL04116</t>
  </si>
  <si>
    <t>CL04117</t>
  </si>
  <si>
    <t>CL04118</t>
  </si>
  <si>
    <t>CL04119</t>
  </si>
  <si>
    <t>CL04120</t>
  </si>
  <si>
    <t>CL04121</t>
  </si>
  <si>
    <t>CL04122</t>
  </si>
  <si>
    <t>CL04123</t>
  </si>
  <si>
    <t>CL04124</t>
  </si>
  <si>
    <t>CL04125</t>
  </si>
  <si>
    <t>CL04126</t>
  </si>
  <si>
    <t>CL04127</t>
  </si>
  <si>
    <t>CL04128</t>
  </si>
  <si>
    <t>CL04129</t>
  </si>
  <si>
    <t>CL04130</t>
  </si>
  <si>
    <t>CL04131</t>
  </si>
  <si>
    <t>CL04132</t>
  </si>
  <si>
    <t>CL04133</t>
  </si>
  <si>
    <t>CL04134</t>
  </si>
  <si>
    <t>CL04135</t>
  </si>
  <si>
    <t>CL04136</t>
  </si>
  <si>
    <t>CL04137</t>
  </si>
  <si>
    <t>CL04138</t>
  </si>
  <si>
    <t>CL04139</t>
  </si>
  <si>
    <t>CL04140</t>
  </si>
  <si>
    <t>CL04141</t>
  </si>
  <si>
    <t>CL04142</t>
  </si>
  <si>
    <t>CL04143</t>
  </si>
  <si>
    <t>CL04144</t>
  </si>
  <si>
    <t>CL04145</t>
  </si>
  <si>
    <t>CL04146</t>
  </si>
  <si>
    <t>CL04147</t>
  </si>
  <si>
    <t>CL04148</t>
  </si>
  <si>
    <t>CL04149</t>
  </si>
  <si>
    <t>CL04150</t>
  </si>
  <si>
    <t>CL04151</t>
  </si>
  <si>
    <t>CL04152</t>
  </si>
  <si>
    <t>CL04153</t>
  </si>
  <si>
    <t>CL04154</t>
  </si>
  <si>
    <t>CL04155</t>
  </si>
  <si>
    <t>CL04156</t>
  </si>
  <si>
    <t>CL04157</t>
  </si>
  <si>
    <t>CL04158</t>
  </si>
  <si>
    <t>CL04159</t>
  </si>
  <si>
    <t>CL04160</t>
  </si>
  <si>
    <t>CL04161</t>
  </si>
  <si>
    <t>CL04162</t>
  </si>
  <si>
    <t>CL04163</t>
  </si>
  <si>
    <t>CL04164</t>
  </si>
  <si>
    <t>CL04165</t>
  </si>
  <si>
    <t>CL04166</t>
  </si>
  <si>
    <t>CL04167</t>
  </si>
  <si>
    <t>CL04168</t>
  </si>
  <si>
    <t>CL04169</t>
  </si>
  <si>
    <t>CL04170</t>
  </si>
  <si>
    <t>CL04171</t>
  </si>
  <si>
    <t>CL04172</t>
  </si>
  <si>
    <t>CL04173</t>
  </si>
  <si>
    <t>CL04174</t>
  </si>
  <si>
    <t>CL04175</t>
  </si>
  <si>
    <t>CL04176</t>
  </si>
  <si>
    <t>CL04177</t>
  </si>
  <si>
    <t>CL04178</t>
  </si>
  <si>
    <t>CL04179</t>
  </si>
  <si>
    <t>CL04180</t>
  </si>
  <si>
    <t>CL04181</t>
  </si>
  <si>
    <t>CL04182</t>
  </si>
  <si>
    <t>CL04183</t>
  </si>
  <si>
    <t>CL04184</t>
  </si>
  <si>
    <t>CL04185</t>
  </si>
  <si>
    <t>CL04186</t>
  </si>
  <si>
    <t>CL04187</t>
  </si>
  <si>
    <t>CL04188</t>
  </si>
  <si>
    <t>CL04189</t>
  </si>
  <si>
    <t>CL04190</t>
  </si>
  <si>
    <t>CL04191</t>
  </si>
  <si>
    <t>CL04192</t>
  </si>
  <si>
    <t>CL04193</t>
  </si>
  <si>
    <t>CL04194</t>
  </si>
  <si>
    <t>CL04195</t>
  </si>
  <si>
    <t>CL04196</t>
  </si>
  <si>
    <t>CL04197</t>
  </si>
  <si>
    <t>CL04198</t>
  </si>
  <si>
    <t>CL04199</t>
  </si>
  <si>
    <t>CL04200</t>
  </si>
  <si>
    <t>CL04201</t>
  </si>
  <si>
    <t>CL04202</t>
  </si>
  <si>
    <t>CL04203</t>
  </si>
  <si>
    <t>CL04204</t>
  </si>
  <si>
    <t>CL04205</t>
  </si>
  <si>
    <t>CL04206</t>
  </si>
  <si>
    <t>CL04207</t>
  </si>
  <si>
    <t>CL04208</t>
  </si>
  <si>
    <t>CL04209</t>
  </si>
  <si>
    <t>CL04210</t>
  </si>
  <si>
    <t>CL04211</t>
  </si>
  <si>
    <t>CL04212</t>
  </si>
  <si>
    <t>CL04213</t>
  </si>
  <si>
    <t>CL04214</t>
  </si>
  <si>
    <t>CL04215</t>
  </si>
  <si>
    <t>CL04216</t>
  </si>
  <si>
    <t>CL04217</t>
  </si>
  <si>
    <t>CL04218</t>
  </si>
  <si>
    <t>CL04219</t>
  </si>
  <si>
    <t>CL04220</t>
  </si>
  <si>
    <t>CL04221</t>
  </si>
  <si>
    <t>CL04222</t>
  </si>
  <si>
    <t>CL04223</t>
  </si>
  <si>
    <t>CL04224</t>
  </si>
  <si>
    <t>CL04225</t>
  </si>
  <si>
    <t>CL04226</t>
  </si>
  <si>
    <t>CL04227</t>
  </si>
  <si>
    <t>CL04228</t>
  </si>
  <si>
    <t>CL04229</t>
  </si>
  <si>
    <t>CL04230</t>
  </si>
  <si>
    <t>CL04231</t>
  </si>
  <si>
    <t>CL04232</t>
  </si>
  <si>
    <t>CL04233</t>
  </si>
  <si>
    <t>CL04234</t>
  </si>
  <si>
    <t>CL04235</t>
  </si>
  <si>
    <t>CL04236</t>
  </si>
  <si>
    <t>CL04237</t>
  </si>
  <si>
    <t>CL04238</t>
  </si>
  <si>
    <t>CL04239</t>
  </si>
  <si>
    <t>CL04240</t>
  </si>
  <si>
    <t>CL04241</t>
  </si>
  <si>
    <t>CL04242</t>
  </si>
  <si>
    <t>CL04243</t>
  </si>
  <si>
    <t>CL04244</t>
  </si>
  <si>
    <t>CL04245</t>
  </si>
  <si>
    <t>CL04246</t>
  </si>
  <si>
    <t>CL04247</t>
  </si>
  <si>
    <t>CL04248</t>
  </si>
  <si>
    <t>CL04249</t>
  </si>
  <si>
    <t>CL04250</t>
  </si>
  <si>
    <t>CL04251</t>
  </si>
  <si>
    <t>CL04252</t>
  </si>
  <si>
    <t>CL04253</t>
  </si>
  <si>
    <t>CL04254</t>
  </si>
  <si>
    <t>CL04255</t>
  </si>
  <si>
    <t>CL04256</t>
  </si>
  <si>
    <t>CL04257</t>
  </si>
  <si>
    <t>CL04258</t>
  </si>
  <si>
    <t>CL04259</t>
  </si>
  <si>
    <t>CL04260</t>
  </si>
  <si>
    <t>CL04261</t>
  </si>
  <si>
    <t>CL04262</t>
  </si>
  <si>
    <t>CL04263</t>
  </si>
  <si>
    <t>CL04264</t>
  </si>
  <si>
    <t>CL04265</t>
  </si>
  <si>
    <t>CL04266</t>
  </si>
  <si>
    <t>CL04267</t>
  </si>
  <si>
    <t>CL04268</t>
  </si>
  <si>
    <t>CL04269</t>
  </si>
  <si>
    <t>CL04270</t>
  </si>
  <si>
    <t>CL04271</t>
  </si>
  <si>
    <t>CL04272</t>
  </si>
  <si>
    <t>CL04273</t>
  </si>
  <si>
    <t>CL04274</t>
  </si>
  <si>
    <t>CL04275</t>
  </si>
  <si>
    <t>CL04276</t>
  </si>
  <si>
    <t>CL04277</t>
  </si>
  <si>
    <t>CL04278</t>
  </si>
  <si>
    <t>CL04279</t>
  </si>
  <si>
    <t>CL04280</t>
  </si>
  <si>
    <t>CL04281</t>
  </si>
  <si>
    <t>CL04282</t>
  </si>
  <si>
    <t>CL04283</t>
  </si>
  <si>
    <t>CL04284</t>
  </si>
  <si>
    <t>CL04285</t>
  </si>
  <si>
    <t>CL04286</t>
  </si>
  <si>
    <t>CL04287</t>
  </si>
  <si>
    <t>CL04288</t>
  </si>
  <si>
    <t>CL04289</t>
  </si>
  <si>
    <t>CL04290</t>
  </si>
  <si>
    <t>CL04291</t>
  </si>
  <si>
    <t>CL04292</t>
  </si>
  <si>
    <t>CL04293</t>
  </si>
  <si>
    <t>CL04294</t>
  </si>
  <si>
    <t>CL04295</t>
  </si>
  <si>
    <t>CL04296</t>
  </si>
  <si>
    <t>CL04297</t>
  </si>
  <si>
    <t>CL04298</t>
  </si>
  <si>
    <t>CL04299</t>
  </si>
  <si>
    <t>CL04300</t>
  </si>
  <si>
    <t>CL04301</t>
  </si>
  <si>
    <t>CL04302</t>
  </si>
  <si>
    <t>CL04303</t>
  </si>
  <si>
    <t>CL04304</t>
  </si>
  <si>
    <t>CL04305</t>
  </si>
  <si>
    <t>CL04306</t>
  </si>
  <si>
    <t>CL04307</t>
  </si>
  <si>
    <t>CL04308</t>
  </si>
  <si>
    <t>CL04309</t>
  </si>
  <si>
    <t>CL04310</t>
  </si>
  <si>
    <t>CL04311</t>
  </si>
  <si>
    <t>CL04312</t>
  </si>
  <si>
    <t>CL04313</t>
  </si>
  <si>
    <t>CL04314</t>
  </si>
  <si>
    <t>CL04315</t>
  </si>
  <si>
    <t>CL04316</t>
  </si>
  <si>
    <t>CL04317</t>
  </si>
  <si>
    <t>CL04318</t>
  </si>
  <si>
    <t>CL04319</t>
  </si>
  <si>
    <t>CL04320</t>
  </si>
  <si>
    <t>CL04321</t>
  </si>
  <si>
    <t>CL04322</t>
  </si>
  <si>
    <t>CL04323</t>
  </si>
  <si>
    <t>CL04324</t>
  </si>
  <si>
    <t>CL04325</t>
  </si>
  <si>
    <t>CL04326</t>
  </si>
  <si>
    <t>CL04327</t>
  </si>
  <si>
    <t>CL04328</t>
  </si>
  <si>
    <t>CL04329</t>
  </si>
  <si>
    <t>CL04330</t>
  </si>
  <si>
    <t>CL04331</t>
  </si>
  <si>
    <t>CL04332</t>
  </si>
  <si>
    <t>CL04333</t>
  </si>
  <si>
    <t>CL04334</t>
  </si>
  <si>
    <t>CL04335</t>
  </si>
  <si>
    <t>CL04336</t>
  </si>
  <si>
    <t>CL04337</t>
  </si>
  <si>
    <t>CL04338</t>
  </si>
  <si>
    <t>CL04339</t>
  </si>
  <si>
    <t>CL04340</t>
  </si>
  <si>
    <t>CL04341</t>
  </si>
  <si>
    <t>CL04342</t>
  </si>
  <si>
    <t>CL04343</t>
  </si>
  <si>
    <t>CL04344</t>
  </si>
  <si>
    <t>CL04345</t>
  </si>
  <si>
    <t>CL04346</t>
  </si>
  <si>
    <t>CL04347</t>
  </si>
  <si>
    <t>CL04348</t>
  </si>
  <si>
    <t>CL04349</t>
  </si>
  <si>
    <t>CL04350</t>
  </si>
  <si>
    <t>CL04351</t>
  </si>
  <si>
    <t>CL04352</t>
  </si>
  <si>
    <t>CL04353</t>
  </si>
  <si>
    <t>CL04354</t>
  </si>
  <si>
    <t>CL04355</t>
  </si>
  <si>
    <t>CL04356</t>
  </si>
  <si>
    <t>CL04357</t>
  </si>
  <si>
    <t>CL04358</t>
  </si>
  <si>
    <t>CL04359</t>
  </si>
  <si>
    <t>CL04360</t>
  </si>
  <si>
    <t>CL04361</t>
  </si>
  <si>
    <t>CL04362</t>
  </si>
  <si>
    <t>CL04363</t>
  </si>
  <si>
    <t>CL04364</t>
  </si>
  <si>
    <t>CL04365</t>
  </si>
  <si>
    <t>CL04366</t>
  </si>
  <si>
    <t>CL04367</t>
  </si>
  <si>
    <t>CL04368</t>
  </si>
  <si>
    <t>CL04369</t>
  </si>
  <si>
    <t>CL04370</t>
  </si>
  <si>
    <t>CL04371</t>
  </si>
  <si>
    <t>CL04372</t>
  </si>
  <si>
    <t>CL04373</t>
  </si>
  <si>
    <t>CL04374</t>
  </si>
  <si>
    <t>CL04375</t>
  </si>
  <si>
    <t>CL04376</t>
  </si>
  <si>
    <t>CL04377</t>
  </si>
  <si>
    <t>CL04378</t>
  </si>
  <si>
    <t>CL04379</t>
  </si>
  <si>
    <t>CL04380</t>
  </si>
  <si>
    <t>CL04381</t>
  </si>
  <si>
    <t>CL04382</t>
  </si>
  <si>
    <t>CL04383</t>
  </si>
  <si>
    <t>CL04384</t>
  </si>
  <si>
    <t>CL04385</t>
  </si>
  <si>
    <t>CL04386</t>
  </si>
  <si>
    <t>CL04387</t>
  </si>
  <si>
    <t>CL04388</t>
  </si>
  <si>
    <t>CL04389</t>
  </si>
  <si>
    <t>CL04390</t>
  </si>
  <si>
    <t>CL04391</t>
  </si>
  <si>
    <t>CL04392</t>
  </si>
  <si>
    <t>CL04393</t>
  </si>
  <si>
    <t>CL04394</t>
  </si>
  <si>
    <t>CL04395</t>
  </si>
  <si>
    <t>CL04396</t>
  </si>
  <si>
    <t>CL04397</t>
  </si>
  <si>
    <t>CL04398</t>
  </si>
  <si>
    <t>CL04399</t>
  </si>
  <si>
    <t>CL04400</t>
  </si>
  <si>
    <t>CL04401</t>
  </si>
  <si>
    <t>CL04402</t>
  </si>
  <si>
    <t>CL04403</t>
  </si>
  <si>
    <t>CL04404</t>
  </si>
  <si>
    <t>CL04405</t>
  </si>
  <si>
    <t>CL04406</t>
  </si>
  <si>
    <t>CL04407</t>
  </si>
  <si>
    <t>CL04408</t>
  </si>
  <si>
    <t>CL04409</t>
  </si>
  <si>
    <t>CL04410</t>
  </si>
  <si>
    <t>CL04411</t>
  </si>
  <si>
    <t>CL04412</t>
  </si>
  <si>
    <t>CL04413</t>
  </si>
  <si>
    <t>CL04414</t>
  </si>
  <si>
    <t>CL04415</t>
  </si>
  <si>
    <t>CL04416</t>
  </si>
  <si>
    <t>CL04417</t>
  </si>
  <si>
    <t>CL04418</t>
  </si>
  <si>
    <t>CL04419</t>
  </si>
  <si>
    <t>CL04420</t>
  </si>
  <si>
    <t>CL04421</t>
  </si>
  <si>
    <t>CL04422</t>
  </si>
  <si>
    <t>CL04423</t>
  </si>
  <si>
    <t>CL04424</t>
  </si>
  <si>
    <t>CL04425</t>
  </si>
  <si>
    <t>CL04426</t>
  </si>
  <si>
    <t>CL04427</t>
  </si>
  <si>
    <t>CL04428</t>
  </si>
  <si>
    <t>CL04429</t>
  </si>
  <si>
    <t>CL04430</t>
  </si>
  <si>
    <t>CL04431</t>
  </si>
  <si>
    <t>CL04432</t>
  </si>
  <si>
    <t>CL04433</t>
  </si>
  <si>
    <t>CL04434</t>
  </si>
  <si>
    <t>CL04435</t>
  </si>
  <si>
    <t>CL04436</t>
  </si>
  <si>
    <t>CL04437</t>
  </si>
  <si>
    <t>CL04438</t>
  </si>
  <si>
    <t>CL04439</t>
  </si>
  <si>
    <t>CL04440</t>
  </si>
  <si>
    <t>CL04441</t>
  </si>
  <si>
    <t>CL04442</t>
  </si>
  <si>
    <t>CL04443</t>
  </si>
  <si>
    <t>CL04444</t>
  </si>
  <si>
    <t>CL04445</t>
  </si>
  <si>
    <t>CL04446</t>
  </si>
  <si>
    <t>CL04447</t>
  </si>
  <si>
    <t>CL04448</t>
  </si>
  <si>
    <t>CL04449</t>
  </si>
  <si>
    <t>CL04450</t>
  </si>
  <si>
    <t>CL04451</t>
  </si>
  <si>
    <t>CL04452</t>
  </si>
  <si>
    <t>CL04453</t>
  </si>
  <si>
    <t>CL04454</t>
  </si>
  <si>
    <t>CL04455</t>
  </si>
  <si>
    <t>CL04456</t>
  </si>
  <si>
    <t>CL04457</t>
  </si>
  <si>
    <t>CL04458</t>
  </si>
  <si>
    <t>CL04459</t>
  </si>
  <si>
    <t>CL04460</t>
  </si>
  <si>
    <t>CL04461</t>
  </si>
  <si>
    <t>CL04462</t>
  </si>
  <si>
    <t>CL04463</t>
  </si>
  <si>
    <t>CL04464</t>
  </si>
  <si>
    <t>CL04465</t>
  </si>
  <si>
    <t>CL04466</t>
  </si>
  <si>
    <t>CL04467</t>
  </si>
  <si>
    <t>CL04468</t>
  </si>
  <si>
    <t>CL04469</t>
  </si>
  <si>
    <t>CL04470</t>
  </si>
  <si>
    <t>CL04471</t>
  </si>
  <si>
    <t>CL04472</t>
  </si>
  <si>
    <t>CL04473</t>
  </si>
  <si>
    <t>CL04474</t>
  </si>
  <si>
    <t>CL04475</t>
  </si>
  <si>
    <t>CL04476</t>
  </si>
  <si>
    <t>CL04477</t>
  </si>
  <si>
    <t>CL04478</t>
  </si>
  <si>
    <t>CL04479</t>
  </si>
  <si>
    <t>CL04480</t>
  </si>
  <si>
    <t>CL04481</t>
  </si>
  <si>
    <t>CL04482</t>
  </si>
  <si>
    <t>CL04483</t>
  </si>
  <si>
    <t>CL04484</t>
  </si>
  <si>
    <t>CL04485</t>
  </si>
  <si>
    <t>CL04486</t>
  </si>
  <si>
    <t>CL04487</t>
  </si>
  <si>
    <t>CL04488</t>
  </si>
  <si>
    <t>CL04489</t>
  </si>
  <si>
    <t>CL04490</t>
  </si>
  <si>
    <t>CL04491</t>
  </si>
  <si>
    <t>CL04492</t>
  </si>
  <si>
    <t>CL04493</t>
  </si>
  <si>
    <t>CL04494</t>
  </si>
  <si>
    <t>CL04495</t>
  </si>
  <si>
    <t>CL04496</t>
  </si>
  <si>
    <t>CL04497</t>
  </si>
  <si>
    <t>CL04498</t>
  </si>
  <si>
    <t>CL04499</t>
  </si>
  <si>
    <t>CL04500</t>
  </si>
  <si>
    <t>CL04501</t>
  </si>
  <si>
    <t>CL04502</t>
  </si>
  <si>
    <t>CL04503</t>
  </si>
  <si>
    <t>CL04504</t>
  </si>
  <si>
    <t>CL04505</t>
  </si>
  <si>
    <t>CL04506</t>
  </si>
  <si>
    <t>CL04507</t>
  </si>
  <si>
    <t>CL04508</t>
  </si>
  <si>
    <t>CL04509</t>
  </si>
  <si>
    <t>CL04510</t>
  </si>
  <si>
    <t>CL04511</t>
  </si>
  <si>
    <t>CL04512</t>
  </si>
  <si>
    <t>CL04513</t>
  </si>
  <si>
    <t>CL04514</t>
  </si>
  <si>
    <t>CL04515</t>
  </si>
  <si>
    <t>CL04516</t>
  </si>
  <si>
    <t>CL04517</t>
  </si>
  <si>
    <t>CL04518</t>
  </si>
  <si>
    <t>CL04519</t>
  </si>
  <si>
    <t>CL04520</t>
  </si>
  <si>
    <t>CL04521</t>
  </si>
  <si>
    <t>CL04522</t>
  </si>
  <si>
    <t>CL04523</t>
  </si>
  <si>
    <t>CL04524</t>
  </si>
  <si>
    <t>CL04525</t>
  </si>
  <si>
    <t>CL04526</t>
  </si>
  <si>
    <t>CL04527</t>
  </si>
  <si>
    <t>CL04528</t>
  </si>
  <si>
    <t>CL04529</t>
  </si>
  <si>
    <t>CL04530</t>
  </si>
  <si>
    <t>CL04531</t>
  </si>
  <si>
    <t>CL04532</t>
  </si>
  <si>
    <t>CL04533</t>
  </si>
  <si>
    <t>CL04534</t>
  </si>
  <si>
    <t>CL04535</t>
  </si>
  <si>
    <t>CL04536</t>
  </si>
  <si>
    <t>CL04537</t>
  </si>
  <si>
    <t>CL04538</t>
  </si>
  <si>
    <t>CL04539</t>
  </si>
  <si>
    <t>CL04540</t>
  </si>
  <si>
    <t>CL04541</t>
  </si>
  <si>
    <t>CL04542</t>
  </si>
  <si>
    <t>CL04543</t>
  </si>
  <si>
    <t>CL04544</t>
  </si>
  <si>
    <t>CL04545</t>
  </si>
  <si>
    <t>CL04546</t>
  </si>
  <si>
    <t>CL04547</t>
  </si>
  <si>
    <t>CL04548</t>
  </si>
  <si>
    <t>CL04549</t>
  </si>
  <si>
    <t>CL04550</t>
  </si>
  <si>
    <t>CL04551</t>
  </si>
  <si>
    <t>CL04552</t>
  </si>
  <si>
    <t>CL04553</t>
  </si>
  <si>
    <t>CL04554</t>
  </si>
  <si>
    <t>CL04555</t>
  </si>
  <si>
    <t>CL04556</t>
  </si>
  <si>
    <t>CL04557</t>
  </si>
  <si>
    <t>CL04558</t>
  </si>
  <si>
    <t>CL04559</t>
  </si>
  <si>
    <t>CL04560</t>
  </si>
  <si>
    <t>CL04561</t>
  </si>
  <si>
    <t>CL04562</t>
  </si>
  <si>
    <t>CL04563</t>
  </si>
  <si>
    <t>CL04564</t>
  </si>
  <si>
    <t>CL04565</t>
  </si>
  <si>
    <t>CL04566</t>
  </si>
  <si>
    <t>CL04567</t>
  </si>
  <si>
    <t>CL04568</t>
  </si>
  <si>
    <t>CL04569</t>
  </si>
  <si>
    <t>CL04570</t>
  </si>
  <si>
    <t>CL04571</t>
  </si>
  <si>
    <t>CL04572</t>
  </si>
  <si>
    <t>CL04573</t>
  </si>
  <si>
    <t>CL04574</t>
  </si>
  <si>
    <t>CL04575</t>
  </si>
  <si>
    <t>CL04576</t>
  </si>
  <si>
    <t>CL04577</t>
  </si>
  <si>
    <t>CL04578</t>
  </si>
  <si>
    <t>CL04579</t>
  </si>
  <si>
    <t>CL04580</t>
  </si>
  <si>
    <t>CL04581</t>
  </si>
  <si>
    <t>CL04582</t>
  </si>
  <si>
    <t>CL04583</t>
  </si>
  <si>
    <t>CL04584</t>
  </si>
  <si>
    <t>CL04585</t>
  </si>
  <si>
    <t>CL04586</t>
  </si>
  <si>
    <t>CL04587</t>
  </si>
  <si>
    <t>CL04588</t>
  </si>
  <si>
    <t>CL04589</t>
  </si>
  <si>
    <t>CL04590</t>
  </si>
  <si>
    <t>CL04591</t>
  </si>
  <si>
    <t>CL04592</t>
  </si>
  <si>
    <t>CL04593</t>
  </si>
  <si>
    <t>CL04594</t>
  </si>
  <si>
    <t>CL04595</t>
  </si>
  <si>
    <t>CL04596</t>
  </si>
  <si>
    <t>CL04597</t>
  </si>
  <si>
    <t>CL04598</t>
  </si>
  <si>
    <t>CL04599</t>
  </si>
  <si>
    <t>CL04600</t>
  </si>
  <si>
    <t>CL04601</t>
  </si>
  <si>
    <t>CL04602</t>
  </si>
  <si>
    <t>CL04603</t>
  </si>
  <si>
    <t>CL04604</t>
  </si>
  <si>
    <t>CL04605</t>
  </si>
  <si>
    <t>CL04606</t>
  </si>
  <si>
    <t>CL04607</t>
  </si>
  <si>
    <t>CL04608</t>
  </si>
  <si>
    <t>CL04609</t>
  </si>
  <si>
    <t>CL04610</t>
  </si>
  <si>
    <t>CL04611</t>
  </si>
  <si>
    <t>CL04612</t>
  </si>
  <si>
    <t>CL04613</t>
  </si>
  <si>
    <t>CL04614</t>
  </si>
  <si>
    <t>CL04615</t>
  </si>
  <si>
    <t>CL04616</t>
  </si>
  <si>
    <t>CL04617</t>
  </si>
  <si>
    <t>CL04618</t>
  </si>
  <si>
    <t>CL04619</t>
  </si>
  <si>
    <t>CL04620</t>
  </si>
  <si>
    <t>CL04621</t>
  </si>
  <si>
    <t>CL04622</t>
  </si>
  <si>
    <t>CL04623</t>
  </si>
  <si>
    <t>CL04624</t>
  </si>
  <si>
    <t>CL04625</t>
  </si>
  <si>
    <t>CL04626</t>
  </si>
  <si>
    <t>CL04627</t>
  </si>
  <si>
    <t>CL04628</t>
  </si>
  <si>
    <t>CL04629</t>
  </si>
  <si>
    <t>CL04630</t>
  </si>
  <si>
    <t>CL04631</t>
  </si>
  <si>
    <t>CL04632</t>
  </si>
  <si>
    <t>CL04633</t>
  </si>
  <si>
    <t>CL04634</t>
  </si>
  <si>
    <t>CL04635</t>
  </si>
  <si>
    <t>CL04636</t>
  </si>
  <si>
    <t>CL04637</t>
  </si>
  <si>
    <t>CL04638</t>
  </si>
  <si>
    <t>CL04639</t>
  </si>
  <si>
    <t>CL04640</t>
  </si>
  <si>
    <t>CL04641</t>
  </si>
  <si>
    <t>CL04642</t>
  </si>
  <si>
    <t>CL04643</t>
  </si>
  <si>
    <t>CL04644</t>
  </si>
  <si>
    <t>CL04645</t>
  </si>
  <si>
    <t>CL04646</t>
  </si>
  <si>
    <t>CL04647</t>
  </si>
  <si>
    <t>CL04648</t>
  </si>
  <si>
    <t>CL04649</t>
  </si>
  <si>
    <t>CL04650</t>
  </si>
  <si>
    <t>CL04651</t>
  </si>
  <si>
    <t>CL04652</t>
  </si>
  <si>
    <t>CL04653</t>
  </si>
  <si>
    <t>CL04654</t>
  </si>
  <si>
    <t>CL04655</t>
  </si>
  <si>
    <t>CL04656</t>
  </si>
  <si>
    <t>CL04657</t>
  </si>
  <si>
    <t>CL04658</t>
  </si>
  <si>
    <t>CL04659</t>
  </si>
  <si>
    <t>CL04660</t>
  </si>
  <si>
    <t>CL04661</t>
  </si>
  <si>
    <t>CL04662</t>
  </si>
  <si>
    <t>CL04663</t>
  </si>
  <si>
    <t>CL04664</t>
  </si>
  <si>
    <t>CL04665</t>
  </si>
  <si>
    <t>CL04666</t>
  </si>
  <si>
    <t>CL04667</t>
  </si>
  <si>
    <t>CL04668</t>
  </si>
  <si>
    <t>CL04669</t>
  </si>
  <si>
    <t>CL04670</t>
  </si>
  <si>
    <t>CL04671</t>
  </si>
  <si>
    <t>CL04672</t>
  </si>
  <si>
    <t>CL04673</t>
  </si>
  <si>
    <t>CL04674</t>
  </si>
  <si>
    <t>CL04675</t>
  </si>
  <si>
    <t>CL04676</t>
  </si>
  <si>
    <t>CL04677</t>
  </si>
  <si>
    <t>CL04678</t>
  </si>
  <si>
    <t>CL04679</t>
  </si>
  <si>
    <t>CL04680</t>
  </si>
  <si>
    <t>CL04681</t>
  </si>
  <si>
    <t>CL04682</t>
  </si>
  <si>
    <t>CL04683</t>
  </si>
  <si>
    <t>CL04684</t>
  </si>
  <si>
    <t>CL04685</t>
  </si>
  <si>
    <t>CL04686</t>
  </si>
  <si>
    <t>CL04687</t>
  </si>
  <si>
    <t>CL04688</t>
  </si>
  <si>
    <t>CL04689</t>
  </si>
  <si>
    <t>CL04690</t>
  </si>
  <si>
    <t>CL04691</t>
  </si>
  <si>
    <t>CL04692</t>
  </si>
  <si>
    <t>CL04693</t>
  </si>
  <si>
    <t>CL04694</t>
  </si>
  <si>
    <t>CL04695</t>
  </si>
  <si>
    <t>CL04696</t>
  </si>
  <si>
    <t>CL04697</t>
  </si>
  <si>
    <t>CL04698</t>
  </si>
  <si>
    <t>CL04699</t>
  </si>
  <si>
    <t>CL04700</t>
  </si>
  <si>
    <t>CL04701</t>
  </si>
  <si>
    <t>CL04702</t>
  </si>
  <si>
    <t>CL04703</t>
  </si>
  <si>
    <t>CL04704</t>
  </si>
  <si>
    <t>CL04705</t>
  </si>
  <si>
    <t>CL04706</t>
  </si>
  <si>
    <t>CL04707</t>
  </si>
  <si>
    <t>CL04708</t>
  </si>
  <si>
    <t>CL04709</t>
  </si>
  <si>
    <t>CL04710</t>
  </si>
  <si>
    <t>CL04711</t>
  </si>
  <si>
    <t>CL04712</t>
  </si>
  <si>
    <t>CL04713</t>
  </si>
  <si>
    <t>CL04714</t>
  </si>
  <si>
    <t>CL04715</t>
  </si>
  <si>
    <t>CL04716</t>
  </si>
  <si>
    <t>CL04717</t>
  </si>
  <si>
    <t>CL04718</t>
  </si>
  <si>
    <t>CL04719</t>
  </si>
  <si>
    <t>CL04720</t>
  </si>
  <si>
    <t>CL04721</t>
  </si>
  <si>
    <t>CL04722</t>
  </si>
  <si>
    <t>CL04723</t>
  </si>
  <si>
    <t>CL04724</t>
  </si>
  <si>
    <t>CL04725</t>
  </si>
  <si>
    <t>CL04726</t>
  </si>
  <si>
    <t>CL04727</t>
  </si>
  <si>
    <t>CL04728</t>
  </si>
  <si>
    <t>CL04729</t>
  </si>
  <si>
    <t>CL04730</t>
  </si>
  <si>
    <t>CL04731</t>
  </si>
  <si>
    <t>CL04732</t>
  </si>
  <si>
    <t>CL04733</t>
  </si>
  <si>
    <t>CL04734</t>
  </si>
  <si>
    <t>CL04735</t>
  </si>
  <si>
    <t>CL04736</t>
  </si>
  <si>
    <t>CL04737</t>
  </si>
  <si>
    <t>CL04738</t>
  </si>
  <si>
    <t>CL04739</t>
  </si>
  <si>
    <t>CL04740</t>
  </si>
  <si>
    <t>CL04741</t>
  </si>
  <si>
    <t>CL04742</t>
  </si>
  <si>
    <t>CL04743</t>
  </si>
  <si>
    <t>CL04744</t>
  </si>
  <si>
    <t>CL04745</t>
  </si>
  <si>
    <t>CL04746</t>
  </si>
  <si>
    <t>CL04747</t>
  </si>
  <si>
    <t>CL04748</t>
  </si>
  <si>
    <t>CL04749</t>
  </si>
  <si>
    <t>CL04750</t>
  </si>
  <si>
    <t>CL04751</t>
  </si>
  <si>
    <t>CL04752</t>
  </si>
  <si>
    <t>CL04753</t>
  </si>
  <si>
    <t>CL04754</t>
  </si>
  <si>
    <t>CL04755</t>
  </si>
  <si>
    <t>CL04756</t>
  </si>
  <si>
    <t>CL04757</t>
  </si>
  <si>
    <t>CL04758</t>
  </si>
  <si>
    <t>CL04759</t>
  </si>
  <si>
    <t>CL04760</t>
  </si>
  <si>
    <t>CL04761</t>
  </si>
  <si>
    <t>CL04762</t>
  </si>
  <si>
    <t>CL04763</t>
  </si>
  <si>
    <t>CL04764</t>
  </si>
  <si>
    <t>CL04765</t>
  </si>
  <si>
    <t>CL04766</t>
  </si>
  <si>
    <t>CL04767</t>
  </si>
  <si>
    <t>CL04768</t>
  </si>
  <si>
    <t>CL04769</t>
  </si>
  <si>
    <t>CL04770</t>
  </si>
  <si>
    <t>CL04771</t>
  </si>
  <si>
    <t>CL04772</t>
  </si>
  <si>
    <t>CL04773</t>
  </si>
  <si>
    <t>CL04774</t>
  </si>
  <si>
    <t>CL04775</t>
  </si>
  <si>
    <t>CL04776</t>
  </si>
  <si>
    <t>CL04777</t>
  </si>
  <si>
    <t>CL04778</t>
  </si>
  <si>
    <t>CL04779</t>
  </si>
  <si>
    <t>CL04780</t>
  </si>
  <si>
    <t>CL04781</t>
  </si>
  <si>
    <t>CL04782</t>
  </si>
  <si>
    <t>CL04783</t>
  </si>
  <si>
    <t>CL04784</t>
  </si>
  <si>
    <t>CL04785</t>
  </si>
  <si>
    <t>CL04786</t>
  </si>
  <si>
    <t>CL04787</t>
  </si>
  <si>
    <t>CL04788</t>
  </si>
  <si>
    <t>CL04789</t>
  </si>
  <si>
    <t>CL04790</t>
  </si>
  <si>
    <t>CL04791</t>
  </si>
  <si>
    <t>CL04792</t>
  </si>
  <si>
    <t>CL04793</t>
  </si>
  <si>
    <t>CL04794</t>
  </si>
  <si>
    <t>CL04795</t>
  </si>
  <si>
    <t>CL04796</t>
  </si>
  <si>
    <t>CL04797</t>
  </si>
  <si>
    <t>CL04798</t>
  </si>
  <si>
    <t>CL04799</t>
  </si>
  <si>
    <t>CL04800</t>
  </si>
  <si>
    <t>CL04801</t>
  </si>
  <si>
    <t>CL04802</t>
  </si>
  <si>
    <t>CL04803</t>
  </si>
  <si>
    <t>CL04804</t>
  </si>
  <si>
    <t>CL04805</t>
  </si>
  <si>
    <t>CL04806</t>
  </si>
  <si>
    <t>CL04807</t>
  </si>
  <si>
    <t>CL04808</t>
  </si>
  <si>
    <t>CL04809</t>
  </si>
  <si>
    <t>CL04810</t>
  </si>
  <si>
    <t>CL04811</t>
  </si>
  <si>
    <t>CL04812</t>
  </si>
  <si>
    <t>CL04813</t>
  </si>
  <si>
    <t>CL04814</t>
  </si>
  <si>
    <t>CL04815</t>
  </si>
  <si>
    <t>CL04816</t>
  </si>
  <si>
    <t>CL04817</t>
  </si>
  <si>
    <t>CL04818</t>
  </si>
  <si>
    <t>CL04819</t>
  </si>
  <si>
    <t>CL04820</t>
  </si>
  <si>
    <t>CL04821</t>
  </si>
  <si>
    <t>CL04822</t>
  </si>
  <si>
    <t>CL04823</t>
  </si>
  <si>
    <t>CL04824</t>
  </si>
  <si>
    <t>CL04825</t>
  </si>
  <si>
    <t>CL04826</t>
  </si>
  <si>
    <t>CL04827</t>
  </si>
  <si>
    <t>CL04828</t>
  </si>
  <si>
    <t>CL04829</t>
  </si>
  <si>
    <t>CL04830</t>
  </si>
  <si>
    <t>CL04831</t>
  </si>
  <si>
    <t>CL04832</t>
  </si>
  <si>
    <t>CL04833</t>
  </si>
  <si>
    <t>CL04834</t>
  </si>
  <si>
    <t>CL04835</t>
  </si>
  <si>
    <t>CL04836</t>
  </si>
  <si>
    <t>CL04837</t>
  </si>
  <si>
    <t>CL04838</t>
  </si>
  <si>
    <t>CL04839</t>
  </si>
  <si>
    <t>CL04840</t>
  </si>
  <si>
    <t>CL04841</t>
  </si>
  <si>
    <t>CL04842</t>
  </si>
  <si>
    <t>CL04843</t>
  </si>
  <si>
    <t>CL04844</t>
  </si>
  <si>
    <t>CL04845</t>
  </si>
  <si>
    <t>CL04846</t>
  </si>
  <si>
    <t>CL04847</t>
  </si>
  <si>
    <t>CL04848</t>
  </si>
  <si>
    <t>CL04849</t>
  </si>
  <si>
    <t>CL04850</t>
  </si>
  <si>
    <t>CL04851</t>
  </si>
  <si>
    <t>CL04852</t>
  </si>
  <si>
    <t>CL04853</t>
  </si>
  <si>
    <t>CL04854</t>
  </si>
  <si>
    <t>CL04855</t>
  </si>
  <si>
    <t>CL04856</t>
  </si>
  <si>
    <t>CL04857</t>
  </si>
  <si>
    <t>CL04858</t>
  </si>
  <si>
    <t>CL04859</t>
  </si>
  <si>
    <t>CL04860</t>
  </si>
  <si>
    <t>CL04861</t>
  </si>
  <si>
    <t>CL04862</t>
  </si>
  <si>
    <t>CL04863</t>
  </si>
  <si>
    <t>CL04864</t>
  </si>
  <si>
    <t>CL04865</t>
  </si>
  <si>
    <t>CL04866</t>
  </si>
  <si>
    <t>CL04867</t>
  </si>
  <si>
    <t>CL04868</t>
  </si>
  <si>
    <t>CL04869</t>
  </si>
  <si>
    <t>CL04870</t>
  </si>
  <si>
    <t>CL04871</t>
  </si>
  <si>
    <t>CL04872</t>
  </si>
  <si>
    <t>CL04873</t>
  </si>
  <si>
    <t>CL04874</t>
  </si>
  <si>
    <t>CL04875</t>
  </si>
  <si>
    <t>CL04876</t>
  </si>
  <si>
    <t>CL04877</t>
  </si>
  <si>
    <t>CL04878</t>
  </si>
  <si>
    <t>CL04879</t>
  </si>
  <si>
    <t>CL04880</t>
  </si>
  <si>
    <t>CL04881</t>
  </si>
  <si>
    <t>CL04882</t>
  </si>
  <si>
    <t>CL04883</t>
  </si>
  <si>
    <t>CL04884</t>
  </si>
  <si>
    <t>CL04885</t>
  </si>
  <si>
    <t>CL04886</t>
  </si>
  <si>
    <t>CL04887</t>
  </si>
  <si>
    <t>CL04888</t>
  </si>
  <si>
    <t>CL04889</t>
  </si>
  <si>
    <t>CL04890</t>
  </si>
  <si>
    <t>CL04891</t>
  </si>
  <si>
    <t>CL04892</t>
  </si>
  <si>
    <t>CL04893</t>
  </si>
  <si>
    <t>CL04894</t>
  </si>
  <si>
    <t>CL04895</t>
  </si>
  <si>
    <t>CL04896</t>
  </si>
  <si>
    <t>CL04897</t>
  </si>
  <si>
    <t>CL04898</t>
  </si>
  <si>
    <t>CL04899</t>
  </si>
  <si>
    <t>CL04900</t>
  </si>
  <si>
    <t>CL04901</t>
  </si>
  <si>
    <t>CL04902</t>
  </si>
  <si>
    <t>CL04903</t>
  </si>
  <si>
    <t>CL04904</t>
  </si>
  <si>
    <t>CL04905</t>
  </si>
  <si>
    <t>CL04906</t>
  </si>
  <si>
    <t>CL04907</t>
  </si>
  <si>
    <t>CL04908</t>
  </si>
  <si>
    <t>CL04909</t>
  </si>
  <si>
    <t>CL04910</t>
  </si>
  <si>
    <t>CL04911</t>
  </si>
  <si>
    <t>CL04912</t>
  </si>
  <si>
    <t>CL04913</t>
  </si>
  <si>
    <t>CL04914</t>
  </si>
  <si>
    <t>CL04915</t>
  </si>
  <si>
    <t>CL04916</t>
  </si>
  <si>
    <t>CL04917</t>
  </si>
  <si>
    <t>CL04918</t>
  </si>
  <si>
    <t>CL04919</t>
  </si>
  <si>
    <t>CL04920</t>
  </si>
  <si>
    <t>CL04921</t>
  </si>
  <si>
    <t>CL04922</t>
  </si>
  <si>
    <t>CL04923</t>
  </si>
  <si>
    <t>CL04924</t>
  </si>
  <si>
    <t>CL04925</t>
  </si>
  <si>
    <t>CL04926</t>
  </si>
  <si>
    <t>CL04927</t>
  </si>
  <si>
    <t>CL04928</t>
  </si>
  <si>
    <t>CL04929</t>
  </si>
  <si>
    <t>CL04930</t>
  </si>
  <si>
    <t>CL04931</t>
  </si>
  <si>
    <t>CL04932</t>
  </si>
  <si>
    <t>CL04933</t>
  </si>
  <si>
    <t>CL04934</t>
  </si>
  <si>
    <t>CL04935</t>
  </si>
  <si>
    <t>CL04936</t>
  </si>
  <si>
    <t>CL04937</t>
  </si>
  <si>
    <t>CL04938</t>
  </si>
  <si>
    <t>CL04939</t>
  </si>
  <si>
    <t>CL04940</t>
  </si>
  <si>
    <t>CL04941</t>
  </si>
  <si>
    <t>CL04942</t>
  </si>
  <si>
    <t>CL04943</t>
  </si>
  <si>
    <t>CL04944</t>
  </si>
  <si>
    <t>CL04945</t>
  </si>
  <si>
    <t>CL04946</t>
  </si>
  <si>
    <t>CL04947</t>
  </si>
  <si>
    <t>CL04948</t>
  </si>
  <si>
    <t>CL04949</t>
  </si>
  <si>
    <t>CL04950</t>
  </si>
  <si>
    <t>CL04951</t>
  </si>
  <si>
    <t>CL04952</t>
  </si>
  <si>
    <t>CL04953</t>
  </si>
  <si>
    <t>CL04954</t>
  </si>
  <si>
    <t>CL04955</t>
  </si>
  <si>
    <t>CL04956</t>
  </si>
  <si>
    <t>CL04957</t>
  </si>
  <si>
    <t>CL04958</t>
  </si>
  <si>
    <t>CL04959</t>
  </si>
  <si>
    <t>CL04960</t>
  </si>
  <si>
    <t>CL04961</t>
  </si>
  <si>
    <t>CL04962</t>
  </si>
  <si>
    <t>CL04963</t>
  </si>
  <si>
    <t>CL04964</t>
  </si>
  <si>
    <t>CL04965</t>
  </si>
  <si>
    <t>CL04966</t>
  </si>
  <si>
    <t>CL04967</t>
  </si>
  <si>
    <t>CL04968</t>
  </si>
  <si>
    <t>CL04969</t>
  </si>
  <si>
    <t>CL04970</t>
  </si>
  <si>
    <t>CL04971</t>
  </si>
  <si>
    <t>CL04972</t>
  </si>
  <si>
    <t>CL04973</t>
  </si>
  <si>
    <t>CL04974</t>
  </si>
  <si>
    <t>CL04975</t>
  </si>
  <si>
    <t>CL04976</t>
  </si>
  <si>
    <t>CL04977</t>
  </si>
  <si>
    <t>CL04978</t>
  </si>
  <si>
    <t>CL04979</t>
  </si>
  <si>
    <t>CL04980</t>
  </si>
  <si>
    <t>CL04981</t>
  </si>
  <si>
    <t>CL04982</t>
  </si>
  <si>
    <t>CL04983</t>
  </si>
  <si>
    <t>CL04984</t>
  </si>
  <si>
    <t>CL04985</t>
  </si>
  <si>
    <t>CL04986</t>
  </si>
  <si>
    <t>CL04987</t>
  </si>
  <si>
    <t>CL04988</t>
  </si>
  <si>
    <t>CL04989</t>
  </si>
  <si>
    <t>CL04990</t>
  </si>
  <si>
    <t>CL04991</t>
  </si>
  <si>
    <t>CL04992</t>
  </si>
  <si>
    <t>CL04993</t>
  </si>
  <si>
    <t>CL04994</t>
  </si>
  <si>
    <t>CL04995</t>
  </si>
  <si>
    <t>CL04996</t>
  </si>
  <si>
    <t>CL04997</t>
  </si>
  <si>
    <t>CL04998</t>
  </si>
  <si>
    <t>CL04999</t>
  </si>
  <si>
    <t>CL05000</t>
  </si>
  <si>
    <t>CL05001</t>
  </si>
  <si>
    <t>CL05002</t>
  </si>
  <si>
    <t>CL05003</t>
  </si>
  <si>
    <t>CL05004</t>
  </si>
  <si>
    <t>CL05005</t>
  </si>
  <si>
    <t>CL05006</t>
  </si>
  <si>
    <t>CL05007</t>
  </si>
  <si>
    <t>CL05008</t>
  </si>
  <si>
    <t>CL05009</t>
  </si>
  <si>
    <t>CL05010</t>
  </si>
  <si>
    <t>CL05011</t>
  </si>
  <si>
    <t>CL05012</t>
  </si>
  <si>
    <t>CL05013</t>
  </si>
  <si>
    <t>CL05014</t>
  </si>
  <si>
    <t>CL05015</t>
  </si>
  <si>
    <t>CL05016</t>
  </si>
  <si>
    <t>CL05017</t>
  </si>
  <si>
    <t>CL05018</t>
  </si>
  <si>
    <t>CL05019</t>
  </si>
  <si>
    <t>CL05020</t>
  </si>
  <si>
    <t>CL05021</t>
  </si>
  <si>
    <t>CL05022</t>
  </si>
  <si>
    <t>CL05023</t>
  </si>
  <si>
    <t>CL05024</t>
  </si>
  <si>
    <t>CL05025</t>
  </si>
  <si>
    <t>CL05026</t>
  </si>
  <si>
    <t>CL05027</t>
  </si>
  <si>
    <t>CL05028</t>
  </si>
  <si>
    <t>CL05029</t>
  </si>
  <si>
    <t>CL05030</t>
  </si>
  <si>
    <t>CL05031</t>
  </si>
  <si>
    <t>CL05032</t>
  </si>
  <si>
    <t>CL05033</t>
  </si>
  <si>
    <t>CL05034</t>
  </si>
  <si>
    <t>CL05035</t>
  </si>
  <si>
    <t>CL05036</t>
  </si>
  <si>
    <t>CL05037</t>
  </si>
  <si>
    <t>CL05038</t>
  </si>
  <si>
    <t>CL05039</t>
  </si>
  <si>
    <t>CL05040</t>
  </si>
  <si>
    <t>CL05041</t>
  </si>
  <si>
    <t>CL05042</t>
  </si>
  <si>
    <t>CL05043</t>
  </si>
  <si>
    <t>CL05044</t>
  </si>
  <si>
    <t>CL05045</t>
  </si>
  <si>
    <t>CL05046</t>
  </si>
  <si>
    <t>CL05047</t>
  </si>
  <si>
    <t>CL05048</t>
  </si>
  <si>
    <t>CL05049</t>
  </si>
  <si>
    <t>CL05050</t>
  </si>
  <si>
    <t>CL05051</t>
  </si>
  <si>
    <t>CL05052</t>
  </si>
  <si>
    <t>CL05053</t>
  </si>
  <si>
    <t>CL05054</t>
  </si>
  <si>
    <t>CL05055</t>
  </si>
  <si>
    <t>CL05056</t>
  </si>
  <si>
    <t>CL05057</t>
  </si>
  <si>
    <t>CL05058</t>
  </si>
  <si>
    <t>CL05059</t>
  </si>
  <si>
    <t>CL05060</t>
  </si>
  <si>
    <t>CL05061</t>
  </si>
  <si>
    <t>CL05062</t>
  </si>
  <si>
    <t>CL05063</t>
  </si>
  <si>
    <t>CL05064</t>
  </si>
  <si>
    <t>CL05065</t>
  </si>
  <si>
    <t>CL05066</t>
  </si>
  <si>
    <t>CL05067</t>
  </si>
  <si>
    <t>CL05068</t>
  </si>
  <si>
    <t>CL05069</t>
  </si>
  <si>
    <t>CL05070</t>
  </si>
  <si>
    <t>CL05071</t>
  </si>
  <si>
    <t>CL05072</t>
  </si>
  <si>
    <t>CL05073</t>
  </si>
  <si>
    <t>CL05074</t>
  </si>
  <si>
    <t>CL05075</t>
  </si>
  <si>
    <t>CL05076</t>
  </si>
  <si>
    <t>CL05077</t>
  </si>
  <si>
    <t>CL05078</t>
  </si>
  <si>
    <t>CL05079</t>
  </si>
  <si>
    <t>CL05080</t>
  </si>
  <si>
    <t>CL05081</t>
  </si>
  <si>
    <t>CL05082</t>
  </si>
  <si>
    <t>CL05083</t>
  </si>
  <si>
    <t>CL05084</t>
  </si>
  <si>
    <t>CL05085</t>
  </si>
  <si>
    <t>CL05086</t>
  </si>
  <si>
    <t>CL05087</t>
  </si>
  <si>
    <t>CL05088</t>
  </si>
  <si>
    <t>CL05089</t>
  </si>
  <si>
    <t>CL05090</t>
  </si>
  <si>
    <t>CL05091</t>
  </si>
  <si>
    <t>CL05092</t>
  </si>
  <si>
    <t>CL05093</t>
  </si>
  <si>
    <t>CL05094</t>
  </si>
  <si>
    <t>CL05095</t>
  </si>
  <si>
    <t>CL05096</t>
  </si>
  <si>
    <t>CL05097</t>
  </si>
  <si>
    <t>CL05098</t>
  </si>
  <si>
    <t>CL05099</t>
  </si>
  <si>
    <t>CL05100</t>
  </si>
  <si>
    <t>CL05101</t>
  </si>
  <si>
    <t>CL05102</t>
  </si>
  <si>
    <t>CL05103</t>
  </si>
  <si>
    <t>CL05104</t>
  </si>
  <si>
    <t>CL05105</t>
  </si>
  <si>
    <t>CL05106</t>
  </si>
  <si>
    <t>CL05107</t>
  </si>
  <si>
    <t>CL05108</t>
  </si>
  <si>
    <t>CL05109</t>
  </si>
  <si>
    <t>CL05110</t>
  </si>
  <si>
    <t>CL05111</t>
  </si>
  <si>
    <t>CL05112</t>
  </si>
  <si>
    <t>CL05113</t>
  </si>
  <si>
    <t>CL05114</t>
  </si>
  <si>
    <t>CL05115</t>
  </si>
  <si>
    <t>CL05116</t>
  </si>
  <si>
    <t>CL05117</t>
  </si>
  <si>
    <t>CL05118</t>
  </si>
  <si>
    <t>CL05119</t>
  </si>
  <si>
    <t>CL05120</t>
  </si>
  <si>
    <t>CL05121</t>
  </si>
  <si>
    <t>CL05122</t>
  </si>
  <si>
    <t>CL05123</t>
  </si>
  <si>
    <t>CL05124</t>
  </si>
  <si>
    <t>CL05125</t>
  </si>
  <si>
    <t>CL05126</t>
  </si>
  <si>
    <t>CL05127</t>
  </si>
  <si>
    <t>CL05128</t>
  </si>
  <si>
    <t>CL05129</t>
  </si>
  <si>
    <t>CL05130</t>
  </si>
  <si>
    <t>CL05131</t>
  </si>
  <si>
    <t>CL05132</t>
  </si>
  <si>
    <t>CL05133</t>
  </si>
  <si>
    <t>CL05134</t>
  </si>
  <si>
    <t>CL05135</t>
  </si>
  <si>
    <t>CL05136</t>
  </si>
  <si>
    <t>CL05137</t>
  </si>
  <si>
    <t>CL05138</t>
  </si>
  <si>
    <t>CL05139</t>
  </si>
  <si>
    <t>CL05140</t>
  </si>
  <si>
    <t>CL05141</t>
  </si>
  <si>
    <t>CL05142</t>
  </si>
  <si>
    <t>CL05143</t>
  </si>
  <si>
    <t>CL05144</t>
  </si>
  <si>
    <t>CL05145</t>
  </si>
  <si>
    <t>CL05146</t>
  </si>
  <si>
    <t>CL05147</t>
  </si>
  <si>
    <t>CL05148</t>
  </si>
  <si>
    <t>CL05149</t>
  </si>
  <si>
    <t>CL05150</t>
  </si>
  <si>
    <t>CL05151</t>
  </si>
  <si>
    <t>CL05152</t>
  </si>
  <si>
    <t>CL05153</t>
  </si>
  <si>
    <t>CL05154</t>
  </si>
  <si>
    <t>CL05155</t>
  </si>
  <si>
    <t>CL05156</t>
  </si>
  <si>
    <t>CL05157</t>
  </si>
  <si>
    <t>CL05158</t>
  </si>
  <si>
    <t>CL05159</t>
  </si>
  <si>
    <t>CL05160</t>
  </si>
  <si>
    <t>CL05161</t>
  </si>
  <si>
    <t>CL05162</t>
  </si>
  <si>
    <t>CL05163</t>
  </si>
  <si>
    <t>CL05164</t>
  </si>
  <si>
    <t>CL05165</t>
  </si>
  <si>
    <t>CL05166</t>
  </si>
  <si>
    <t>CL05167</t>
  </si>
  <si>
    <t>CL05168</t>
  </si>
  <si>
    <t>CL05169</t>
  </si>
  <si>
    <t>CL05170</t>
  </si>
  <si>
    <t>CL05171</t>
  </si>
  <si>
    <t>CL05172</t>
  </si>
  <si>
    <t>CL05173</t>
  </si>
  <si>
    <t>CL05174</t>
  </si>
  <si>
    <t>CL05175</t>
  </si>
  <si>
    <t>CL05176</t>
  </si>
  <si>
    <t>CL05177</t>
  </si>
  <si>
    <t>CL05178</t>
  </si>
  <si>
    <t>CL05179</t>
  </si>
  <si>
    <t>CL05180</t>
  </si>
  <si>
    <t>CL05181</t>
  </si>
  <si>
    <t>CL05182</t>
  </si>
  <si>
    <t>CL05183</t>
  </si>
  <si>
    <t>CL05184</t>
  </si>
  <si>
    <t>CL05185</t>
  </si>
  <si>
    <t>CL05186</t>
  </si>
  <si>
    <t>CL05187</t>
  </si>
  <si>
    <t>CL05188</t>
  </si>
  <si>
    <t>CL05189</t>
  </si>
  <si>
    <t>CL05190</t>
  </si>
  <si>
    <t>CL05191</t>
  </si>
  <si>
    <t>CL05192</t>
  </si>
  <si>
    <t>CL05193</t>
  </si>
  <si>
    <t>CL05194</t>
  </si>
  <si>
    <t>CL05195</t>
  </si>
  <si>
    <t>CL05196</t>
  </si>
  <si>
    <t>CL05197</t>
  </si>
  <si>
    <t>CL05198</t>
  </si>
  <si>
    <t>CL05199</t>
  </si>
  <si>
    <t>CL05200</t>
  </si>
  <si>
    <t>CL05201</t>
  </si>
  <si>
    <t>CL05202</t>
  </si>
  <si>
    <t>CL05203</t>
  </si>
  <si>
    <t>CL05204</t>
  </si>
  <si>
    <t>CL05205</t>
  </si>
  <si>
    <t>CL05206</t>
  </si>
  <si>
    <t>CL05207</t>
  </si>
  <si>
    <t>CL05208</t>
  </si>
  <si>
    <t>CL05209</t>
  </si>
  <si>
    <t>CL05210</t>
  </si>
  <si>
    <t>CL05211</t>
  </si>
  <si>
    <t>CL05212</t>
  </si>
  <si>
    <t>CL05213</t>
  </si>
  <si>
    <t>CL05214</t>
  </si>
  <si>
    <t>CL05215</t>
  </si>
  <si>
    <t>CL05216</t>
  </si>
  <si>
    <t>CL05217</t>
  </si>
  <si>
    <t>CL05218</t>
  </si>
  <si>
    <t>CL05219</t>
  </si>
  <si>
    <t>CL05220</t>
  </si>
  <si>
    <t>CL05221</t>
  </si>
  <si>
    <t>CL05222</t>
  </si>
  <si>
    <t>CL05223</t>
  </si>
  <si>
    <t>CL05224</t>
  </si>
  <si>
    <t>CL05225</t>
  </si>
  <si>
    <t>CL05226</t>
  </si>
  <si>
    <t>CL05227</t>
  </si>
  <si>
    <t>CL05228</t>
  </si>
  <si>
    <t>CL05229</t>
  </si>
  <si>
    <t>CL05230</t>
  </si>
  <si>
    <t>CL05231</t>
  </si>
  <si>
    <t>CL05232</t>
  </si>
  <si>
    <t>CL05233</t>
  </si>
  <si>
    <t>CL05234</t>
  </si>
  <si>
    <t>CL05235</t>
  </si>
  <si>
    <t>CL05236</t>
  </si>
  <si>
    <t>CL05237</t>
  </si>
  <si>
    <t>CL05238</t>
  </si>
  <si>
    <t>CL05239</t>
  </si>
  <si>
    <t>CL05240</t>
  </si>
  <si>
    <t>CL05241</t>
  </si>
  <si>
    <t>CL05242</t>
  </si>
  <si>
    <t>CL05243</t>
  </si>
  <si>
    <t>CL05244</t>
  </si>
  <si>
    <t>CL05245</t>
  </si>
  <si>
    <t>CL05246</t>
  </si>
  <si>
    <t>CL05247</t>
  </si>
  <si>
    <t>CL05248</t>
  </si>
  <si>
    <t>CL05249</t>
  </si>
  <si>
    <t>CL05250</t>
  </si>
  <si>
    <t>CL05251</t>
  </si>
  <si>
    <t>CL05252</t>
  </si>
  <si>
    <t>CL05253</t>
  </si>
  <si>
    <t>CL05254</t>
  </si>
  <si>
    <t>CL05255</t>
  </si>
  <si>
    <t>CL05256</t>
  </si>
  <si>
    <t>CL05257</t>
  </si>
  <si>
    <t>CL05258</t>
  </si>
  <si>
    <t>CL05259</t>
  </si>
  <si>
    <t>CL05260</t>
  </si>
  <si>
    <t>CL05261</t>
  </si>
  <si>
    <t>CL05262</t>
  </si>
  <si>
    <t>CL05263</t>
  </si>
  <si>
    <t>CL05264</t>
  </si>
  <si>
    <t>CL05265</t>
  </si>
  <si>
    <t>CL05266</t>
  </si>
  <si>
    <t>CL05267</t>
  </si>
  <si>
    <t>CL05268</t>
  </si>
  <si>
    <t>CL05269</t>
  </si>
  <si>
    <t>CL05270</t>
  </si>
  <si>
    <t>CL05271</t>
  </si>
  <si>
    <t>CL05272</t>
  </si>
  <si>
    <t>CL05273</t>
  </si>
  <si>
    <t>CL05274</t>
  </si>
  <si>
    <t>CL05275</t>
  </si>
  <si>
    <t>CL05276</t>
  </si>
  <si>
    <t>CL05277</t>
  </si>
  <si>
    <t>CL05278</t>
  </si>
  <si>
    <t>CL05279</t>
  </si>
  <si>
    <t>CL05280</t>
  </si>
  <si>
    <t>CL05281</t>
  </si>
  <si>
    <t>CL05282</t>
  </si>
  <si>
    <t>CL05283</t>
  </si>
  <si>
    <t>CL05284</t>
  </si>
  <si>
    <t>CL05285</t>
  </si>
  <si>
    <t>CL05286</t>
  </si>
  <si>
    <t>CL05287</t>
  </si>
  <si>
    <t>CL05288</t>
  </si>
  <si>
    <t>CL05289</t>
  </si>
  <si>
    <t>CL05290</t>
  </si>
  <si>
    <t>CL05291</t>
  </si>
  <si>
    <t>CL05292</t>
  </si>
  <si>
    <t>CL05293</t>
  </si>
  <si>
    <t>CL05294</t>
  </si>
  <si>
    <t>CL05295</t>
  </si>
  <si>
    <t>CL05296</t>
  </si>
  <si>
    <t>CL05297</t>
  </si>
  <si>
    <t>CL05298</t>
  </si>
  <si>
    <t>CL05299</t>
  </si>
  <si>
    <t>CL05300</t>
  </si>
  <si>
    <t>CL05301</t>
  </si>
  <si>
    <t>CL05302</t>
  </si>
  <si>
    <t>CL05303</t>
  </si>
  <si>
    <t>CL05304</t>
  </si>
  <si>
    <t>CL05305</t>
  </si>
  <si>
    <t>CL05306</t>
  </si>
  <si>
    <t>CL05307</t>
  </si>
  <si>
    <t>CL05308</t>
  </si>
  <si>
    <t>CL05309</t>
  </si>
  <si>
    <t>CL05310</t>
  </si>
  <si>
    <t>CL05311</t>
  </si>
  <si>
    <t>CL05312</t>
  </si>
  <si>
    <t>CL05313</t>
  </si>
  <si>
    <t>CL05314</t>
  </si>
  <si>
    <t>CL05315</t>
  </si>
  <si>
    <t>CL05316</t>
  </si>
  <si>
    <t>CL05317</t>
  </si>
  <si>
    <t>CL05318</t>
  </si>
  <si>
    <t>CL05319</t>
  </si>
  <si>
    <t>CL05320</t>
  </si>
  <si>
    <t>CL05321</t>
  </si>
  <si>
    <t>CL05322</t>
  </si>
  <si>
    <t>CL05323</t>
  </si>
  <si>
    <t>CL05324</t>
  </si>
  <si>
    <t>CL05325</t>
  </si>
  <si>
    <t>CL05326</t>
  </si>
  <si>
    <t>CL05327</t>
  </si>
  <si>
    <t>CL05328</t>
  </si>
  <si>
    <t>CL05329</t>
  </si>
  <si>
    <t>CL05330</t>
  </si>
  <si>
    <t>CL05331</t>
  </si>
  <si>
    <t>CL05332</t>
  </si>
  <si>
    <t>CL05333</t>
  </si>
  <si>
    <t>CL05334</t>
  </si>
  <si>
    <t>CL05335</t>
  </si>
  <si>
    <t>CL05336</t>
  </si>
  <si>
    <t>CL05337</t>
  </si>
  <si>
    <t>CL05338</t>
  </si>
  <si>
    <t>CL05339</t>
  </si>
  <si>
    <t>CL05340</t>
  </si>
  <si>
    <t>CL05341</t>
  </si>
  <si>
    <t>CL05342</t>
  </si>
  <si>
    <t>CL05343</t>
  </si>
  <si>
    <t>CL05344</t>
  </si>
  <si>
    <t>CL05345</t>
  </si>
  <si>
    <t>CL05346</t>
  </si>
  <si>
    <t>CL05347</t>
  </si>
  <si>
    <t>CL05348</t>
  </si>
  <si>
    <t>CL05349</t>
  </si>
  <si>
    <t>CL05350</t>
  </si>
  <si>
    <t>CL05351</t>
  </si>
  <si>
    <t>CL05352</t>
  </si>
  <si>
    <t>CL05353</t>
  </si>
  <si>
    <t>CL05354</t>
  </si>
  <si>
    <t>CL05355</t>
  </si>
  <si>
    <t>CL05356</t>
  </si>
  <si>
    <t>CL05357</t>
  </si>
  <si>
    <t>CL05358</t>
  </si>
  <si>
    <t>CL05359</t>
  </si>
  <si>
    <t>CL05360</t>
  </si>
  <si>
    <t>CL05361</t>
  </si>
  <si>
    <t>CL05362</t>
  </si>
  <si>
    <t>CL05363</t>
  </si>
  <si>
    <t>CL05364</t>
  </si>
  <si>
    <t>CL05365</t>
  </si>
  <si>
    <t>CL05366</t>
  </si>
  <si>
    <t>CL05367</t>
  </si>
  <si>
    <t>CL05368</t>
  </si>
  <si>
    <t>CL05369</t>
  </si>
  <si>
    <t>CL05370</t>
  </si>
  <si>
    <t>CL05371</t>
  </si>
  <si>
    <t>CL05372</t>
  </si>
  <si>
    <t>CL05373</t>
  </si>
  <si>
    <t>CL05374</t>
  </si>
  <si>
    <t>CL05375</t>
  </si>
  <si>
    <t>CL05376</t>
  </si>
  <si>
    <t>CL05377</t>
  </si>
  <si>
    <t>CL05378</t>
  </si>
  <si>
    <t>CL05379</t>
  </si>
  <si>
    <t>CL05380</t>
  </si>
  <si>
    <t>CL05381</t>
  </si>
  <si>
    <t>CL05382</t>
  </si>
  <si>
    <t>CL05383</t>
  </si>
  <si>
    <t>CL05384</t>
  </si>
  <si>
    <t>CL05385</t>
  </si>
  <si>
    <t>CL05386</t>
  </si>
  <si>
    <t>CL05387</t>
  </si>
  <si>
    <t>CL05388</t>
  </si>
  <si>
    <t>CL05389</t>
  </si>
  <si>
    <t>CL05390</t>
  </si>
  <si>
    <t>CL05391</t>
  </si>
  <si>
    <t>CL05392</t>
  </si>
  <si>
    <t>CL05393</t>
  </si>
  <si>
    <t>CL05394</t>
  </si>
  <si>
    <t>CL05395</t>
  </si>
  <si>
    <t>CL05396</t>
  </si>
  <si>
    <t>CL05397</t>
  </si>
  <si>
    <t>CL05398</t>
  </si>
  <si>
    <t>CL05399</t>
  </si>
  <si>
    <t>CL05400</t>
  </si>
  <si>
    <t>CL05401</t>
  </si>
  <si>
    <t>CL05402</t>
  </si>
  <si>
    <t>CL05403</t>
  </si>
  <si>
    <t>CL05404</t>
  </si>
  <si>
    <t>CL05405</t>
  </si>
  <si>
    <t>CL05406</t>
  </si>
  <si>
    <t>CL05407</t>
  </si>
  <si>
    <t>CL05408</t>
  </si>
  <si>
    <t>CL05409</t>
  </si>
  <si>
    <t>CL05410</t>
  </si>
  <si>
    <t>CL05411</t>
  </si>
  <si>
    <t>CL05412</t>
  </si>
  <si>
    <t>CL05413</t>
  </si>
  <si>
    <t>CL05414</t>
  </si>
  <si>
    <t>CL05415</t>
  </si>
  <si>
    <t>CL05416</t>
  </si>
  <si>
    <t>CL05417</t>
  </si>
  <si>
    <t>CL05418</t>
  </si>
  <si>
    <t>CL05419</t>
  </si>
  <si>
    <t>CL05420</t>
  </si>
  <si>
    <t>CL05421</t>
  </si>
  <si>
    <t>CL05422</t>
  </si>
  <si>
    <t>CL05423</t>
  </si>
  <si>
    <t>CL05424</t>
  </si>
  <si>
    <t>CL05425</t>
  </si>
  <si>
    <t>CL05426</t>
  </si>
  <si>
    <t>CL05427</t>
  </si>
  <si>
    <t>CL05428</t>
  </si>
  <si>
    <t>CL05429</t>
  </si>
  <si>
    <t>CL05430</t>
  </si>
  <si>
    <t>CL05431</t>
  </si>
  <si>
    <t>CL05432</t>
  </si>
  <si>
    <t>CL05433</t>
  </si>
  <si>
    <t>CL05434</t>
  </si>
  <si>
    <t>CL05435</t>
  </si>
  <si>
    <t>CL05436</t>
  </si>
  <si>
    <t>CL05437</t>
  </si>
  <si>
    <t>CL05438</t>
  </si>
  <si>
    <t>CL05439</t>
  </si>
  <si>
    <t>CL05440</t>
  </si>
  <si>
    <t>CL05441</t>
  </si>
  <si>
    <t>CL05442</t>
  </si>
  <si>
    <t>CL05443</t>
  </si>
  <si>
    <t>CL05444</t>
  </si>
  <si>
    <t>CL05445</t>
  </si>
  <si>
    <t>CL05446</t>
  </si>
  <si>
    <t>CL05447</t>
  </si>
  <si>
    <t>CL05448</t>
  </si>
  <si>
    <t>CL05449</t>
  </si>
  <si>
    <t>CL05450</t>
  </si>
  <si>
    <t>CL05451</t>
  </si>
  <si>
    <t>CL05452</t>
  </si>
  <si>
    <t>CL05453</t>
  </si>
  <si>
    <t>CL05454</t>
  </si>
  <si>
    <t>CL05455</t>
  </si>
  <si>
    <t>CL05456</t>
  </si>
  <si>
    <t>CL05457</t>
  </si>
  <si>
    <t>CL05458</t>
  </si>
  <si>
    <t>CL05459</t>
  </si>
  <si>
    <t>CL05460</t>
  </si>
  <si>
    <t>CL05461</t>
  </si>
  <si>
    <t>CL05462</t>
  </si>
  <si>
    <t>CL05463</t>
  </si>
  <si>
    <t>CL05464</t>
  </si>
  <si>
    <t>CL05465</t>
  </si>
  <si>
    <t>CL05466</t>
  </si>
  <si>
    <t>CL05467</t>
  </si>
  <si>
    <t>CL05468</t>
  </si>
  <si>
    <t>CL05469</t>
  </si>
  <si>
    <t>CL05470</t>
  </si>
  <si>
    <t>CL05471</t>
  </si>
  <si>
    <t>CL05472</t>
  </si>
  <si>
    <t>CL05473</t>
  </si>
  <si>
    <t>CL05474</t>
  </si>
  <si>
    <t>CL05475</t>
  </si>
  <si>
    <t>CL05476</t>
  </si>
  <si>
    <t>CL05477</t>
  </si>
  <si>
    <t>CL05478</t>
  </si>
  <si>
    <t>CL05479</t>
  </si>
  <si>
    <t>CL05480</t>
  </si>
  <si>
    <t>CL05481</t>
  </si>
  <si>
    <t>CL05482</t>
  </si>
  <si>
    <t>CL05483</t>
  </si>
  <si>
    <t>CL05484</t>
  </si>
  <si>
    <t>CL05485</t>
  </si>
  <si>
    <t>CL05486</t>
  </si>
  <si>
    <t>CL05487</t>
  </si>
  <si>
    <t>CL05488</t>
  </si>
  <si>
    <t>CL05489</t>
  </si>
  <si>
    <t>CL05490</t>
  </si>
  <si>
    <t>CL05491</t>
  </si>
  <si>
    <t>CL05492</t>
  </si>
  <si>
    <t>CL05493</t>
  </si>
  <si>
    <t>CL05494</t>
  </si>
  <si>
    <t>CL05495</t>
  </si>
  <si>
    <t>CL05496</t>
  </si>
  <si>
    <t>CL05497</t>
  </si>
  <si>
    <t>CL05498</t>
  </si>
  <si>
    <t>CL05499</t>
  </si>
  <si>
    <t>CL05500</t>
  </si>
  <si>
    <t>CL05501</t>
  </si>
  <si>
    <t>CL05502</t>
  </si>
  <si>
    <t>CL05503</t>
  </si>
  <si>
    <t>CL05504</t>
  </si>
  <si>
    <t>CL05505</t>
  </si>
  <si>
    <t>CL05506</t>
  </si>
  <si>
    <t>CL05507</t>
  </si>
  <si>
    <t>CL05508</t>
  </si>
  <si>
    <t>CL05509</t>
  </si>
  <si>
    <t>CL05510</t>
  </si>
  <si>
    <t>CL05511</t>
  </si>
  <si>
    <t>CL05512</t>
  </si>
  <si>
    <t>CL05513</t>
  </si>
  <si>
    <t>CL05514</t>
  </si>
  <si>
    <t>CL05515</t>
  </si>
  <si>
    <t>CL05516</t>
  </si>
  <si>
    <t>CL05517</t>
  </si>
  <si>
    <t>CL05518</t>
  </si>
  <si>
    <t>CL05519</t>
  </si>
  <si>
    <t>CL05520</t>
  </si>
  <si>
    <t>CL05521</t>
  </si>
  <si>
    <t>CL05522</t>
  </si>
  <si>
    <t>CL05523</t>
  </si>
  <si>
    <t>CL05524</t>
  </si>
  <si>
    <t>CL05525</t>
  </si>
  <si>
    <t>CL05526</t>
  </si>
  <si>
    <t>CL05527</t>
  </si>
  <si>
    <t>CL05528</t>
  </si>
  <si>
    <t>CL05529</t>
  </si>
  <si>
    <t>CL05530</t>
  </si>
  <si>
    <t>CL05531</t>
  </si>
  <si>
    <t>CL05532</t>
  </si>
  <si>
    <t>CL05533</t>
  </si>
  <si>
    <t>CL05534</t>
  </si>
  <si>
    <t>CL05535</t>
  </si>
  <si>
    <t>CL05536</t>
  </si>
  <si>
    <t>CL05537</t>
  </si>
  <si>
    <t>CL05538</t>
  </si>
  <si>
    <t>CL05539</t>
  </si>
  <si>
    <t>CL05540</t>
  </si>
  <si>
    <t>CL05541</t>
  </si>
  <si>
    <t>CL05542</t>
  </si>
  <si>
    <t>CL05543</t>
  </si>
  <si>
    <t>CL05544</t>
  </si>
  <si>
    <t>CL05545</t>
  </si>
  <si>
    <t>CL05546</t>
  </si>
  <si>
    <t>CL05547</t>
  </si>
  <si>
    <t>CL05548</t>
  </si>
  <si>
    <t>CL05549</t>
  </si>
  <si>
    <t>CL05550</t>
  </si>
  <si>
    <t>CL05551</t>
  </si>
  <si>
    <t>CL05552</t>
  </si>
  <si>
    <t>CL05553</t>
  </si>
  <si>
    <t>CL05554</t>
  </si>
  <si>
    <t>CL05555</t>
  </si>
  <si>
    <t>CL05556</t>
  </si>
  <si>
    <t>CL05557</t>
  </si>
  <si>
    <t>CL05558</t>
  </si>
  <si>
    <t>CL05559</t>
  </si>
  <si>
    <t>CL05560</t>
  </si>
  <si>
    <t>CL05561</t>
  </si>
  <si>
    <t>CL05562</t>
  </si>
  <si>
    <t>CL05563</t>
  </si>
  <si>
    <t>CL05564</t>
  </si>
  <si>
    <t>CL05565</t>
  </si>
  <si>
    <t>CL05566</t>
  </si>
  <si>
    <t>CL05567</t>
  </si>
  <si>
    <t>CL05568</t>
  </si>
  <si>
    <t>CL05569</t>
  </si>
  <si>
    <t>CL05570</t>
  </si>
  <si>
    <t>CL05571</t>
  </si>
  <si>
    <t>CL05572</t>
  </si>
  <si>
    <t>CL05573</t>
  </si>
  <si>
    <t>CL05574</t>
  </si>
  <si>
    <t>CL05575</t>
  </si>
  <si>
    <t>CL05576</t>
  </si>
  <si>
    <t>CL05577</t>
  </si>
  <si>
    <t>CL05578</t>
  </si>
  <si>
    <t>CL05579</t>
  </si>
  <si>
    <t>CL05580</t>
  </si>
  <si>
    <t>CL05581</t>
  </si>
  <si>
    <t>CL05582</t>
  </si>
  <si>
    <t>CL05583</t>
  </si>
  <si>
    <t>CL05584</t>
  </si>
  <si>
    <t>CL05585</t>
  </si>
  <si>
    <t>CL05586</t>
  </si>
  <si>
    <t>CL05587</t>
  </si>
  <si>
    <t>CL05588</t>
  </si>
  <si>
    <t>CL05589</t>
  </si>
  <si>
    <t>CL05590</t>
  </si>
  <si>
    <t>CL05591</t>
  </si>
  <si>
    <t>CL05592</t>
  </si>
  <si>
    <t>CL05593</t>
  </si>
  <si>
    <t>CL05594</t>
  </si>
  <si>
    <t>CL05595</t>
  </si>
  <si>
    <t>CL05596</t>
  </si>
  <si>
    <t>CL05597</t>
  </si>
  <si>
    <t>CL05598</t>
  </si>
  <si>
    <t>CL05599</t>
  </si>
  <si>
    <t>CL05600</t>
  </si>
  <si>
    <t>CL05601</t>
  </si>
  <si>
    <t>CL05602</t>
  </si>
  <si>
    <t>CL05603</t>
  </si>
  <si>
    <t>CL05604</t>
  </si>
  <si>
    <t>CL05605</t>
  </si>
  <si>
    <t>CL05606</t>
  </si>
  <si>
    <t>CL05607</t>
  </si>
  <si>
    <t>CL05608</t>
  </si>
  <si>
    <t>CL05609</t>
  </si>
  <si>
    <t>CL05610</t>
  </si>
  <si>
    <t>CL05611</t>
  </si>
  <si>
    <t>CL05612</t>
  </si>
  <si>
    <t>CL05613</t>
  </si>
  <si>
    <t>CL05614</t>
  </si>
  <si>
    <t>CL05615</t>
  </si>
  <si>
    <t>CL05616</t>
  </si>
  <si>
    <t>CL05617</t>
  </si>
  <si>
    <t>CL05618</t>
  </si>
  <si>
    <t>CL05619</t>
  </si>
  <si>
    <t>CL05620</t>
  </si>
  <si>
    <t>CL05621</t>
  </si>
  <si>
    <t>CL05622</t>
  </si>
  <si>
    <t>CL05623</t>
  </si>
  <si>
    <t>CL05624</t>
  </si>
  <si>
    <t>CL05625</t>
  </si>
  <si>
    <t>CL05626</t>
  </si>
  <si>
    <t>CL05627</t>
  </si>
  <si>
    <t>CL05628</t>
  </si>
  <si>
    <t>CL05629</t>
  </si>
  <si>
    <t>CL05630</t>
  </si>
  <si>
    <t>CL05631</t>
  </si>
  <si>
    <t>CL05632</t>
  </si>
  <si>
    <t>CL05633</t>
  </si>
  <si>
    <t>CL05634</t>
  </si>
  <si>
    <t>CL05635</t>
  </si>
  <si>
    <t>CL05636</t>
  </si>
  <si>
    <t>CL05637</t>
  </si>
  <si>
    <t>CL05638</t>
  </si>
  <si>
    <t>CL05639</t>
  </si>
  <si>
    <t>CL05640</t>
  </si>
  <si>
    <t>CL05641</t>
  </si>
  <si>
    <t>CL05642</t>
  </si>
  <si>
    <t>CL05643</t>
  </si>
  <si>
    <t>CL05644</t>
  </si>
  <si>
    <t>CL05645</t>
  </si>
  <si>
    <t>CL05646</t>
  </si>
  <si>
    <t>CL05647</t>
  </si>
  <si>
    <t>CL05648</t>
  </si>
  <si>
    <t>CL05649</t>
  </si>
  <si>
    <t>CL05650</t>
  </si>
  <si>
    <t>CL05651</t>
  </si>
  <si>
    <t>CL05652</t>
  </si>
  <si>
    <t>CL05653</t>
  </si>
  <si>
    <t>CL05654</t>
  </si>
  <si>
    <t>CL05655</t>
  </si>
  <si>
    <t>CL05656</t>
  </si>
  <si>
    <t>CL05657</t>
  </si>
  <si>
    <t>CL05658</t>
  </si>
  <si>
    <t>CL05659</t>
  </si>
  <si>
    <t>CL05660</t>
  </si>
  <si>
    <t>CL05661</t>
  </si>
  <si>
    <t>CL05662</t>
  </si>
  <si>
    <t>CL05663</t>
  </si>
  <si>
    <t>CL05664</t>
  </si>
  <si>
    <t>CL05665</t>
  </si>
  <si>
    <t>CL05666</t>
  </si>
  <si>
    <t>CL05667</t>
  </si>
  <si>
    <t>CL05668</t>
  </si>
  <si>
    <t>CL05669</t>
  </si>
  <si>
    <t>CL05670</t>
  </si>
  <si>
    <t>CL05671</t>
  </si>
  <si>
    <t>CL05672</t>
  </si>
  <si>
    <t>CL05673</t>
  </si>
  <si>
    <t>CL05674</t>
  </si>
  <si>
    <t>CL05675</t>
  </si>
  <si>
    <t>CL05676</t>
  </si>
  <si>
    <t>CL05677</t>
  </si>
  <si>
    <t>CL05678</t>
  </si>
  <si>
    <t>CL05679</t>
  </si>
  <si>
    <t>CL05680</t>
  </si>
  <si>
    <t>CL05681</t>
  </si>
  <si>
    <t>CL05682</t>
  </si>
  <si>
    <t>CL05683</t>
  </si>
  <si>
    <t>CL05684</t>
  </si>
  <si>
    <t>CL05685</t>
  </si>
  <si>
    <t>CL05686</t>
  </si>
  <si>
    <t>CL05687</t>
  </si>
  <si>
    <t>CL05688</t>
  </si>
  <si>
    <t>CL05689</t>
  </si>
  <si>
    <t>CL05690</t>
  </si>
  <si>
    <t>CL05691</t>
  </si>
  <si>
    <t>CL05692</t>
  </si>
  <si>
    <t>CL05693</t>
  </si>
  <si>
    <t>CL05694</t>
  </si>
  <si>
    <t>CL05695</t>
  </si>
  <si>
    <t>CL05696</t>
  </si>
  <si>
    <t>CL05697</t>
  </si>
  <si>
    <t>CL05698</t>
  </si>
  <si>
    <t>CL05699</t>
  </si>
  <si>
    <t>CL05700</t>
  </si>
  <si>
    <t>CL05701</t>
  </si>
  <si>
    <t>CL05702</t>
  </si>
  <si>
    <t>CL05703</t>
  </si>
  <si>
    <t>CL05704</t>
  </si>
  <si>
    <t>CL05705</t>
  </si>
  <si>
    <t>CL05706</t>
  </si>
  <si>
    <t>CL05707</t>
  </si>
  <si>
    <t>CL05708</t>
  </si>
  <si>
    <t>CL05709</t>
  </si>
  <si>
    <t>CL05710</t>
  </si>
  <si>
    <t>CL05711</t>
  </si>
  <si>
    <t>CL05712</t>
  </si>
  <si>
    <t>CL05713</t>
  </si>
  <si>
    <t>CL05714</t>
  </si>
  <si>
    <t>CL05715</t>
  </si>
  <si>
    <t>CL05716</t>
  </si>
  <si>
    <t>CL05717</t>
  </si>
  <si>
    <t>CL05718</t>
  </si>
  <si>
    <t>CL05719</t>
  </si>
  <si>
    <t>CL05720</t>
  </si>
  <si>
    <t>CL05721</t>
  </si>
  <si>
    <t>CL05722</t>
  </si>
  <si>
    <t>CL05723</t>
  </si>
  <si>
    <t>CL05724</t>
  </si>
  <si>
    <t>CL05725</t>
  </si>
  <si>
    <t>CL05726</t>
  </si>
  <si>
    <t>CL05727</t>
  </si>
  <si>
    <t>CL05728</t>
  </si>
  <si>
    <t>CL05729</t>
  </si>
  <si>
    <t>CL05730</t>
  </si>
  <si>
    <t>CL05731</t>
  </si>
  <si>
    <t>CL05732</t>
  </si>
  <si>
    <t>CL05733</t>
  </si>
  <si>
    <t>CL05734</t>
  </si>
  <si>
    <t>CL05735</t>
  </si>
  <si>
    <t>CL05736</t>
  </si>
  <si>
    <t>CL05737</t>
  </si>
  <si>
    <t>CL05738</t>
  </si>
  <si>
    <t>CL05739</t>
  </si>
  <si>
    <t>CL05740</t>
  </si>
  <si>
    <t>CL05741</t>
  </si>
  <si>
    <t>CL05742</t>
  </si>
  <si>
    <t>CL05743</t>
  </si>
  <si>
    <t>CL05744</t>
  </si>
  <si>
    <t>CL05745</t>
  </si>
  <si>
    <t>CL05746</t>
  </si>
  <si>
    <t>CL05747</t>
  </si>
  <si>
    <t>CL05748</t>
  </si>
  <si>
    <t>CL05749</t>
  </si>
  <si>
    <t>CL05750</t>
  </si>
  <si>
    <t>CL05751</t>
  </si>
  <si>
    <t>CL05752</t>
  </si>
  <si>
    <t>CL05753</t>
  </si>
  <si>
    <t>CL05754</t>
  </si>
  <si>
    <t>CL05755</t>
  </si>
  <si>
    <t>CL05756</t>
  </si>
  <si>
    <t>CL05757</t>
  </si>
  <si>
    <t>CL05758</t>
  </si>
  <si>
    <t>CL05759</t>
  </si>
  <si>
    <t>CL05760</t>
  </si>
  <si>
    <t>CL05761</t>
  </si>
  <si>
    <t>CL05762</t>
  </si>
  <si>
    <t>CL05763</t>
  </si>
  <si>
    <t>CL05764</t>
  </si>
  <si>
    <t>CL05765</t>
  </si>
  <si>
    <t>CL05766</t>
  </si>
  <si>
    <t>CL05767</t>
  </si>
  <si>
    <t>CL05768</t>
  </si>
  <si>
    <t>CL05769</t>
  </si>
  <si>
    <t>CL05770</t>
  </si>
  <si>
    <t>CL05771</t>
  </si>
  <si>
    <t>CL05772</t>
  </si>
  <si>
    <t>CL05773</t>
  </si>
  <si>
    <t>CL05774</t>
  </si>
  <si>
    <t>CL05775</t>
  </si>
  <si>
    <t>CL05776</t>
  </si>
  <si>
    <t>CL05777</t>
  </si>
  <si>
    <t>CL05778</t>
  </si>
  <si>
    <t>CL05779</t>
  </si>
  <si>
    <t>CL05780</t>
  </si>
  <si>
    <t>CL05781</t>
  </si>
  <si>
    <t>CL05782</t>
  </si>
  <si>
    <t>CL05783</t>
  </si>
  <si>
    <t>CL05784</t>
  </si>
  <si>
    <t>CL05785</t>
  </si>
  <si>
    <t>CL05786</t>
  </si>
  <si>
    <t>CL05787</t>
  </si>
  <si>
    <t>CL05788</t>
  </si>
  <si>
    <t>CL05789</t>
  </si>
  <si>
    <t>CL05790</t>
  </si>
  <si>
    <t>CL05791</t>
  </si>
  <si>
    <t>CL05792</t>
  </si>
  <si>
    <t>CL05793</t>
  </si>
  <si>
    <t>CL05794</t>
  </si>
  <si>
    <t>CL05795</t>
  </si>
  <si>
    <t>CL05796</t>
  </si>
  <si>
    <t>CL05797</t>
  </si>
  <si>
    <t>CL05798</t>
  </si>
  <si>
    <t>CL05799</t>
  </si>
  <si>
    <t>CL05800</t>
  </si>
  <si>
    <t>CL05801</t>
  </si>
  <si>
    <t>CL05802</t>
  </si>
  <si>
    <t>CL05803</t>
  </si>
  <si>
    <t>CL05804</t>
  </si>
  <si>
    <t>CL05805</t>
  </si>
  <si>
    <t>CL05806</t>
  </si>
  <si>
    <t>CL05807</t>
  </si>
  <si>
    <t>CL05808</t>
  </si>
  <si>
    <t>CL05809</t>
  </si>
  <si>
    <t>CL05810</t>
  </si>
  <si>
    <t>CL05811</t>
  </si>
  <si>
    <t>CL05812</t>
  </si>
  <si>
    <t>CL05813</t>
  </si>
  <si>
    <t>CL05814</t>
  </si>
  <si>
    <t>CL05815</t>
  </si>
  <si>
    <t>CL05816</t>
  </si>
  <si>
    <t>CL05817</t>
  </si>
  <si>
    <t>CL05818</t>
  </si>
  <si>
    <t>CL05819</t>
  </si>
  <si>
    <t>CL05820</t>
  </si>
  <si>
    <t>CL05821</t>
  </si>
  <si>
    <t>CL05822</t>
  </si>
  <si>
    <t>CL05823</t>
  </si>
  <si>
    <t>CL05824</t>
  </si>
  <si>
    <t>CL05825</t>
  </si>
  <si>
    <t>CL05826</t>
  </si>
  <si>
    <t>CL05827</t>
  </si>
  <si>
    <t>CL05828</t>
  </si>
  <si>
    <t>CL05829</t>
  </si>
  <si>
    <t>CL05830</t>
  </si>
  <si>
    <t>CL05831</t>
  </si>
  <si>
    <t>CL05832</t>
  </si>
  <si>
    <t>CL05833</t>
  </si>
  <si>
    <t>CL05834</t>
  </si>
  <si>
    <t>CL05835</t>
  </si>
  <si>
    <t>CL05836</t>
  </si>
  <si>
    <t>CL05837</t>
  </si>
  <si>
    <t>CL05838</t>
  </si>
  <si>
    <t>CL05839</t>
  </si>
  <si>
    <t>CL05840</t>
  </si>
  <si>
    <t>CL05841</t>
  </si>
  <si>
    <t>CL05842</t>
  </si>
  <si>
    <t>CL05843</t>
  </si>
  <si>
    <t>CL05844</t>
  </si>
  <si>
    <t>CL05845</t>
  </si>
  <si>
    <t>CL05846</t>
  </si>
  <si>
    <t>CL05847</t>
  </si>
  <si>
    <t>CL05848</t>
  </si>
  <si>
    <t>CL05849</t>
  </si>
  <si>
    <t>CL05850</t>
  </si>
  <si>
    <t>CL05851</t>
  </si>
  <si>
    <t>CL05852</t>
  </si>
  <si>
    <t>CL05853</t>
  </si>
  <si>
    <t>CL05854</t>
  </si>
  <si>
    <t>CL05855</t>
  </si>
  <si>
    <t>CL05856</t>
  </si>
  <si>
    <t>CL05857</t>
  </si>
  <si>
    <t>CL05858</t>
  </si>
  <si>
    <t>CL05859</t>
  </si>
  <si>
    <t>CL05860</t>
  </si>
  <si>
    <t>CL05861</t>
  </si>
  <si>
    <t>CL05862</t>
  </si>
  <si>
    <t>CL05863</t>
  </si>
  <si>
    <t>CL05864</t>
  </si>
  <si>
    <t>CL05865</t>
  </si>
  <si>
    <t>CL05866</t>
  </si>
  <si>
    <t>CL05867</t>
  </si>
  <si>
    <t>CL05868</t>
  </si>
  <si>
    <t>CL05869</t>
  </si>
  <si>
    <t>CL05870</t>
  </si>
  <si>
    <t>CL05871</t>
  </si>
  <si>
    <t>CL05872</t>
  </si>
  <si>
    <t>CL05873</t>
  </si>
  <si>
    <t>CL05874</t>
  </si>
  <si>
    <t>CL05875</t>
  </si>
  <si>
    <t>CL05876</t>
  </si>
  <si>
    <t>CL05877</t>
  </si>
  <si>
    <t>CL05878</t>
  </si>
  <si>
    <t>CL05879</t>
  </si>
  <si>
    <t>CL05880</t>
  </si>
  <si>
    <t>CL05881</t>
  </si>
  <si>
    <t>CL05882</t>
  </si>
  <si>
    <t>CL05883</t>
  </si>
  <si>
    <t>CL05884</t>
  </si>
  <si>
    <t>CL05885</t>
  </si>
  <si>
    <t>CL05886</t>
  </si>
  <si>
    <t>CL05887</t>
  </si>
  <si>
    <t>CL05888</t>
  </si>
  <si>
    <t>CL05889</t>
  </si>
  <si>
    <t>CL05890</t>
  </si>
  <si>
    <t>CL05891</t>
  </si>
  <si>
    <t>CL05892</t>
  </si>
  <si>
    <t>CL05893</t>
  </si>
  <si>
    <t>CL05894</t>
  </si>
  <si>
    <t>CL05895</t>
  </si>
  <si>
    <t>CL05896</t>
  </si>
  <si>
    <t>CL05897</t>
  </si>
  <si>
    <t>CL05898</t>
  </si>
  <si>
    <t>CL05899</t>
  </si>
  <si>
    <t>CL05900</t>
  </si>
  <si>
    <t>CL05901</t>
  </si>
  <si>
    <t>CL05902</t>
  </si>
  <si>
    <t>CL05903</t>
  </si>
  <si>
    <t>CL05904</t>
  </si>
  <si>
    <t>CL05905</t>
  </si>
  <si>
    <t>CL05906</t>
  </si>
  <si>
    <t>CL05907</t>
  </si>
  <si>
    <t>CL05908</t>
  </si>
  <si>
    <t>CL05909</t>
  </si>
  <si>
    <t>CL05910</t>
  </si>
  <si>
    <t>CL05911</t>
  </si>
  <si>
    <t>CL05912</t>
  </si>
  <si>
    <t>CL05913</t>
  </si>
  <si>
    <t>CL05914</t>
  </si>
  <si>
    <t>CL05915</t>
  </si>
  <si>
    <t>CL05916</t>
  </si>
  <si>
    <t>CL05917</t>
  </si>
  <si>
    <t>CL05918</t>
  </si>
  <si>
    <t>CL05919</t>
  </si>
  <si>
    <t>CL05920</t>
  </si>
  <si>
    <t>CL05921</t>
  </si>
  <si>
    <t>CL05922</t>
  </si>
  <si>
    <t>CL05923</t>
  </si>
  <si>
    <t>CL05924</t>
  </si>
  <si>
    <t>CL05925</t>
  </si>
  <si>
    <t>CL05926</t>
  </si>
  <si>
    <t>CL05927</t>
  </si>
  <si>
    <t>CL05928</t>
  </si>
  <si>
    <t>CL05929</t>
  </si>
  <si>
    <t>CL05930</t>
  </si>
  <si>
    <t>CL05931</t>
  </si>
  <si>
    <t>CL05932</t>
  </si>
  <si>
    <t>CL05933</t>
  </si>
  <si>
    <t>CL05934</t>
  </si>
  <si>
    <t>CL05935</t>
  </si>
  <si>
    <t>CL05936</t>
  </si>
  <si>
    <t>CL05937</t>
  </si>
  <si>
    <t>CL05938</t>
  </si>
  <si>
    <t>CL05939</t>
  </si>
  <si>
    <t>CL05940</t>
  </si>
  <si>
    <t>CL05941</t>
  </si>
  <si>
    <t>CL05942</t>
  </si>
  <si>
    <t>CL05943</t>
  </si>
  <si>
    <t>CL05944</t>
  </si>
  <si>
    <t>CL05945</t>
  </si>
  <si>
    <t>CL05946</t>
  </si>
  <si>
    <t>CL05947</t>
  </si>
  <si>
    <t>CL05948</t>
  </si>
  <si>
    <t>CL05949</t>
  </si>
  <si>
    <t>CL05950</t>
  </si>
  <si>
    <t>CL05951</t>
  </si>
  <si>
    <t>CL05952</t>
  </si>
  <si>
    <t>CL05953</t>
  </si>
  <si>
    <t>CL05954</t>
  </si>
  <si>
    <t>CL05955</t>
  </si>
  <si>
    <t>CL05956</t>
  </si>
  <si>
    <t>CL05957</t>
  </si>
  <si>
    <t>CL05958</t>
  </si>
  <si>
    <t>CL05959</t>
  </si>
  <si>
    <t>CL05960</t>
  </si>
  <si>
    <t>CL05961</t>
  </si>
  <si>
    <t>CL05962</t>
  </si>
  <si>
    <t>CL05963</t>
  </si>
  <si>
    <t>CL05964</t>
  </si>
  <si>
    <t>CL05965</t>
  </si>
  <si>
    <t>CL05966</t>
  </si>
  <si>
    <t>CL05967</t>
  </si>
  <si>
    <t>CL05968</t>
  </si>
  <si>
    <t>CL05969</t>
  </si>
  <si>
    <t>CL05970</t>
  </si>
  <si>
    <t>CL05971</t>
  </si>
  <si>
    <t>CL05972</t>
  </si>
  <si>
    <t>CL05973</t>
  </si>
  <si>
    <t>CL05974</t>
  </si>
  <si>
    <t>CL05975</t>
  </si>
  <si>
    <t>CL05976</t>
  </si>
  <si>
    <t>CL05977</t>
  </si>
  <si>
    <t>CL05978</t>
  </si>
  <si>
    <t>CL05979</t>
  </si>
  <si>
    <t>CL05980</t>
  </si>
  <si>
    <t>CL05981</t>
  </si>
  <si>
    <t>CL05982</t>
  </si>
  <si>
    <t>CL05983</t>
  </si>
  <si>
    <t>CL05984</t>
  </si>
  <si>
    <t>CL05985</t>
  </si>
  <si>
    <t>CL05986</t>
  </si>
  <si>
    <t>CL05987</t>
  </si>
  <si>
    <t>CL05988</t>
  </si>
  <si>
    <t>CL05989</t>
  </si>
  <si>
    <t>CL05990</t>
  </si>
  <si>
    <t>CL05991</t>
  </si>
  <si>
    <t>CL05992</t>
  </si>
  <si>
    <t>CL05993</t>
  </si>
  <si>
    <t>CL05994</t>
  </si>
  <si>
    <t>CL05995</t>
  </si>
  <si>
    <t>CL05996</t>
  </si>
  <si>
    <t>CL05997</t>
  </si>
  <si>
    <t>CL05998</t>
  </si>
  <si>
    <t>CL05999</t>
  </si>
  <si>
    <t>CL06000</t>
  </si>
  <si>
    <t>CL06001</t>
  </si>
  <si>
    <t>CL06002</t>
  </si>
  <si>
    <t>CL06003</t>
  </si>
  <si>
    <t>CL06004</t>
  </si>
  <si>
    <t>CL06005</t>
  </si>
  <si>
    <t>CL06006</t>
  </si>
  <si>
    <t>CL06007</t>
  </si>
  <si>
    <t>CL06008</t>
  </si>
  <si>
    <t>CL06009</t>
  </si>
  <si>
    <t>CL06010</t>
  </si>
  <si>
    <t>CL06011</t>
  </si>
  <si>
    <t>CL06012</t>
  </si>
  <si>
    <t>CL06013</t>
  </si>
  <si>
    <t>CL06014</t>
  </si>
  <si>
    <t>CL06015</t>
  </si>
  <si>
    <t>CL06016</t>
  </si>
  <si>
    <t>CL06017</t>
  </si>
  <si>
    <t>CL06018</t>
  </si>
  <si>
    <t>CL06019</t>
  </si>
  <si>
    <t>CL06020</t>
  </si>
  <si>
    <t>CL06021</t>
  </si>
  <si>
    <t>CL06022</t>
  </si>
  <si>
    <t>CL06023</t>
  </si>
  <si>
    <t>CL06024</t>
  </si>
  <si>
    <t>CL06025</t>
  </si>
  <si>
    <t>CL06026</t>
  </si>
  <si>
    <t>CL06027</t>
  </si>
  <si>
    <t>CL06028</t>
  </si>
  <si>
    <t>CL06029</t>
  </si>
  <si>
    <t>CL06030</t>
  </si>
  <si>
    <t>CL06031</t>
  </si>
  <si>
    <t>CL06032</t>
  </si>
  <si>
    <t>CL06033</t>
  </si>
  <si>
    <t>CL06034</t>
  </si>
  <si>
    <t>CL06035</t>
  </si>
  <si>
    <t>CL06036</t>
  </si>
  <si>
    <t>CL06037</t>
  </si>
  <si>
    <t>CL06038</t>
  </si>
  <si>
    <t>CL06039</t>
  </si>
  <si>
    <t>CL06040</t>
  </si>
  <si>
    <t>CL06041</t>
  </si>
  <si>
    <t>CL06042</t>
  </si>
  <si>
    <t>CL06043</t>
  </si>
  <si>
    <t>CL06044</t>
  </si>
  <si>
    <t>CL06045</t>
  </si>
  <si>
    <t>CL06046</t>
  </si>
  <si>
    <t>CL06047</t>
  </si>
  <si>
    <t>CL06048</t>
  </si>
  <si>
    <t>CL06049</t>
  </si>
  <si>
    <t>CL06050</t>
  </si>
  <si>
    <t>CL06051</t>
  </si>
  <si>
    <t>CL06052</t>
  </si>
  <si>
    <t>CL06053</t>
  </si>
  <si>
    <t>CL06054</t>
  </si>
  <si>
    <t>CL06055</t>
  </si>
  <si>
    <t>CL06056</t>
  </si>
  <si>
    <t>CL06057</t>
  </si>
  <si>
    <t>CL06058</t>
  </si>
  <si>
    <t>CL06059</t>
  </si>
  <si>
    <t>CL06060</t>
  </si>
  <si>
    <t>CL06061</t>
  </si>
  <si>
    <t>CL06062</t>
  </si>
  <si>
    <t>CL06063</t>
  </si>
  <si>
    <t>CL06064</t>
  </si>
  <si>
    <t>CL06065</t>
  </si>
  <si>
    <t>CL06066</t>
  </si>
  <si>
    <t>CL06067</t>
  </si>
  <si>
    <t>CL06068</t>
  </si>
  <si>
    <t>CL06069</t>
  </si>
  <si>
    <t>CL06070</t>
  </si>
  <si>
    <t>CL06071</t>
  </si>
  <si>
    <t>CL06072</t>
  </si>
  <si>
    <t>CL06073</t>
  </si>
  <si>
    <t>CL06074</t>
  </si>
  <si>
    <t>CL06075</t>
  </si>
  <si>
    <t>CL06076</t>
  </si>
  <si>
    <t>CL06077</t>
  </si>
  <si>
    <t>CL06078</t>
  </si>
  <si>
    <t>CL06079</t>
  </si>
  <si>
    <t>CL06080</t>
  </si>
  <si>
    <t>CL06081</t>
  </si>
  <si>
    <t>CL06082</t>
  </si>
  <si>
    <t>CL06083</t>
  </si>
  <si>
    <t>CL06084</t>
  </si>
  <si>
    <t>CL06085</t>
  </si>
  <si>
    <t>CL06086</t>
  </si>
  <si>
    <t>CL06087</t>
  </si>
  <si>
    <t>CL06088</t>
  </si>
  <si>
    <t>CL06089</t>
  </si>
  <si>
    <t>CL06090</t>
  </si>
  <si>
    <t>CL06091</t>
  </si>
  <si>
    <t>CL06092</t>
  </si>
  <si>
    <t>CL06093</t>
  </si>
  <si>
    <t>CL06094</t>
  </si>
  <si>
    <t>CL06095</t>
  </si>
  <si>
    <t>CL06096</t>
  </si>
  <si>
    <t>CL06097</t>
  </si>
  <si>
    <t>CL06098</t>
  </si>
  <si>
    <t>CL06099</t>
  </si>
  <si>
    <t>CL06100</t>
  </si>
  <si>
    <t>CL06101</t>
  </si>
  <si>
    <t>CL06102</t>
  </si>
  <si>
    <t>CL06103</t>
  </si>
  <si>
    <t>CL06104</t>
  </si>
  <si>
    <t>CL06105</t>
  </si>
  <si>
    <t>CL06106</t>
  </si>
  <si>
    <t>CL06107</t>
  </si>
  <si>
    <t>CL06108</t>
  </si>
  <si>
    <t>CL06109</t>
  </si>
  <si>
    <t>CL06110</t>
  </si>
  <si>
    <t>CL06111</t>
  </si>
  <si>
    <t>CL06112</t>
  </si>
  <si>
    <t>CL06113</t>
  </si>
  <si>
    <t>CL06114</t>
  </si>
  <si>
    <t>CL06115</t>
  </si>
  <si>
    <t>CL06116</t>
  </si>
  <si>
    <t>CL06117</t>
  </si>
  <si>
    <t>CL06118</t>
  </si>
  <si>
    <t>CL06119</t>
  </si>
  <si>
    <t>CL06120</t>
  </si>
  <si>
    <t>CL06121</t>
  </si>
  <si>
    <t>CL06122</t>
  </si>
  <si>
    <t>CL06123</t>
  </si>
  <si>
    <t>CL06124</t>
  </si>
  <si>
    <t>CL06125</t>
  </si>
  <si>
    <t>CL06126</t>
  </si>
  <si>
    <t>CL06127</t>
  </si>
  <si>
    <t>CL06128</t>
  </si>
  <si>
    <t>CL06129</t>
  </si>
  <si>
    <t>CL06130</t>
  </si>
  <si>
    <t>CL06131</t>
  </si>
  <si>
    <t>CL06132</t>
  </si>
  <si>
    <t>CL06133</t>
  </si>
  <si>
    <t>CL06134</t>
  </si>
  <si>
    <t>CL06135</t>
  </si>
  <si>
    <t>CL06136</t>
  </si>
  <si>
    <t>CL06137</t>
  </si>
  <si>
    <t>CL06138</t>
  </si>
  <si>
    <t>CL06139</t>
  </si>
  <si>
    <t>CL06140</t>
  </si>
  <si>
    <t>CL06141</t>
  </si>
  <si>
    <t>CL06142</t>
  </si>
  <si>
    <t>CL06143</t>
  </si>
  <si>
    <t>CL06144</t>
  </si>
  <si>
    <t>CL06145</t>
  </si>
  <si>
    <t>CL06146</t>
  </si>
  <si>
    <t>CL06147</t>
  </si>
  <si>
    <t>CL06148</t>
  </si>
  <si>
    <t>CL06149</t>
  </si>
  <si>
    <t>CL06150</t>
  </si>
  <si>
    <t>CL06151</t>
  </si>
  <si>
    <t>CL06152</t>
  </si>
  <si>
    <t>CL06153</t>
  </si>
  <si>
    <t>CL06154</t>
  </si>
  <si>
    <t>CL06155</t>
  </si>
  <si>
    <t>CL06156</t>
  </si>
  <si>
    <t>CL06157</t>
  </si>
  <si>
    <t>CL06158</t>
  </si>
  <si>
    <t>CL06159</t>
  </si>
  <si>
    <t>CL06160</t>
  </si>
  <si>
    <t>CL06161</t>
  </si>
  <si>
    <t>CL06162</t>
  </si>
  <si>
    <t>CL06163</t>
  </si>
  <si>
    <t>CL06164</t>
  </si>
  <si>
    <t>CL06165</t>
  </si>
  <si>
    <t>CL06166</t>
  </si>
  <si>
    <t>CL06167</t>
  </si>
  <si>
    <t>CL06168</t>
  </si>
  <si>
    <t>CL06169</t>
  </si>
  <si>
    <t>CL06170</t>
  </si>
  <si>
    <t>CL06171</t>
  </si>
  <si>
    <t>CL06172</t>
  </si>
  <si>
    <t>CL06173</t>
  </si>
  <si>
    <t>CL06174</t>
  </si>
  <si>
    <t>CL06175</t>
  </si>
  <si>
    <t>CL06176</t>
  </si>
  <si>
    <t>CL06177</t>
  </si>
  <si>
    <t>CL06178</t>
  </si>
  <si>
    <t>CL06179</t>
  </si>
  <si>
    <t>CL06180</t>
  </si>
  <si>
    <t>CL06181</t>
  </si>
  <si>
    <t>CL06182</t>
  </si>
  <si>
    <t>CL06183</t>
  </si>
  <si>
    <t>CL06184</t>
  </si>
  <si>
    <t>CL06185</t>
  </si>
  <si>
    <t>CL06186</t>
  </si>
  <si>
    <t>CL06187</t>
  </si>
  <si>
    <t>CL06188</t>
  </si>
  <si>
    <t>CL06189</t>
  </si>
  <si>
    <t>CL06190</t>
  </si>
  <si>
    <t>CL06191</t>
  </si>
  <si>
    <t>CL06192</t>
  </si>
  <si>
    <t>CL06193</t>
  </si>
  <si>
    <t>CL06194</t>
  </si>
  <si>
    <t>CL06195</t>
  </si>
  <si>
    <t>CL06196</t>
  </si>
  <si>
    <t>CL06197</t>
  </si>
  <si>
    <t>CL06198</t>
  </si>
  <si>
    <t>CL06199</t>
  </si>
  <si>
    <t>CL06200</t>
  </si>
  <si>
    <t>CL06201</t>
  </si>
  <si>
    <t>CL06202</t>
  </si>
  <si>
    <t>CL06203</t>
  </si>
  <si>
    <t>CL06204</t>
  </si>
  <si>
    <t>CL06205</t>
  </si>
  <si>
    <t>CL06206</t>
  </si>
  <si>
    <t>CL06207</t>
  </si>
  <si>
    <t>CL06208</t>
  </si>
  <si>
    <t>CL06209</t>
  </si>
  <si>
    <t>CL06210</t>
  </si>
  <si>
    <t>CL06211</t>
  </si>
  <si>
    <t>CL06212</t>
  </si>
  <si>
    <t>CL06213</t>
  </si>
  <si>
    <t>CL06214</t>
  </si>
  <si>
    <t>CL06215</t>
  </si>
  <si>
    <t>CL06216</t>
  </si>
  <si>
    <t>CL06217</t>
  </si>
  <si>
    <t>CL06218</t>
  </si>
  <si>
    <t>CL06219</t>
  </si>
  <si>
    <t>CL06220</t>
  </si>
  <si>
    <t>CL06221</t>
  </si>
  <si>
    <t>CL06222</t>
  </si>
  <si>
    <t>CL06223</t>
  </si>
  <si>
    <t>CL06224</t>
  </si>
  <si>
    <t>CL06225</t>
  </si>
  <si>
    <t>CL06226</t>
  </si>
  <si>
    <t>CL06227</t>
  </si>
  <si>
    <t>CL06228</t>
  </si>
  <si>
    <t>CL06229</t>
  </si>
  <si>
    <t>CL06230</t>
  </si>
  <si>
    <t>CL06231</t>
  </si>
  <si>
    <t>CL06232</t>
  </si>
  <si>
    <t>CL06233</t>
  </si>
  <si>
    <t>CL06234</t>
  </si>
  <si>
    <t>CL06235</t>
  </si>
  <si>
    <t>CL06236</t>
  </si>
  <si>
    <t>CL06237</t>
  </si>
  <si>
    <t>CL06238</t>
  </si>
  <si>
    <t>CL06239</t>
  </si>
  <si>
    <t>CL06240</t>
  </si>
  <si>
    <t>CL06241</t>
  </si>
  <si>
    <t>CL06242</t>
  </si>
  <si>
    <t>CL06243</t>
  </si>
  <si>
    <t>CL06244</t>
  </si>
  <si>
    <t>CL06245</t>
  </si>
  <si>
    <t>CL06246</t>
  </si>
  <si>
    <t>CL06247</t>
  </si>
  <si>
    <t>CL06248</t>
  </si>
  <si>
    <t>CL06249</t>
  </si>
  <si>
    <t>CL06250</t>
  </si>
  <si>
    <t>CL06251</t>
  </si>
  <si>
    <t>CL06252</t>
  </si>
  <si>
    <t>CL06253</t>
  </si>
  <si>
    <t>CL06254</t>
  </si>
  <si>
    <t>CL06255</t>
  </si>
  <si>
    <t>CL06256</t>
  </si>
  <si>
    <t>CL06257</t>
  </si>
  <si>
    <t>CL06258</t>
  </si>
  <si>
    <t>CL06259</t>
  </si>
  <si>
    <t>CL06260</t>
  </si>
  <si>
    <t>CL06261</t>
  </si>
  <si>
    <t>CL06262</t>
  </si>
  <si>
    <t>CL06263</t>
  </si>
  <si>
    <t>CL06264</t>
  </si>
  <si>
    <t>CL06265</t>
  </si>
  <si>
    <t>CL06266</t>
  </si>
  <si>
    <t>CL06267</t>
  </si>
  <si>
    <t>CL06268</t>
  </si>
  <si>
    <t>CL06269</t>
  </si>
  <si>
    <t>CL06270</t>
  </si>
  <si>
    <t>CL06271</t>
  </si>
  <si>
    <t>CL06272</t>
  </si>
  <si>
    <t>CL06273</t>
  </si>
  <si>
    <t>CL06274</t>
  </si>
  <si>
    <t>CL06275</t>
  </si>
  <si>
    <t>CL06276</t>
  </si>
  <si>
    <t>CL06277</t>
  </si>
  <si>
    <t>CL06278</t>
  </si>
  <si>
    <t>CL06279</t>
  </si>
  <si>
    <t>CL06280</t>
  </si>
  <si>
    <t>CL06281</t>
  </si>
  <si>
    <t>CL06282</t>
  </si>
  <si>
    <t>CL06283</t>
  </si>
  <si>
    <t>CL06284</t>
  </si>
  <si>
    <t>CL06285</t>
  </si>
  <si>
    <t>CL06286</t>
  </si>
  <si>
    <t>CL06287</t>
  </si>
  <si>
    <t>CL06288</t>
  </si>
  <si>
    <t>CL06289</t>
  </si>
  <si>
    <t>CL06290</t>
  </si>
  <si>
    <t>CL06291</t>
  </si>
  <si>
    <t>CL06292</t>
  </si>
  <si>
    <t>CL06293</t>
  </si>
  <si>
    <t>CL06294</t>
  </si>
  <si>
    <t>CL06295</t>
  </si>
  <si>
    <t>CL06296</t>
  </si>
  <si>
    <t>CL06297</t>
  </si>
  <si>
    <t>CL06298</t>
  </si>
  <si>
    <t>CL06299</t>
  </si>
  <si>
    <t>CL06300</t>
  </si>
  <si>
    <t>CL06301</t>
  </si>
  <si>
    <t>CL06302</t>
  </si>
  <si>
    <t>CL06303</t>
  </si>
  <si>
    <t>CL06304</t>
  </si>
  <si>
    <t>CL06305</t>
  </si>
  <si>
    <t>CL06306</t>
  </si>
  <si>
    <t>CL06307</t>
  </si>
  <si>
    <t>CL06308</t>
  </si>
  <si>
    <t>CL06309</t>
  </si>
  <si>
    <t>CL06310</t>
  </si>
  <si>
    <t>CL06311</t>
  </si>
  <si>
    <t>CL06312</t>
  </si>
  <si>
    <t>CL06313</t>
  </si>
  <si>
    <t>CL06314</t>
  </si>
  <si>
    <t>CL06315</t>
  </si>
  <si>
    <t>CL06316</t>
  </si>
  <si>
    <t>CL06317</t>
  </si>
  <si>
    <t>CL06318</t>
  </si>
  <si>
    <t>CL06319</t>
  </si>
  <si>
    <t>CL06320</t>
  </si>
  <si>
    <t>CL06321</t>
  </si>
  <si>
    <t>CL06322</t>
  </si>
  <si>
    <t>CL06323</t>
  </si>
  <si>
    <t>CL06324</t>
  </si>
  <si>
    <t>CL06325</t>
  </si>
  <si>
    <t>CL06326</t>
  </si>
  <si>
    <t>CL06327</t>
  </si>
  <si>
    <t>CL06328</t>
  </si>
  <si>
    <t>CL06329</t>
  </si>
  <si>
    <t>CL06330</t>
  </si>
  <si>
    <t>CL06331</t>
  </si>
  <si>
    <t>CL06332</t>
  </si>
  <si>
    <t>CL06333</t>
  </si>
  <si>
    <t>CL06334</t>
  </si>
  <si>
    <t>CL06335</t>
  </si>
  <si>
    <t>CL06336</t>
  </si>
  <si>
    <t>CL06337</t>
  </si>
  <si>
    <t>CL06338</t>
  </si>
  <si>
    <t>CL06339</t>
  </si>
  <si>
    <t>CL06340</t>
  </si>
  <si>
    <t>CL06341</t>
  </si>
  <si>
    <t>CL06342</t>
  </si>
  <si>
    <t>CL06343</t>
  </si>
  <si>
    <t>CL06344</t>
  </si>
  <si>
    <t>CL06345</t>
  </si>
  <si>
    <t>CL06346</t>
  </si>
  <si>
    <t>CL06347</t>
  </si>
  <si>
    <t>CL06348</t>
  </si>
  <si>
    <t>CL06349</t>
  </si>
  <si>
    <t>CL06350</t>
  </si>
  <si>
    <t>CL06351</t>
  </si>
  <si>
    <t>CL06352</t>
  </si>
  <si>
    <t>CL06353</t>
  </si>
  <si>
    <t>CL06354</t>
  </si>
  <si>
    <t>CL06355</t>
  </si>
  <si>
    <t>CL06356</t>
  </si>
  <si>
    <t>CL06357</t>
  </si>
  <si>
    <t>CL06358</t>
  </si>
  <si>
    <t>CL06359</t>
  </si>
  <si>
    <t>CL06360</t>
  </si>
  <si>
    <t>CL06361</t>
  </si>
  <si>
    <t>CL06362</t>
  </si>
  <si>
    <t>CL06363</t>
  </si>
  <si>
    <t>CL06364</t>
  </si>
  <si>
    <t>CL06365</t>
  </si>
  <si>
    <t>CL06366</t>
  </si>
  <si>
    <t>CL06367</t>
  </si>
  <si>
    <t>CL06368</t>
  </si>
  <si>
    <t>CL06369</t>
  </si>
  <si>
    <t>CL06370</t>
  </si>
  <si>
    <t>CL06371</t>
  </si>
  <si>
    <t>CL06372</t>
  </si>
  <si>
    <t>CL06373</t>
  </si>
  <si>
    <t>CL06374</t>
  </si>
  <si>
    <t>CL06375</t>
  </si>
  <si>
    <t>CL06376</t>
  </si>
  <si>
    <t>CL06377</t>
  </si>
  <si>
    <t>CL06378</t>
  </si>
  <si>
    <t>CL06379</t>
  </si>
  <si>
    <t>CL06380</t>
  </si>
  <si>
    <t>CL06381</t>
  </si>
  <si>
    <t>CL06382</t>
  </si>
  <si>
    <t>CL06383</t>
  </si>
  <si>
    <t>CL06384</t>
  </si>
  <si>
    <t>CL06385</t>
  </si>
  <si>
    <t>CL06386</t>
  </si>
  <si>
    <t>CL06387</t>
  </si>
  <si>
    <t>CL06388</t>
  </si>
  <si>
    <t>CL06389</t>
  </si>
  <si>
    <t>CL06390</t>
  </si>
  <si>
    <t>CL06391</t>
  </si>
  <si>
    <t>CL06392</t>
  </si>
  <si>
    <t>CL06393</t>
  </si>
  <si>
    <t>CL06394</t>
  </si>
  <si>
    <t>CL06395</t>
  </si>
  <si>
    <t>CL06396</t>
  </si>
  <si>
    <t>CL06397</t>
  </si>
  <si>
    <t>CL06398</t>
  </si>
  <si>
    <t>CL06399</t>
  </si>
  <si>
    <t>CL06400</t>
  </si>
  <si>
    <t>CL06401</t>
  </si>
  <si>
    <t>CL06402</t>
  </si>
  <si>
    <t>CL06403</t>
  </si>
  <si>
    <t>CL06404</t>
  </si>
  <si>
    <t>CL06405</t>
  </si>
  <si>
    <t>CL06406</t>
  </si>
  <si>
    <t>CL06407</t>
  </si>
  <si>
    <t>CL06408</t>
  </si>
  <si>
    <t>CL06409</t>
  </si>
  <si>
    <t>CL06410</t>
  </si>
  <si>
    <t>CL06411</t>
  </si>
  <si>
    <t>CL06412</t>
  </si>
  <si>
    <t>CL06413</t>
  </si>
  <si>
    <t>CL06414</t>
  </si>
  <si>
    <t>CL06415</t>
  </si>
  <si>
    <t>CL06416</t>
  </si>
  <si>
    <t>CL06417</t>
  </si>
  <si>
    <t>CL06418</t>
  </si>
  <si>
    <t>CL06419</t>
  </si>
  <si>
    <t>CL06420</t>
  </si>
  <si>
    <t>CL06421</t>
  </si>
  <si>
    <t>CL06422</t>
  </si>
  <si>
    <t>CL06423</t>
  </si>
  <si>
    <t>CL06424</t>
  </si>
  <si>
    <t>CL06425</t>
  </si>
  <si>
    <t>CL06426</t>
  </si>
  <si>
    <t>CL06427</t>
  </si>
  <si>
    <t>CL06428</t>
  </si>
  <si>
    <t>CL06429</t>
  </si>
  <si>
    <t>CL06430</t>
  </si>
  <si>
    <t>CL06431</t>
  </si>
  <si>
    <t>CL06432</t>
  </si>
  <si>
    <t>CL06433</t>
  </si>
  <si>
    <t>CL06434</t>
  </si>
  <si>
    <t>CL06435</t>
  </si>
  <si>
    <t>CL06436</t>
  </si>
  <si>
    <t>CL06437</t>
  </si>
  <si>
    <t>CL06438</t>
  </si>
  <si>
    <t>CL06439</t>
  </si>
  <si>
    <t>CL06440</t>
  </si>
  <si>
    <t>CL06441</t>
  </si>
  <si>
    <t>CL06442</t>
  </si>
  <si>
    <t>CL06443</t>
  </si>
  <si>
    <t>CL06444</t>
  </si>
  <si>
    <t>CL06445</t>
  </si>
  <si>
    <t>CL06446</t>
  </si>
  <si>
    <t>CL06447</t>
  </si>
  <si>
    <t>CL06448</t>
  </si>
  <si>
    <t>CL06449</t>
  </si>
  <si>
    <t>CL06450</t>
  </si>
  <si>
    <t>CL06451</t>
  </si>
  <si>
    <t>CL06452</t>
  </si>
  <si>
    <t>CL06453</t>
  </si>
  <si>
    <t>CL06454</t>
  </si>
  <si>
    <t>CL06455</t>
  </si>
  <si>
    <t>CL06456</t>
  </si>
  <si>
    <t>CL06457</t>
  </si>
  <si>
    <t>CL06458</t>
  </si>
  <si>
    <t>CL06459</t>
  </si>
  <si>
    <t>CL06460</t>
  </si>
  <si>
    <t>CL06461</t>
  </si>
  <si>
    <t>CL06462</t>
  </si>
  <si>
    <t>CL06463</t>
  </si>
  <si>
    <t>CL06464</t>
  </si>
  <si>
    <t>CL06465</t>
  </si>
  <si>
    <t>CL06466</t>
  </si>
  <si>
    <t>CL06467</t>
  </si>
  <si>
    <t>CL06468</t>
  </si>
  <si>
    <t>CL06469</t>
  </si>
  <si>
    <t>CL06470</t>
  </si>
  <si>
    <t>CL06471</t>
  </si>
  <si>
    <t>CL06472</t>
  </si>
  <si>
    <t>CL06473</t>
  </si>
  <si>
    <t>CL06474</t>
  </si>
  <si>
    <t>CL06475</t>
  </si>
  <si>
    <t>CL06476</t>
  </si>
  <si>
    <t>CL06477</t>
  </si>
  <si>
    <t>CL06478</t>
  </si>
  <si>
    <t>CL06479</t>
  </si>
  <si>
    <t>CL06480</t>
  </si>
  <si>
    <t>CL06481</t>
  </si>
  <si>
    <t>CL06482</t>
  </si>
  <si>
    <t>CL06483</t>
  </si>
  <si>
    <t>CL06484</t>
  </si>
  <si>
    <t>CL06485</t>
  </si>
  <si>
    <t>CL06486</t>
  </si>
  <si>
    <t>CL06487</t>
  </si>
  <si>
    <t>CL06488</t>
  </si>
  <si>
    <t>CL06489</t>
  </si>
  <si>
    <t>CL06490</t>
  </si>
  <si>
    <t>CL06491</t>
  </si>
  <si>
    <t>CL06492</t>
  </si>
  <si>
    <t>CL06493</t>
  </si>
  <si>
    <t>CL06494</t>
  </si>
  <si>
    <t>CL06495</t>
  </si>
  <si>
    <t>CL06496</t>
  </si>
  <si>
    <t>CL06497</t>
  </si>
  <si>
    <t>CL06498</t>
  </si>
  <si>
    <t>CL06499</t>
  </si>
  <si>
    <t>CL06500</t>
  </si>
  <si>
    <t>CL06501</t>
  </si>
  <si>
    <t>CL06502</t>
  </si>
  <si>
    <t>CL06503</t>
  </si>
  <si>
    <t>CL06504</t>
  </si>
  <si>
    <t>CL06505</t>
  </si>
  <si>
    <t>CL06506</t>
  </si>
  <si>
    <t>CL06507</t>
  </si>
  <si>
    <t>CL06508</t>
  </si>
  <si>
    <t>CL06509</t>
  </si>
  <si>
    <t>CL06510</t>
  </si>
  <si>
    <t>CL06511</t>
  </si>
  <si>
    <t>CL06512</t>
  </si>
  <si>
    <t>CL06513</t>
  </si>
  <si>
    <t>CL06514</t>
  </si>
  <si>
    <t>CL06515</t>
  </si>
  <si>
    <t>CL06516</t>
  </si>
  <si>
    <t>CL06517</t>
  </si>
  <si>
    <t>CL06518</t>
  </si>
  <si>
    <t>CL06519</t>
  </si>
  <si>
    <t>CL06520</t>
  </si>
  <si>
    <t>CL06521</t>
  </si>
  <si>
    <t>CL06522</t>
  </si>
  <si>
    <t>CL06523</t>
  </si>
  <si>
    <t>CL06524</t>
  </si>
  <si>
    <t>CL06525</t>
  </si>
  <si>
    <t>CL06526</t>
  </si>
  <si>
    <t>CL06527</t>
  </si>
  <si>
    <t>CL06528</t>
  </si>
  <si>
    <t>CL06529</t>
  </si>
  <si>
    <t>CL06530</t>
  </si>
  <si>
    <t>CL06531</t>
  </si>
  <si>
    <t>CL06532</t>
  </si>
  <si>
    <t>CL06533</t>
  </si>
  <si>
    <t>CL06534</t>
  </si>
  <si>
    <t>CL06535</t>
  </si>
  <si>
    <t>CL06536</t>
  </si>
  <si>
    <t>CL06537</t>
  </si>
  <si>
    <t>CL06538</t>
  </si>
  <si>
    <t>CL06539</t>
  </si>
  <si>
    <t>CL06540</t>
  </si>
  <si>
    <t>CL06541</t>
  </si>
  <si>
    <t>CL06542</t>
  </si>
  <si>
    <t>CL06543</t>
  </si>
  <si>
    <t>CL06544</t>
  </si>
  <si>
    <t>CL06545</t>
  </si>
  <si>
    <t>CL06546</t>
  </si>
  <si>
    <t>CL06547</t>
  </si>
  <si>
    <t>CL06548</t>
  </si>
  <si>
    <t>CL06549</t>
  </si>
  <si>
    <t>CL06550</t>
  </si>
  <si>
    <t>CL06551</t>
  </si>
  <si>
    <t>CL06552</t>
  </si>
  <si>
    <t>CL06553</t>
  </si>
  <si>
    <t>CL06554</t>
  </si>
  <si>
    <t>CL06555</t>
  </si>
  <si>
    <t>CL06556</t>
  </si>
  <si>
    <t>CL06557</t>
  </si>
  <si>
    <t>CL06558</t>
  </si>
  <si>
    <t>CL06559</t>
  </si>
  <si>
    <t>CL06560</t>
  </si>
  <si>
    <t>CL06561</t>
  </si>
  <si>
    <t>CL06562</t>
  </si>
  <si>
    <t>CL06563</t>
  </si>
  <si>
    <t>CL06564</t>
  </si>
  <si>
    <t>CL06565</t>
  </si>
  <si>
    <t>CL06566</t>
  </si>
  <si>
    <t>CL06567</t>
  </si>
  <si>
    <t>CL06568</t>
  </si>
  <si>
    <t>CL06569</t>
  </si>
  <si>
    <t>CL06570</t>
  </si>
  <si>
    <t>CL06571</t>
  </si>
  <si>
    <t>CL06572</t>
  </si>
  <si>
    <t>CL06573</t>
  </si>
  <si>
    <t>CL06574</t>
  </si>
  <si>
    <t>CL06575</t>
  </si>
  <si>
    <t>CL06576</t>
  </si>
  <si>
    <t>CL06577</t>
  </si>
  <si>
    <t>CL06578</t>
  </si>
  <si>
    <t>CL06579</t>
  </si>
  <si>
    <t>CL06580</t>
  </si>
  <si>
    <t>CL06581</t>
  </si>
  <si>
    <t>CL06582</t>
  </si>
  <si>
    <t>CL06583</t>
  </si>
  <si>
    <t>CL06584</t>
  </si>
  <si>
    <t>CL06585</t>
  </si>
  <si>
    <t>CL06586</t>
  </si>
  <si>
    <t>CL06587</t>
  </si>
  <si>
    <t>CL06588</t>
  </si>
  <si>
    <t>CL06589</t>
  </si>
  <si>
    <t>CL06590</t>
  </si>
  <si>
    <t>CL06591</t>
  </si>
  <si>
    <t>CL06592</t>
  </si>
  <si>
    <t>CL06593</t>
  </si>
  <si>
    <t>CL06594</t>
  </si>
  <si>
    <t>CL06595</t>
  </si>
  <si>
    <t>CL06596</t>
  </si>
  <si>
    <t>CL06597</t>
  </si>
  <si>
    <t>CL06598</t>
  </si>
  <si>
    <t>CL06599</t>
  </si>
  <si>
    <t>CL06600</t>
  </si>
  <si>
    <t>CL06601</t>
  </si>
  <si>
    <t>CL06602</t>
  </si>
  <si>
    <t>CL06603</t>
  </si>
  <si>
    <t>CL06604</t>
  </si>
  <si>
    <t>CL06605</t>
  </si>
  <si>
    <t>CL06606</t>
  </si>
  <si>
    <t>CL06607</t>
  </si>
  <si>
    <t>CL06608</t>
  </si>
  <si>
    <t>CL06609</t>
  </si>
  <si>
    <t>CL06610</t>
  </si>
  <si>
    <t>CL06611</t>
  </si>
  <si>
    <t>CL06612</t>
  </si>
  <si>
    <t>CL06613</t>
  </si>
  <si>
    <t>CL06614</t>
  </si>
  <si>
    <t>CL06615</t>
  </si>
  <si>
    <t>CL06616</t>
  </si>
  <si>
    <t>CL06617</t>
  </si>
  <si>
    <t>CL06618</t>
  </si>
  <si>
    <t>CL06619</t>
  </si>
  <si>
    <t>CL06620</t>
  </si>
  <si>
    <t>CL06621</t>
  </si>
  <si>
    <t>CL06622</t>
  </si>
  <si>
    <t>CL06623</t>
  </si>
  <si>
    <t>CL06624</t>
  </si>
  <si>
    <t>CL06625</t>
  </si>
  <si>
    <t>CL06626</t>
  </si>
  <si>
    <t>CL06627</t>
  </si>
  <si>
    <t>CL06628</t>
  </si>
  <si>
    <t>CL06629</t>
  </si>
  <si>
    <t>CL06630</t>
  </si>
  <si>
    <t>CL06631</t>
  </si>
  <si>
    <t>CL06632</t>
  </si>
  <si>
    <t>CL06633</t>
  </si>
  <si>
    <t>CL06634</t>
  </si>
  <si>
    <t>CL06635</t>
  </si>
  <si>
    <t>CL06636</t>
  </si>
  <si>
    <t>CL06637</t>
  </si>
  <si>
    <t>CL06638</t>
  </si>
  <si>
    <t>CL06639</t>
  </si>
  <si>
    <t>CL06640</t>
  </si>
  <si>
    <t>CL06641</t>
  </si>
  <si>
    <t>CL06642</t>
  </si>
  <si>
    <t>CL06643</t>
  </si>
  <si>
    <t>CL06644</t>
  </si>
  <si>
    <t>CL06645</t>
  </si>
  <si>
    <t>CL06646</t>
  </si>
  <si>
    <t>CL06647</t>
  </si>
  <si>
    <t>CL06648</t>
  </si>
  <si>
    <t>CL06649</t>
  </si>
  <si>
    <t>CL06650</t>
  </si>
  <si>
    <t>CL06651</t>
  </si>
  <si>
    <t>CL06652</t>
  </si>
  <si>
    <t>CL06653</t>
  </si>
  <si>
    <t>CL06654</t>
  </si>
  <si>
    <t>CL06655</t>
  </si>
  <si>
    <t>CL06656</t>
  </si>
  <si>
    <t>CL06657</t>
  </si>
  <si>
    <t>CL06658</t>
  </si>
  <si>
    <t>CL06659</t>
  </si>
  <si>
    <t>CL06660</t>
  </si>
  <si>
    <t>CL06661</t>
  </si>
  <si>
    <t>CL06662</t>
  </si>
  <si>
    <t>CL06663</t>
  </si>
  <si>
    <t>CL06664</t>
  </si>
  <si>
    <t>CL06665</t>
  </si>
  <si>
    <t>CL06666</t>
  </si>
  <si>
    <t>CL06667</t>
  </si>
  <si>
    <t>CL06668</t>
  </si>
  <si>
    <t>CL06669</t>
  </si>
  <si>
    <t>CL06670</t>
  </si>
  <si>
    <t>CL06671</t>
  </si>
  <si>
    <t>CL06672</t>
  </si>
  <si>
    <t>CL06673</t>
  </si>
  <si>
    <t>CL06674</t>
  </si>
  <si>
    <t>CL06675</t>
  </si>
  <si>
    <t>CL06676</t>
  </si>
  <si>
    <t>CL06677</t>
  </si>
  <si>
    <t>CL06678</t>
  </si>
  <si>
    <t>CL06679</t>
  </si>
  <si>
    <t>CL06680</t>
  </si>
  <si>
    <t>CL06681</t>
  </si>
  <si>
    <t>CL06682</t>
  </si>
  <si>
    <t>CL06683</t>
  </si>
  <si>
    <t>CL06684</t>
  </si>
  <si>
    <t>CL06685</t>
  </si>
  <si>
    <t>CL06686</t>
  </si>
  <si>
    <t>CL06687</t>
  </si>
  <si>
    <t>CL06688</t>
  </si>
  <si>
    <t>CL06689</t>
  </si>
  <si>
    <t>CL06690</t>
  </si>
  <si>
    <t>CL06691</t>
  </si>
  <si>
    <t>CL06692</t>
  </si>
  <si>
    <t>CL06693</t>
  </si>
  <si>
    <t>CL06694</t>
  </si>
  <si>
    <t>CL06695</t>
  </si>
  <si>
    <t>CL06696</t>
  </si>
  <si>
    <t>CL06697</t>
  </si>
  <si>
    <t>CL06698</t>
  </si>
  <si>
    <t>CL06699</t>
  </si>
  <si>
    <t>CL06700</t>
  </si>
  <si>
    <t>CL06701</t>
  </si>
  <si>
    <t>CL06702</t>
  </si>
  <si>
    <t>CL06703</t>
  </si>
  <si>
    <t>CL06704</t>
  </si>
  <si>
    <t>CL06705</t>
  </si>
  <si>
    <t>CL06706</t>
  </si>
  <si>
    <t>CL06707</t>
  </si>
  <si>
    <t>CL06708</t>
  </si>
  <si>
    <t>CL06709</t>
  </si>
  <si>
    <t>CL06710</t>
  </si>
  <si>
    <t>CL06711</t>
  </si>
  <si>
    <t>CL06712</t>
  </si>
  <si>
    <t>CL06713</t>
  </si>
  <si>
    <t>CL06714</t>
  </si>
  <si>
    <t>CL06715</t>
  </si>
  <si>
    <t>CL06716</t>
  </si>
  <si>
    <t>CL06717</t>
  </si>
  <si>
    <t>CL06718</t>
  </si>
  <si>
    <t>CL06719</t>
  </si>
  <si>
    <t>CL06720</t>
  </si>
  <si>
    <t>CL06721</t>
  </si>
  <si>
    <t>CL06722</t>
  </si>
  <si>
    <t>CL06723</t>
  </si>
  <si>
    <t>CL06724</t>
  </si>
  <si>
    <t>CL06725</t>
  </si>
  <si>
    <t>CL06726</t>
  </si>
  <si>
    <t>CL06727</t>
  </si>
  <si>
    <t>CL06728</t>
  </si>
  <si>
    <t>CL06729</t>
  </si>
  <si>
    <t>CL06730</t>
  </si>
  <si>
    <t>CL06731</t>
  </si>
  <si>
    <t>CL06732</t>
  </si>
  <si>
    <t>CL06733</t>
  </si>
  <si>
    <t>CL06734</t>
  </si>
  <si>
    <t>CL06735</t>
  </si>
  <si>
    <t>CL06736</t>
  </si>
  <si>
    <t>CL06737</t>
  </si>
  <si>
    <t>CL06738</t>
  </si>
  <si>
    <t>CL06739</t>
  </si>
  <si>
    <t>CL06740</t>
  </si>
  <si>
    <t>CL06741</t>
  </si>
  <si>
    <t>CL06742</t>
  </si>
  <si>
    <t>CL06743</t>
  </si>
  <si>
    <t>CL06744</t>
  </si>
  <si>
    <t>CL06745</t>
  </si>
  <si>
    <t>CL06746</t>
  </si>
  <si>
    <t>CL06747</t>
  </si>
  <si>
    <t>CL06748</t>
  </si>
  <si>
    <t>CL06749</t>
  </si>
  <si>
    <t>CL06750</t>
  </si>
  <si>
    <t>CL06751</t>
  </si>
  <si>
    <t>CL06752</t>
  </si>
  <si>
    <t>CL06753</t>
  </si>
  <si>
    <t>CL06754</t>
  </si>
  <si>
    <t>CL06755</t>
  </si>
  <si>
    <t>CL06756</t>
  </si>
  <si>
    <t>CL06757</t>
  </si>
  <si>
    <t>CL06758</t>
  </si>
  <si>
    <t>CL06759</t>
  </si>
  <si>
    <t>CL06760</t>
  </si>
  <si>
    <t>CL06761</t>
  </si>
  <si>
    <t>CL06762</t>
  </si>
  <si>
    <t>CL06763</t>
  </si>
  <si>
    <t>CL06764</t>
  </si>
  <si>
    <t>CL06765</t>
  </si>
  <si>
    <t>CL06766</t>
  </si>
  <si>
    <t>CL06767</t>
  </si>
  <si>
    <t>CL06768</t>
  </si>
  <si>
    <t>CL06769</t>
  </si>
  <si>
    <t>CL06770</t>
  </si>
  <si>
    <t>CL06771</t>
  </si>
  <si>
    <t>CL06772</t>
  </si>
  <si>
    <t>CL06773</t>
  </si>
  <si>
    <t>CL06774</t>
  </si>
  <si>
    <t>CL06775</t>
  </si>
  <si>
    <t>CL06776</t>
  </si>
  <si>
    <t>CL06777</t>
  </si>
  <si>
    <t>CL06778</t>
  </si>
  <si>
    <t>CL06779</t>
  </si>
  <si>
    <t>CL06780</t>
  </si>
  <si>
    <t>CL06781</t>
  </si>
  <si>
    <t>CL06782</t>
  </si>
  <si>
    <t>CL06783</t>
  </si>
  <si>
    <t>CL06784</t>
  </si>
  <si>
    <t>CL06785</t>
  </si>
  <si>
    <t>CL06786</t>
  </si>
  <si>
    <t>CL06787</t>
  </si>
  <si>
    <t>CL06788</t>
  </si>
  <si>
    <t>CL06789</t>
  </si>
  <si>
    <t>CL06790</t>
  </si>
  <si>
    <t>CL06791</t>
  </si>
  <si>
    <t>CL06792</t>
  </si>
  <si>
    <t>CL06793</t>
  </si>
  <si>
    <t>CL06794</t>
  </si>
  <si>
    <t>CL06795</t>
  </si>
  <si>
    <t>CL06796</t>
  </si>
  <si>
    <t>CL06797</t>
  </si>
  <si>
    <t>CL06798</t>
  </si>
  <si>
    <t>CL06799</t>
  </si>
  <si>
    <t>CL06800</t>
  </si>
  <si>
    <t>CL06801</t>
  </si>
  <si>
    <t>CL06802</t>
  </si>
  <si>
    <t>CL06803</t>
  </si>
  <si>
    <t>CL06804</t>
  </si>
  <si>
    <t>CL06805</t>
  </si>
  <si>
    <t>CL06806</t>
  </si>
  <si>
    <t>CL06807</t>
  </si>
  <si>
    <t>CL06808</t>
  </si>
  <si>
    <t>CL06809</t>
  </si>
  <si>
    <t>CL06810</t>
  </si>
  <si>
    <t>CL06811</t>
  </si>
  <si>
    <t>CL06812</t>
  </si>
  <si>
    <t>CL06813</t>
  </si>
  <si>
    <t>CL06814</t>
  </si>
  <si>
    <t>CL06815</t>
  </si>
  <si>
    <t>CL06816</t>
  </si>
  <si>
    <t>CL06817</t>
  </si>
  <si>
    <t>CL06818</t>
  </si>
  <si>
    <t>CL06819</t>
  </si>
  <si>
    <t>CL06820</t>
  </si>
  <si>
    <t>CL06821</t>
  </si>
  <si>
    <t>CL06822</t>
  </si>
  <si>
    <t>CL06823</t>
  </si>
  <si>
    <t>CL06824</t>
  </si>
  <si>
    <t>CL06825</t>
  </si>
  <si>
    <t>CL06826</t>
  </si>
  <si>
    <t>CL06827</t>
  </si>
  <si>
    <t>CL06828</t>
  </si>
  <si>
    <t>CL06829</t>
  </si>
  <si>
    <t>CL06830</t>
  </si>
  <si>
    <t>CL06831</t>
  </si>
  <si>
    <t>CL06832</t>
  </si>
  <si>
    <t>CL06833</t>
  </si>
  <si>
    <t>CL06834</t>
  </si>
  <si>
    <t>CL06835</t>
  </si>
  <si>
    <t>CL06836</t>
  </si>
  <si>
    <t>CL06837</t>
  </si>
  <si>
    <t>CL06838</t>
  </si>
  <si>
    <t>CL06839</t>
  </si>
  <si>
    <t>CL06840</t>
  </si>
  <si>
    <t>CL06841</t>
  </si>
  <si>
    <t>CL06842</t>
  </si>
  <si>
    <t>CL06843</t>
  </si>
  <si>
    <t>CL06844</t>
  </si>
  <si>
    <t>CL06845</t>
  </si>
  <si>
    <t>CL06846</t>
  </si>
  <si>
    <t>CL06847</t>
  </si>
  <si>
    <t>CL06848</t>
  </si>
  <si>
    <t>CL06849</t>
  </si>
  <si>
    <t>CL06850</t>
  </si>
  <si>
    <t>CL06851</t>
  </si>
  <si>
    <t>CL06852</t>
  </si>
  <si>
    <t>CL06853</t>
  </si>
  <si>
    <t>CL06854</t>
  </si>
  <si>
    <t>CL06855</t>
  </si>
  <si>
    <t>CL06856</t>
  </si>
  <si>
    <t>CL06857</t>
  </si>
  <si>
    <t>CL06858</t>
  </si>
  <si>
    <t>CL06859</t>
  </si>
  <si>
    <t>CL06860</t>
  </si>
  <si>
    <t>CL06861</t>
  </si>
  <si>
    <t>CL06862</t>
  </si>
  <si>
    <t>CL06863</t>
  </si>
  <si>
    <t>CL06864</t>
  </si>
  <si>
    <t>CL06865</t>
  </si>
  <si>
    <t>CL06866</t>
  </si>
  <si>
    <t>CL06867</t>
  </si>
  <si>
    <t>CL06868</t>
  </si>
  <si>
    <t>CL06869</t>
  </si>
  <si>
    <t>CL06870</t>
  </si>
  <si>
    <t>CL06871</t>
  </si>
  <si>
    <t>CL06872</t>
  </si>
  <si>
    <t>CL06873</t>
  </si>
  <si>
    <t>CL06874</t>
  </si>
  <si>
    <t>CL06875</t>
  </si>
  <si>
    <t>CL06876</t>
  </si>
  <si>
    <t>CL06877</t>
  </si>
  <si>
    <t>CL06878</t>
  </si>
  <si>
    <t>CL06879</t>
  </si>
  <si>
    <t>CL06880</t>
  </si>
  <si>
    <t>CL06881</t>
  </si>
  <si>
    <t>CL06882</t>
  </si>
  <si>
    <t>CL06883</t>
  </si>
  <si>
    <t>CL06884</t>
  </si>
  <si>
    <t>CL06885</t>
  </si>
  <si>
    <t>CL06886</t>
  </si>
  <si>
    <t>CL06887</t>
  </si>
  <si>
    <t>CL06888</t>
  </si>
  <si>
    <t>CL06889</t>
  </si>
  <si>
    <t>CL06890</t>
  </si>
  <si>
    <t>CL06891</t>
  </si>
  <si>
    <t>CL06892</t>
  </si>
  <si>
    <t>CL06893</t>
  </si>
  <si>
    <t>CL06894</t>
  </si>
  <si>
    <t>CL06895</t>
  </si>
  <si>
    <t>CL06896</t>
  </si>
  <si>
    <t>CL06897</t>
  </si>
  <si>
    <t>CL06898</t>
  </si>
  <si>
    <t>CL06899</t>
  </si>
  <si>
    <t>CL06900</t>
  </si>
  <si>
    <t>CL06901</t>
  </si>
  <si>
    <t>CL06902</t>
  </si>
  <si>
    <t>CL06903</t>
  </si>
  <si>
    <t>CL06904</t>
  </si>
  <si>
    <t>CL06905</t>
  </si>
  <si>
    <t>CL06906</t>
  </si>
  <si>
    <t>CL06907</t>
  </si>
  <si>
    <t>CL06908</t>
  </si>
  <si>
    <t>CL06909</t>
  </si>
  <si>
    <t>CL06910</t>
  </si>
  <si>
    <t>CL06911</t>
  </si>
  <si>
    <t>CL06912</t>
  </si>
  <si>
    <t>CL06913</t>
  </si>
  <si>
    <t>CL06914</t>
  </si>
  <si>
    <t>CL06915</t>
  </si>
  <si>
    <t>CL06916</t>
  </si>
  <si>
    <t>CL06917</t>
  </si>
  <si>
    <t>CL06918</t>
  </si>
  <si>
    <t>CL06919</t>
  </si>
  <si>
    <t>CL06920</t>
  </si>
  <si>
    <t>CL06921</t>
  </si>
  <si>
    <t>CL06922</t>
  </si>
  <si>
    <t>CL06923</t>
  </si>
  <si>
    <t>CL06924</t>
  </si>
  <si>
    <t>CL06925</t>
  </si>
  <si>
    <t>CL06926</t>
  </si>
  <si>
    <t>CL06927</t>
  </si>
  <si>
    <t>CL06928</t>
  </si>
  <si>
    <t>CL06929</t>
  </si>
  <si>
    <t>CL06930</t>
  </si>
  <si>
    <t>CL06931</t>
  </si>
  <si>
    <t>CL06932</t>
  </si>
  <si>
    <t>CL06933</t>
  </si>
  <si>
    <t>CL06934</t>
  </si>
  <si>
    <t>CL06935</t>
  </si>
  <si>
    <t>CL06936</t>
  </si>
  <si>
    <t>CL06937</t>
  </si>
  <si>
    <t>CL06938</t>
  </si>
  <si>
    <t>CL06939</t>
  </si>
  <si>
    <t>CL06940</t>
  </si>
  <si>
    <t>CL06941</t>
  </si>
  <si>
    <t>CL06942</t>
  </si>
  <si>
    <t>CL06943</t>
  </si>
  <si>
    <t>CL06944</t>
  </si>
  <si>
    <t>CL06945</t>
  </si>
  <si>
    <t>CL06946</t>
  </si>
  <si>
    <t>CL06947</t>
  </si>
  <si>
    <t>CL06948</t>
  </si>
  <si>
    <t>CL06949</t>
  </si>
  <si>
    <t>CL06950</t>
  </si>
  <si>
    <t>CL06951</t>
  </si>
  <si>
    <t>CL06952</t>
  </si>
  <si>
    <t>CL06953</t>
  </si>
  <si>
    <t>CL06954</t>
  </si>
  <si>
    <t>CL06955</t>
  </si>
  <si>
    <t>CL06956</t>
  </si>
  <si>
    <t>CL06957</t>
  </si>
  <si>
    <t>CL06958</t>
  </si>
  <si>
    <t>CL06959</t>
  </si>
  <si>
    <t>CL06960</t>
  </si>
  <si>
    <t>CL06961</t>
  </si>
  <si>
    <t>CL06962</t>
  </si>
  <si>
    <t>CL06963</t>
  </si>
  <si>
    <t>CL06964</t>
  </si>
  <si>
    <t>CL06965</t>
  </si>
  <si>
    <t>CL06966</t>
  </si>
  <si>
    <t>CL06967</t>
  </si>
  <si>
    <t>CL06968</t>
  </si>
  <si>
    <t>CL06969</t>
  </si>
  <si>
    <t>CL06970</t>
  </si>
  <si>
    <t>CL06971</t>
  </si>
  <si>
    <t>CL06972</t>
  </si>
  <si>
    <t>CL06973</t>
  </si>
  <si>
    <t>CL06974</t>
  </si>
  <si>
    <t>CL06975</t>
  </si>
  <si>
    <t>CL06976</t>
  </si>
  <si>
    <t>CL06977</t>
  </si>
  <si>
    <t>CL06978</t>
  </si>
  <si>
    <t>CL06979</t>
  </si>
  <si>
    <t>CL06980</t>
  </si>
  <si>
    <t>CL06981</t>
  </si>
  <si>
    <t>CL06982</t>
  </si>
  <si>
    <t>CL06983</t>
  </si>
  <si>
    <t>CL06984</t>
  </si>
  <si>
    <t>CL06985</t>
  </si>
  <si>
    <t>CL06986</t>
  </si>
  <si>
    <t>CL06987</t>
  </si>
  <si>
    <t>CL06988</t>
  </si>
  <si>
    <t>CL06989</t>
  </si>
  <si>
    <t>CL06990</t>
  </si>
  <si>
    <t>CL06991</t>
  </si>
  <si>
    <t>CL06992</t>
  </si>
  <si>
    <t>CL06993</t>
  </si>
  <si>
    <t>CL06994</t>
  </si>
  <si>
    <t>CL06995</t>
  </si>
  <si>
    <t>CL06996</t>
  </si>
  <si>
    <t>CL06997</t>
  </si>
  <si>
    <t>CL06998</t>
  </si>
  <si>
    <t>CL06999</t>
  </si>
  <si>
    <t>CL07000</t>
  </si>
  <si>
    <t>CL07001</t>
  </si>
  <si>
    <t>CL07002</t>
  </si>
  <si>
    <t>CL07003</t>
  </si>
  <si>
    <t>CL07004</t>
  </si>
  <si>
    <t>CL07005</t>
  </si>
  <si>
    <t>CL07006</t>
  </si>
  <si>
    <t>CL07007</t>
  </si>
  <si>
    <t>CL07008</t>
  </si>
  <si>
    <t>CL07009</t>
  </si>
  <si>
    <t>CL07010</t>
  </si>
  <si>
    <t>CL07011</t>
  </si>
  <si>
    <t>CL07012</t>
  </si>
  <si>
    <t>CL07013</t>
  </si>
  <si>
    <t>CL07014</t>
  </si>
  <si>
    <t>CL07015</t>
  </si>
  <si>
    <t>CL07016</t>
  </si>
  <si>
    <t>CL07017</t>
  </si>
  <si>
    <t>CL07018</t>
  </si>
  <si>
    <t>CL07019</t>
  </si>
  <si>
    <t>CL07020</t>
  </si>
  <si>
    <t>CL07021</t>
  </si>
  <si>
    <t>CL07022</t>
  </si>
  <si>
    <t>CL07023</t>
  </si>
  <si>
    <t>CL07024</t>
  </si>
  <si>
    <t>CL07025</t>
  </si>
  <si>
    <t>CL07026</t>
  </si>
  <si>
    <t>CL07027</t>
  </si>
  <si>
    <t>CL07028</t>
  </si>
  <si>
    <t>CL07029</t>
  </si>
  <si>
    <t>CL07030</t>
  </si>
  <si>
    <t>CL07031</t>
  </si>
  <si>
    <t>CL07032</t>
  </si>
  <si>
    <t>CL07033</t>
  </si>
  <si>
    <t>CL07034</t>
  </si>
  <si>
    <t>CL07035</t>
  </si>
  <si>
    <t>CL07036</t>
  </si>
  <si>
    <t>CL07037</t>
  </si>
  <si>
    <t>CL07038</t>
  </si>
  <si>
    <t>CL07039</t>
  </si>
  <si>
    <t>CL07040</t>
  </si>
  <si>
    <t>CL07041</t>
  </si>
  <si>
    <t>CL07042</t>
  </si>
  <si>
    <t>CL07043</t>
  </si>
  <si>
    <t>CL07044</t>
  </si>
  <si>
    <t>CL07045</t>
  </si>
  <si>
    <t>CL07046</t>
  </si>
  <si>
    <t>CL07047</t>
  </si>
  <si>
    <t>CL07048</t>
  </si>
  <si>
    <t>CL07049</t>
  </si>
  <si>
    <t>CL07050</t>
  </si>
  <si>
    <t>CL07051</t>
  </si>
  <si>
    <t>CL07052</t>
  </si>
  <si>
    <t>CL07053</t>
  </si>
  <si>
    <t>CL07054</t>
  </si>
  <si>
    <t>CL07055</t>
  </si>
  <si>
    <t>CL07056</t>
  </si>
  <si>
    <t>CL07057</t>
  </si>
  <si>
    <t>CL07058</t>
  </si>
  <si>
    <t>CL07059</t>
  </si>
  <si>
    <t>CL07060</t>
  </si>
  <si>
    <t>CL07061</t>
  </si>
  <si>
    <t>CL07062</t>
  </si>
  <si>
    <t>CL07063</t>
  </si>
  <si>
    <t>CL07064</t>
  </si>
  <si>
    <t>CL07065</t>
  </si>
  <si>
    <t>CL07066</t>
  </si>
  <si>
    <t>CL07067</t>
  </si>
  <si>
    <t>CL07068</t>
  </si>
  <si>
    <t>CL07069</t>
  </si>
  <si>
    <t>CL07070</t>
  </si>
  <si>
    <t>CL07071</t>
  </si>
  <si>
    <t>CL07072</t>
  </si>
  <si>
    <t>CL07073</t>
  </si>
  <si>
    <t>CL07074</t>
  </si>
  <si>
    <t>CL07075</t>
  </si>
  <si>
    <t>CL07076</t>
  </si>
  <si>
    <t>CL07077</t>
  </si>
  <si>
    <t>CL07078</t>
  </si>
  <si>
    <t>CL07079</t>
  </si>
  <si>
    <t>CL07080</t>
  </si>
  <si>
    <t>CL07081</t>
  </si>
  <si>
    <t>CL07082</t>
  </si>
  <si>
    <t>CL07083</t>
  </si>
  <si>
    <t>CL07084</t>
  </si>
  <si>
    <t>CL07085</t>
  </si>
  <si>
    <t>CL07086</t>
  </si>
  <si>
    <t>CL07087</t>
  </si>
  <si>
    <t>CL07088</t>
  </si>
  <si>
    <t>CL07089</t>
  </si>
  <si>
    <t>CL07090</t>
  </si>
  <si>
    <t>CL07091</t>
  </si>
  <si>
    <t>CL07092</t>
  </si>
  <si>
    <t>CL07093</t>
  </si>
  <si>
    <t>CL07094</t>
  </si>
  <si>
    <t>CL07095</t>
  </si>
  <si>
    <t>CL07096</t>
  </si>
  <si>
    <t>CL07097</t>
  </si>
  <si>
    <t>CL07098</t>
  </si>
  <si>
    <t>CL07099</t>
  </si>
  <si>
    <t>CL07100</t>
  </si>
  <si>
    <t>CL07101</t>
  </si>
  <si>
    <t>CL07102</t>
  </si>
  <si>
    <t>CL07103</t>
  </si>
  <si>
    <t>CL07104</t>
  </si>
  <si>
    <t>CL07105</t>
  </si>
  <si>
    <t>CL07106</t>
  </si>
  <si>
    <t>CL07107</t>
  </si>
  <si>
    <t>CL07108</t>
  </si>
  <si>
    <t>CL07109</t>
  </si>
  <si>
    <t>CL07110</t>
  </si>
  <si>
    <t>CL07111</t>
  </si>
  <si>
    <t>CL07112</t>
  </si>
  <si>
    <t>CL07113</t>
  </si>
  <si>
    <t>CL07114</t>
  </si>
  <si>
    <t>CL07115</t>
  </si>
  <si>
    <t>CL07116</t>
  </si>
  <si>
    <t>CL07117</t>
  </si>
  <si>
    <t>CL07118</t>
  </si>
  <si>
    <t>CL07119</t>
  </si>
  <si>
    <t>CL07120</t>
  </si>
  <si>
    <t>CL07121</t>
  </si>
  <si>
    <t>CL07122</t>
  </si>
  <si>
    <t>CL07123</t>
  </si>
  <si>
    <t>CL07124</t>
  </si>
  <si>
    <t>CL07125</t>
  </si>
  <si>
    <t>CL07126</t>
  </si>
  <si>
    <t>CL07127</t>
  </si>
  <si>
    <t>CL07128</t>
  </si>
  <si>
    <t>CL07129</t>
  </si>
  <si>
    <t>CL07130</t>
  </si>
  <si>
    <t>CL07131</t>
  </si>
  <si>
    <t>CL07132</t>
  </si>
  <si>
    <t>CL07133</t>
  </si>
  <si>
    <t>CL07134</t>
  </si>
  <si>
    <t>CL07135</t>
  </si>
  <si>
    <t>CL07136</t>
  </si>
  <si>
    <t>CL07137</t>
  </si>
  <si>
    <t>CL07138</t>
  </si>
  <si>
    <t>CL07139</t>
  </si>
  <si>
    <t>CL07140</t>
  </si>
  <si>
    <t>CL07141</t>
  </si>
  <si>
    <t>CL07142</t>
  </si>
  <si>
    <t>CL07143</t>
  </si>
  <si>
    <t>CL07144</t>
  </si>
  <si>
    <t>CL07145</t>
  </si>
  <si>
    <t>CL07146</t>
  </si>
  <si>
    <t>CL07147</t>
  </si>
  <si>
    <t>CL07148</t>
  </si>
  <si>
    <t>CL07149</t>
  </si>
  <si>
    <t>CL07150</t>
  </si>
  <si>
    <t>CL07151</t>
  </si>
  <si>
    <t>CL07152</t>
  </si>
  <si>
    <t>CL07153</t>
  </si>
  <si>
    <t>CL07154</t>
  </si>
  <si>
    <t>CL07155</t>
  </si>
  <si>
    <t>CL07156</t>
  </si>
  <si>
    <t>CL07157</t>
  </si>
  <si>
    <t>CL07158</t>
  </si>
  <si>
    <t>CL07159</t>
  </si>
  <si>
    <t>CL07160</t>
  </si>
  <si>
    <t>CL07161</t>
  </si>
  <si>
    <t>CL07162</t>
  </si>
  <si>
    <t>CL07163</t>
  </si>
  <si>
    <t>CL07164</t>
  </si>
  <si>
    <t>CL07165</t>
  </si>
  <si>
    <t>CL07166</t>
  </si>
  <si>
    <t>CL07167</t>
  </si>
  <si>
    <t>CL07168</t>
  </si>
  <si>
    <t>CL07169</t>
  </si>
  <si>
    <t>CL07170</t>
  </si>
  <si>
    <t>CL07171</t>
  </si>
  <si>
    <t>CL07172</t>
  </si>
  <si>
    <t>CL07173</t>
  </si>
  <si>
    <t>CL07174</t>
  </si>
  <si>
    <t>CL07175</t>
  </si>
  <si>
    <t>CL07176</t>
  </si>
  <si>
    <t>CL07177</t>
  </si>
  <si>
    <t>CL07178</t>
  </si>
  <si>
    <t>CL07179</t>
  </si>
  <si>
    <t>CL07180</t>
  </si>
  <si>
    <t>CL07181</t>
  </si>
  <si>
    <t>CL07182</t>
  </si>
  <si>
    <t>CL07183</t>
  </si>
  <si>
    <t>CL07184</t>
  </si>
  <si>
    <t>CL07185</t>
  </si>
  <si>
    <t>CL07186</t>
  </si>
  <si>
    <t>CL07187</t>
  </si>
  <si>
    <t>CL07188</t>
  </si>
  <si>
    <t>CL07189</t>
  </si>
  <si>
    <t>CL07190</t>
  </si>
  <si>
    <t>CL07191</t>
  </si>
  <si>
    <t>CL07192</t>
  </si>
  <si>
    <t>CL07193</t>
  </si>
  <si>
    <t>CL07194</t>
  </si>
  <si>
    <t>CL07195</t>
  </si>
  <si>
    <t>CL07196</t>
  </si>
  <si>
    <t>CL07197</t>
  </si>
  <si>
    <t>CL07198</t>
  </si>
  <si>
    <t>CL07199</t>
  </si>
  <si>
    <t>CL07200</t>
  </si>
  <si>
    <t>CL07201</t>
  </si>
  <si>
    <t>CL07202</t>
  </si>
  <si>
    <t>CL07203</t>
  </si>
  <si>
    <t>CL07204</t>
  </si>
  <si>
    <t>CL07205</t>
  </si>
  <si>
    <t>CL07206</t>
  </si>
  <si>
    <t>CL07207</t>
  </si>
  <si>
    <t>CL07208</t>
  </si>
  <si>
    <t>CL07209</t>
  </si>
  <si>
    <t>CL07210</t>
  </si>
  <si>
    <t>CL07211</t>
  </si>
  <si>
    <t>CL07212</t>
  </si>
  <si>
    <t>CL07213</t>
  </si>
  <si>
    <t>CL07214</t>
  </si>
  <si>
    <t>CL07215</t>
  </si>
  <si>
    <t>CL07216</t>
  </si>
  <si>
    <t>CL07217</t>
  </si>
  <si>
    <t>CL07218</t>
  </si>
  <si>
    <t>CL07219</t>
  </si>
  <si>
    <t>CL07220</t>
  </si>
  <si>
    <t>CL07221</t>
  </si>
  <si>
    <t>CL07222</t>
  </si>
  <si>
    <t>CL07223</t>
  </si>
  <si>
    <t>CL07224</t>
  </si>
  <si>
    <t>CL07225</t>
  </si>
  <si>
    <t>CL07226</t>
  </si>
  <si>
    <t>CL07227</t>
  </si>
  <si>
    <t>CL07228</t>
  </si>
  <si>
    <t>CL07229</t>
  </si>
  <si>
    <t>CL07230</t>
  </si>
  <si>
    <t>CL07231</t>
  </si>
  <si>
    <t>CL07232</t>
  </si>
  <si>
    <t>CL07233</t>
  </si>
  <si>
    <t>CL07234</t>
  </si>
  <si>
    <t>CL07235</t>
  </si>
  <si>
    <t>CL07236</t>
  </si>
  <si>
    <t>CL07237</t>
  </si>
  <si>
    <t>CL07238</t>
  </si>
  <si>
    <t>CL07239</t>
  </si>
  <si>
    <t>CL07240</t>
  </si>
  <si>
    <t>CL07241</t>
  </si>
  <si>
    <t>CL07242</t>
  </si>
  <si>
    <t>CL07243</t>
  </si>
  <si>
    <t>CL07244</t>
  </si>
  <si>
    <t>CL07245</t>
  </si>
  <si>
    <t>CL07246</t>
  </si>
  <si>
    <t>CL07247</t>
  </si>
  <si>
    <t>CL07248</t>
  </si>
  <si>
    <t>CL07249</t>
  </si>
  <si>
    <t>CL07250</t>
  </si>
  <si>
    <t>CL07251</t>
  </si>
  <si>
    <t>CL07252</t>
  </si>
  <si>
    <t>CL07253</t>
  </si>
  <si>
    <t>CL07254</t>
  </si>
  <si>
    <t>CL07255</t>
  </si>
  <si>
    <t>CL07256</t>
  </si>
  <si>
    <t>CL07257</t>
  </si>
  <si>
    <t>CL07258</t>
  </si>
  <si>
    <t>CL07259</t>
  </si>
  <si>
    <t>CL07260</t>
  </si>
  <si>
    <t>CL07261</t>
  </si>
  <si>
    <t>CL07262</t>
  </si>
  <si>
    <t>CL07263</t>
  </si>
  <si>
    <t>CL07264</t>
  </si>
  <si>
    <t>CL07265</t>
  </si>
  <si>
    <t>CL07266</t>
  </si>
  <si>
    <t>CL07267</t>
  </si>
  <si>
    <t>CL07268</t>
  </si>
  <si>
    <t>CL07269</t>
  </si>
  <si>
    <t>CL07270</t>
  </si>
  <si>
    <t>CL07271</t>
  </si>
  <si>
    <t>CL07272</t>
  </si>
  <si>
    <t>CL07273</t>
  </si>
  <si>
    <t>CL07274</t>
  </si>
  <si>
    <t>CL07275</t>
  </si>
  <si>
    <t>CL07276</t>
  </si>
  <si>
    <t>CL07277</t>
  </si>
  <si>
    <t>CL07278</t>
  </si>
  <si>
    <t>CL07279</t>
  </si>
  <si>
    <t>CL07280</t>
  </si>
  <si>
    <t>CL07281</t>
  </si>
  <si>
    <t>CL07282</t>
  </si>
  <si>
    <t>CL07283</t>
  </si>
  <si>
    <t>CL07284</t>
  </si>
  <si>
    <t>CL07285</t>
  </si>
  <si>
    <t>CL07286</t>
  </si>
  <si>
    <t>CL07287</t>
  </si>
  <si>
    <t>CL07288</t>
  </si>
  <si>
    <t>CL07289</t>
  </si>
  <si>
    <t>CL07290</t>
  </si>
  <si>
    <t>CL07291</t>
  </si>
  <si>
    <t>CL07292</t>
  </si>
  <si>
    <t>CL07293</t>
  </si>
  <si>
    <t>CL07294</t>
  </si>
  <si>
    <t>CL07295</t>
  </si>
  <si>
    <t>CL07296</t>
  </si>
  <si>
    <t>CL07297</t>
  </si>
  <si>
    <t>CL07298</t>
  </si>
  <si>
    <t>CL07299</t>
  </si>
  <si>
    <t>CL07300</t>
  </si>
  <si>
    <t>CL07301</t>
  </si>
  <si>
    <t>CL07302</t>
  </si>
  <si>
    <t>CL07303</t>
  </si>
  <si>
    <t>CL07304</t>
  </si>
  <si>
    <t>CL07305</t>
  </si>
  <si>
    <t>CL07306</t>
  </si>
  <si>
    <t>CL07307</t>
  </si>
  <si>
    <t>CL07308</t>
  </si>
  <si>
    <t>CL07309</t>
  </si>
  <si>
    <t>CL07310</t>
  </si>
  <si>
    <t>CL07311</t>
  </si>
  <si>
    <t>CL07312</t>
  </si>
  <si>
    <t>CL07313</t>
  </si>
  <si>
    <t>CL07314</t>
  </si>
  <si>
    <t>CL07315</t>
  </si>
  <si>
    <t>CL07316</t>
  </si>
  <si>
    <t>CL07317</t>
  </si>
  <si>
    <t>CL07318</t>
  </si>
  <si>
    <t>CL07319</t>
  </si>
  <si>
    <t>CL07320</t>
  </si>
  <si>
    <t>CL07321</t>
  </si>
  <si>
    <t>CL07322</t>
  </si>
  <si>
    <t>CL07323</t>
  </si>
  <si>
    <t>CL07324</t>
  </si>
  <si>
    <t>CL07325</t>
  </si>
  <si>
    <t>CL07326</t>
  </si>
  <si>
    <t>CL07327</t>
  </si>
  <si>
    <t>CL07328</t>
  </si>
  <si>
    <t>CL07329</t>
  </si>
  <si>
    <t>CL07330</t>
  </si>
  <si>
    <t>CL07331</t>
  </si>
  <si>
    <t>CL07332</t>
  </si>
  <si>
    <t>CL07333</t>
  </si>
  <si>
    <t>CL07334</t>
  </si>
  <si>
    <t>CL07335</t>
  </si>
  <si>
    <t>CL07336</t>
  </si>
  <si>
    <t>CL07337</t>
  </si>
  <si>
    <t>CL07338</t>
  </si>
  <si>
    <t>CL07339</t>
  </si>
  <si>
    <t>CL07340</t>
  </si>
  <si>
    <t>CL07341</t>
  </si>
  <si>
    <t>CL07342</t>
  </si>
  <si>
    <t>CL07343</t>
  </si>
  <si>
    <t>CL07344</t>
  </si>
  <si>
    <t>CL07345</t>
  </si>
  <si>
    <t>CL07346</t>
  </si>
  <si>
    <t>CL07347</t>
  </si>
  <si>
    <t>CL07348</t>
  </si>
  <si>
    <t>CL07349</t>
  </si>
  <si>
    <t>CL07350</t>
  </si>
  <si>
    <t>CL07351</t>
  </si>
  <si>
    <t>CL07352</t>
  </si>
  <si>
    <t>CL07353</t>
  </si>
  <si>
    <t>CL07354</t>
  </si>
  <si>
    <t>CL07355</t>
  </si>
  <si>
    <t>CL07356</t>
  </si>
  <si>
    <t>CL07357</t>
  </si>
  <si>
    <t>CL07358</t>
  </si>
  <si>
    <t>CL07359</t>
  </si>
  <si>
    <t>CL07360</t>
  </si>
  <si>
    <t>CL07361</t>
  </si>
  <si>
    <t>CL07362</t>
  </si>
  <si>
    <t>CL07363</t>
  </si>
  <si>
    <t>CL07364</t>
  </si>
  <si>
    <t>CL07365</t>
  </si>
  <si>
    <t>CL07366</t>
  </si>
  <si>
    <t>CL07367</t>
  </si>
  <si>
    <t>CL07368</t>
  </si>
  <si>
    <t>CL07369</t>
  </si>
  <si>
    <t>CL07370</t>
  </si>
  <si>
    <t>CL07371</t>
  </si>
  <si>
    <t>CL07372</t>
  </si>
  <si>
    <t>CL07373</t>
  </si>
  <si>
    <t>CL07374</t>
  </si>
  <si>
    <t>CL07375</t>
  </si>
  <si>
    <t>CL07376</t>
  </si>
  <si>
    <t>CL07377</t>
  </si>
  <si>
    <t>CL07378</t>
  </si>
  <si>
    <t>CL07379</t>
  </si>
  <si>
    <t>CL07380</t>
  </si>
  <si>
    <t>CL07381</t>
  </si>
  <si>
    <t>CL07382</t>
  </si>
  <si>
    <t>CL07383</t>
  </si>
  <si>
    <t>CL07384</t>
  </si>
  <si>
    <t>CL07385</t>
  </si>
  <si>
    <t>CL07386</t>
  </si>
  <si>
    <t>CL07387</t>
  </si>
  <si>
    <t>CL07388</t>
  </si>
  <si>
    <t>CL07389</t>
  </si>
  <si>
    <t>CL07390</t>
  </si>
  <si>
    <t>CL07391</t>
  </si>
  <si>
    <t>CL07392</t>
  </si>
  <si>
    <t>CL07393</t>
  </si>
  <si>
    <t>CL07394</t>
  </si>
  <si>
    <t>CL07395</t>
  </si>
  <si>
    <t>CL07396</t>
  </si>
  <si>
    <t>CL07397</t>
  </si>
  <si>
    <t>CL07398</t>
  </si>
  <si>
    <t>CL07399</t>
  </si>
  <si>
    <t>CL07400</t>
  </si>
  <si>
    <t>CL07401</t>
  </si>
  <si>
    <t>CL07402</t>
  </si>
  <si>
    <t>CL07403</t>
  </si>
  <si>
    <t>CL07404</t>
  </si>
  <si>
    <t>CL07405</t>
  </si>
  <si>
    <t>CL07406</t>
  </si>
  <si>
    <t>CL07407</t>
  </si>
  <si>
    <t>CL07408</t>
  </si>
  <si>
    <t>CL07409</t>
  </si>
  <si>
    <t>CL07410</t>
  </si>
  <si>
    <t>CL07411</t>
  </si>
  <si>
    <t>CL07412</t>
  </si>
  <si>
    <t>CL07413</t>
  </si>
  <si>
    <t>CL07414</t>
  </si>
  <si>
    <t>CL07415</t>
  </si>
  <si>
    <t>CL07416</t>
  </si>
  <si>
    <t>CL07417</t>
  </si>
  <si>
    <t>CL07418</t>
  </si>
  <si>
    <t>CL07419</t>
  </si>
  <si>
    <t>CL07420</t>
  </si>
  <si>
    <t>CL07421</t>
  </si>
  <si>
    <t>CL07422</t>
  </si>
  <si>
    <t>CL07423</t>
  </si>
  <si>
    <t>CL07424</t>
  </si>
  <si>
    <t>CL07425</t>
  </si>
  <si>
    <t>CL07426</t>
  </si>
  <si>
    <t>CL07427</t>
  </si>
  <si>
    <t>CL07428</t>
  </si>
  <si>
    <t>CL07429</t>
  </si>
  <si>
    <t>CL07430</t>
  </si>
  <si>
    <t>CL07431</t>
  </si>
  <si>
    <t>CL07432</t>
  </si>
  <si>
    <t>CL07433</t>
  </si>
  <si>
    <t>CL07434</t>
  </si>
  <si>
    <t>CL07435</t>
  </si>
  <si>
    <t>CL07436</t>
  </si>
  <si>
    <t>CL07437</t>
  </si>
  <si>
    <t>CL07438</t>
  </si>
  <si>
    <t>CL07439</t>
  </si>
  <si>
    <t>CL07440</t>
  </si>
  <si>
    <t>CL07441</t>
  </si>
  <si>
    <t>CL07442</t>
  </si>
  <si>
    <t>CL07443</t>
  </si>
  <si>
    <t>CL07444</t>
  </si>
  <si>
    <t>CL07445</t>
  </si>
  <si>
    <t>CL07446</t>
  </si>
  <si>
    <t>CL07447</t>
  </si>
  <si>
    <t>CL07448</t>
  </si>
  <si>
    <t>CL07449</t>
  </si>
  <si>
    <t>CL07450</t>
  </si>
  <si>
    <t>CL07451</t>
  </si>
  <si>
    <t>CL07452</t>
  </si>
  <si>
    <t>CL07453</t>
  </si>
  <si>
    <t>CL07454</t>
  </si>
  <si>
    <t>CL07455</t>
  </si>
  <si>
    <t>CL07456</t>
  </si>
  <si>
    <t>CL07457</t>
  </si>
  <si>
    <t>CL07458</t>
  </si>
  <si>
    <t>CL07459</t>
  </si>
  <si>
    <t>CL07460</t>
  </si>
  <si>
    <t>CL07461</t>
  </si>
  <si>
    <t>CL07462</t>
  </si>
  <si>
    <t>CL07463</t>
  </si>
  <si>
    <t>CL07464</t>
  </si>
  <si>
    <t>CL07465</t>
  </si>
  <si>
    <t>CL07466</t>
  </si>
  <si>
    <t>CL07467</t>
  </si>
  <si>
    <t>CL07468</t>
  </si>
  <si>
    <t>CL07469</t>
  </si>
  <si>
    <t>CL07470</t>
  </si>
  <si>
    <t>CL07471</t>
  </si>
  <si>
    <t>CL07472</t>
  </si>
  <si>
    <t>CL07473</t>
  </si>
  <si>
    <t>CL07474</t>
  </si>
  <si>
    <t>CL07475</t>
  </si>
  <si>
    <t>CL07476</t>
  </si>
  <si>
    <t>CL07477</t>
  </si>
  <si>
    <t>CL07478</t>
  </si>
  <si>
    <t>CL07479</t>
  </si>
  <si>
    <t>CL07480</t>
  </si>
  <si>
    <t>CL07481</t>
  </si>
  <si>
    <t>CL07482</t>
  </si>
  <si>
    <t>CL07483</t>
  </si>
  <si>
    <t>CL07484</t>
  </si>
  <si>
    <t>CL07485</t>
  </si>
  <si>
    <t>CL07486</t>
  </si>
  <si>
    <t>CL07487</t>
  </si>
  <si>
    <t>CL07488</t>
  </si>
  <si>
    <t>CL07489</t>
  </si>
  <si>
    <t>CL07490</t>
  </si>
  <si>
    <t>CL07491</t>
  </si>
  <si>
    <t>CL07492</t>
  </si>
  <si>
    <t>CL07493</t>
  </si>
  <si>
    <t>CL07494</t>
  </si>
  <si>
    <t>CL07495</t>
  </si>
  <si>
    <t>CL07496</t>
  </si>
  <si>
    <t>CL07497</t>
  </si>
  <si>
    <t>CL07498</t>
  </si>
  <si>
    <t>CL07499</t>
  </si>
  <si>
    <t>CL07500</t>
  </si>
  <si>
    <t>CL07501</t>
  </si>
  <si>
    <t>CL07502</t>
  </si>
  <si>
    <t>CL07503</t>
  </si>
  <si>
    <t>CL07504</t>
  </si>
  <si>
    <t>CL07505</t>
  </si>
  <si>
    <t>CL07506</t>
  </si>
  <si>
    <t>CL07507</t>
  </si>
  <si>
    <t>CL07508</t>
  </si>
  <si>
    <t>CL07509</t>
  </si>
  <si>
    <t>CL07510</t>
  </si>
  <si>
    <t>CL07511</t>
  </si>
  <si>
    <t>CL07512</t>
  </si>
  <si>
    <t>CL07513</t>
  </si>
  <si>
    <t>CL07514</t>
  </si>
  <si>
    <t>CL07515</t>
  </si>
  <si>
    <t>CL07516</t>
  </si>
  <si>
    <t>CL07517</t>
  </si>
  <si>
    <t>CL07518</t>
  </si>
  <si>
    <t>CL07519</t>
  </si>
  <si>
    <t>CL07520</t>
  </si>
  <si>
    <t>CL07521</t>
  </si>
  <si>
    <t>CL07522</t>
  </si>
  <si>
    <t>CL07523</t>
  </si>
  <si>
    <t>CL07524</t>
  </si>
  <si>
    <t>CL07525</t>
  </si>
  <si>
    <t>CL07526</t>
  </si>
  <si>
    <t>CL07527</t>
  </si>
  <si>
    <t>CL07528</t>
  </si>
  <si>
    <t>CL07529</t>
  </si>
  <si>
    <t>CL07530</t>
  </si>
  <si>
    <t>CL07531</t>
  </si>
  <si>
    <t>CL07532</t>
  </si>
  <si>
    <t>CL07533</t>
  </si>
  <si>
    <t>CL07534</t>
  </si>
  <si>
    <t>CL07535</t>
  </si>
  <si>
    <t>CL07536</t>
  </si>
  <si>
    <t>CL07537</t>
  </si>
  <si>
    <t>CL07538</t>
  </si>
  <si>
    <t>CL07539</t>
  </si>
  <si>
    <t>CL07540</t>
  </si>
  <si>
    <t>CL07541</t>
  </si>
  <si>
    <t>CL07542</t>
  </si>
  <si>
    <t>CL07543</t>
  </si>
  <si>
    <t>CL07544</t>
  </si>
  <si>
    <t>CL07545</t>
  </si>
  <si>
    <t>CL07546</t>
  </si>
  <si>
    <t>CL07547</t>
  </si>
  <si>
    <t>CL07548</t>
  </si>
  <si>
    <t>CL07549</t>
  </si>
  <si>
    <t>CL07550</t>
  </si>
  <si>
    <t>CL07551</t>
  </si>
  <si>
    <t>CL07552</t>
  </si>
  <si>
    <t>CL07553</t>
  </si>
  <si>
    <t>CL07554</t>
  </si>
  <si>
    <t>CL07555</t>
  </si>
  <si>
    <t>CL07556</t>
  </si>
  <si>
    <t>CL07557</t>
  </si>
  <si>
    <t>CL07558</t>
  </si>
  <si>
    <t>CL07559</t>
  </si>
  <si>
    <t>CL07560</t>
  </si>
  <si>
    <t>CL07561</t>
  </si>
  <si>
    <t>CL07562</t>
  </si>
  <si>
    <t>CL07563</t>
  </si>
  <si>
    <t>CL07564</t>
  </si>
  <si>
    <t>CL07565</t>
  </si>
  <si>
    <t>CL07566</t>
  </si>
  <si>
    <t>CL07567</t>
  </si>
  <si>
    <t>CL07568</t>
  </si>
  <si>
    <t>CL07569</t>
  </si>
  <si>
    <t>CL07570</t>
  </si>
  <si>
    <t>CL07571</t>
  </si>
  <si>
    <t>CL07572</t>
  </si>
  <si>
    <t>CL07573</t>
  </si>
  <si>
    <t>CL07574</t>
  </si>
  <si>
    <t>CL07575</t>
  </si>
  <si>
    <t>CL07576</t>
  </si>
  <si>
    <t>CL07577</t>
  </si>
  <si>
    <t>CL07578</t>
  </si>
  <si>
    <t>CL07579</t>
  </si>
  <si>
    <t>CL07580</t>
  </si>
  <si>
    <t>CL07581</t>
  </si>
  <si>
    <t>CL07582</t>
  </si>
  <si>
    <t>CL07583</t>
  </si>
  <si>
    <t>CL07584</t>
  </si>
  <si>
    <t>CL07585</t>
  </si>
  <si>
    <t>CL07586</t>
  </si>
  <si>
    <t>CL07587</t>
  </si>
  <si>
    <t>CL07588</t>
  </si>
  <si>
    <t>CL07589</t>
  </si>
  <si>
    <t>CL07590</t>
  </si>
  <si>
    <t>CL07591</t>
  </si>
  <si>
    <t>CL07592</t>
  </si>
  <si>
    <t>CL07593</t>
  </si>
  <si>
    <t>CL07594</t>
  </si>
  <si>
    <t>CL07595</t>
  </si>
  <si>
    <t>CL07596</t>
  </si>
  <si>
    <t>CL07597</t>
  </si>
  <si>
    <t>CL07598</t>
  </si>
  <si>
    <t>CL07599</t>
  </si>
  <si>
    <t>CL07600</t>
  </si>
  <si>
    <t>CL07601</t>
  </si>
  <si>
    <t>CL07602</t>
  </si>
  <si>
    <t>CL07603</t>
  </si>
  <si>
    <t>CL07604</t>
  </si>
  <si>
    <t>CL07605</t>
  </si>
  <si>
    <t>CL07606</t>
  </si>
  <si>
    <t>CL07607</t>
  </si>
  <si>
    <t>CL07608</t>
  </si>
  <si>
    <t>CL07609</t>
  </si>
  <si>
    <t>CL07610</t>
  </si>
  <si>
    <t>CL07611</t>
  </si>
  <si>
    <t>CL07612</t>
  </si>
  <si>
    <t>CL07613</t>
  </si>
  <si>
    <t>CL07614</t>
  </si>
  <si>
    <t>CL07615</t>
  </si>
  <si>
    <t>CL07616</t>
  </si>
  <si>
    <t>CL07617</t>
  </si>
  <si>
    <t>CL07618</t>
  </si>
  <si>
    <t>CL07619</t>
  </si>
  <si>
    <t>CL07620</t>
  </si>
  <si>
    <t>CL07621</t>
  </si>
  <si>
    <t>CL07622</t>
  </si>
  <si>
    <t>CL07623</t>
  </si>
  <si>
    <t>CL07624</t>
  </si>
  <si>
    <t>CL07625</t>
  </si>
  <si>
    <t>CL07626</t>
  </si>
  <si>
    <t>CL07627</t>
  </si>
  <si>
    <t>CL07628</t>
  </si>
  <si>
    <t>CL07629</t>
  </si>
  <si>
    <t>CL07630</t>
  </si>
  <si>
    <t>CL07631</t>
  </si>
  <si>
    <t>CL07632</t>
  </si>
  <si>
    <t>CL07633</t>
  </si>
  <si>
    <t>CL07634</t>
  </si>
  <si>
    <t>CL07635</t>
  </si>
  <si>
    <t>CL07636</t>
  </si>
  <si>
    <t>CL07637</t>
  </si>
  <si>
    <t>CL07638</t>
  </si>
  <si>
    <t>CL07639</t>
  </si>
  <si>
    <t>CL07640</t>
  </si>
  <si>
    <t>CL07641</t>
  </si>
  <si>
    <t>CL07642</t>
  </si>
  <si>
    <t>CL07643</t>
  </si>
  <si>
    <t>CL07644</t>
  </si>
  <si>
    <t>CL07645</t>
  </si>
  <si>
    <t>CL07646</t>
  </si>
  <si>
    <t>CL07647</t>
  </si>
  <si>
    <t>CL07648</t>
  </si>
  <si>
    <t>CL07649</t>
  </si>
  <si>
    <t>CL07650</t>
  </si>
  <si>
    <t>CL07651</t>
  </si>
  <si>
    <t>CL07652</t>
  </si>
  <si>
    <t>CL07653</t>
  </si>
  <si>
    <t>CL07654</t>
  </si>
  <si>
    <t>CL07655</t>
  </si>
  <si>
    <t>CL07656</t>
  </si>
  <si>
    <t>CL07657</t>
  </si>
  <si>
    <t>CL07658</t>
  </si>
  <si>
    <t>CL07659</t>
  </si>
  <si>
    <t>CL07660</t>
  </si>
  <si>
    <t>CL07661</t>
  </si>
  <si>
    <t>CL07662</t>
  </si>
  <si>
    <t>CL07663</t>
  </si>
  <si>
    <t>CL07664</t>
  </si>
  <si>
    <t>CL07665</t>
  </si>
  <si>
    <t>CL07666</t>
  </si>
  <si>
    <t>CL07667</t>
  </si>
  <si>
    <t>CL07668</t>
  </si>
  <si>
    <t>CL07669</t>
  </si>
  <si>
    <t>CL07670</t>
  </si>
  <si>
    <t>CL07671</t>
  </si>
  <si>
    <t>CL07672</t>
  </si>
  <si>
    <t>CL07673</t>
  </si>
  <si>
    <t>CL07674</t>
  </si>
  <si>
    <t>CL07675</t>
  </si>
  <si>
    <t>CL07676</t>
  </si>
  <si>
    <t>CL07677</t>
  </si>
  <si>
    <t>CL07678</t>
  </si>
  <si>
    <t>CL07679</t>
  </si>
  <si>
    <t>CL07680</t>
  </si>
  <si>
    <t>CL07681</t>
  </si>
  <si>
    <t>CL07682</t>
  </si>
  <si>
    <t>CL07683</t>
  </si>
  <si>
    <t>CL07684</t>
  </si>
  <si>
    <t>CL07685</t>
  </si>
  <si>
    <t>CL07686</t>
  </si>
  <si>
    <t>CL07687</t>
  </si>
  <si>
    <t>CL07688</t>
  </si>
  <si>
    <t>CL07689</t>
  </si>
  <si>
    <t>CL07690</t>
  </si>
  <si>
    <t>CL07691</t>
  </si>
  <si>
    <t>CL07692</t>
  </si>
  <si>
    <t>CL07693</t>
  </si>
  <si>
    <t>CL07694</t>
  </si>
  <si>
    <t>CL07695</t>
  </si>
  <si>
    <t>CL07696</t>
  </si>
  <si>
    <t>CL07697</t>
  </si>
  <si>
    <t>CL07698</t>
  </si>
  <si>
    <t>CL07699</t>
  </si>
  <si>
    <t>CL07700</t>
  </si>
  <si>
    <t>CL07701</t>
  </si>
  <si>
    <t>CL07702</t>
  </si>
  <si>
    <t>CL07703</t>
  </si>
  <si>
    <t>CL07704</t>
  </si>
  <si>
    <t>CL07705</t>
  </si>
  <si>
    <t>CL07706</t>
  </si>
  <si>
    <t>CL07707</t>
  </si>
  <si>
    <t>CL07708</t>
  </si>
  <si>
    <t>CL07709</t>
  </si>
  <si>
    <t>CL07710</t>
  </si>
  <si>
    <t>CL07711</t>
  </si>
  <si>
    <t>CL07712</t>
  </si>
  <si>
    <t>CL07713</t>
  </si>
  <si>
    <t>CL07714</t>
  </si>
  <si>
    <t>CL07715</t>
  </si>
  <si>
    <t>CL07716</t>
  </si>
  <si>
    <t>CL07717</t>
  </si>
  <si>
    <t>CL07718</t>
  </si>
  <si>
    <t>CL07719</t>
  </si>
  <si>
    <t>CL07720</t>
  </si>
  <si>
    <t>CL07721</t>
  </si>
  <si>
    <t>CL07722</t>
  </si>
  <si>
    <t>CL07723</t>
  </si>
  <si>
    <t>CL07724</t>
  </si>
  <si>
    <t>CL07725</t>
  </si>
  <si>
    <t>CL07726</t>
  </si>
  <si>
    <t>CL07727</t>
  </si>
  <si>
    <t>CL07728</t>
  </si>
  <si>
    <t>CL07729</t>
  </si>
  <si>
    <t>CL07730</t>
  </si>
  <si>
    <t>CL07731</t>
  </si>
  <si>
    <t>CL07732</t>
  </si>
  <si>
    <t>CL07733</t>
  </si>
  <si>
    <t>CL07734</t>
  </si>
  <si>
    <t>CL07735</t>
  </si>
  <si>
    <t>CL07736</t>
  </si>
  <si>
    <t>CL07737</t>
  </si>
  <si>
    <t>CL07738</t>
  </si>
  <si>
    <t>CL07739</t>
  </si>
  <si>
    <t>CL07740</t>
  </si>
  <si>
    <t>CL07741</t>
  </si>
  <si>
    <t>CL07742</t>
  </si>
  <si>
    <t>CL07743</t>
  </si>
  <si>
    <t>CL07744</t>
  </si>
  <si>
    <t>CL07745</t>
  </si>
  <si>
    <t>CL07746</t>
  </si>
  <si>
    <t>CL07747</t>
  </si>
  <si>
    <t>CL07748</t>
  </si>
  <si>
    <t>CL07749</t>
  </si>
  <si>
    <t>CL07750</t>
  </si>
  <si>
    <t>CL07751</t>
  </si>
  <si>
    <t>CL07752</t>
  </si>
  <si>
    <t>CL07753</t>
  </si>
  <si>
    <t>CL07754</t>
  </si>
  <si>
    <t>CL07755</t>
  </si>
  <si>
    <t>CL07756</t>
  </si>
  <si>
    <t>CL07757</t>
  </si>
  <si>
    <t>CL07758</t>
  </si>
  <si>
    <t>CL07759</t>
  </si>
  <si>
    <t>CL07760</t>
  </si>
  <si>
    <t>CL07761</t>
  </si>
  <si>
    <t>CL07762</t>
  </si>
  <si>
    <t>CL07763</t>
  </si>
  <si>
    <t>CL07764</t>
  </si>
  <si>
    <t>CL07765</t>
  </si>
  <si>
    <t>CL07766</t>
  </si>
  <si>
    <t>CL07767</t>
  </si>
  <si>
    <t>CL07768</t>
  </si>
  <si>
    <t>CL07769</t>
  </si>
  <si>
    <t>CL07770</t>
  </si>
  <si>
    <t>CL07771</t>
  </si>
  <si>
    <t>CL07772</t>
  </si>
  <si>
    <t>CL07773</t>
  </si>
  <si>
    <t>CL07774</t>
  </si>
  <si>
    <t>CL07775</t>
  </si>
  <si>
    <t>CL07776</t>
  </si>
  <si>
    <t>CL07777</t>
  </si>
  <si>
    <t>CL07778</t>
  </si>
  <si>
    <t>CL07779</t>
  </si>
  <si>
    <t>CL07780</t>
  </si>
  <si>
    <t>CL07781</t>
  </si>
  <si>
    <t>CL07782</t>
  </si>
  <si>
    <t>CL07783</t>
  </si>
  <si>
    <t>CL07784</t>
  </si>
  <si>
    <t>CL07785</t>
  </si>
  <si>
    <t>CL07786</t>
  </si>
  <si>
    <t>CL07787</t>
  </si>
  <si>
    <t>CL07788</t>
  </si>
  <si>
    <t>CL07789</t>
  </si>
  <si>
    <t>CL07790</t>
  </si>
  <si>
    <t>CL07791</t>
  </si>
  <si>
    <t>CL07792</t>
  </si>
  <si>
    <t>CL07793</t>
  </si>
  <si>
    <t>CL07794</t>
  </si>
  <si>
    <t>CL07795</t>
  </si>
  <si>
    <t>CL07796</t>
  </si>
  <si>
    <t>CL07797</t>
  </si>
  <si>
    <t>CL07798</t>
  </si>
  <si>
    <t>CL07799</t>
  </si>
  <si>
    <t>CL07800</t>
  </si>
  <si>
    <t>CL07801</t>
  </si>
  <si>
    <t>CL07802</t>
  </si>
  <si>
    <t>CL07803</t>
  </si>
  <si>
    <t>CL07804</t>
  </si>
  <si>
    <t>CL07805</t>
  </si>
  <si>
    <t>CL07806</t>
  </si>
  <si>
    <t>CL07807</t>
  </si>
  <si>
    <t>CL07808</t>
  </si>
  <si>
    <t>CL07809</t>
  </si>
  <si>
    <t>CL07810</t>
  </si>
  <si>
    <t>CL07811</t>
  </si>
  <si>
    <t>CL07812</t>
  </si>
  <si>
    <t>CL07813</t>
  </si>
  <si>
    <t>CL07814</t>
  </si>
  <si>
    <t>CL07815</t>
  </si>
  <si>
    <t>CL07816</t>
  </si>
  <si>
    <t>CL07817</t>
  </si>
  <si>
    <t>CL07818</t>
  </si>
  <si>
    <t>CL07819</t>
  </si>
  <si>
    <t>CL07820</t>
  </si>
  <si>
    <t>CL07821</t>
  </si>
  <si>
    <t>CL07822</t>
  </si>
  <si>
    <t>CL07823</t>
  </si>
  <si>
    <t>CL07824</t>
  </si>
  <si>
    <t>CL07825</t>
  </si>
  <si>
    <t>CL07826</t>
  </si>
  <si>
    <t>CL07827</t>
  </si>
  <si>
    <t>CL07828</t>
  </si>
  <si>
    <t>CL07829</t>
  </si>
  <si>
    <t>CL07830</t>
  </si>
  <si>
    <t>CL07831</t>
  </si>
  <si>
    <t>CL07832</t>
  </si>
  <si>
    <t>CL07833</t>
  </si>
  <si>
    <t>CL07834</t>
  </si>
  <si>
    <t>CL07835</t>
  </si>
  <si>
    <t>CL07836</t>
  </si>
  <si>
    <t>CL07837</t>
  </si>
  <si>
    <t>CL07838</t>
  </si>
  <si>
    <t>CL07839</t>
  </si>
  <si>
    <t>CL07840</t>
  </si>
  <si>
    <t>CL07841</t>
  </si>
  <si>
    <t>CL07842</t>
  </si>
  <si>
    <t>CL07843</t>
  </si>
  <si>
    <t>CL07844</t>
  </si>
  <si>
    <t>CL07845</t>
  </si>
  <si>
    <t>CL07846</t>
  </si>
  <si>
    <t>CL07847</t>
  </si>
  <si>
    <t>CL07848</t>
  </si>
  <si>
    <t>CL07849</t>
  </si>
  <si>
    <t>CL07850</t>
  </si>
  <si>
    <t>CL07851</t>
  </si>
  <si>
    <t>CL07852</t>
  </si>
  <si>
    <t>CL07853</t>
  </si>
  <si>
    <t>CL07854</t>
  </si>
  <si>
    <t>CL07855</t>
  </si>
  <si>
    <t>CL07856</t>
  </si>
  <si>
    <t>CL07857</t>
  </si>
  <si>
    <t>CL07858</t>
  </si>
  <si>
    <t>CL07859</t>
  </si>
  <si>
    <t>CL07860</t>
  </si>
  <si>
    <t>CL07861</t>
  </si>
  <si>
    <t>CL07862</t>
  </si>
  <si>
    <t>CL07863</t>
  </si>
  <si>
    <t>CL07864</t>
  </si>
  <si>
    <t>CL07865</t>
  </si>
  <si>
    <t>CL07866</t>
  </si>
  <si>
    <t>CL07867</t>
  </si>
  <si>
    <t>CL07868</t>
  </si>
  <si>
    <t>CL07869</t>
  </si>
  <si>
    <t>CL07870</t>
  </si>
  <si>
    <t>CL07871</t>
  </si>
  <si>
    <t>CL07872</t>
  </si>
  <si>
    <t>CL07873</t>
  </si>
  <si>
    <t>CL07874</t>
  </si>
  <si>
    <t>CL07875</t>
  </si>
  <si>
    <t>CL07876</t>
  </si>
  <si>
    <t>CL07877</t>
  </si>
  <si>
    <t>CL07878</t>
  </si>
  <si>
    <t>CL07879</t>
  </si>
  <si>
    <t>CL07880</t>
  </si>
  <si>
    <t>CL07881</t>
  </si>
  <si>
    <t>CL07882</t>
  </si>
  <si>
    <t>CL07883</t>
  </si>
  <si>
    <t>CL07884</t>
  </si>
  <si>
    <t>CL07885</t>
  </si>
  <si>
    <t>CL07886</t>
  </si>
  <si>
    <t>CL07887</t>
  </si>
  <si>
    <t>CL07888</t>
  </si>
  <si>
    <t>CL07889</t>
  </si>
  <si>
    <t>CL07890</t>
  </si>
  <si>
    <t>CL07891</t>
  </si>
  <si>
    <t>CL07892</t>
  </si>
  <si>
    <t>CL07893</t>
  </si>
  <si>
    <t>CL07894</t>
  </si>
  <si>
    <t>CL07895</t>
  </si>
  <si>
    <t>CL07896</t>
  </si>
  <si>
    <t>CL07897</t>
  </si>
  <si>
    <t>CL07898</t>
  </si>
  <si>
    <t>CL07899</t>
  </si>
  <si>
    <t>CL07900</t>
  </si>
  <si>
    <t>CL07901</t>
  </si>
  <si>
    <t>CL07902</t>
  </si>
  <si>
    <t>CL07903</t>
  </si>
  <si>
    <t>CL07904</t>
  </si>
  <si>
    <t>CL07905</t>
  </si>
  <si>
    <t>CL07906</t>
  </si>
  <si>
    <t>CL07907</t>
  </si>
  <si>
    <t>CL07908</t>
  </si>
  <si>
    <t>CL07909</t>
  </si>
  <si>
    <t>CL07910</t>
  </si>
  <si>
    <t>CL07911</t>
  </si>
  <si>
    <t>CL07912</t>
  </si>
  <si>
    <t>CL07913</t>
  </si>
  <si>
    <t>CL07914</t>
  </si>
  <si>
    <t>CL07915</t>
  </si>
  <si>
    <t>CL07916</t>
  </si>
  <si>
    <t>CL07917</t>
  </si>
  <si>
    <t>CL07918</t>
  </si>
  <si>
    <t>CL07919</t>
  </si>
  <si>
    <t>CL07920</t>
  </si>
  <si>
    <t>CL07921</t>
  </si>
  <si>
    <t>CL07922</t>
  </si>
  <si>
    <t>CL07923</t>
  </si>
  <si>
    <t>CL07924</t>
  </si>
  <si>
    <t>CL07925</t>
  </si>
  <si>
    <t>CL07926</t>
  </si>
  <si>
    <t>CL07927</t>
  </si>
  <si>
    <t>CL07928</t>
  </si>
  <si>
    <t>CL07929</t>
  </si>
  <si>
    <t>CL07930</t>
  </si>
  <si>
    <t>CL07931</t>
  </si>
  <si>
    <t>CL07932</t>
  </si>
  <si>
    <t>CL07933</t>
  </si>
  <si>
    <t>CL07934</t>
  </si>
  <si>
    <t>CL07935</t>
  </si>
  <si>
    <t>CL07936</t>
  </si>
  <si>
    <t>CL07937</t>
  </si>
  <si>
    <t>CL07938</t>
  </si>
  <si>
    <t>CL07939</t>
  </si>
  <si>
    <t>CL07940</t>
  </si>
  <si>
    <t>CL07941</t>
  </si>
  <si>
    <t>CL07942</t>
  </si>
  <si>
    <t>CL07943</t>
  </si>
  <si>
    <t>CL07944</t>
  </si>
  <si>
    <t>CL07945</t>
  </si>
  <si>
    <t>CL07946</t>
  </si>
  <si>
    <t>CL07947</t>
  </si>
  <si>
    <t>CL07948</t>
  </si>
  <si>
    <t>CL07949</t>
  </si>
  <si>
    <t>CL07950</t>
  </si>
  <si>
    <t>CL07951</t>
  </si>
  <si>
    <t>CL07952</t>
  </si>
  <si>
    <t>CL07953</t>
  </si>
  <si>
    <t>CL07954</t>
  </si>
  <si>
    <t>CL07955</t>
  </si>
  <si>
    <t>CL07956</t>
  </si>
  <si>
    <t>CL07957</t>
  </si>
  <si>
    <t>CL07958</t>
  </si>
  <si>
    <t>CL07959</t>
  </si>
  <si>
    <t>CL07960</t>
  </si>
  <si>
    <t>CL07961</t>
  </si>
  <si>
    <t>CL07962</t>
  </si>
  <si>
    <t>CL07963</t>
  </si>
  <si>
    <t>CL07964</t>
  </si>
  <si>
    <t>CL07965</t>
  </si>
  <si>
    <t>CL07966</t>
  </si>
  <si>
    <t>CL07967</t>
  </si>
  <si>
    <t>CL07968</t>
  </si>
  <si>
    <t>CL07969</t>
  </si>
  <si>
    <t>CL07970</t>
  </si>
  <si>
    <t>CL07971</t>
  </si>
  <si>
    <t>CL07972</t>
  </si>
  <si>
    <t>CL07973</t>
  </si>
  <si>
    <t>CL07974</t>
  </si>
  <si>
    <t>CL07975</t>
  </si>
  <si>
    <t>CL07976</t>
  </si>
  <si>
    <t>CL07977</t>
  </si>
  <si>
    <t>CL07978</t>
  </si>
  <si>
    <t>CL07979</t>
  </si>
  <si>
    <t>CL07980</t>
  </si>
  <si>
    <t>CL07981</t>
  </si>
  <si>
    <t>CL07982</t>
  </si>
  <si>
    <t>CL07983</t>
  </si>
  <si>
    <t>CL07984</t>
  </si>
  <si>
    <t>CL07985</t>
  </si>
  <si>
    <t>CL07986</t>
  </si>
  <si>
    <t>CL07987</t>
  </si>
  <si>
    <t>CL07988</t>
  </si>
  <si>
    <t>CL07989</t>
  </si>
  <si>
    <t>CL07990</t>
  </si>
  <si>
    <t>CL07991</t>
  </si>
  <si>
    <t>CL07992</t>
  </si>
  <si>
    <t>CL07993</t>
  </si>
  <si>
    <t>CL07994</t>
  </si>
  <si>
    <t>CL07995</t>
  </si>
  <si>
    <t>CL07996</t>
  </si>
  <si>
    <t>CL07997</t>
  </si>
  <si>
    <t>CL07998</t>
  </si>
  <si>
    <t>CL07999</t>
  </si>
  <si>
    <t>CL08000</t>
  </si>
  <si>
    <t>CL08001</t>
  </si>
  <si>
    <t>CL08002</t>
  </si>
  <si>
    <t>CL08003</t>
  </si>
  <si>
    <t>CL08004</t>
  </si>
  <si>
    <t>CL08005</t>
  </si>
  <si>
    <t>CL08006</t>
  </si>
  <si>
    <t>CL08007</t>
  </si>
  <si>
    <t>CL08008</t>
  </si>
  <si>
    <t>CL08009</t>
  </si>
  <si>
    <t>CL08010</t>
  </si>
  <si>
    <t>CL08011</t>
  </si>
  <si>
    <t>CL08012</t>
  </si>
  <si>
    <t>CL08013</t>
  </si>
  <si>
    <t>CL08014</t>
  </si>
  <si>
    <t>CL08015</t>
  </si>
  <si>
    <t>CL08016</t>
  </si>
  <si>
    <t>CL08017</t>
  </si>
  <si>
    <t>CL08018</t>
  </si>
  <si>
    <t>CL08019</t>
  </si>
  <si>
    <t>CL08020</t>
  </si>
  <si>
    <t>CL08021</t>
  </si>
  <si>
    <t>CL08022</t>
  </si>
  <si>
    <t>CL08023</t>
  </si>
  <si>
    <t>CL08024</t>
  </si>
  <si>
    <t>CL08025</t>
  </si>
  <si>
    <t>CL08026</t>
  </si>
  <si>
    <t>CL08027</t>
  </si>
  <si>
    <t>CL08028</t>
  </si>
  <si>
    <t>CL08029</t>
  </si>
  <si>
    <t>CL08030</t>
  </si>
  <si>
    <t>CL08031</t>
  </si>
  <si>
    <t>CL08032</t>
  </si>
  <si>
    <t>CL08033</t>
  </si>
  <si>
    <t>CL08034</t>
  </si>
  <si>
    <t>CL08035</t>
  </si>
  <si>
    <t>CL08036</t>
  </si>
  <si>
    <t>CL08037</t>
  </si>
  <si>
    <t>CL08038</t>
  </si>
  <si>
    <t>CL08039</t>
  </si>
  <si>
    <t>CL08040</t>
  </si>
  <si>
    <t>CL08041</t>
  </si>
  <si>
    <t>CL08042</t>
  </si>
  <si>
    <t>CL08043</t>
  </si>
  <si>
    <t>CL08044</t>
  </si>
  <si>
    <t>CL08045</t>
  </si>
  <si>
    <t>CL08046</t>
  </si>
  <si>
    <t>CL08047</t>
  </si>
  <si>
    <t>CL08048</t>
  </si>
  <si>
    <t>CL08049</t>
  </si>
  <si>
    <t>CL08050</t>
  </si>
  <si>
    <t>CL08051</t>
  </si>
  <si>
    <t>CL08052</t>
  </si>
  <si>
    <t>CL08053</t>
  </si>
  <si>
    <t>CL08054</t>
  </si>
  <si>
    <t>CL08055</t>
  </si>
  <si>
    <t>CL08056</t>
  </si>
  <si>
    <t>CL08057</t>
  </si>
  <si>
    <t>CL08058</t>
  </si>
  <si>
    <t>CL08059</t>
  </si>
  <si>
    <t>CL08060</t>
  </si>
  <si>
    <t>CL08061</t>
  </si>
  <si>
    <t>CL08062</t>
  </si>
  <si>
    <t>CL08063</t>
  </si>
  <si>
    <t>CL08064</t>
  </si>
  <si>
    <t>CL08065</t>
  </si>
  <si>
    <t>CL08066</t>
  </si>
  <si>
    <t>CL08067</t>
  </si>
  <si>
    <t>CL08068</t>
  </si>
  <si>
    <t>CL08069</t>
  </si>
  <si>
    <t>CL08070</t>
  </si>
  <si>
    <t>CL08071</t>
  </si>
  <si>
    <t>CL08072</t>
  </si>
  <si>
    <t>CL08073</t>
  </si>
  <si>
    <t>CL08074</t>
  </si>
  <si>
    <t>CL08075</t>
  </si>
  <si>
    <t>CL08076</t>
  </si>
  <si>
    <t>CL08077</t>
  </si>
  <si>
    <t>CL08078</t>
  </si>
  <si>
    <t>CL08079</t>
  </si>
  <si>
    <t>CL08080</t>
  </si>
  <si>
    <t>CL08081</t>
  </si>
  <si>
    <t>CL08082</t>
  </si>
  <si>
    <t>CL08083</t>
  </si>
  <si>
    <t>CL08084</t>
  </si>
  <si>
    <t>CL08085</t>
  </si>
  <si>
    <t>CL08086</t>
  </si>
  <si>
    <t>CL08087</t>
  </si>
  <si>
    <t>CL08088</t>
  </si>
  <si>
    <t>CL08089</t>
  </si>
  <si>
    <t>CL08090</t>
  </si>
  <si>
    <t>CL08091</t>
  </si>
  <si>
    <t>CL08092</t>
  </si>
  <si>
    <t>CL08093</t>
  </si>
  <si>
    <t>CL08094</t>
  </si>
  <si>
    <t>CL08095</t>
  </si>
  <si>
    <t>CL08096</t>
  </si>
  <si>
    <t>CL08097</t>
  </si>
  <si>
    <t>CL08098</t>
  </si>
  <si>
    <t>CL08099</t>
  </si>
  <si>
    <t>CL08100</t>
  </si>
  <si>
    <t>CL08101</t>
  </si>
  <si>
    <t>CL08102</t>
  </si>
  <si>
    <t>CL08103</t>
  </si>
  <si>
    <t>CL08104</t>
  </si>
  <si>
    <t>CL08105</t>
  </si>
  <si>
    <t>CL08106</t>
  </si>
  <si>
    <t>CL08107</t>
  </si>
  <si>
    <t>CL08108</t>
  </si>
  <si>
    <t>CL08109</t>
  </si>
  <si>
    <t>CL08110</t>
  </si>
  <si>
    <t>CL08111</t>
  </si>
  <si>
    <t>CL08112</t>
  </si>
  <si>
    <t>CL08113</t>
  </si>
  <si>
    <t>CL08114</t>
  </si>
  <si>
    <t>CL08115</t>
  </si>
  <si>
    <t>CL08116</t>
  </si>
  <si>
    <t>CL08117</t>
  </si>
  <si>
    <t>CL08118</t>
  </si>
  <si>
    <t>CL08119</t>
  </si>
  <si>
    <t>CL08120</t>
  </si>
  <si>
    <t>CL08121</t>
  </si>
  <si>
    <t>CL08122</t>
  </si>
  <si>
    <t>CL08123</t>
  </si>
  <si>
    <t>CL08124</t>
  </si>
  <si>
    <t>CL08125</t>
  </si>
  <si>
    <t>CL08126</t>
  </si>
  <si>
    <t>CL08127</t>
  </si>
  <si>
    <t>CL08128</t>
  </si>
  <si>
    <t>CL08129</t>
  </si>
  <si>
    <t>CL08130</t>
  </si>
  <si>
    <t>CL08131</t>
  </si>
  <si>
    <t>CL08132</t>
  </si>
  <si>
    <t>CL08133</t>
  </si>
  <si>
    <t>CL08134</t>
  </si>
  <si>
    <t>CL08135</t>
  </si>
  <si>
    <t>CL08136</t>
  </si>
  <si>
    <t>CL08137</t>
  </si>
  <si>
    <t>CL08138</t>
  </si>
  <si>
    <t>CL08139</t>
  </si>
  <si>
    <t>CL08140</t>
  </si>
  <si>
    <t>CL08141</t>
  </si>
  <si>
    <t>CL08142</t>
  </si>
  <si>
    <t>CL08143</t>
  </si>
  <si>
    <t>CL08144</t>
  </si>
  <si>
    <t>CL08145</t>
  </si>
  <si>
    <t>CL08146</t>
  </si>
  <si>
    <t>CL08147</t>
  </si>
  <si>
    <t>CL08148</t>
  </si>
  <si>
    <t>CL08149</t>
  </si>
  <si>
    <t>CL08150</t>
  </si>
  <si>
    <t>CL08151</t>
  </si>
  <si>
    <t>CL08152</t>
  </si>
  <si>
    <t>CL08153</t>
  </si>
  <si>
    <t>CL08154</t>
  </si>
  <si>
    <t>CL08155</t>
  </si>
  <si>
    <t>CL08156</t>
  </si>
  <si>
    <t>CL08157</t>
  </si>
  <si>
    <t>CL08158</t>
  </si>
  <si>
    <t>CL08159</t>
  </si>
  <si>
    <t>CL08160</t>
  </si>
  <si>
    <t>CL08161</t>
  </si>
  <si>
    <t>CL08162</t>
  </si>
  <si>
    <t>CL08163</t>
  </si>
  <si>
    <t>CL08164</t>
  </si>
  <si>
    <t>CL08165</t>
  </si>
  <si>
    <t>CL08166</t>
  </si>
  <si>
    <t>CL08167</t>
  </si>
  <si>
    <t>CL08168</t>
  </si>
  <si>
    <t>CL08169</t>
  </si>
  <si>
    <t>CL08170</t>
  </si>
  <si>
    <t>CL08171</t>
  </si>
  <si>
    <t>CL08172</t>
  </si>
  <si>
    <t>CL08173</t>
  </si>
  <si>
    <t>CL08174</t>
  </si>
  <si>
    <t>CL08175</t>
  </si>
  <si>
    <t>CL08176</t>
  </si>
  <si>
    <t>CL08177</t>
  </si>
  <si>
    <t>CL08178</t>
  </si>
  <si>
    <t>CL08179</t>
  </si>
  <si>
    <t>CL08180</t>
  </si>
  <si>
    <t>CL08181</t>
  </si>
  <si>
    <t>CL08182</t>
  </si>
  <si>
    <t>CL08183</t>
  </si>
  <si>
    <t>CL08184</t>
  </si>
  <si>
    <t>CL08185</t>
  </si>
  <si>
    <t>CL08186</t>
  </si>
  <si>
    <t>CL08187</t>
  </si>
  <si>
    <t>CL08188</t>
  </si>
  <si>
    <t>CL08189</t>
  </si>
  <si>
    <t>CL08190</t>
  </si>
  <si>
    <t>CL08191</t>
  </si>
  <si>
    <t>CL08192</t>
  </si>
  <si>
    <t>CL08193</t>
  </si>
  <si>
    <t>CL08194</t>
  </si>
  <si>
    <t>CL08195</t>
  </si>
  <si>
    <t>CL08196</t>
  </si>
  <si>
    <t>CL08197</t>
  </si>
  <si>
    <t>CL08198</t>
  </si>
  <si>
    <t>CL08199</t>
  </si>
  <si>
    <t>CL08200</t>
  </si>
  <si>
    <t>CL08201</t>
  </si>
  <si>
    <t>CL08202</t>
  </si>
  <si>
    <t>CL08203</t>
  </si>
  <si>
    <t>CL08204</t>
  </si>
  <si>
    <t>CL08205</t>
  </si>
  <si>
    <t>CL08206</t>
  </si>
  <si>
    <t>CL08207</t>
  </si>
  <si>
    <t>CL08208</t>
  </si>
  <si>
    <t>CL08209</t>
  </si>
  <si>
    <t>CL08210</t>
  </si>
  <si>
    <t>CL08211</t>
  </si>
  <si>
    <t>CL08212</t>
  </si>
  <si>
    <t>CL08213</t>
  </si>
  <si>
    <t>CL08214</t>
  </si>
  <si>
    <t>CL08215</t>
  </si>
  <si>
    <t>CL08216</t>
  </si>
  <si>
    <t>CL08217</t>
  </si>
  <si>
    <t>CL08218</t>
  </si>
  <si>
    <t>CL08219</t>
  </si>
  <si>
    <t>CL08220</t>
  </si>
  <si>
    <t>CL08221</t>
  </si>
  <si>
    <t>CL08222</t>
  </si>
  <si>
    <t>CL08223</t>
  </si>
  <si>
    <t>CL08224</t>
  </si>
  <si>
    <t>CL08225</t>
  </si>
  <si>
    <t>CL08226</t>
  </si>
  <si>
    <t>CL08227</t>
  </si>
  <si>
    <t>CL08228</t>
  </si>
  <si>
    <t>CL08229</t>
  </si>
  <si>
    <t>CL08230</t>
  </si>
  <si>
    <t>CL08231</t>
  </si>
  <si>
    <t>CL08232</t>
  </si>
  <si>
    <t>CL08233</t>
  </si>
  <si>
    <t>CL08234</t>
  </si>
  <si>
    <t>CL08235</t>
  </si>
  <si>
    <t>CL08236</t>
  </si>
  <si>
    <t>CL08237</t>
  </si>
  <si>
    <t>CL08238</t>
  </si>
  <si>
    <t>CL08239</t>
  </si>
  <si>
    <t>CL08240</t>
  </si>
  <si>
    <t>CL08241</t>
  </si>
  <si>
    <t>CL08242</t>
  </si>
  <si>
    <t>CL08243</t>
  </si>
  <si>
    <t>CL08244</t>
  </si>
  <si>
    <t>CL08245</t>
  </si>
  <si>
    <t>CL08246</t>
  </si>
  <si>
    <t>CL08247</t>
  </si>
  <si>
    <t>CL08248</t>
  </si>
  <si>
    <t>CL08249</t>
  </si>
  <si>
    <t>CL08250</t>
  </si>
  <si>
    <t>CL08251</t>
  </si>
  <si>
    <t>CL08252</t>
  </si>
  <si>
    <t>CL08253</t>
  </si>
  <si>
    <t>CL08254</t>
  </si>
  <si>
    <t>CL08255</t>
  </si>
  <si>
    <t>CL08256</t>
  </si>
  <si>
    <t>CL08257</t>
  </si>
  <si>
    <t>CL08258</t>
  </si>
  <si>
    <t>CL08259</t>
  </si>
  <si>
    <t>CL08260</t>
  </si>
  <si>
    <t>CL08261</t>
  </si>
  <si>
    <t>CL08262</t>
  </si>
  <si>
    <t>CL08263</t>
  </si>
  <si>
    <t>CL08264</t>
  </si>
  <si>
    <t>CL08265</t>
  </si>
  <si>
    <t>CL08266</t>
  </si>
  <si>
    <t>CL08267</t>
  </si>
  <si>
    <t>CL08268</t>
  </si>
  <si>
    <t>CL08269</t>
  </si>
  <si>
    <t>CL08270</t>
  </si>
  <si>
    <t>CL08271</t>
  </si>
  <si>
    <t>CL08272</t>
  </si>
  <si>
    <t>CL08273</t>
  </si>
  <si>
    <t>CL08274</t>
  </si>
  <si>
    <t>CL08275</t>
  </si>
  <si>
    <t>CL08276</t>
  </si>
  <si>
    <t>CL08277</t>
  </si>
  <si>
    <t>CL08278</t>
  </si>
  <si>
    <t>CL08279</t>
  </si>
  <si>
    <t>CL08280</t>
  </si>
  <si>
    <t>CL08281</t>
  </si>
  <si>
    <t>CL08282</t>
  </si>
  <si>
    <t>CL08283</t>
  </si>
  <si>
    <t>CL08284</t>
  </si>
  <si>
    <t>CL08285</t>
  </si>
  <si>
    <t>CL08286</t>
  </si>
  <si>
    <t>CL08287</t>
  </si>
  <si>
    <t>CL08288</t>
  </si>
  <si>
    <t>CL08289</t>
  </si>
  <si>
    <t>CL08290</t>
  </si>
  <si>
    <t>CL08291</t>
  </si>
  <si>
    <t>CL08292</t>
  </si>
  <si>
    <t>CL08293</t>
  </si>
  <si>
    <t>CL08294</t>
  </si>
  <si>
    <t>CL08295</t>
  </si>
  <si>
    <t>CL08296</t>
  </si>
  <si>
    <t>CL08297</t>
  </si>
  <si>
    <t>CL08298</t>
  </si>
  <si>
    <t>CL08299</t>
  </si>
  <si>
    <t>CL08300</t>
  </si>
  <si>
    <t>CL08301</t>
  </si>
  <si>
    <t>CL08302</t>
  </si>
  <si>
    <t>CL08303</t>
  </si>
  <si>
    <t>CL08304</t>
  </si>
  <si>
    <t>CL08305</t>
  </si>
  <si>
    <t>CL08306</t>
  </si>
  <si>
    <t>CL08307</t>
  </si>
  <si>
    <t>CL08308</t>
  </si>
  <si>
    <t>CL08309</t>
  </si>
  <si>
    <t>CL08310</t>
  </si>
  <si>
    <t>CL08311</t>
  </si>
  <si>
    <t>CL08312</t>
  </si>
  <si>
    <t>CL08313</t>
  </si>
  <si>
    <t>CL08314</t>
  </si>
  <si>
    <t>CL08315</t>
  </si>
  <si>
    <t>CL08316</t>
  </si>
  <si>
    <t>CL08317</t>
  </si>
  <si>
    <t>CL08318</t>
  </si>
  <si>
    <t>CL08319</t>
  </si>
  <si>
    <t>CL08320</t>
  </si>
  <si>
    <t>CL08321</t>
  </si>
  <si>
    <t>CL08322</t>
  </si>
  <si>
    <t>CL08323</t>
  </si>
  <si>
    <t>CL08324</t>
  </si>
  <si>
    <t>CL08325</t>
  </si>
  <si>
    <t>CL08326</t>
  </si>
  <si>
    <t>CL08327</t>
  </si>
  <si>
    <t>CL08328</t>
  </si>
  <si>
    <t>CL08329</t>
  </si>
  <si>
    <t>CL08330</t>
  </si>
  <si>
    <t>CL08331</t>
  </si>
  <si>
    <t>CL08332</t>
  </si>
  <si>
    <t>CL08333</t>
  </si>
  <si>
    <t>CL08334</t>
  </si>
  <si>
    <t>CL08335</t>
  </si>
  <si>
    <t>CL08336</t>
  </si>
  <si>
    <t>CL08337</t>
  </si>
  <si>
    <t>CL08338</t>
  </si>
  <si>
    <t>CL08339</t>
  </si>
  <si>
    <t>CL08340</t>
  </si>
  <si>
    <t>CL08341</t>
  </si>
  <si>
    <t>CL08342</t>
  </si>
  <si>
    <t>CL08343</t>
  </si>
  <si>
    <t>CL08344</t>
  </si>
  <si>
    <t>CL08345</t>
  </si>
  <si>
    <t>CL08346</t>
  </si>
  <si>
    <t>CL08347</t>
  </si>
  <si>
    <t>CL08348</t>
  </si>
  <si>
    <t>CL08349</t>
  </si>
  <si>
    <t>CL08350</t>
  </si>
  <si>
    <t>CL08351</t>
  </si>
  <si>
    <t>CL08352</t>
  </si>
  <si>
    <t>CL08353</t>
  </si>
  <si>
    <t>CL08354</t>
  </si>
  <si>
    <t>CL08355</t>
  </si>
  <si>
    <t>CL08356</t>
  </si>
  <si>
    <t>CL08357</t>
  </si>
  <si>
    <t>CL08358</t>
  </si>
  <si>
    <t>CL08359</t>
  </si>
  <si>
    <t>CL08360</t>
  </si>
  <si>
    <t>CL08361</t>
  </si>
  <si>
    <t>CL08362</t>
  </si>
  <si>
    <t>CL08363</t>
  </si>
  <si>
    <t>CL08364</t>
  </si>
  <si>
    <t>CL08365</t>
  </si>
  <si>
    <t>CL08366</t>
  </si>
  <si>
    <t>CL08367</t>
  </si>
  <si>
    <t>CL08368</t>
  </si>
  <si>
    <t>CL08369</t>
  </si>
  <si>
    <t>CL08370</t>
  </si>
  <si>
    <t>CL08371</t>
  </si>
  <si>
    <t>CL08372</t>
  </si>
  <si>
    <t>CL08373</t>
  </si>
  <si>
    <t>CL08374</t>
  </si>
  <si>
    <t>CL08375</t>
  </si>
  <si>
    <t>CL08376</t>
  </si>
  <si>
    <t>CL08377</t>
  </si>
  <si>
    <t>CL08378</t>
  </si>
  <si>
    <t>CL08379</t>
  </si>
  <si>
    <t>CL08380</t>
  </si>
  <si>
    <t>CL08381</t>
  </si>
  <si>
    <t>CL08382</t>
  </si>
  <si>
    <t>CL08383</t>
  </si>
  <si>
    <t>CL08384</t>
  </si>
  <si>
    <t>CL08385</t>
  </si>
  <si>
    <t>CL08386</t>
  </si>
  <si>
    <t>CL08387</t>
  </si>
  <si>
    <t>CL08388</t>
  </si>
  <si>
    <t>CL08389</t>
  </si>
  <si>
    <t>CL08390</t>
  </si>
  <si>
    <t>CL08391</t>
  </si>
  <si>
    <t>CL08392</t>
  </si>
  <si>
    <t>CL08393</t>
  </si>
  <si>
    <t>CL08394</t>
  </si>
  <si>
    <t>CL08395</t>
  </si>
  <si>
    <t>CL08396</t>
  </si>
  <si>
    <t>CL08397</t>
  </si>
  <si>
    <t>CL08398</t>
  </si>
  <si>
    <t>CL08399</t>
  </si>
  <si>
    <t>CL08400</t>
  </si>
  <si>
    <t>CL08401</t>
  </si>
  <si>
    <t>CL08402</t>
  </si>
  <si>
    <t>CL08403</t>
  </si>
  <si>
    <t>CL08404</t>
  </si>
  <si>
    <t>CL08405</t>
  </si>
  <si>
    <t>CL08406</t>
  </si>
  <si>
    <t>CL08407</t>
  </si>
  <si>
    <t>CL08408</t>
  </si>
  <si>
    <t>CL08409</t>
  </si>
  <si>
    <t>CL08410</t>
  </si>
  <si>
    <t>CL08411</t>
  </si>
  <si>
    <t>CL08412</t>
  </si>
  <si>
    <t>CL08413</t>
  </si>
  <si>
    <t>CL08414</t>
  </si>
  <si>
    <t>CL08415</t>
  </si>
  <si>
    <t>CL08416</t>
  </si>
  <si>
    <t>CL08417</t>
  </si>
  <si>
    <t>CL08418</t>
  </si>
  <si>
    <t>CL08419</t>
  </si>
  <si>
    <t>CL08420</t>
  </si>
  <si>
    <t>CL08421</t>
  </si>
  <si>
    <t>CL08422</t>
  </si>
  <si>
    <t>CL08423</t>
  </si>
  <si>
    <t>CL08424</t>
  </si>
  <si>
    <t>CL08425</t>
  </si>
  <si>
    <t>CL08426</t>
  </si>
  <si>
    <t>CL08427</t>
  </si>
  <si>
    <t>CL08428</t>
  </si>
  <si>
    <t>CL08429</t>
  </si>
  <si>
    <t>CL08430</t>
  </si>
  <si>
    <t>CL08431</t>
  </si>
  <si>
    <t>CL08432</t>
  </si>
  <si>
    <t>CL08433</t>
  </si>
  <si>
    <t>CL08434</t>
  </si>
  <si>
    <t>CL08435</t>
  </si>
  <si>
    <t>CL08436</t>
  </si>
  <si>
    <t>CL08437</t>
  </si>
  <si>
    <t>CL08438</t>
  </si>
  <si>
    <t>CL08439</t>
  </si>
  <si>
    <t>CL08440</t>
  </si>
  <si>
    <t>CL08441</t>
  </si>
  <si>
    <t>CL08442</t>
  </si>
  <si>
    <t>CL08443</t>
  </si>
  <si>
    <t>CL08444</t>
  </si>
  <si>
    <t>CL08445</t>
  </si>
  <si>
    <t>CL08446</t>
  </si>
  <si>
    <t>CL08447</t>
  </si>
  <si>
    <t>CL08448</t>
  </si>
  <si>
    <t>CL08449</t>
  </si>
  <si>
    <t>CL08450</t>
  </si>
  <si>
    <t>CL08451</t>
  </si>
  <si>
    <t>CL08452</t>
  </si>
  <si>
    <t>CL08453</t>
  </si>
  <si>
    <t>CL08454</t>
  </si>
  <si>
    <t>CL08455</t>
  </si>
  <si>
    <t>CL08456</t>
  </si>
  <si>
    <t>CL08457</t>
  </si>
  <si>
    <t>CL08458</t>
  </si>
  <si>
    <t>CL08459</t>
  </si>
  <si>
    <t>CL08460</t>
  </si>
  <si>
    <t>CL08461</t>
  </si>
  <si>
    <t>CL08462</t>
  </si>
  <si>
    <t>CL08463</t>
  </si>
  <si>
    <t>CL08464</t>
  </si>
  <si>
    <t>CL08465</t>
  </si>
  <si>
    <t>CL08466</t>
  </si>
  <si>
    <t>CL08467</t>
  </si>
  <si>
    <t>CL08468</t>
  </si>
  <si>
    <t>CL08469</t>
  </si>
  <si>
    <t>CL08470</t>
  </si>
  <si>
    <t>CL08471</t>
  </si>
  <si>
    <t>CL08472</t>
  </si>
  <si>
    <t>CL08473</t>
  </si>
  <si>
    <t>CL08474</t>
  </si>
  <si>
    <t>CL08475</t>
  </si>
  <si>
    <t>CL08476</t>
  </si>
  <si>
    <t>CL08477</t>
  </si>
  <si>
    <t>CL08478</t>
  </si>
  <si>
    <t>CL08479</t>
  </si>
  <si>
    <t>CL08480</t>
  </si>
  <si>
    <t>CL08481</t>
  </si>
  <si>
    <t>CL08482</t>
  </si>
  <si>
    <t>CL08483</t>
  </si>
  <si>
    <t>CL08484</t>
  </si>
  <si>
    <t>CL08485</t>
  </si>
  <si>
    <t>CL08486</t>
  </si>
  <si>
    <t>CL08487</t>
  </si>
  <si>
    <t>CL08488</t>
  </si>
  <si>
    <t>CL08489</t>
  </si>
  <si>
    <t>CL08490</t>
  </si>
  <si>
    <t>CL08491</t>
  </si>
  <si>
    <t>CL08492</t>
  </si>
  <si>
    <t>CL08493</t>
  </si>
  <si>
    <t>CL08494</t>
  </si>
  <si>
    <t>CL08495</t>
  </si>
  <si>
    <t>CL08496</t>
  </si>
  <si>
    <t>CL08497</t>
  </si>
  <si>
    <t>CL08498</t>
  </si>
  <si>
    <t>CL08499</t>
  </si>
  <si>
    <t>CL08500</t>
  </si>
  <si>
    <t>CL08501</t>
  </si>
  <si>
    <t>CL08502</t>
  </si>
  <si>
    <t>CL08503</t>
  </si>
  <si>
    <t>CL08504</t>
  </si>
  <si>
    <t>CL08505</t>
  </si>
  <si>
    <t>CL08506</t>
  </si>
  <si>
    <t>CL08507</t>
  </si>
  <si>
    <t>CL08508</t>
  </si>
  <si>
    <t>CL08509</t>
  </si>
  <si>
    <t>CL08510</t>
  </si>
  <si>
    <t>CL08511</t>
  </si>
  <si>
    <t>CL08512</t>
  </si>
  <si>
    <t>CL08513</t>
  </si>
  <si>
    <t>CL08514</t>
  </si>
  <si>
    <t>CL08515</t>
  </si>
  <si>
    <t>CL08516</t>
  </si>
  <si>
    <t>CL08517</t>
  </si>
  <si>
    <t>CL08518</t>
  </si>
  <si>
    <t>CL08519</t>
  </si>
  <si>
    <t>CL08520</t>
  </si>
  <si>
    <t>CL08521</t>
  </si>
  <si>
    <t>CL08522</t>
  </si>
  <si>
    <t>CL08523</t>
  </si>
  <si>
    <t>CL08524</t>
  </si>
  <si>
    <t>CL08525</t>
  </si>
  <si>
    <t>CL08526</t>
  </si>
  <si>
    <t>CL08527</t>
  </si>
  <si>
    <t>CL08528</t>
  </si>
  <si>
    <t>CL08529</t>
  </si>
  <si>
    <t>CL08530</t>
  </si>
  <si>
    <t>CL08531</t>
  </si>
  <si>
    <t>CL08532</t>
  </si>
  <si>
    <t>CL08533</t>
  </si>
  <si>
    <t>CL08534</t>
  </si>
  <si>
    <t>CL08535</t>
  </si>
  <si>
    <t>CL08536</t>
  </si>
  <si>
    <t>CL08537</t>
  </si>
  <si>
    <t>CL08538</t>
  </si>
  <si>
    <t>CL08539</t>
  </si>
  <si>
    <t>CL08540</t>
  </si>
  <si>
    <t>CL08541</t>
  </si>
  <si>
    <t>CL08542</t>
  </si>
  <si>
    <t>CL08543</t>
  </si>
  <si>
    <t>CL08544</t>
  </si>
  <si>
    <t>CL08545</t>
  </si>
  <si>
    <t>CL08546</t>
  </si>
  <si>
    <t>CL08547</t>
  </si>
  <si>
    <t>CL08548</t>
  </si>
  <si>
    <t>CL08549</t>
  </si>
  <si>
    <t>CL08550</t>
  </si>
  <si>
    <t>CL08551</t>
  </si>
  <si>
    <t>CL08552</t>
  </si>
  <si>
    <t>CL08553</t>
  </si>
  <si>
    <t>CL08554</t>
  </si>
  <si>
    <t>CL08555</t>
  </si>
  <si>
    <t>CL08556</t>
  </si>
  <si>
    <t>CL08557</t>
  </si>
  <si>
    <t>CL08558</t>
  </si>
  <si>
    <t>CL08559</t>
  </si>
  <si>
    <t>CL08560</t>
  </si>
  <si>
    <t>CL08561</t>
  </si>
  <si>
    <t>CL08562</t>
  </si>
  <si>
    <t>CL08563</t>
  </si>
  <si>
    <t>CL08564</t>
  </si>
  <si>
    <t>CL08565</t>
  </si>
  <si>
    <t>CL08566</t>
  </si>
  <si>
    <t>CL08567</t>
  </si>
  <si>
    <t>CL08568</t>
  </si>
  <si>
    <t>CL08569</t>
  </si>
  <si>
    <t>CL08570</t>
  </si>
  <si>
    <t>CL08571</t>
  </si>
  <si>
    <t>CL08572</t>
  </si>
  <si>
    <t>CL08573</t>
  </si>
  <si>
    <t>CL08574</t>
  </si>
  <si>
    <t>CL08575</t>
  </si>
  <si>
    <t>CL08576</t>
  </si>
  <si>
    <t>CL08577</t>
  </si>
  <si>
    <t>CL08578</t>
  </si>
  <si>
    <t>CL08579</t>
  </si>
  <si>
    <t>CL08580</t>
  </si>
  <si>
    <t>CL08581</t>
  </si>
  <si>
    <t>CL08582</t>
  </si>
  <si>
    <t>CL08583</t>
  </si>
  <si>
    <t>CL08584</t>
  </si>
  <si>
    <t>CL08585</t>
  </si>
  <si>
    <t>CL08586</t>
  </si>
  <si>
    <t>CL08587</t>
  </si>
  <si>
    <t>CL08588</t>
  </si>
  <si>
    <t>CL08589</t>
  </si>
  <si>
    <t>CL08590</t>
  </si>
  <si>
    <t>CL08591</t>
  </si>
  <si>
    <t>CL08592</t>
  </si>
  <si>
    <t>CL08593</t>
  </si>
  <si>
    <t>CL08594</t>
  </si>
  <si>
    <t>CL08595</t>
  </si>
  <si>
    <t>CL08596</t>
  </si>
  <si>
    <t>CL08597</t>
  </si>
  <si>
    <t>CL08598</t>
  </si>
  <si>
    <t>CL08599</t>
  </si>
  <si>
    <t>CL08600</t>
  </si>
  <si>
    <t>CL08601</t>
  </si>
  <si>
    <t>CL08602</t>
  </si>
  <si>
    <t>CL08603</t>
  </si>
  <si>
    <t>CL08604</t>
  </si>
  <si>
    <t>CL08605</t>
  </si>
  <si>
    <t>CL08606</t>
  </si>
  <si>
    <t>CL08607</t>
  </si>
  <si>
    <t>CL08608</t>
  </si>
  <si>
    <t>CL08609</t>
  </si>
  <si>
    <t>CL08610</t>
  </si>
  <si>
    <t>CL08611</t>
  </si>
  <si>
    <t>CL08612</t>
  </si>
  <si>
    <t>CL08613</t>
  </si>
  <si>
    <t>CL08614</t>
  </si>
  <si>
    <t>CL08615</t>
  </si>
  <si>
    <t>CL08616</t>
  </si>
  <si>
    <t>CL08617</t>
  </si>
  <si>
    <t>CL08618</t>
  </si>
  <si>
    <t>CL08619</t>
  </si>
  <si>
    <t>CL08620</t>
  </si>
  <si>
    <t>CL08621</t>
  </si>
  <si>
    <t>CL08622</t>
  </si>
  <si>
    <t>CL08623</t>
  </si>
  <si>
    <t>CL08624</t>
  </si>
  <si>
    <t>CL08625</t>
  </si>
  <si>
    <t>CL08626</t>
  </si>
  <si>
    <t>CL08627</t>
  </si>
  <si>
    <t>CL08628</t>
  </si>
  <si>
    <t>CL08629</t>
  </si>
  <si>
    <t>CL08630</t>
  </si>
  <si>
    <t>CL08631</t>
  </si>
  <si>
    <t>CL08632</t>
  </si>
  <si>
    <t>CL08633</t>
  </si>
  <si>
    <t>CL08634</t>
  </si>
  <si>
    <t>CL08635</t>
  </si>
  <si>
    <t>CL08636</t>
  </si>
  <si>
    <t>CL08637</t>
  </si>
  <si>
    <t>CL08638</t>
  </si>
  <si>
    <t>CL08639</t>
  </si>
  <si>
    <t>CL08640</t>
  </si>
  <si>
    <t>CL08641</t>
  </si>
  <si>
    <t>CL08642</t>
  </si>
  <si>
    <t>CL08643</t>
  </si>
  <si>
    <t>CL08644</t>
  </si>
  <si>
    <t>CL08645</t>
  </si>
  <si>
    <t>CL08646</t>
  </si>
  <si>
    <t>CL08647</t>
  </si>
  <si>
    <t>CL08648</t>
  </si>
  <si>
    <t>CL08649</t>
  </si>
  <si>
    <t>CL08650</t>
  </si>
  <si>
    <t>CL08651</t>
  </si>
  <si>
    <t>CL08652</t>
  </si>
  <si>
    <t>CL08653</t>
  </si>
  <si>
    <t>CL08654</t>
  </si>
  <si>
    <t>CL08655</t>
  </si>
  <si>
    <t>CL08656</t>
  </si>
  <si>
    <t>CL08657</t>
  </si>
  <si>
    <t>CL08658</t>
  </si>
  <si>
    <t>CL08659</t>
  </si>
  <si>
    <t>CL08660</t>
  </si>
  <si>
    <t>CL08661</t>
  </si>
  <si>
    <t>CL08662</t>
  </si>
  <si>
    <t>CL08663</t>
  </si>
  <si>
    <t>CL08664</t>
  </si>
  <si>
    <t>CL08665</t>
  </si>
  <si>
    <t>CL08666</t>
  </si>
  <si>
    <t>CL08667</t>
  </si>
  <si>
    <t>CL08668</t>
  </si>
  <si>
    <t>CL08669</t>
  </si>
  <si>
    <t>CL08670</t>
  </si>
  <si>
    <t>CL08671</t>
  </si>
  <si>
    <t>CL08672</t>
  </si>
  <si>
    <t>CL08673</t>
  </si>
  <si>
    <t>CL08674</t>
  </si>
  <si>
    <t>CL08675</t>
  </si>
  <si>
    <t>CL08676</t>
  </si>
  <si>
    <t>CL08677</t>
  </si>
  <si>
    <t>CL08678</t>
  </si>
  <si>
    <t>CL08679</t>
  </si>
  <si>
    <t>CL08680</t>
  </si>
  <si>
    <t>CL08681</t>
  </si>
  <si>
    <t>CL08682</t>
  </si>
  <si>
    <t>CL08683</t>
  </si>
  <si>
    <t>CL08684</t>
  </si>
  <si>
    <t>CL08685</t>
  </si>
  <si>
    <t>CL08686</t>
  </si>
  <si>
    <t>CL08687</t>
  </si>
  <si>
    <t>CL08688</t>
  </si>
  <si>
    <t>CL08689</t>
  </si>
  <si>
    <t>CL08690</t>
  </si>
  <si>
    <t>CL08691</t>
  </si>
  <si>
    <t>CL08692</t>
  </si>
  <si>
    <t>CL08693</t>
  </si>
  <si>
    <t>CL08694</t>
  </si>
  <si>
    <t>CL08695</t>
  </si>
  <si>
    <t>CL08696</t>
  </si>
  <si>
    <t>CL08697</t>
  </si>
  <si>
    <t>CL08698</t>
  </si>
  <si>
    <t>CL08699</t>
  </si>
  <si>
    <t>CL08700</t>
  </si>
  <si>
    <t>CL08701</t>
  </si>
  <si>
    <t>CL08702</t>
  </si>
  <si>
    <t>CL08703</t>
  </si>
  <si>
    <t>CL08704</t>
  </si>
  <si>
    <t>CL08705</t>
  </si>
  <si>
    <t>CL08706</t>
  </si>
  <si>
    <t>CL08707</t>
  </si>
  <si>
    <t>CL08708</t>
  </si>
  <si>
    <t>CL08709</t>
  </si>
  <si>
    <t>CL08710</t>
  </si>
  <si>
    <t>CL08711</t>
  </si>
  <si>
    <t>CL08712</t>
  </si>
  <si>
    <t>CL08713</t>
  </si>
  <si>
    <t>CL08714</t>
  </si>
  <si>
    <t>CL08715</t>
  </si>
  <si>
    <t>CL08716</t>
  </si>
  <si>
    <t>CL08717</t>
  </si>
  <si>
    <t>CL08718</t>
  </si>
  <si>
    <t>CL08719</t>
  </si>
  <si>
    <t>CL08720</t>
  </si>
  <si>
    <t>CL08721</t>
  </si>
  <si>
    <t>CL08722</t>
  </si>
  <si>
    <t>CL08723</t>
  </si>
  <si>
    <t>CL08724</t>
  </si>
  <si>
    <t>CL08725</t>
  </si>
  <si>
    <t>CL08726</t>
  </si>
  <si>
    <t>CL08727</t>
  </si>
  <si>
    <t>CL08728</t>
  </si>
  <si>
    <t>CL08729</t>
  </si>
  <si>
    <t>CL08730</t>
  </si>
  <si>
    <t>CL08731</t>
  </si>
  <si>
    <t>CL08732</t>
  </si>
  <si>
    <t>CL08733</t>
  </si>
  <si>
    <t>CL08734</t>
  </si>
  <si>
    <t>CL08735</t>
  </si>
  <si>
    <t>CL08736</t>
  </si>
  <si>
    <t>CL08737</t>
  </si>
  <si>
    <t>CL08738</t>
  </si>
  <si>
    <t>CL08739</t>
  </si>
  <si>
    <t>CL08740</t>
  </si>
  <si>
    <t>CL08741</t>
  </si>
  <si>
    <t>CL08742</t>
  </si>
  <si>
    <t>CL08743</t>
  </si>
  <si>
    <t>CL08744</t>
  </si>
  <si>
    <t>CL08745</t>
  </si>
  <si>
    <t>CL08746</t>
  </si>
  <si>
    <t>CL08747</t>
  </si>
  <si>
    <t>CL08748</t>
  </si>
  <si>
    <t>CL08749</t>
  </si>
  <si>
    <t>CL08750</t>
  </si>
  <si>
    <t>CL08751</t>
  </si>
  <si>
    <t>CL08752</t>
  </si>
  <si>
    <t>CL08753</t>
  </si>
  <si>
    <t>CL08754</t>
  </si>
  <si>
    <t>CL08755</t>
  </si>
  <si>
    <t>CL08756</t>
  </si>
  <si>
    <t>CL08757</t>
  </si>
  <si>
    <t>CL08758</t>
  </si>
  <si>
    <t>CL08759</t>
  </si>
  <si>
    <t>CL08760</t>
  </si>
  <si>
    <t>CL08761</t>
  </si>
  <si>
    <t>CL08762</t>
  </si>
  <si>
    <t>CL08763</t>
  </si>
  <si>
    <t>CL08764</t>
  </si>
  <si>
    <t>CL08765</t>
  </si>
  <si>
    <t>CL08766</t>
  </si>
  <si>
    <t>CL08767</t>
  </si>
  <si>
    <t>CL08768</t>
  </si>
  <si>
    <t>CL08769</t>
  </si>
  <si>
    <t>CL08770</t>
  </si>
  <si>
    <t>CL08771</t>
  </si>
  <si>
    <t>CL08772</t>
  </si>
  <si>
    <t>CL08773</t>
  </si>
  <si>
    <t>CL08774</t>
  </si>
  <si>
    <t>CL08775</t>
  </si>
  <si>
    <t>CL08776</t>
  </si>
  <si>
    <t>CL08777</t>
  </si>
  <si>
    <t>CL08778</t>
  </si>
  <si>
    <t>CL08779</t>
  </si>
  <si>
    <t>CL08780</t>
  </si>
  <si>
    <t>CL08781</t>
  </si>
  <si>
    <t>CL08782</t>
  </si>
  <si>
    <t>CL08783</t>
  </si>
  <si>
    <t>CL08784</t>
  </si>
  <si>
    <t>CL08785</t>
  </si>
  <si>
    <t>CL08786</t>
  </si>
  <si>
    <t>CL08787</t>
  </si>
  <si>
    <t>CL08788</t>
  </si>
  <si>
    <t>CL08789</t>
  </si>
  <si>
    <t>CL08790</t>
  </si>
  <si>
    <t>CL08791</t>
  </si>
  <si>
    <t>CL08792</t>
  </si>
  <si>
    <t>CL08793</t>
  </si>
  <si>
    <t>CL08794</t>
  </si>
  <si>
    <t>CL08795</t>
  </si>
  <si>
    <t>CL08796</t>
  </si>
  <si>
    <t>CL08797</t>
  </si>
  <si>
    <t>CL08798</t>
  </si>
  <si>
    <t>CL08799</t>
  </si>
  <si>
    <t>CL08800</t>
  </si>
  <si>
    <t>CL08801</t>
  </si>
  <si>
    <t>CL08802</t>
  </si>
  <si>
    <t>CL08803</t>
  </si>
  <si>
    <t>CL08804</t>
  </si>
  <si>
    <t>CL08805</t>
  </si>
  <si>
    <t>CL08806</t>
  </si>
  <si>
    <t>CL08807</t>
  </si>
  <si>
    <t>CL08808</t>
  </si>
  <si>
    <t>CL08809</t>
  </si>
  <si>
    <t>CL08810</t>
  </si>
  <si>
    <t>CL08811</t>
  </si>
  <si>
    <t>CL08812</t>
  </si>
  <si>
    <t>CL08813</t>
  </si>
  <si>
    <t>CL08814</t>
  </si>
  <si>
    <t>CL08815</t>
  </si>
  <si>
    <t>CL08816</t>
  </si>
  <si>
    <t>CL08817</t>
  </si>
  <si>
    <t>CL08818</t>
  </si>
  <si>
    <t>CL08819</t>
  </si>
  <si>
    <t>CL08820</t>
  </si>
  <si>
    <t>CL08821</t>
  </si>
  <si>
    <t>CL08822</t>
  </si>
  <si>
    <t>CL08823</t>
  </si>
  <si>
    <t>CL08824</t>
  </si>
  <si>
    <t>CL08825</t>
  </si>
  <si>
    <t>CL08826</t>
  </si>
  <si>
    <t>CL08827</t>
  </si>
  <si>
    <t>CL08828</t>
  </si>
  <si>
    <t>CL08829</t>
  </si>
  <si>
    <t>CL08830</t>
  </si>
  <si>
    <t>CL08831</t>
  </si>
  <si>
    <t>CL08832</t>
  </si>
  <si>
    <t>CL08833</t>
  </si>
  <si>
    <t>CL08834</t>
  </si>
  <si>
    <t>CL08835</t>
  </si>
  <si>
    <t>CL08836</t>
  </si>
  <si>
    <t>CL08837</t>
  </si>
  <si>
    <t>CL08838</t>
  </si>
  <si>
    <t>CL08839</t>
  </si>
  <si>
    <t>CL08840</t>
  </si>
  <si>
    <t>CL08841</t>
  </si>
  <si>
    <t>CL08842</t>
  </si>
  <si>
    <t>CL08843</t>
  </si>
  <si>
    <t>CL08844</t>
  </si>
  <si>
    <t>CL08845</t>
  </si>
  <si>
    <t>CL08846</t>
  </si>
  <si>
    <t>CL08847</t>
  </si>
  <si>
    <t>CL08848</t>
  </si>
  <si>
    <t>CL08849</t>
  </si>
  <si>
    <t>CL08850</t>
  </si>
  <si>
    <t>CL08851</t>
  </si>
  <si>
    <t>CL08852</t>
  </si>
  <si>
    <t>CL08853</t>
  </si>
  <si>
    <t>CL08854</t>
  </si>
  <si>
    <t>CL08855</t>
  </si>
  <si>
    <t>CL08856</t>
  </si>
  <si>
    <t>CL08857</t>
  </si>
  <si>
    <t>CL08858</t>
  </si>
  <si>
    <t>CL08859</t>
  </si>
  <si>
    <t>CL08860</t>
  </si>
  <si>
    <t>CL08861</t>
  </si>
  <si>
    <t>CL08862</t>
  </si>
  <si>
    <t>CL08863</t>
  </si>
  <si>
    <t>CL08864</t>
  </si>
  <si>
    <t>CL08865</t>
  </si>
  <si>
    <t>CL08866</t>
  </si>
  <si>
    <t>CL08867</t>
  </si>
  <si>
    <t>CL08868</t>
  </si>
  <si>
    <t>CL08869</t>
  </si>
  <si>
    <t>CL08870</t>
  </si>
  <si>
    <t>CL08871</t>
  </si>
  <si>
    <t>CL08872</t>
  </si>
  <si>
    <t>CL08873</t>
  </si>
  <si>
    <t>CL08874</t>
  </si>
  <si>
    <t>CL08875</t>
  </si>
  <si>
    <t>CL08876</t>
  </si>
  <si>
    <t>CL08877</t>
  </si>
  <si>
    <t>CL08878</t>
  </si>
  <si>
    <t>CL08879</t>
  </si>
  <si>
    <t>CL08880</t>
  </si>
  <si>
    <t>CL08881</t>
  </si>
  <si>
    <t>CL08882</t>
  </si>
  <si>
    <t>CL08883</t>
  </si>
  <si>
    <t>CL08884</t>
  </si>
  <si>
    <t>CL08885</t>
  </si>
  <si>
    <t>CL08886</t>
  </si>
  <si>
    <t>CL08887</t>
  </si>
  <si>
    <t>CL08888</t>
  </si>
  <si>
    <t>CL08889</t>
  </si>
  <si>
    <t>CL08890</t>
  </si>
  <si>
    <t>CL08891</t>
  </si>
  <si>
    <t>CL08892</t>
  </si>
  <si>
    <t>CL08893</t>
  </si>
  <si>
    <t>CL08894</t>
  </si>
  <si>
    <t>CL08895</t>
  </si>
  <si>
    <t>CL08896</t>
  </si>
  <si>
    <t>CL08897</t>
  </si>
  <si>
    <t>CL08898</t>
  </si>
  <si>
    <t>CL08899</t>
  </si>
  <si>
    <t>CL08900</t>
  </si>
  <si>
    <t>CL08901</t>
  </si>
  <si>
    <t>CL08902</t>
  </si>
  <si>
    <t>CL08903</t>
  </si>
  <si>
    <t>CL08904</t>
  </si>
  <si>
    <t>CL08905</t>
  </si>
  <si>
    <t>CL08906</t>
  </si>
  <si>
    <t>CL08907</t>
  </si>
  <si>
    <t>CL08908</t>
  </si>
  <si>
    <t>CL08909</t>
  </si>
  <si>
    <t>CL08910</t>
  </si>
  <si>
    <t>CL08911</t>
  </si>
  <si>
    <t>CL08912</t>
  </si>
  <si>
    <t>CL08913</t>
  </si>
  <si>
    <t>CL08914</t>
  </si>
  <si>
    <t>CL08915</t>
  </si>
  <si>
    <t>CL08916</t>
  </si>
  <si>
    <t>CL08917</t>
  </si>
  <si>
    <t>CL08918</t>
  </si>
  <si>
    <t>CL08919</t>
  </si>
  <si>
    <t>CL08920</t>
  </si>
  <si>
    <t>CL08921</t>
  </si>
  <si>
    <t>CL08922</t>
  </si>
  <si>
    <t>CL08923</t>
  </si>
  <si>
    <t>CL08924</t>
  </si>
  <si>
    <t>CL08925</t>
  </si>
  <si>
    <t>CL08926</t>
  </si>
  <si>
    <t>CL08927</t>
  </si>
  <si>
    <t>CL08928</t>
  </si>
  <si>
    <t>CL08929</t>
  </si>
  <si>
    <t>CL08930</t>
  </si>
  <si>
    <t>CL08931</t>
  </si>
  <si>
    <t>CL08932</t>
  </si>
  <si>
    <t>CL08933</t>
  </si>
  <si>
    <t>CL08934</t>
  </si>
  <si>
    <t>CL08935</t>
  </si>
  <si>
    <t>CL08936</t>
  </si>
  <si>
    <t>CL08937</t>
  </si>
  <si>
    <t>CL08938</t>
  </si>
  <si>
    <t>CL08939</t>
  </si>
  <si>
    <t>CL08940</t>
  </si>
  <si>
    <t>CL08941</t>
  </si>
  <si>
    <t>CL08942</t>
  </si>
  <si>
    <t>CL08943</t>
  </si>
  <si>
    <t>CL08944</t>
  </si>
  <si>
    <t>CL08945</t>
  </si>
  <si>
    <t>CL08946</t>
  </si>
  <si>
    <t>CL08947</t>
  </si>
  <si>
    <t>CL08948</t>
  </si>
  <si>
    <t>CL08949</t>
  </si>
  <si>
    <t>CL08950</t>
  </si>
  <si>
    <t>CL08951</t>
  </si>
  <si>
    <t>CL08952</t>
  </si>
  <si>
    <t>CL08953</t>
  </si>
  <si>
    <t>CL08954</t>
  </si>
  <si>
    <t>CL08955</t>
  </si>
  <si>
    <t>CL08956</t>
  </si>
  <si>
    <t>CL08957</t>
  </si>
  <si>
    <t>CL08958</t>
  </si>
  <si>
    <t>CL08959</t>
  </si>
  <si>
    <t>CL08960</t>
  </si>
  <si>
    <t>CL08961</t>
  </si>
  <si>
    <t>CL08962</t>
  </si>
  <si>
    <t>CL08963</t>
  </si>
  <si>
    <t>CL08964</t>
  </si>
  <si>
    <t>CL08965</t>
  </si>
  <si>
    <t>CL08966</t>
  </si>
  <si>
    <t>CL08967</t>
  </si>
  <si>
    <t>CL08968</t>
  </si>
  <si>
    <t>CL08969</t>
  </si>
  <si>
    <t>CL08970</t>
  </si>
  <si>
    <t>CL08971</t>
  </si>
  <si>
    <t>CL08972</t>
  </si>
  <si>
    <t>CL08973</t>
  </si>
  <si>
    <t>CL08974</t>
  </si>
  <si>
    <t>CL08975</t>
  </si>
  <si>
    <t>CL08976</t>
  </si>
  <si>
    <t>CL08977</t>
  </si>
  <si>
    <t>CL08978</t>
  </si>
  <si>
    <t>CL08979</t>
  </si>
  <si>
    <t>CL08980</t>
  </si>
  <si>
    <t>CL08981</t>
  </si>
  <si>
    <t>CL08982</t>
  </si>
  <si>
    <t>CL08983</t>
  </si>
  <si>
    <t>CL08984</t>
  </si>
  <si>
    <t>CL08985</t>
  </si>
  <si>
    <t>CL08986</t>
  </si>
  <si>
    <t>CL08987</t>
  </si>
  <si>
    <t>CL08988</t>
  </si>
  <si>
    <t>CL08989</t>
  </si>
  <si>
    <t>CL08990</t>
  </si>
  <si>
    <t>CL08991</t>
  </si>
  <si>
    <t>CL08992</t>
  </si>
  <si>
    <t>CL08993</t>
  </si>
  <si>
    <t>CL08994</t>
  </si>
  <si>
    <t>CL08995</t>
  </si>
  <si>
    <t>CL08996</t>
  </si>
  <si>
    <t>CL08997</t>
  </si>
  <si>
    <t>CL08998</t>
  </si>
  <si>
    <t>CL08999</t>
  </si>
  <si>
    <t>CL09000</t>
  </si>
  <si>
    <t>CL09001</t>
  </si>
  <si>
    <t>CL09002</t>
  </si>
  <si>
    <t>CL09003</t>
  </si>
  <si>
    <t>CL09004</t>
  </si>
  <si>
    <t>CL09005</t>
  </si>
  <si>
    <t>CL09006</t>
  </si>
  <si>
    <t>CL09007</t>
  </si>
  <si>
    <t>CL09008</t>
  </si>
  <si>
    <t>CL09009</t>
  </si>
  <si>
    <t>CL09010</t>
  </si>
  <si>
    <t>CL09011</t>
  </si>
  <si>
    <t>CL09012</t>
  </si>
  <si>
    <t>CL09013</t>
  </si>
  <si>
    <t>CL09014</t>
  </si>
  <si>
    <t>CL09015</t>
  </si>
  <si>
    <t>CL09016</t>
  </si>
  <si>
    <t>CL09017</t>
  </si>
  <si>
    <t>CL09018</t>
  </si>
  <si>
    <t>CL09019</t>
  </si>
  <si>
    <t>CL09020</t>
  </si>
  <si>
    <t>CL09021</t>
  </si>
  <si>
    <t>CL09022</t>
  </si>
  <si>
    <t>CL09023</t>
  </si>
  <si>
    <t>CL09024</t>
  </si>
  <si>
    <t>CL09025</t>
  </si>
  <si>
    <t>CL09026</t>
  </si>
  <si>
    <t>CL09027</t>
  </si>
  <si>
    <t>CL09028</t>
  </si>
  <si>
    <t>CL09029</t>
  </si>
  <si>
    <t>CL09030</t>
  </si>
  <si>
    <t>CL09031</t>
  </si>
  <si>
    <t>CL09032</t>
  </si>
  <si>
    <t>CL09033</t>
  </si>
  <si>
    <t>CL09034</t>
  </si>
  <si>
    <t>CL09035</t>
  </si>
  <si>
    <t>CL09036</t>
  </si>
  <si>
    <t>CL09037</t>
  </si>
  <si>
    <t>CL09038</t>
  </si>
  <si>
    <t>CL09039</t>
  </si>
  <si>
    <t>CL09040</t>
  </si>
  <si>
    <t>CL09041</t>
  </si>
  <si>
    <t>CL09042</t>
  </si>
  <si>
    <t>CL09043</t>
  </si>
  <si>
    <t>CL09044</t>
  </si>
  <si>
    <t>CL09045</t>
  </si>
  <si>
    <t>CL09046</t>
  </si>
  <si>
    <t>CL09047</t>
  </si>
  <si>
    <t>CL09048</t>
  </si>
  <si>
    <t>CL09049</t>
  </si>
  <si>
    <t>CL09050</t>
  </si>
  <si>
    <t>CL09051</t>
  </si>
  <si>
    <t>CL09052</t>
  </si>
  <si>
    <t>CL09053</t>
  </si>
  <si>
    <t>CL09054</t>
  </si>
  <si>
    <t>CL09055</t>
  </si>
  <si>
    <t>CL09056</t>
  </si>
  <si>
    <t>CL09057</t>
  </si>
  <si>
    <t>CL09058</t>
  </si>
  <si>
    <t>CL09059</t>
  </si>
  <si>
    <t>CL09060</t>
  </si>
  <si>
    <t>CL09061</t>
  </si>
  <si>
    <t>CL09062</t>
  </si>
  <si>
    <t>CL09063</t>
  </si>
  <si>
    <t>CL09064</t>
  </si>
  <si>
    <t>CL09065</t>
  </si>
  <si>
    <t>CL09066</t>
  </si>
  <si>
    <t>CL09067</t>
  </si>
  <si>
    <t>CL09068</t>
  </si>
  <si>
    <t>CL09069</t>
  </si>
  <si>
    <t>CL09070</t>
  </si>
  <si>
    <t>CL09071</t>
  </si>
  <si>
    <t>CL09072</t>
  </si>
  <si>
    <t>CL09073</t>
  </si>
  <si>
    <t>CL09074</t>
  </si>
  <si>
    <t>CL09075</t>
  </si>
  <si>
    <t>CL09076</t>
  </si>
  <si>
    <t>CL09077</t>
  </si>
  <si>
    <t>CL09078</t>
  </si>
  <si>
    <t>CL09079</t>
  </si>
  <si>
    <t>CL09080</t>
  </si>
  <si>
    <t>CL09081</t>
  </si>
  <si>
    <t>CL09082</t>
  </si>
  <si>
    <t>CL09083</t>
  </si>
  <si>
    <t>CL09084</t>
  </si>
  <si>
    <t>CL09085</t>
  </si>
  <si>
    <t>CL09086</t>
  </si>
  <si>
    <t>CL09087</t>
  </si>
  <si>
    <t>CL09088</t>
  </si>
  <si>
    <t>CL09089</t>
  </si>
  <si>
    <t>CL09090</t>
  </si>
  <si>
    <t>CL09091</t>
  </si>
  <si>
    <t>CL09092</t>
  </si>
  <si>
    <t>CL09093</t>
  </si>
  <si>
    <t>CL09094</t>
  </si>
  <si>
    <t>CL09095</t>
  </si>
  <si>
    <t>CL09096</t>
  </si>
  <si>
    <t>CL09097</t>
  </si>
  <si>
    <t>CL09098</t>
  </si>
  <si>
    <t>CL09099</t>
  </si>
  <si>
    <t>CL09100</t>
  </si>
  <si>
    <t>CL09101</t>
  </si>
  <si>
    <t>CL09102</t>
  </si>
  <si>
    <t>CL09103</t>
  </si>
  <si>
    <t>CL09104</t>
  </si>
  <si>
    <t>CL09105</t>
  </si>
  <si>
    <t>CL09106</t>
  </si>
  <si>
    <t>CL09107</t>
  </si>
  <si>
    <t>CL09108</t>
  </si>
  <si>
    <t>CL09109</t>
  </si>
  <si>
    <t>CL09110</t>
  </si>
  <si>
    <t>CL09111</t>
  </si>
  <si>
    <t>CL09112</t>
  </si>
  <si>
    <t>CL09113</t>
  </si>
  <si>
    <t>CL09114</t>
  </si>
  <si>
    <t>CL09115</t>
  </si>
  <si>
    <t>CL09116</t>
  </si>
  <si>
    <t>CL09117</t>
  </si>
  <si>
    <t>CL09118</t>
  </si>
  <si>
    <t>CL09119</t>
  </si>
  <si>
    <t>CL09120</t>
  </si>
  <si>
    <t>CL09121</t>
  </si>
  <si>
    <t>CL09122</t>
  </si>
  <si>
    <t>CL09123</t>
  </si>
  <si>
    <t>CL09124</t>
  </si>
  <si>
    <t>CL09125</t>
  </si>
  <si>
    <t>CL09126</t>
  </si>
  <si>
    <t>CL09127</t>
  </si>
  <si>
    <t>CL09128</t>
  </si>
  <si>
    <t>CL09129</t>
  </si>
  <si>
    <t>CL09130</t>
  </si>
  <si>
    <t>CL09131</t>
  </si>
  <si>
    <t>CL09132</t>
  </si>
  <si>
    <t>CL09133</t>
  </si>
  <si>
    <t>CL09134</t>
  </si>
  <si>
    <t>CL09135</t>
  </si>
  <si>
    <t>CL09136</t>
  </si>
  <si>
    <t>CL09137</t>
  </si>
  <si>
    <t>CL09138</t>
  </si>
  <si>
    <t>CL09139</t>
  </si>
  <si>
    <t>CL09140</t>
  </si>
  <si>
    <t>CL09141</t>
  </si>
  <si>
    <t>CL09142</t>
  </si>
  <si>
    <t>CL09143</t>
  </si>
  <si>
    <t>CL09144</t>
  </si>
  <si>
    <t>CL09145</t>
  </si>
  <si>
    <t>CL09146</t>
  </si>
  <si>
    <t>CL09147</t>
  </si>
  <si>
    <t>CL09148</t>
  </si>
  <si>
    <t>CL09149</t>
  </si>
  <si>
    <t>CL09150</t>
  </si>
  <si>
    <t>CL09151</t>
  </si>
  <si>
    <t>CL09152</t>
  </si>
  <si>
    <t>CL09153</t>
  </si>
  <si>
    <t>CL09154</t>
  </si>
  <si>
    <t>CL09155</t>
  </si>
  <si>
    <t>CL09156</t>
  </si>
  <si>
    <t>CL09157</t>
  </si>
  <si>
    <t>CL09158</t>
  </si>
  <si>
    <t>CL09159</t>
  </si>
  <si>
    <t>CL09160</t>
  </si>
  <si>
    <t>CL09161</t>
  </si>
  <si>
    <t>CL09162</t>
  </si>
  <si>
    <t>CL09163</t>
  </si>
  <si>
    <t>CL09164</t>
  </si>
  <si>
    <t>CL09165</t>
  </si>
  <si>
    <t>CL09166</t>
  </si>
  <si>
    <t>CL09167</t>
  </si>
  <si>
    <t>CL09168</t>
  </si>
  <si>
    <t>CL09169</t>
  </si>
  <si>
    <t>CL09170</t>
  </si>
  <si>
    <t>CL09171</t>
  </si>
  <si>
    <t>CL09172</t>
  </si>
  <si>
    <t>CL09173</t>
  </si>
  <si>
    <t>CL09174</t>
  </si>
  <si>
    <t>CL09175</t>
  </si>
  <si>
    <t>CL09176</t>
  </si>
  <si>
    <t>CL09177</t>
  </si>
  <si>
    <t>CL09178</t>
  </si>
  <si>
    <t>CL09179</t>
  </si>
  <si>
    <t>CL09180</t>
  </si>
  <si>
    <t>CL09181</t>
  </si>
  <si>
    <t>CL09182</t>
  </si>
  <si>
    <t>CL09183</t>
  </si>
  <si>
    <t>CL09184</t>
  </si>
  <si>
    <t>CL09185</t>
  </si>
  <si>
    <t>CL09186</t>
  </si>
  <si>
    <t>CL09187</t>
  </si>
  <si>
    <t>CL09188</t>
  </si>
  <si>
    <t>CL09189</t>
  </si>
  <si>
    <t>CL09190</t>
  </si>
  <si>
    <t>CL09191</t>
  </si>
  <si>
    <t>CL09192</t>
  </si>
  <si>
    <t>CL09193</t>
  </si>
  <si>
    <t>CL09194</t>
  </si>
  <si>
    <t>CL09195</t>
  </si>
  <si>
    <t>CL09196</t>
  </si>
  <si>
    <t>CL09197</t>
  </si>
  <si>
    <t>CL09198</t>
  </si>
  <si>
    <t>CL09199</t>
  </si>
  <si>
    <t>CL09200</t>
  </si>
  <si>
    <t>CL09201</t>
  </si>
  <si>
    <t>CL09202</t>
  </si>
  <si>
    <t>CL09203</t>
  </si>
  <si>
    <t>CL09204</t>
  </si>
  <si>
    <t>CL09205</t>
  </si>
  <si>
    <t>CL09206</t>
  </si>
  <si>
    <t>CL09207</t>
  </si>
  <si>
    <t>CL09208</t>
  </si>
  <si>
    <t>CL09209</t>
  </si>
  <si>
    <t>CL09210</t>
  </si>
  <si>
    <t>CL09211</t>
  </si>
  <si>
    <t>CL09212</t>
  </si>
  <si>
    <t>CL09213</t>
  </si>
  <si>
    <t>CL09214</t>
  </si>
  <si>
    <t>CL09215</t>
  </si>
  <si>
    <t>CL09216</t>
  </si>
  <si>
    <t>CL09217</t>
  </si>
  <si>
    <t>CL09218</t>
  </si>
  <si>
    <t>CL09219</t>
  </si>
  <si>
    <t>CL09220</t>
  </si>
  <si>
    <t>CL09221</t>
  </si>
  <si>
    <t>CL09222</t>
  </si>
  <si>
    <t>CL09223</t>
  </si>
  <si>
    <t>CL09224</t>
  </si>
  <si>
    <t>CL09225</t>
  </si>
  <si>
    <t>CL09226</t>
  </si>
  <si>
    <t>CL09227</t>
  </si>
  <si>
    <t>CL09228</t>
  </si>
  <si>
    <t>CL09229</t>
  </si>
  <si>
    <t>CL09230</t>
  </si>
  <si>
    <t>CL09231</t>
  </si>
  <si>
    <t>CL09232</t>
  </si>
  <si>
    <t>CL09233</t>
  </si>
  <si>
    <t>CL09234</t>
  </si>
  <si>
    <t>CL09235</t>
  </si>
  <si>
    <t>CL09236</t>
  </si>
  <si>
    <t>CL09237</t>
  </si>
  <si>
    <t>CL09238</t>
  </si>
  <si>
    <t>CL09239</t>
  </si>
  <si>
    <t>CL09240</t>
  </si>
  <si>
    <t>CL09241</t>
  </si>
  <si>
    <t>CL09242</t>
  </si>
  <si>
    <t>CL09243</t>
  </si>
  <si>
    <t>CL09244</t>
  </si>
  <si>
    <t>CL09245</t>
  </si>
  <si>
    <t>CL09246</t>
  </si>
  <si>
    <t>CL09247</t>
  </si>
  <si>
    <t>CL09248</t>
  </si>
  <si>
    <t>CL09249</t>
  </si>
  <si>
    <t>CL09250</t>
  </si>
  <si>
    <t>CL09251</t>
  </si>
  <si>
    <t>CL09252</t>
  </si>
  <si>
    <t>CL09253</t>
  </si>
  <si>
    <t>CL09254</t>
  </si>
  <si>
    <t>CL09255</t>
  </si>
  <si>
    <t>CL09256</t>
  </si>
  <si>
    <t>CL09257</t>
  </si>
  <si>
    <t>CL09258</t>
  </si>
  <si>
    <t>CL09259</t>
  </si>
  <si>
    <t>CL09260</t>
  </si>
  <si>
    <t>CL09261</t>
  </si>
  <si>
    <t>CL09262</t>
  </si>
  <si>
    <t>CL09263</t>
  </si>
  <si>
    <t>CL09264</t>
  </si>
  <si>
    <t>CL09265</t>
  </si>
  <si>
    <t>CL09266</t>
  </si>
  <si>
    <t>CL09267</t>
  </si>
  <si>
    <t>CL09268</t>
  </si>
  <si>
    <t>CL09269</t>
  </si>
  <si>
    <t>CL09270</t>
  </si>
  <si>
    <t>CL09271</t>
  </si>
  <si>
    <t>CL09272</t>
  </si>
  <si>
    <t>CL09273</t>
  </si>
  <si>
    <t>CL09274</t>
  </si>
  <si>
    <t>CL09275</t>
  </si>
  <si>
    <t>CL09276</t>
  </si>
  <si>
    <t>CL09277</t>
  </si>
  <si>
    <t>CL09278</t>
  </si>
  <si>
    <t>CL09279</t>
  </si>
  <si>
    <t>CL09280</t>
  </si>
  <si>
    <t>CL09281</t>
  </si>
  <si>
    <t>CL09282</t>
  </si>
  <si>
    <t>CL09283</t>
  </si>
  <si>
    <t>CL09284</t>
  </si>
  <si>
    <t>CL09285</t>
  </si>
  <si>
    <t>CL09286</t>
  </si>
  <si>
    <t>CL09287</t>
  </si>
  <si>
    <t>CL09288</t>
  </si>
  <si>
    <t>CL09289</t>
  </si>
  <si>
    <t>CL09290</t>
  </si>
  <si>
    <t>CL09291</t>
  </si>
  <si>
    <t>CL09292</t>
  </si>
  <si>
    <t>CL09293</t>
  </si>
  <si>
    <t>CL09294</t>
  </si>
  <si>
    <t>CL09295</t>
  </si>
  <si>
    <t>CL09296</t>
  </si>
  <si>
    <t>CL09297</t>
  </si>
  <si>
    <t>CL09298</t>
  </si>
  <si>
    <t>CL09299</t>
  </si>
  <si>
    <t>CL09300</t>
  </si>
  <si>
    <t>CL09301</t>
  </si>
  <si>
    <t>CL09302</t>
  </si>
  <si>
    <t>CL09303</t>
  </si>
  <si>
    <t>CL09304</t>
  </si>
  <si>
    <t>CL09305</t>
  </si>
  <si>
    <t>CL09306</t>
  </si>
  <si>
    <t>CL09307</t>
  </si>
  <si>
    <t>CL09308</t>
  </si>
  <si>
    <t>CL09309</t>
  </si>
  <si>
    <t>CL09310</t>
  </si>
  <si>
    <t>CL09311</t>
  </si>
  <si>
    <t>CL09312</t>
  </si>
  <si>
    <t>CL09313</t>
  </si>
  <si>
    <t>CL09314</t>
  </si>
  <si>
    <t>CL09315</t>
  </si>
  <si>
    <t>CL09316</t>
  </si>
  <si>
    <t>CL09317</t>
  </si>
  <si>
    <t>CL09318</t>
  </si>
  <si>
    <t>CL09319</t>
  </si>
  <si>
    <t>CL09320</t>
  </si>
  <si>
    <t>CL09321</t>
  </si>
  <si>
    <t>CL09322</t>
  </si>
  <si>
    <t>CL09323</t>
  </si>
  <si>
    <t>CL09324</t>
  </si>
  <si>
    <t>CL09325</t>
  </si>
  <si>
    <t>CL09326</t>
  </si>
  <si>
    <t>CL09327</t>
  </si>
  <si>
    <t>CL09328</t>
  </si>
  <si>
    <t>CL09329</t>
  </si>
  <si>
    <t>CL09330</t>
  </si>
  <si>
    <t>CL09331</t>
  </si>
  <si>
    <t>CL09332</t>
  </si>
  <si>
    <t>CL09333</t>
  </si>
  <si>
    <t>CL09334</t>
  </si>
  <si>
    <t>CL09335</t>
  </si>
  <si>
    <t>CL09336</t>
  </si>
  <si>
    <t>CL09337</t>
  </si>
  <si>
    <t>CL09338</t>
  </si>
  <si>
    <t>CL09339</t>
  </si>
  <si>
    <t>CL09340</t>
  </si>
  <si>
    <t>CL09341</t>
  </si>
  <si>
    <t>CL09342</t>
  </si>
  <si>
    <t>CL09343</t>
  </si>
  <si>
    <t>CL09344</t>
  </si>
  <si>
    <t>CL09345</t>
  </si>
  <si>
    <t>CL09346</t>
  </si>
  <si>
    <t>CL09347</t>
  </si>
  <si>
    <t>CL09348</t>
  </si>
  <si>
    <t>CL09349</t>
  </si>
  <si>
    <t>CL09350</t>
  </si>
  <si>
    <t>CL09351</t>
  </si>
  <si>
    <t>CL09352</t>
  </si>
  <si>
    <t>CL09353</t>
  </si>
  <si>
    <t>CL09354</t>
  </si>
  <si>
    <t>CL09355</t>
  </si>
  <si>
    <t>CL09356</t>
  </si>
  <si>
    <t>CL09357</t>
  </si>
  <si>
    <t>CL09358</t>
  </si>
  <si>
    <t>CL09359</t>
  </si>
  <si>
    <t>CL09360</t>
  </si>
  <si>
    <t>CL09361</t>
  </si>
  <si>
    <t>CL09362</t>
  </si>
  <si>
    <t>CL09363</t>
  </si>
  <si>
    <t>CL09364</t>
  </si>
  <si>
    <t>CL09365</t>
  </si>
  <si>
    <t>CL09366</t>
  </si>
  <si>
    <t>CL09367</t>
  </si>
  <si>
    <t>CL09368</t>
  </si>
  <si>
    <t>CL09369</t>
  </si>
  <si>
    <t>CL09370</t>
  </si>
  <si>
    <t>CL09371</t>
  </si>
  <si>
    <t>CL09372</t>
  </si>
  <si>
    <t>CL09373</t>
  </si>
  <si>
    <t>CL09374</t>
  </si>
  <si>
    <t>CL09375</t>
  </si>
  <si>
    <t>CL09376</t>
  </si>
  <si>
    <t>CL09377</t>
  </si>
  <si>
    <t>CL09378</t>
  </si>
  <si>
    <t>CL09379</t>
  </si>
  <si>
    <t>CL09380</t>
  </si>
  <si>
    <t>CL09381</t>
  </si>
  <si>
    <t>CL09382</t>
  </si>
  <si>
    <t>CL09383</t>
  </si>
  <si>
    <t>CL09384</t>
  </si>
  <si>
    <t>CL09385</t>
  </si>
  <si>
    <t>CL09386</t>
  </si>
  <si>
    <t>CL09387</t>
  </si>
  <si>
    <t>CL09388</t>
  </si>
  <si>
    <t>CL09389</t>
  </si>
  <si>
    <t>CL09390</t>
  </si>
  <si>
    <t>CL09391</t>
  </si>
  <si>
    <t>CL09392</t>
  </si>
  <si>
    <t>CL09393</t>
  </si>
  <si>
    <t>CL09394</t>
  </si>
  <si>
    <t>CL09395</t>
  </si>
  <si>
    <t>CL09396</t>
  </si>
  <si>
    <t>CL09397</t>
  </si>
  <si>
    <t>CL09398</t>
  </si>
  <si>
    <t>CL09399</t>
  </si>
  <si>
    <t>CL09400</t>
  </si>
  <si>
    <t>CL09401</t>
  </si>
  <si>
    <t>CL09402</t>
  </si>
  <si>
    <t>CL09403</t>
  </si>
  <si>
    <t>CL09404</t>
  </si>
  <si>
    <t>CL09405</t>
  </si>
  <si>
    <t>CL09406</t>
  </si>
  <si>
    <t>CL09407</t>
  </si>
  <si>
    <t>CL09408</t>
  </si>
  <si>
    <t>CL09409</t>
  </si>
  <si>
    <t>CL09410</t>
  </si>
  <si>
    <t>CL09411</t>
  </si>
  <si>
    <t>CL09412</t>
  </si>
  <si>
    <t>CL09413</t>
  </si>
  <si>
    <t>CL09414</t>
  </si>
  <si>
    <t>CL09415</t>
  </si>
  <si>
    <t>CL09416</t>
  </si>
  <si>
    <t>CL09417</t>
  </si>
  <si>
    <t>CL09418</t>
  </si>
  <si>
    <t>CL09419</t>
  </si>
  <si>
    <t>CL09420</t>
  </si>
  <si>
    <t>CL09421</t>
  </si>
  <si>
    <t>CL09422</t>
  </si>
  <si>
    <t>CL09423</t>
  </si>
  <si>
    <t>CL09424</t>
  </si>
  <si>
    <t>CL09425</t>
  </si>
  <si>
    <t>CL09426</t>
  </si>
  <si>
    <t>CL09427</t>
  </si>
  <si>
    <t>CL09428</t>
  </si>
  <si>
    <t>CL09429</t>
  </si>
  <si>
    <t>CL09430</t>
  </si>
  <si>
    <t>CL09431</t>
  </si>
  <si>
    <t>CL09432</t>
  </si>
  <si>
    <t>CL09433</t>
  </si>
  <si>
    <t>CL09434</t>
  </si>
  <si>
    <t>CL09435</t>
  </si>
  <si>
    <t>CL09436</t>
  </si>
  <si>
    <t>CL09437</t>
  </si>
  <si>
    <t>CL09438</t>
  </si>
  <si>
    <t>CL09439</t>
  </si>
  <si>
    <t>CL09440</t>
  </si>
  <si>
    <t>CL09441</t>
  </si>
  <si>
    <t>CL09442</t>
  </si>
  <si>
    <t>CL09443</t>
  </si>
  <si>
    <t>CL09444</t>
  </si>
  <si>
    <t>CL09445</t>
  </si>
  <si>
    <t>CL09446</t>
  </si>
  <si>
    <t>CL09447</t>
  </si>
  <si>
    <t>CL09448</t>
  </si>
  <si>
    <t>CL09449</t>
  </si>
  <si>
    <t>CL09450</t>
  </si>
  <si>
    <t>CL09451</t>
  </si>
  <si>
    <t>CL09452</t>
  </si>
  <si>
    <t>CL09453</t>
  </si>
  <si>
    <t>CL09454</t>
  </si>
  <si>
    <t>CL09455</t>
  </si>
  <si>
    <t>CL09456</t>
  </si>
  <si>
    <t>CL09457</t>
  </si>
  <si>
    <t>CL09458</t>
  </si>
  <si>
    <t>CL09459</t>
  </si>
  <si>
    <t>CL09460</t>
  </si>
  <si>
    <t>CL09461</t>
  </si>
  <si>
    <t>CL09462</t>
  </si>
  <si>
    <t>CL09463</t>
  </si>
  <si>
    <t>CL09464</t>
  </si>
  <si>
    <t>CL09465</t>
  </si>
  <si>
    <t>CL09466</t>
  </si>
  <si>
    <t>CL09467</t>
  </si>
  <si>
    <t>CL09468</t>
  </si>
  <si>
    <t>CL09469</t>
  </si>
  <si>
    <t>CL09470</t>
  </si>
  <si>
    <t>CL09471</t>
  </si>
  <si>
    <t>CL09472</t>
  </si>
  <si>
    <t>CL09473</t>
  </si>
  <si>
    <t>CL09474</t>
  </si>
  <si>
    <t>CL09475</t>
  </si>
  <si>
    <t>CL09476</t>
  </si>
  <si>
    <t>CL09477</t>
  </si>
  <si>
    <t>CL09478</t>
  </si>
  <si>
    <t>CL09479</t>
  </si>
  <si>
    <t>CL09480</t>
  </si>
  <si>
    <t>CL09481</t>
  </si>
  <si>
    <t>CL09482</t>
  </si>
  <si>
    <t>CL09483</t>
  </si>
  <si>
    <t>CL09484</t>
  </si>
  <si>
    <t>CL09485</t>
  </si>
  <si>
    <t>CL09486</t>
  </si>
  <si>
    <t>CL09487</t>
  </si>
  <si>
    <t>CL09488</t>
  </si>
  <si>
    <t>CL09489</t>
  </si>
  <si>
    <t>CL09490</t>
  </si>
  <si>
    <t>CL09491</t>
  </si>
  <si>
    <t>CL09492</t>
  </si>
  <si>
    <t>CL09493</t>
  </si>
  <si>
    <t>CL09494</t>
  </si>
  <si>
    <t>CL09495</t>
  </si>
  <si>
    <t>CL09496</t>
  </si>
  <si>
    <t>CL09497</t>
  </si>
  <si>
    <t>CL09498</t>
  </si>
  <si>
    <t>CL09499</t>
  </si>
  <si>
    <t>CL09500</t>
  </si>
  <si>
    <t>CL09501</t>
  </si>
  <si>
    <t>CL09502</t>
  </si>
  <si>
    <t>CL09503</t>
  </si>
  <si>
    <t>CL09504</t>
  </si>
  <si>
    <t>CL09505</t>
  </si>
  <si>
    <t>CL09506</t>
  </si>
  <si>
    <t>CL09507</t>
  </si>
  <si>
    <t>CL09508</t>
  </si>
  <si>
    <t>CL09509</t>
  </si>
  <si>
    <t>CL09510</t>
  </si>
  <si>
    <t>CL09511</t>
  </si>
  <si>
    <t>CL09512</t>
  </si>
  <si>
    <t>CL09513</t>
  </si>
  <si>
    <t>CL09514</t>
  </si>
  <si>
    <t>CL09515</t>
  </si>
  <si>
    <t>CL09516</t>
  </si>
  <si>
    <t>CL09517</t>
  </si>
  <si>
    <t>CL09518</t>
  </si>
  <si>
    <t>CL09519</t>
  </si>
  <si>
    <t>CL09520</t>
  </si>
  <si>
    <t>CL09521</t>
  </si>
  <si>
    <t>CL09522</t>
  </si>
  <si>
    <t>CL09523</t>
  </si>
  <si>
    <t>CL09524</t>
  </si>
  <si>
    <t>CL09525</t>
  </si>
  <si>
    <t>CL09526</t>
  </si>
  <si>
    <t>CL09527</t>
  </si>
  <si>
    <t>CL09528</t>
  </si>
  <si>
    <t>CL09529</t>
  </si>
  <si>
    <t>CL09530</t>
  </si>
  <si>
    <t>CL09531</t>
  </si>
  <si>
    <t>CL09532</t>
  </si>
  <si>
    <t>CL09533</t>
  </si>
  <si>
    <t>CL09534</t>
  </si>
  <si>
    <t>CL09535</t>
  </si>
  <si>
    <t>CL09536</t>
  </si>
  <si>
    <t>CL09537</t>
  </si>
  <si>
    <t>CL09538</t>
  </si>
  <si>
    <t>CL09539</t>
  </si>
  <si>
    <t>CL09540</t>
  </si>
  <si>
    <t>CL09541</t>
  </si>
  <si>
    <t>CL09542</t>
  </si>
  <si>
    <t>CL09543</t>
  </si>
  <si>
    <t>CL09544</t>
  </si>
  <si>
    <t>CL09545</t>
  </si>
  <si>
    <t>CL09546</t>
  </si>
  <si>
    <t>CL09547</t>
  </si>
  <si>
    <t>CL09548</t>
  </si>
  <si>
    <t>CL09549</t>
  </si>
  <si>
    <t>CL09550</t>
  </si>
  <si>
    <t>CL09551</t>
  </si>
  <si>
    <t>CL09552</t>
  </si>
  <si>
    <t>CL09553</t>
  </si>
  <si>
    <t>CL09554</t>
  </si>
  <si>
    <t>CL09555</t>
  </si>
  <si>
    <t>CL09556</t>
  </si>
  <si>
    <t>CL09557</t>
  </si>
  <si>
    <t>CL09558</t>
  </si>
  <si>
    <t>CL09559</t>
  </si>
  <si>
    <t>CL09560</t>
  </si>
  <si>
    <t>CL09561</t>
  </si>
  <si>
    <t>CL09562</t>
  </si>
  <si>
    <t>CL09563</t>
  </si>
  <si>
    <t>CL09564</t>
  </si>
  <si>
    <t>CL09565</t>
  </si>
  <si>
    <t>CL09566</t>
  </si>
  <si>
    <t>CL09567</t>
  </si>
  <si>
    <t>CL09568</t>
  </si>
  <si>
    <t>CL09569</t>
  </si>
  <si>
    <t>CL09570</t>
  </si>
  <si>
    <t>CL09571</t>
  </si>
  <si>
    <t>CL09572</t>
  </si>
  <si>
    <t>CL09573</t>
  </si>
  <si>
    <t>CL09574</t>
  </si>
  <si>
    <t>CL09575</t>
  </si>
  <si>
    <t>CL09576</t>
  </si>
  <si>
    <t>CL09577</t>
  </si>
  <si>
    <t>CL09578</t>
  </si>
  <si>
    <t>CL09579</t>
  </si>
  <si>
    <t>CL09580</t>
  </si>
  <si>
    <t>CL09581</t>
  </si>
  <si>
    <t>CL09582</t>
  </si>
  <si>
    <t>CL09583</t>
  </si>
  <si>
    <t>CL09584</t>
  </si>
  <si>
    <t>CL09585</t>
  </si>
  <si>
    <t>CL09586</t>
  </si>
  <si>
    <t>CL09587</t>
  </si>
  <si>
    <t>CL09588</t>
  </si>
  <si>
    <t>CL09589</t>
  </si>
  <si>
    <t>CL09590</t>
  </si>
  <si>
    <t>CL09591</t>
  </si>
  <si>
    <t>CL09592</t>
  </si>
  <si>
    <t>CL09593</t>
  </si>
  <si>
    <t>CL09594</t>
  </si>
  <si>
    <t>CL09595</t>
  </si>
  <si>
    <t>CL09596</t>
  </si>
  <si>
    <t>CL09597</t>
  </si>
  <si>
    <t>CL09598</t>
  </si>
  <si>
    <t>CL09599</t>
  </si>
  <si>
    <t>CL09600</t>
  </si>
  <si>
    <t>CL09601</t>
  </si>
  <si>
    <t>CL09602</t>
  </si>
  <si>
    <t>CL09603</t>
  </si>
  <si>
    <t>CL09604</t>
  </si>
  <si>
    <t>CL09605</t>
  </si>
  <si>
    <t>CL09606</t>
  </si>
  <si>
    <t>CL09607</t>
  </si>
  <si>
    <t>CL09608</t>
  </si>
  <si>
    <t>CL09609</t>
  </si>
  <si>
    <t>CL09610</t>
  </si>
  <si>
    <t>CL09611</t>
  </si>
  <si>
    <t>CL09612</t>
  </si>
  <si>
    <t>CL09613</t>
  </si>
  <si>
    <t>CL09614</t>
  </si>
  <si>
    <t>CL09615</t>
  </si>
  <si>
    <t>CL09616</t>
  </si>
  <si>
    <t>CL09617</t>
  </si>
  <si>
    <t>CL09618</t>
  </si>
  <si>
    <t>CL09619</t>
  </si>
  <si>
    <t>CL09620</t>
  </si>
  <si>
    <t>CL09621</t>
  </si>
  <si>
    <t>CL09622</t>
  </si>
  <si>
    <t>CL09623</t>
  </si>
  <si>
    <t>CL09624</t>
  </si>
  <si>
    <t>CL09625</t>
  </si>
  <si>
    <t>CL09626</t>
  </si>
  <si>
    <t>CL09627</t>
  </si>
  <si>
    <t>CL09628</t>
  </si>
  <si>
    <t>CL09629</t>
  </si>
  <si>
    <t>CL09630</t>
  </si>
  <si>
    <t>CL09631</t>
  </si>
  <si>
    <t>CL09632</t>
  </si>
  <si>
    <t>CL09633</t>
  </si>
  <si>
    <t>CL09634</t>
  </si>
  <si>
    <t>CL09635</t>
  </si>
  <si>
    <t>CL09636</t>
  </si>
  <si>
    <t>CL09637</t>
  </si>
  <si>
    <t>CL09638</t>
  </si>
  <si>
    <t>CL09639</t>
  </si>
  <si>
    <t>CL09640</t>
  </si>
  <si>
    <t>CL09641</t>
  </si>
  <si>
    <t>CL09642</t>
  </si>
  <si>
    <t>CL09643</t>
  </si>
  <si>
    <t>CL09644</t>
  </si>
  <si>
    <t>CL09645</t>
  </si>
  <si>
    <t>CL09646</t>
  </si>
  <si>
    <t>CL09647</t>
  </si>
  <si>
    <t>CL09648</t>
  </si>
  <si>
    <t>CL09649</t>
  </si>
  <si>
    <t>CL09650</t>
  </si>
  <si>
    <t>CL09651</t>
  </si>
  <si>
    <t>CL09652</t>
  </si>
  <si>
    <t>CL09653</t>
  </si>
  <si>
    <t>CL09654</t>
  </si>
  <si>
    <t>CL09655</t>
  </si>
  <si>
    <t>CL09656</t>
  </si>
  <si>
    <t>CL09657</t>
  </si>
  <si>
    <t>CL09658</t>
  </si>
  <si>
    <t>CL09659</t>
  </si>
  <si>
    <t>CL09660</t>
  </si>
  <si>
    <t>CL09661</t>
  </si>
  <si>
    <t>CL09662</t>
  </si>
  <si>
    <t>CL09663</t>
  </si>
  <si>
    <t>CL09664</t>
  </si>
  <si>
    <t>CL09665</t>
  </si>
  <si>
    <t>CL09666</t>
  </si>
  <si>
    <t>CL09667</t>
  </si>
  <si>
    <t>CL09668</t>
  </si>
  <si>
    <t>CL09669</t>
  </si>
  <si>
    <t>CL09670</t>
  </si>
  <si>
    <t>CL09671</t>
  </si>
  <si>
    <t>CL09672</t>
  </si>
  <si>
    <t>CL09673</t>
  </si>
  <si>
    <t>CL09674</t>
  </si>
  <si>
    <t>CL09675</t>
  </si>
  <si>
    <t>CL09676</t>
  </si>
  <si>
    <t>CL09677</t>
  </si>
  <si>
    <t>CL09678</t>
  </si>
  <si>
    <t>CL09679</t>
  </si>
  <si>
    <t>CL09680</t>
  </si>
  <si>
    <t>CL09681</t>
  </si>
  <si>
    <t>CL09682</t>
  </si>
  <si>
    <t>CL09683</t>
  </si>
  <si>
    <t>CL09684</t>
  </si>
  <si>
    <t>CL09685</t>
  </si>
  <si>
    <t>CL09686</t>
  </si>
  <si>
    <t>CL09687</t>
  </si>
  <si>
    <t>CL09688</t>
  </si>
  <si>
    <t>CL09689</t>
  </si>
  <si>
    <t>CL09690</t>
  </si>
  <si>
    <t>CL09691</t>
  </si>
  <si>
    <t>CL09692</t>
  </si>
  <si>
    <t>CL09693</t>
  </si>
  <si>
    <t>CL09694</t>
  </si>
  <si>
    <t>CL09695</t>
  </si>
  <si>
    <t>CL09696</t>
  </si>
  <si>
    <t>CL09697</t>
  </si>
  <si>
    <t>CL09698</t>
  </si>
  <si>
    <t>CL09699</t>
  </si>
  <si>
    <t>CL09700</t>
  </si>
  <si>
    <t>CL09701</t>
  </si>
  <si>
    <t>CL09702</t>
  </si>
  <si>
    <t>CL09703</t>
  </si>
  <si>
    <t>CL09704</t>
  </si>
  <si>
    <t>CL09705</t>
  </si>
  <si>
    <t>CL09706</t>
  </si>
  <si>
    <t>CL09707</t>
  </si>
  <si>
    <t>CL09708</t>
  </si>
  <si>
    <t>CL09709</t>
  </si>
  <si>
    <t>CL09710</t>
  </si>
  <si>
    <t>CL09711</t>
  </si>
  <si>
    <t>CL09712</t>
  </si>
  <si>
    <t>CL09713</t>
  </si>
  <si>
    <t>CL09714</t>
  </si>
  <si>
    <t>CL09715</t>
  </si>
  <si>
    <t>CL09716</t>
  </si>
  <si>
    <t>CL09717</t>
  </si>
  <si>
    <t>CL09718</t>
  </si>
  <si>
    <t>CL09719</t>
  </si>
  <si>
    <t>CL09720</t>
  </si>
  <si>
    <t>CL09721</t>
  </si>
  <si>
    <t>CL09722</t>
  </si>
  <si>
    <t>CL09723</t>
  </si>
  <si>
    <t>CL09724</t>
  </si>
  <si>
    <t>CL09725</t>
  </si>
  <si>
    <t>CL09726</t>
  </si>
  <si>
    <t>CL09727</t>
  </si>
  <si>
    <t>CL09728</t>
  </si>
  <si>
    <t>CL09729</t>
  </si>
  <si>
    <t>CL09730</t>
  </si>
  <si>
    <t>CL09731</t>
  </si>
  <si>
    <t>CL09732</t>
  </si>
  <si>
    <t>CL09733</t>
  </si>
  <si>
    <t>CL09734</t>
  </si>
  <si>
    <t>CL09735</t>
  </si>
  <si>
    <t>CL09736</t>
  </si>
  <si>
    <t>CL09737</t>
  </si>
  <si>
    <t>CL09738</t>
  </si>
  <si>
    <t>CL09739</t>
  </si>
  <si>
    <t>CL09740</t>
  </si>
  <si>
    <t>CL09741</t>
  </si>
  <si>
    <t>CL09742</t>
  </si>
  <si>
    <t>CL09743</t>
  </si>
  <si>
    <t>CL09744</t>
  </si>
  <si>
    <t>CL09745</t>
  </si>
  <si>
    <t>CL09746</t>
  </si>
  <si>
    <t>CL09747</t>
  </si>
  <si>
    <t>CL09748</t>
  </si>
  <si>
    <t>CL09749</t>
  </si>
  <si>
    <t>CL09750</t>
  </si>
  <si>
    <t>CL09751</t>
  </si>
  <si>
    <t>CL09752</t>
  </si>
  <si>
    <t>CL09753</t>
  </si>
  <si>
    <t>CL09754</t>
  </si>
  <si>
    <t>CL09755</t>
  </si>
  <si>
    <t>CL09756</t>
  </si>
  <si>
    <t>CL09757</t>
  </si>
  <si>
    <t>CL09758</t>
  </si>
  <si>
    <t>CL09759</t>
  </si>
  <si>
    <t>CL09760</t>
  </si>
  <si>
    <t>CL09761</t>
  </si>
  <si>
    <t>CL09762</t>
  </si>
  <si>
    <t>CL09763</t>
  </si>
  <si>
    <t>CL09764</t>
  </si>
  <si>
    <t>CL09765</t>
  </si>
  <si>
    <t>CL09766</t>
  </si>
  <si>
    <t>CL09767</t>
  </si>
  <si>
    <t>CL09768</t>
  </si>
  <si>
    <t>CL09769</t>
  </si>
  <si>
    <t>CL09770</t>
  </si>
  <si>
    <t>CL09771</t>
  </si>
  <si>
    <t>CL09772</t>
  </si>
  <si>
    <t>CL09773</t>
  </si>
  <si>
    <t>CL09774</t>
  </si>
  <si>
    <t>CL09775</t>
  </si>
  <si>
    <t>CL09776</t>
  </si>
  <si>
    <t>CL09777</t>
  </si>
  <si>
    <t>CL09778</t>
  </si>
  <si>
    <t>CL09779</t>
  </si>
  <si>
    <t>CL09780</t>
  </si>
  <si>
    <t>CL09781</t>
  </si>
  <si>
    <t>CL09782</t>
  </si>
  <si>
    <t>CL09783</t>
  </si>
  <si>
    <t>CL09784</t>
  </si>
  <si>
    <t>CL09785</t>
  </si>
  <si>
    <t>CL09786</t>
  </si>
  <si>
    <t>CL09787</t>
  </si>
  <si>
    <t>CL09788</t>
  </si>
  <si>
    <t>CL09789</t>
  </si>
  <si>
    <t>CL09790</t>
  </si>
  <si>
    <t>CL09791</t>
  </si>
  <si>
    <t>CL09792</t>
  </si>
  <si>
    <t>CL09793</t>
  </si>
  <si>
    <t>CL09794</t>
  </si>
  <si>
    <t>CL09795</t>
  </si>
  <si>
    <t>CL09796</t>
  </si>
  <si>
    <t>CL09797</t>
  </si>
  <si>
    <t>CL09798</t>
  </si>
  <si>
    <t>CL09799</t>
  </si>
  <si>
    <t>CL09800</t>
  </si>
  <si>
    <t>CL09801</t>
  </si>
  <si>
    <t>CL09802</t>
  </si>
  <si>
    <t>CL09803</t>
  </si>
  <si>
    <t>CL09804</t>
  </si>
  <si>
    <t>CL09805</t>
  </si>
  <si>
    <t>CL09806</t>
  </si>
  <si>
    <t>CL09807</t>
  </si>
  <si>
    <t>CL09808</t>
  </si>
  <si>
    <t>CL09809</t>
  </si>
  <si>
    <t>CL09810</t>
  </si>
  <si>
    <t>CL09811</t>
  </si>
  <si>
    <t>CL09812</t>
  </si>
  <si>
    <t>CL09813</t>
  </si>
  <si>
    <t>CL09814</t>
  </si>
  <si>
    <t>CL09815</t>
  </si>
  <si>
    <t>CL09816</t>
  </si>
  <si>
    <t>CL09817</t>
  </si>
  <si>
    <t>CL09818</t>
  </si>
  <si>
    <t>CL09819</t>
  </si>
  <si>
    <t>CL09820</t>
  </si>
  <si>
    <t>CL09821</t>
  </si>
  <si>
    <t>CL09822</t>
  </si>
  <si>
    <t>CL09823</t>
  </si>
  <si>
    <t>CL09824</t>
  </si>
  <si>
    <t>CL09825</t>
  </si>
  <si>
    <t>CL09826</t>
  </si>
  <si>
    <t>CL09827</t>
  </si>
  <si>
    <t>CL09828</t>
  </si>
  <si>
    <t>CL09829</t>
  </si>
  <si>
    <t>CL09830</t>
  </si>
  <si>
    <t>CL09831</t>
  </si>
  <si>
    <t>CL09832</t>
  </si>
  <si>
    <t>CL09833</t>
  </si>
  <si>
    <t>CL09834</t>
  </si>
  <si>
    <t>CL09835</t>
  </si>
  <si>
    <t>CL09836</t>
  </si>
  <si>
    <t>CL09837</t>
  </si>
  <si>
    <t>CL09838</t>
  </si>
  <si>
    <t>CL09839</t>
  </si>
  <si>
    <t>CL09840</t>
  </si>
  <si>
    <t>CL09841</t>
  </si>
  <si>
    <t>CL09842</t>
  </si>
  <si>
    <t>CL09843</t>
  </si>
  <si>
    <t>CL09844</t>
  </si>
  <si>
    <t>CL09845</t>
  </si>
  <si>
    <t>CL09846</t>
  </si>
  <si>
    <t>CL09847</t>
  </si>
  <si>
    <t>CL09848</t>
  </si>
  <si>
    <t>CL09849</t>
  </si>
  <si>
    <t>CL09850</t>
  </si>
  <si>
    <t>CL09851</t>
  </si>
  <si>
    <t>CL09852</t>
  </si>
  <si>
    <t>CL09853</t>
  </si>
  <si>
    <t>CL09854</t>
  </si>
  <si>
    <t>CL09855</t>
  </si>
  <si>
    <t>CL09856</t>
  </si>
  <si>
    <t>CL09857</t>
  </si>
  <si>
    <t>CL09858</t>
  </si>
  <si>
    <t>CL09859</t>
  </si>
  <si>
    <t>CL09860</t>
  </si>
  <si>
    <t>CL09861</t>
  </si>
  <si>
    <t>CL09862</t>
  </si>
  <si>
    <t>CL09863</t>
  </si>
  <si>
    <t>CL09864</t>
  </si>
  <si>
    <t>CL09865</t>
  </si>
  <si>
    <t>CL09866</t>
  </si>
  <si>
    <t>CL09867</t>
  </si>
  <si>
    <t>CL09868</t>
  </si>
  <si>
    <t>CL09869</t>
  </si>
  <si>
    <t>CL09870</t>
  </si>
  <si>
    <t>CL09871</t>
  </si>
  <si>
    <t>CL09872</t>
  </si>
  <si>
    <t>CL09873</t>
  </si>
  <si>
    <t>CL09874</t>
  </si>
  <si>
    <t>CL09875</t>
  </si>
  <si>
    <t>CL09876</t>
  </si>
  <si>
    <t>CL09877</t>
  </si>
  <si>
    <t>CL09878</t>
  </si>
  <si>
    <t>CL09879</t>
  </si>
  <si>
    <t>CL09880</t>
  </si>
  <si>
    <t>CL09881</t>
  </si>
  <si>
    <t>CL09882</t>
  </si>
  <si>
    <t>CL09883</t>
  </si>
  <si>
    <t>CL09884</t>
  </si>
  <si>
    <t>CL09885</t>
  </si>
  <si>
    <t>CL09886</t>
  </si>
  <si>
    <t>CL09887</t>
  </si>
  <si>
    <t>CL09888</t>
  </si>
  <si>
    <t>CL09889</t>
  </si>
  <si>
    <t>CL09890</t>
  </si>
  <si>
    <t>CL09891</t>
  </si>
  <si>
    <t>CL09892</t>
  </si>
  <si>
    <t>CL09893</t>
  </si>
  <si>
    <t>CL09894</t>
  </si>
  <si>
    <t>CL09895</t>
  </si>
  <si>
    <t>CL09896</t>
  </si>
  <si>
    <t>CL09897</t>
  </si>
  <si>
    <t>CL09898</t>
  </si>
  <si>
    <t>CL09899</t>
  </si>
  <si>
    <t>CL09900</t>
  </si>
  <si>
    <t>CL09901</t>
  </si>
  <si>
    <t>CL09902</t>
  </si>
  <si>
    <t>CL09903</t>
  </si>
  <si>
    <t>CL09904</t>
  </si>
  <si>
    <t>CL09905</t>
  </si>
  <si>
    <t>CL09906</t>
  </si>
  <si>
    <t>CL09907</t>
  </si>
  <si>
    <t>CL09908</t>
  </si>
  <si>
    <t>CL09909</t>
  </si>
  <si>
    <t>CL09910</t>
  </si>
  <si>
    <t>CL09911</t>
  </si>
  <si>
    <t>CL09912</t>
  </si>
  <si>
    <t>CL09913</t>
  </si>
  <si>
    <t>CL09914</t>
  </si>
  <si>
    <t>CL09915</t>
  </si>
  <si>
    <t>CL09916</t>
  </si>
  <si>
    <t>CL09917</t>
  </si>
  <si>
    <t>CL09918</t>
  </si>
  <si>
    <t>CL09919</t>
  </si>
  <si>
    <t>CL09920</t>
  </si>
  <si>
    <t>CL09921</t>
  </si>
  <si>
    <t>CL09922</t>
  </si>
  <si>
    <t>CL09923</t>
  </si>
  <si>
    <t>CL09924</t>
  </si>
  <si>
    <t>CL09925</t>
  </si>
  <si>
    <t>CL09926</t>
  </si>
  <si>
    <t>CL09927</t>
  </si>
  <si>
    <t>CL09928</t>
  </si>
  <si>
    <t>CL09929</t>
  </si>
  <si>
    <t>CL09930</t>
  </si>
  <si>
    <t>CL09931</t>
  </si>
  <si>
    <t>CL09932</t>
  </si>
  <si>
    <t>CL09933</t>
  </si>
  <si>
    <t>CL09934</t>
  </si>
  <si>
    <t>CL09935</t>
  </si>
  <si>
    <t>CL09936</t>
  </si>
  <si>
    <t>CL09937</t>
  </si>
  <si>
    <t>CL09938</t>
  </si>
  <si>
    <t>CL09939</t>
  </si>
  <si>
    <t>CL09940</t>
  </si>
  <si>
    <t>CL09941</t>
  </si>
  <si>
    <t>CL09942</t>
  </si>
  <si>
    <t>CL09943</t>
  </si>
  <si>
    <t>CL09944</t>
  </si>
  <si>
    <t>CL09945</t>
  </si>
  <si>
    <t>CL09946</t>
  </si>
  <si>
    <t>CL09947</t>
  </si>
  <si>
    <t>CL09948</t>
  </si>
  <si>
    <t>CL09949</t>
  </si>
  <si>
    <t>CL09950</t>
  </si>
  <si>
    <t>CL09951</t>
  </si>
  <si>
    <t>CL09952</t>
  </si>
  <si>
    <t>CL09953</t>
  </si>
  <si>
    <t>CL09954</t>
  </si>
  <si>
    <t>CL09955</t>
  </si>
  <si>
    <t>CL09956</t>
  </si>
  <si>
    <t>CL09957</t>
  </si>
  <si>
    <t>CL09958</t>
  </si>
  <si>
    <t>CL09959</t>
  </si>
  <si>
    <t>CL09960</t>
  </si>
  <si>
    <t>CL09961</t>
  </si>
  <si>
    <t>CL09962</t>
  </si>
  <si>
    <t>CL09963</t>
  </si>
  <si>
    <t>CL09964</t>
  </si>
  <si>
    <t>CL09965</t>
  </si>
  <si>
    <t>CL09966</t>
  </si>
  <si>
    <t>CL09967</t>
  </si>
  <si>
    <t>CL09968</t>
  </si>
  <si>
    <t>CL09969</t>
  </si>
  <si>
    <t>CL09970</t>
  </si>
  <si>
    <t>CL09971</t>
  </si>
  <si>
    <t>CL09972</t>
  </si>
  <si>
    <t>CL09973</t>
  </si>
  <si>
    <t>CL09974</t>
  </si>
  <si>
    <t>CL09975</t>
  </si>
  <si>
    <t>CL09976</t>
  </si>
  <si>
    <t>CL09977</t>
  </si>
  <si>
    <t>CL09978</t>
  </si>
  <si>
    <t>CL09979</t>
  </si>
  <si>
    <t>CL09980</t>
  </si>
  <si>
    <t>CL09981</t>
  </si>
  <si>
    <t>CL09982</t>
  </si>
  <si>
    <t>CL09983</t>
  </si>
  <si>
    <t>CL09984</t>
  </si>
  <si>
    <t>CL09985</t>
  </si>
  <si>
    <t>CL09986</t>
  </si>
  <si>
    <t>CL09987</t>
  </si>
  <si>
    <t>CL09988</t>
  </si>
  <si>
    <t>CL09989</t>
  </si>
  <si>
    <t>CL09990</t>
  </si>
  <si>
    <t>CL09991</t>
  </si>
  <si>
    <t>CL09992</t>
  </si>
  <si>
    <t>CL09993</t>
  </si>
  <si>
    <t>CL09994</t>
  </si>
  <si>
    <t>CL09995</t>
  </si>
  <si>
    <t>CL09996</t>
  </si>
  <si>
    <t>CL09997</t>
  </si>
  <si>
    <t>CL09998</t>
  </si>
  <si>
    <t>CL09999</t>
  </si>
  <si>
    <t>CL10000</t>
  </si>
  <si>
    <t>CL10001</t>
  </si>
  <si>
    <t>CL10002</t>
  </si>
  <si>
    <t>CL10003</t>
  </si>
  <si>
    <t>CL10004</t>
  </si>
  <si>
    <t>CL10005</t>
  </si>
  <si>
    <t>CL10006</t>
  </si>
  <si>
    <t>CL10007</t>
  </si>
  <si>
    <t>CL10008</t>
  </si>
  <si>
    <t>CL10009</t>
  </si>
  <si>
    <t>CL10010</t>
  </si>
  <si>
    <t>CL10011</t>
  </si>
  <si>
    <t>CL10012</t>
  </si>
  <si>
    <t>CL10013</t>
  </si>
  <si>
    <t>CL10014</t>
  </si>
  <si>
    <t>CL10015</t>
  </si>
  <si>
    <t>CL10016</t>
  </si>
  <si>
    <t>CL10017</t>
  </si>
  <si>
    <t>CL10018</t>
  </si>
  <si>
    <t>CL10019</t>
  </si>
  <si>
    <t>CL10020</t>
  </si>
  <si>
    <t>CL10021</t>
  </si>
  <si>
    <t>CL10022</t>
  </si>
  <si>
    <t>CL10023</t>
  </si>
  <si>
    <t>CL10024</t>
  </si>
  <si>
    <t>CL10025</t>
  </si>
  <si>
    <t>CL10026</t>
  </si>
  <si>
    <t>CL10027</t>
  </si>
  <si>
    <t>CL10028</t>
  </si>
  <si>
    <t>CL10029</t>
  </si>
  <si>
    <t>CL10030</t>
  </si>
  <si>
    <t>CL10031</t>
  </si>
  <si>
    <t>CL10032</t>
  </si>
  <si>
    <t>CL10033</t>
  </si>
  <si>
    <t>CL10034</t>
  </si>
  <si>
    <t>CL10035</t>
  </si>
  <si>
    <t>CL10036</t>
  </si>
  <si>
    <t>CL10037</t>
  </si>
  <si>
    <t>CL10038</t>
  </si>
  <si>
    <t>CL10039</t>
  </si>
  <si>
    <t>CL10040</t>
  </si>
  <si>
    <t>CL10041</t>
  </si>
  <si>
    <t>CL10042</t>
  </si>
  <si>
    <t>CL10043</t>
  </si>
  <si>
    <t>CL10044</t>
  </si>
  <si>
    <t>CL10045</t>
  </si>
  <si>
    <t>CL10046</t>
  </si>
  <si>
    <t>CL10047</t>
  </si>
  <si>
    <t>CL10048</t>
  </si>
  <si>
    <t>CL10049</t>
  </si>
  <si>
    <t>CL10050</t>
  </si>
  <si>
    <t>CL10051</t>
  </si>
  <si>
    <t>CL10052</t>
  </si>
  <si>
    <t>CL10053</t>
  </si>
  <si>
    <t>CL10054</t>
  </si>
  <si>
    <t>CL10055</t>
  </si>
  <si>
    <t>CL10056</t>
  </si>
  <si>
    <t>CL10057</t>
  </si>
  <si>
    <t>CL10058</t>
  </si>
  <si>
    <t>CL10059</t>
  </si>
  <si>
    <t>CL10060</t>
  </si>
  <si>
    <t>CL10061</t>
  </si>
  <si>
    <t>CL10062</t>
  </si>
  <si>
    <t>CL10063</t>
  </si>
  <si>
    <t>CL10064</t>
  </si>
  <si>
    <t>CL10065</t>
  </si>
  <si>
    <t>CL10066</t>
  </si>
  <si>
    <t>CL10067</t>
  </si>
  <si>
    <t>CL10068</t>
  </si>
  <si>
    <t>CL10069</t>
  </si>
  <si>
    <t>CL10070</t>
  </si>
  <si>
    <t>CL10071</t>
  </si>
  <si>
    <t>CL10072</t>
  </si>
  <si>
    <t>CL10073</t>
  </si>
  <si>
    <t>CL10074</t>
  </si>
  <si>
    <t>CL10075</t>
  </si>
  <si>
    <t>CL10076</t>
  </si>
  <si>
    <t>CL10077</t>
  </si>
  <si>
    <t>CL10078</t>
  </si>
  <si>
    <t>CL10079</t>
  </si>
  <si>
    <t>CL10080</t>
  </si>
  <si>
    <t>CL10081</t>
  </si>
  <si>
    <t>CL10082</t>
  </si>
  <si>
    <t>CL10083</t>
  </si>
  <si>
    <t>CL10084</t>
  </si>
  <si>
    <t>CL10085</t>
  </si>
  <si>
    <t>CL10086</t>
  </si>
  <si>
    <t>CL10087</t>
  </si>
  <si>
    <t>CL10088</t>
  </si>
  <si>
    <t>CL10089</t>
  </si>
  <si>
    <t>CL10090</t>
  </si>
  <si>
    <t>CL10091</t>
  </si>
  <si>
    <t>CL10092</t>
  </si>
  <si>
    <t>CL10093</t>
  </si>
  <si>
    <t>CL10094</t>
  </si>
  <si>
    <t>CL10095</t>
  </si>
  <si>
    <t>CL10096</t>
  </si>
  <si>
    <t>CL10097</t>
  </si>
  <si>
    <t>CL10098</t>
  </si>
  <si>
    <t>CL10099</t>
  </si>
  <si>
    <t>CL10100</t>
  </si>
  <si>
    <t>CL10101</t>
  </si>
  <si>
    <t>CL10102</t>
  </si>
  <si>
    <t>CL10103</t>
  </si>
  <si>
    <t>CL10104</t>
  </si>
  <si>
    <t>CL10105</t>
  </si>
  <si>
    <t>CL10106</t>
  </si>
  <si>
    <t>CL10107</t>
  </si>
  <si>
    <t>CL10108</t>
  </si>
  <si>
    <t>CL10109</t>
  </si>
  <si>
    <t>CL10110</t>
  </si>
  <si>
    <t>CL10111</t>
  </si>
  <si>
    <t>CL10112</t>
  </si>
  <si>
    <t>CL10113</t>
  </si>
  <si>
    <t>CL10114</t>
  </si>
  <si>
    <t>CL10115</t>
  </si>
  <si>
    <t>CL10116</t>
  </si>
  <si>
    <t>CL10117</t>
  </si>
  <si>
    <t>CL10118</t>
  </si>
  <si>
    <t>CL10119</t>
  </si>
  <si>
    <t>CL10120</t>
  </si>
  <si>
    <t>CL10121</t>
  </si>
  <si>
    <t>CL10122</t>
  </si>
  <si>
    <t>CL10123</t>
  </si>
  <si>
    <t>CL10124</t>
  </si>
  <si>
    <t>CL10125</t>
  </si>
  <si>
    <t>CL10126</t>
  </si>
  <si>
    <t>CL10127</t>
  </si>
  <si>
    <t>CL10128</t>
  </si>
  <si>
    <t>CL10129</t>
  </si>
  <si>
    <t>CL10130</t>
  </si>
  <si>
    <t>CL10131</t>
  </si>
  <si>
    <t>CL10132</t>
  </si>
  <si>
    <t>CL10133</t>
  </si>
  <si>
    <t>CL10134</t>
  </si>
  <si>
    <t>CL10135</t>
  </si>
  <si>
    <t>CL10136</t>
  </si>
  <si>
    <t>CL10137</t>
  </si>
  <si>
    <t>CL10138</t>
  </si>
  <si>
    <t>CL10139</t>
  </si>
  <si>
    <t>CL10140</t>
  </si>
  <si>
    <t>CL10141</t>
  </si>
  <si>
    <t>CL10142</t>
  </si>
  <si>
    <t>CL10143</t>
  </si>
  <si>
    <t>CL10144</t>
  </si>
  <si>
    <t>CL10145</t>
  </si>
  <si>
    <t>CL10146</t>
  </si>
  <si>
    <t>CL10147</t>
  </si>
  <si>
    <t>CL10148</t>
  </si>
  <si>
    <t>CL10149</t>
  </si>
  <si>
    <t>CL10150</t>
  </si>
  <si>
    <t>CL10151</t>
  </si>
  <si>
    <t>CL10152</t>
  </si>
  <si>
    <t>CL10153</t>
  </si>
  <si>
    <t>CL10154</t>
  </si>
  <si>
    <t>CL10155</t>
  </si>
  <si>
    <t>CL10156</t>
  </si>
  <si>
    <t>CL10157</t>
  </si>
  <si>
    <t>CL10158</t>
  </si>
  <si>
    <t>CL10159</t>
  </si>
  <si>
    <t>CL10160</t>
  </si>
  <si>
    <t>CL10161</t>
  </si>
  <si>
    <t>CL10162</t>
  </si>
  <si>
    <t>CL10163</t>
  </si>
  <si>
    <t>CL10164</t>
  </si>
  <si>
    <t>CL10165</t>
  </si>
  <si>
    <t>CL10166</t>
  </si>
  <si>
    <t>CL10167</t>
  </si>
  <si>
    <t>CL10168</t>
  </si>
  <si>
    <t>CL10169</t>
  </si>
  <si>
    <t>CL10170</t>
  </si>
  <si>
    <t>CL10171</t>
  </si>
  <si>
    <t>CL10172</t>
  </si>
  <si>
    <t>CL10173</t>
  </si>
  <si>
    <t>CL10174</t>
  </si>
  <si>
    <t>CL10175</t>
  </si>
  <si>
    <t>CL10176</t>
  </si>
  <si>
    <t>CL10177</t>
  </si>
  <si>
    <t>CL10178</t>
  </si>
  <si>
    <t>CL10179</t>
  </si>
  <si>
    <t>CL10180</t>
  </si>
  <si>
    <t>CL10181</t>
  </si>
  <si>
    <t>CL10182</t>
  </si>
  <si>
    <t>CL10183</t>
  </si>
  <si>
    <t>CL10184</t>
  </si>
  <si>
    <t>CL10185</t>
  </si>
  <si>
    <t>CL10186</t>
  </si>
  <si>
    <t>CL10187</t>
  </si>
  <si>
    <t>CL10188</t>
  </si>
  <si>
    <t>CL10189</t>
  </si>
  <si>
    <t>CL10190</t>
  </si>
  <si>
    <t>CL10191</t>
  </si>
  <si>
    <t>CL10192</t>
  </si>
  <si>
    <t>CL10193</t>
  </si>
  <si>
    <t>CL10194</t>
  </si>
  <si>
    <t>CL10195</t>
  </si>
  <si>
    <t>CL10196</t>
  </si>
  <si>
    <t>CL10197</t>
  </si>
  <si>
    <t>CL10198</t>
  </si>
  <si>
    <t>CL10199</t>
  </si>
  <si>
    <t>CL10200</t>
  </si>
  <si>
    <t>CL10201</t>
  </si>
  <si>
    <t>CL10202</t>
  </si>
  <si>
    <t>CL10203</t>
  </si>
  <si>
    <t>CL10204</t>
  </si>
  <si>
    <t>CL10205</t>
  </si>
  <si>
    <t>CL10206</t>
  </si>
  <si>
    <t>CL10207</t>
  </si>
  <si>
    <t>CL10208</t>
  </si>
  <si>
    <t>CL10209</t>
  </si>
  <si>
    <t>CL10210</t>
  </si>
  <si>
    <t>CL10211</t>
  </si>
  <si>
    <t>CL10212</t>
  </si>
  <si>
    <t>CL10213</t>
  </si>
  <si>
    <t>CL10214</t>
  </si>
  <si>
    <t>CL10215</t>
  </si>
  <si>
    <t>CL10216</t>
  </si>
  <si>
    <t>CL10217</t>
  </si>
  <si>
    <t>CL10218</t>
  </si>
  <si>
    <t>CL10219</t>
  </si>
  <si>
    <t>CL10220</t>
  </si>
  <si>
    <t>CL10221</t>
  </si>
  <si>
    <t>CL10222</t>
  </si>
  <si>
    <t>CL10223</t>
  </si>
  <si>
    <t>CL10224</t>
  </si>
  <si>
    <t>CL10225</t>
  </si>
  <si>
    <t>CL10226</t>
  </si>
  <si>
    <t>CL10227</t>
  </si>
  <si>
    <t>CL10228</t>
  </si>
  <si>
    <t>CL10229</t>
  </si>
  <si>
    <t>CL10230</t>
  </si>
  <si>
    <t>CL10231</t>
  </si>
  <si>
    <t>CL10232</t>
  </si>
  <si>
    <t>CL10233</t>
  </si>
  <si>
    <t>CL10234</t>
  </si>
  <si>
    <t>CL10235</t>
  </si>
  <si>
    <t>CL10236</t>
  </si>
  <si>
    <t>CL10237</t>
  </si>
  <si>
    <t>CL10238</t>
  </si>
  <si>
    <t>CL10239</t>
  </si>
  <si>
    <t>CL10240</t>
  </si>
  <si>
    <t>CL10241</t>
  </si>
  <si>
    <t>CL10242</t>
  </si>
  <si>
    <t>CL10243</t>
  </si>
  <si>
    <t>CL10244</t>
  </si>
  <si>
    <t>CL10245</t>
  </si>
  <si>
    <t>CL10246</t>
  </si>
  <si>
    <t>CL10247</t>
  </si>
  <si>
    <t>CL10248</t>
  </si>
  <si>
    <t>CL10249</t>
  </si>
  <si>
    <t>CL10250</t>
  </si>
  <si>
    <t>CL10251</t>
  </si>
  <si>
    <t>CL10252</t>
  </si>
  <si>
    <t>CL10253</t>
  </si>
  <si>
    <t>CL10254</t>
  </si>
  <si>
    <t>CL10255</t>
  </si>
  <si>
    <t>CL10256</t>
  </si>
  <si>
    <t>CL10257</t>
  </si>
  <si>
    <t>CL10258</t>
  </si>
  <si>
    <t>CL10259</t>
  </si>
  <si>
    <t>CL10260</t>
  </si>
  <si>
    <t>CL10261</t>
  </si>
  <si>
    <t>CL10262</t>
  </si>
  <si>
    <t>CL10263</t>
  </si>
  <si>
    <t>CL10264</t>
  </si>
  <si>
    <t>CL10265</t>
  </si>
  <si>
    <t>CL10266</t>
  </si>
  <si>
    <t>CL10267</t>
  </si>
  <si>
    <t>CL10268</t>
  </si>
  <si>
    <t>CL10269</t>
  </si>
  <si>
    <t>CL10270</t>
  </si>
  <si>
    <t>CL10271</t>
  </si>
  <si>
    <t>CL10272</t>
  </si>
  <si>
    <t>CL10273</t>
  </si>
  <si>
    <t>CL10274</t>
  </si>
  <si>
    <t>CL10275</t>
  </si>
  <si>
    <t>CL10276</t>
  </si>
  <si>
    <t>CL10277</t>
  </si>
  <si>
    <t>CL10278</t>
  </si>
  <si>
    <t>CL10279</t>
  </si>
  <si>
    <t>CL10280</t>
  </si>
  <si>
    <t>CL10281</t>
  </si>
  <si>
    <t>CL10282</t>
  </si>
  <si>
    <t>CL10283</t>
  </si>
  <si>
    <t>CL10284</t>
  </si>
  <si>
    <t>CL10285</t>
  </si>
  <si>
    <t>CL10286</t>
  </si>
  <si>
    <t>CL10287</t>
  </si>
  <si>
    <t>CL10288</t>
  </si>
  <si>
    <t>CL10289</t>
  </si>
  <si>
    <t>CL10290</t>
  </si>
  <si>
    <t>CL10291</t>
  </si>
  <si>
    <t>CL10292</t>
  </si>
  <si>
    <t>CL10293</t>
  </si>
  <si>
    <t>CL10294</t>
  </si>
  <si>
    <t>CL10295</t>
  </si>
  <si>
    <t>CL10296</t>
  </si>
  <si>
    <t>CL10297</t>
  </si>
  <si>
    <t>CL10298</t>
  </si>
  <si>
    <t>CL10299</t>
  </si>
  <si>
    <t>CL10300</t>
  </si>
  <si>
    <t>CL10301</t>
  </si>
  <si>
    <t>CL10302</t>
  </si>
  <si>
    <t>CL10303</t>
  </si>
  <si>
    <t>CL10304</t>
  </si>
  <si>
    <t>CL10305</t>
  </si>
  <si>
    <t>CL10306</t>
  </si>
  <si>
    <t>CL10307</t>
  </si>
  <si>
    <t>CL10308</t>
  </si>
  <si>
    <t>CL10309</t>
  </si>
  <si>
    <t>CL10310</t>
  </si>
  <si>
    <t>CL10311</t>
  </si>
  <si>
    <t>CL10312</t>
  </si>
  <si>
    <t>CL10313</t>
  </si>
  <si>
    <t>CL10314</t>
  </si>
  <si>
    <t>CL10315</t>
  </si>
  <si>
    <t>CL10316</t>
  </si>
  <si>
    <t>CL10317</t>
  </si>
  <si>
    <t>CL10318</t>
  </si>
  <si>
    <t>CL10319</t>
  </si>
  <si>
    <t>CL10320</t>
  </si>
  <si>
    <t>CL10321</t>
  </si>
  <si>
    <t>CL10322</t>
  </si>
  <si>
    <t>CL10323</t>
  </si>
  <si>
    <t>CL10324</t>
  </si>
  <si>
    <t>CL10325</t>
  </si>
  <si>
    <t>CL10326</t>
  </si>
  <si>
    <t>CL10327</t>
  </si>
  <si>
    <t>CL10328</t>
  </si>
  <si>
    <t>CL10329</t>
  </si>
  <si>
    <t>CL10330</t>
  </si>
  <si>
    <t>CL10331</t>
  </si>
  <si>
    <t>CL10332</t>
  </si>
  <si>
    <t>CL10333</t>
  </si>
  <si>
    <t>CL10334</t>
  </si>
  <si>
    <t>CL10335</t>
  </si>
  <si>
    <t>CL10336</t>
  </si>
  <si>
    <t>CL10337</t>
  </si>
  <si>
    <t>CL10338</t>
  </si>
  <si>
    <t>CL10339</t>
  </si>
  <si>
    <t>CL10340</t>
  </si>
  <si>
    <t>CL10341</t>
  </si>
  <si>
    <t>CL10342</t>
  </si>
  <si>
    <t>CL10343</t>
  </si>
  <si>
    <t>CL10344</t>
  </si>
  <si>
    <t>CL10345</t>
  </si>
  <si>
    <t>CL10346</t>
  </si>
  <si>
    <t>CL10347</t>
  </si>
  <si>
    <t>CL10348</t>
  </si>
  <si>
    <t>CL10349</t>
  </si>
  <si>
    <t>CL10350</t>
  </si>
  <si>
    <t>CL10351</t>
  </si>
  <si>
    <t>CL10352</t>
  </si>
  <si>
    <t>CL10353</t>
  </si>
  <si>
    <t>CL10354</t>
  </si>
  <si>
    <t>CL10355</t>
  </si>
  <si>
    <t>CL10356</t>
  </si>
  <si>
    <t>CL10357</t>
  </si>
  <si>
    <t>CL10358</t>
  </si>
  <si>
    <t>CL10359</t>
  </si>
  <si>
    <t>CL10360</t>
  </si>
  <si>
    <t>CL10361</t>
  </si>
  <si>
    <t>CL10362</t>
  </si>
  <si>
    <t>CL10363</t>
  </si>
  <si>
    <t>CL10364</t>
  </si>
  <si>
    <t>CL10365</t>
  </si>
  <si>
    <t>CL10366</t>
  </si>
  <si>
    <t>CL10367</t>
  </si>
  <si>
    <t>CL10368</t>
  </si>
  <si>
    <t>CL10369</t>
  </si>
  <si>
    <t>CL10370</t>
  </si>
  <si>
    <t>CL10371</t>
  </si>
  <si>
    <t>CL10372</t>
  </si>
  <si>
    <t>CL10373</t>
  </si>
  <si>
    <t>CL10374</t>
  </si>
  <si>
    <t>CL10375</t>
  </si>
  <si>
    <t>CL10376</t>
  </si>
  <si>
    <t>CL10377</t>
  </si>
  <si>
    <t>CL10378</t>
  </si>
  <si>
    <t>CL10379</t>
  </si>
  <si>
    <t>CL10380</t>
  </si>
  <si>
    <t>CL10381</t>
  </si>
  <si>
    <t>CL10382</t>
  </si>
  <si>
    <t>CL10383</t>
  </si>
  <si>
    <t>CL10384</t>
  </si>
  <si>
    <t>CL10385</t>
  </si>
  <si>
    <t>CL10386</t>
  </si>
  <si>
    <t>CL10387</t>
  </si>
  <si>
    <t>CL10388</t>
  </si>
  <si>
    <t>CL10389</t>
  </si>
  <si>
    <t>CL10390</t>
  </si>
  <si>
    <t>CL10391</t>
  </si>
  <si>
    <t>CL10392</t>
  </si>
  <si>
    <t>CL10393</t>
  </si>
  <si>
    <t>CL10394</t>
  </si>
  <si>
    <t>CL10395</t>
  </si>
  <si>
    <t>CL10396</t>
  </si>
  <si>
    <t>CL10397</t>
  </si>
  <si>
    <t>CL10398</t>
  </si>
  <si>
    <t>CL10399</t>
  </si>
  <si>
    <t>CL10400</t>
  </si>
  <si>
    <t>CL10401</t>
  </si>
  <si>
    <t>CL10402</t>
  </si>
  <si>
    <t>CL10403</t>
  </si>
  <si>
    <t>CL10404</t>
  </si>
  <si>
    <t>CL10405</t>
  </si>
  <si>
    <t>CL10406</t>
  </si>
  <si>
    <t>CL10407</t>
  </si>
  <si>
    <t>CL10408</t>
  </si>
  <si>
    <t>CL10409</t>
  </si>
  <si>
    <t>CL10410</t>
  </si>
  <si>
    <t>CL10411</t>
  </si>
  <si>
    <t>CL10412</t>
  </si>
  <si>
    <t>CL10413</t>
  </si>
  <si>
    <t>CL10414</t>
  </si>
  <si>
    <t>CL10415</t>
  </si>
  <si>
    <t>CL10416</t>
  </si>
  <si>
    <t>CL10417</t>
  </si>
  <si>
    <t>CL10418</t>
  </si>
  <si>
    <t>CL10419</t>
  </si>
  <si>
    <t>CL10420</t>
  </si>
  <si>
    <t>CL10421</t>
  </si>
  <si>
    <t>CL10422</t>
  </si>
  <si>
    <t>CL10423</t>
  </si>
  <si>
    <t>CL10424</t>
  </si>
  <si>
    <t>CL10425</t>
  </si>
  <si>
    <t>CL10426</t>
  </si>
  <si>
    <t>CL10427</t>
  </si>
  <si>
    <t>CL10428</t>
  </si>
  <si>
    <t>CL10429</t>
  </si>
  <si>
    <t>CL10430</t>
  </si>
  <si>
    <t>CL10431</t>
  </si>
  <si>
    <t>CL10432</t>
  </si>
  <si>
    <t>CL10433</t>
  </si>
  <si>
    <t>CL10434</t>
  </si>
  <si>
    <t>CL10435</t>
  </si>
  <si>
    <t>CL10436</t>
  </si>
  <si>
    <t>CL10437</t>
  </si>
  <si>
    <t>CL10438</t>
  </si>
  <si>
    <t>CL10439</t>
  </si>
  <si>
    <t>CL10440</t>
  </si>
  <si>
    <t>CL10441</t>
  </si>
  <si>
    <t>CL10442</t>
  </si>
  <si>
    <t>CL10443</t>
  </si>
  <si>
    <t>CL10444</t>
  </si>
  <si>
    <t>CL10445</t>
  </si>
  <si>
    <t>CL10446</t>
  </si>
  <si>
    <t>CL10447</t>
  </si>
  <si>
    <t>CL10448</t>
  </si>
  <si>
    <t>CL10449</t>
  </si>
  <si>
    <t>CL10450</t>
  </si>
  <si>
    <t>CL10451</t>
  </si>
  <si>
    <t>CL10452</t>
  </si>
  <si>
    <t>CL10453</t>
  </si>
  <si>
    <t>CL10454</t>
  </si>
  <si>
    <t>CL10455</t>
  </si>
  <si>
    <t>CL10456</t>
  </si>
  <si>
    <t>CL10457</t>
  </si>
  <si>
    <t>CL10458</t>
  </si>
  <si>
    <t>CL10459</t>
  </si>
  <si>
    <t>CL10460</t>
  </si>
  <si>
    <t>CL10461</t>
  </si>
  <si>
    <t>CL10462</t>
  </si>
  <si>
    <t>CL10463</t>
  </si>
  <si>
    <t>CL10464</t>
  </si>
  <si>
    <t>CL10465</t>
  </si>
  <si>
    <t>CL10466</t>
  </si>
  <si>
    <t>CL10467</t>
  </si>
  <si>
    <t>CL10468</t>
  </si>
  <si>
    <t>CL10469</t>
  </si>
  <si>
    <t>CL10470</t>
  </si>
  <si>
    <t>CL10471</t>
  </si>
  <si>
    <t>CL10472</t>
  </si>
  <si>
    <t>CL10473</t>
  </si>
  <si>
    <t>CL10474</t>
  </si>
  <si>
    <t>CL10475</t>
  </si>
  <si>
    <t>CL10476</t>
  </si>
  <si>
    <t>CL10477</t>
  </si>
  <si>
    <t>CL10478</t>
  </si>
  <si>
    <t>CL10479</t>
  </si>
  <si>
    <t>CL10480</t>
  </si>
  <si>
    <t>CL10481</t>
  </si>
  <si>
    <t>CL10482</t>
  </si>
  <si>
    <t>CL10483</t>
  </si>
  <si>
    <t>CL10484</t>
  </si>
  <si>
    <t>CL10485</t>
  </si>
  <si>
    <t>CL10486</t>
  </si>
  <si>
    <t>CL10487</t>
  </si>
  <si>
    <t>CL10488</t>
  </si>
  <si>
    <t>CL10489</t>
  </si>
  <si>
    <t>CL10490</t>
  </si>
  <si>
    <t>CL10491</t>
  </si>
  <si>
    <t>CL10492</t>
  </si>
  <si>
    <t>CL10493</t>
  </si>
  <si>
    <t>CL10494</t>
  </si>
  <si>
    <t>CL10495</t>
  </si>
  <si>
    <t>CL10496</t>
  </si>
  <si>
    <t>CL10497</t>
  </si>
  <si>
    <t>CL10498</t>
  </si>
  <si>
    <t>CL10499</t>
  </si>
  <si>
    <t>CL10500</t>
  </si>
  <si>
    <t>CL10501</t>
  </si>
  <si>
    <t>CL10502</t>
  </si>
  <si>
    <t>CL10503</t>
  </si>
  <si>
    <t>CL10504</t>
  </si>
  <si>
    <t>CL10505</t>
  </si>
  <si>
    <t>CL10506</t>
  </si>
  <si>
    <t>CL10507</t>
  </si>
  <si>
    <t>CL10508</t>
  </si>
  <si>
    <t>CL10509</t>
  </si>
  <si>
    <t>CL10510</t>
  </si>
  <si>
    <t>CL10511</t>
  </si>
  <si>
    <t>CL10512</t>
  </si>
  <si>
    <t>CL10513</t>
  </si>
  <si>
    <t>CL10514</t>
  </si>
  <si>
    <t>CL10515</t>
  </si>
  <si>
    <t>CL10516</t>
  </si>
  <si>
    <t>CL10517</t>
  </si>
  <si>
    <t>CL10518</t>
  </si>
  <si>
    <t>CL10519</t>
  </si>
  <si>
    <t>CL10520</t>
  </si>
  <si>
    <t>CL10521</t>
  </si>
  <si>
    <t>CL10522</t>
  </si>
  <si>
    <t>CL10523</t>
  </si>
  <si>
    <t>CL10524</t>
  </si>
  <si>
    <t>CL10525</t>
  </si>
  <si>
    <t>CL10526</t>
  </si>
  <si>
    <t>CL10527</t>
  </si>
  <si>
    <t>CL10528</t>
  </si>
  <si>
    <t>CL10529</t>
  </si>
  <si>
    <t>CL10530</t>
  </si>
  <si>
    <t>CL10531</t>
  </si>
  <si>
    <t>CL10532</t>
  </si>
  <si>
    <t>CL10533</t>
  </si>
  <si>
    <t>CL10534</t>
  </si>
  <si>
    <t>CL10535</t>
  </si>
  <si>
    <t>CL10536</t>
  </si>
  <si>
    <t>CL10537</t>
  </si>
  <si>
    <t>CL10538</t>
  </si>
  <si>
    <t>CL10539</t>
  </si>
  <si>
    <t>CL10540</t>
  </si>
  <si>
    <t>CL10541</t>
  </si>
  <si>
    <t>CL10542</t>
  </si>
  <si>
    <t>CL10543</t>
  </si>
  <si>
    <t>CL10544</t>
  </si>
  <si>
    <t>CL10545</t>
  </si>
  <si>
    <t>CL10546</t>
  </si>
  <si>
    <t>CL10547</t>
  </si>
  <si>
    <t>CL10548</t>
  </si>
  <si>
    <t>CL10549</t>
  </si>
  <si>
    <t>CL10550</t>
  </si>
  <si>
    <t>CL10551</t>
  </si>
  <si>
    <t>CL10552</t>
  </si>
  <si>
    <t>CL10553</t>
  </si>
  <si>
    <t>CL10554</t>
  </si>
  <si>
    <t>CL10555</t>
  </si>
  <si>
    <t>CL10556</t>
  </si>
  <si>
    <t>CL10557</t>
  </si>
  <si>
    <t>CL10558</t>
  </si>
  <si>
    <t>CL10559</t>
  </si>
  <si>
    <t>CL10560</t>
  </si>
  <si>
    <t>CL10561</t>
  </si>
  <si>
    <t>CL10562</t>
  </si>
  <si>
    <t>CL10563</t>
  </si>
  <si>
    <t>CL10564</t>
  </si>
  <si>
    <t>CL10565</t>
  </si>
  <si>
    <t>CL10566</t>
  </si>
  <si>
    <t>CL10567</t>
  </si>
  <si>
    <t>CL10568</t>
  </si>
  <si>
    <t>CL10569</t>
  </si>
  <si>
    <t>CL10570</t>
  </si>
  <si>
    <t>CL10571</t>
  </si>
  <si>
    <t>CL10572</t>
  </si>
  <si>
    <t>CL10573</t>
  </si>
  <si>
    <t>CL10574</t>
  </si>
  <si>
    <t>CL10575</t>
  </si>
  <si>
    <t>CL10576</t>
  </si>
  <si>
    <t>CL10577</t>
  </si>
  <si>
    <t>CL10578</t>
  </si>
  <si>
    <t>CL10579</t>
  </si>
  <si>
    <t>CL10580</t>
  </si>
  <si>
    <t>CL10581</t>
  </si>
  <si>
    <t>CL10582</t>
  </si>
  <si>
    <t>CL10583</t>
  </si>
  <si>
    <t>CL10584</t>
  </si>
  <si>
    <t>CL10585</t>
  </si>
  <si>
    <t>CL10586</t>
  </si>
  <si>
    <t>CL10587</t>
  </si>
  <si>
    <t>CL10588</t>
  </si>
  <si>
    <t>CL10589</t>
  </si>
  <si>
    <t>CL10590</t>
  </si>
  <si>
    <t>CL10591</t>
  </si>
  <si>
    <t>CL10592</t>
  </si>
  <si>
    <t>CL10593</t>
  </si>
  <si>
    <t>CL10594</t>
  </si>
  <si>
    <t>CL10595</t>
  </si>
  <si>
    <t>CL10596</t>
  </si>
  <si>
    <t>CL10597</t>
  </si>
  <si>
    <t>CL10598</t>
  </si>
  <si>
    <t>CL10599</t>
  </si>
  <si>
    <t>CL10600</t>
  </si>
  <si>
    <t>CL10601</t>
  </si>
  <si>
    <t>CL10602</t>
  </si>
  <si>
    <t>CL10603</t>
  </si>
  <si>
    <t>CL10604</t>
  </si>
  <si>
    <t>CL10605</t>
  </si>
  <si>
    <t>CL10606</t>
  </si>
  <si>
    <t>CL10607</t>
  </si>
  <si>
    <t>CL10608</t>
  </si>
  <si>
    <t>CL10609</t>
  </si>
  <si>
    <t>CL10610</t>
  </si>
  <si>
    <t>CL10611</t>
  </si>
  <si>
    <t>CL10612</t>
  </si>
  <si>
    <t>CL10613</t>
  </si>
  <si>
    <t>CL10614</t>
  </si>
  <si>
    <t>CL10615</t>
  </si>
  <si>
    <t>CL10616</t>
  </si>
  <si>
    <t>CL10617</t>
  </si>
  <si>
    <t>CL10618</t>
  </si>
  <si>
    <t>CL10619</t>
  </si>
  <si>
    <t>CL10620</t>
  </si>
  <si>
    <t>CL10621</t>
  </si>
  <si>
    <t>CL10622</t>
  </si>
  <si>
    <t>CL10623</t>
  </si>
  <si>
    <t>CL10624</t>
  </si>
  <si>
    <t>CL10625</t>
  </si>
  <si>
    <t>CL10626</t>
  </si>
  <si>
    <t>CL10627</t>
  </si>
  <si>
    <t>CL10628</t>
  </si>
  <si>
    <t>CL10629</t>
  </si>
  <si>
    <t>CL10630</t>
  </si>
  <si>
    <t>CL10631</t>
  </si>
  <si>
    <t>CL10632</t>
  </si>
  <si>
    <t>CL10633</t>
  </si>
  <si>
    <t>CL10634</t>
  </si>
  <si>
    <t>CL10635</t>
  </si>
  <si>
    <t>CL10636</t>
  </si>
  <si>
    <t>CL10637</t>
  </si>
  <si>
    <t>CL10638</t>
  </si>
  <si>
    <t>CL10639</t>
  </si>
  <si>
    <t>CL10640</t>
  </si>
  <si>
    <t>CL10641</t>
  </si>
  <si>
    <t>CL10642</t>
  </si>
  <si>
    <t>CL10643</t>
  </si>
  <si>
    <t>CL10644</t>
  </si>
  <si>
    <t>CL10645</t>
  </si>
  <si>
    <t>CL10646</t>
  </si>
  <si>
    <t>CL10647</t>
  </si>
  <si>
    <t>CL10648</t>
  </si>
  <si>
    <t>CL10649</t>
  </si>
  <si>
    <t>CL10650</t>
  </si>
  <si>
    <t>CL10651</t>
  </si>
  <si>
    <t>CL10652</t>
  </si>
  <si>
    <t>CL10653</t>
  </si>
  <si>
    <t>CL10654</t>
  </si>
  <si>
    <t>CL10655</t>
  </si>
  <si>
    <t>CL10656</t>
  </si>
  <si>
    <t>CL10657</t>
  </si>
  <si>
    <t>CL10658</t>
  </si>
  <si>
    <t>CL10659</t>
  </si>
  <si>
    <t>CL10660</t>
  </si>
  <si>
    <t>CL10661</t>
  </si>
  <si>
    <t>CL10662</t>
  </si>
  <si>
    <t>CL10663</t>
  </si>
  <si>
    <t>CL10664</t>
  </si>
  <si>
    <t>CL10665</t>
  </si>
  <si>
    <t>CL10666</t>
  </si>
  <si>
    <t>CL10667</t>
  </si>
  <si>
    <t>CL10668</t>
  </si>
  <si>
    <t>CL10669</t>
  </si>
  <si>
    <t>CL10670</t>
  </si>
  <si>
    <t>CL10671</t>
  </si>
  <si>
    <t>CL10672</t>
  </si>
  <si>
    <t>CL10673</t>
  </si>
  <si>
    <t>CL10674</t>
  </si>
  <si>
    <t>CL10675</t>
  </si>
  <si>
    <t>CL10676</t>
  </si>
  <si>
    <t>CL10677</t>
  </si>
  <si>
    <t>CL10678</t>
  </si>
  <si>
    <t>CL10679</t>
  </si>
  <si>
    <t>CL10680</t>
  </si>
  <si>
    <t>CL10681</t>
  </si>
  <si>
    <t>CL10682</t>
  </si>
  <si>
    <t>CL10683</t>
  </si>
  <si>
    <t>CL10684</t>
  </si>
  <si>
    <t>CL10685</t>
  </si>
  <si>
    <t>CL10686</t>
  </si>
  <si>
    <t>CL10687</t>
  </si>
  <si>
    <t>CL10688</t>
  </si>
  <si>
    <t>CL10689</t>
  </si>
  <si>
    <t>CL10690</t>
  </si>
  <si>
    <t>CL10691</t>
  </si>
  <si>
    <t>CL10692</t>
  </si>
  <si>
    <t>CL10693</t>
  </si>
  <si>
    <t>CL10694</t>
  </si>
  <si>
    <t>CL10695</t>
  </si>
  <si>
    <t>CL10696</t>
  </si>
  <si>
    <t>CL10697</t>
  </si>
  <si>
    <t>CL10698</t>
  </si>
  <si>
    <t>CL10699</t>
  </si>
  <si>
    <t>CL10700</t>
  </si>
  <si>
    <t>CL10701</t>
  </si>
  <si>
    <t>CL10702</t>
  </si>
  <si>
    <t>CL10703</t>
  </si>
  <si>
    <t>CL10704</t>
  </si>
  <si>
    <t>CL10705</t>
  </si>
  <si>
    <t>CL10706</t>
  </si>
  <si>
    <t>CL10707</t>
  </si>
  <si>
    <t>CL10708</t>
  </si>
  <si>
    <t>CL10709</t>
  </si>
  <si>
    <t>CL10710</t>
  </si>
  <si>
    <t>CL10711</t>
  </si>
  <si>
    <t>CL10712</t>
  </si>
  <si>
    <t>CL10713</t>
  </si>
  <si>
    <t>CL10714</t>
  </si>
  <si>
    <t>CL10715</t>
  </si>
  <si>
    <t>CL10716</t>
  </si>
  <si>
    <t>CL10717</t>
  </si>
  <si>
    <t>CL10718</t>
  </si>
  <si>
    <t>CL10719</t>
  </si>
  <si>
    <t>CL10720</t>
  </si>
  <si>
    <t>CL10721</t>
  </si>
  <si>
    <t>CL10722</t>
  </si>
  <si>
    <t>CL10723</t>
  </si>
  <si>
    <t>CL10724</t>
  </si>
  <si>
    <t>CL10725</t>
  </si>
  <si>
    <t>CL10726</t>
  </si>
  <si>
    <t>CL10727</t>
  </si>
  <si>
    <t>CL10728</t>
  </si>
  <si>
    <t>CL10729</t>
  </si>
  <si>
    <t>CL10730</t>
  </si>
  <si>
    <t>CL10731</t>
  </si>
  <si>
    <t>CL10732</t>
  </si>
  <si>
    <t>CL10733</t>
  </si>
  <si>
    <t>CL10734</t>
  </si>
  <si>
    <t>CL10735</t>
  </si>
  <si>
    <t>CL10736</t>
  </si>
  <si>
    <t>CL10737</t>
  </si>
  <si>
    <t>CL10738</t>
  </si>
  <si>
    <t>CL10739</t>
  </si>
  <si>
    <t>CL10740</t>
  </si>
  <si>
    <t>CL10741</t>
  </si>
  <si>
    <t>CL10742</t>
  </si>
  <si>
    <t>CL10743</t>
  </si>
  <si>
    <t>CL10744</t>
  </si>
  <si>
    <t>CL10745</t>
  </si>
  <si>
    <t>CL10746</t>
  </si>
  <si>
    <t>CL10747</t>
  </si>
  <si>
    <t>CL10748</t>
  </si>
  <si>
    <t>CL10749</t>
  </si>
  <si>
    <t>CL10750</t>
  </si>
  <si>
    <t>CL10751</t>
  </si>
  <si>
    <t>CL10752</t>
  </si>
  <si>
    <t>CL10753</t>
  </si>
  <si>
    <t>CL10754</t>
  </si>
  <si>
    <t>CL10755</t>
  </si>
  <si>
    <t>CL10756</t>
  </si>
  <si>
    <t>CL10757</t>
  </si>
  <si>
    <t>CL10758</t>
  </si>
  <si>
    <t>CL10759</t>
  </si>
  <si>
    <t>CL10760</t>
  </si>
  <si>
    <t>CL10761</t>
  </si>
  <si>
    <t>CL10762</t>
  </si>
  <si>
    <t>CL10763</t>
  </si>
  <si>
    <t>CL10764</t>
  </si>
  <si>
    <t>CL10765</t>
  </si>
  <si>
    <t>CL10766</t>
  </si>
  <si>
    <t>CL10767</t>
  </si>
  <si>
    <t>CL10768</t>
  </si>
  <si>
    <t>CL10769</t>
  </si>
  <si>
    <t>CL10770</t>
  </si>
  <si>
    <t>CL10771</t>
  </si>
  <si>
    <t>CL10772</t>
  </si>
  <si>
    <t>CL10773</t>
  </si>
  <si>
    <t>CL10774</t>
  </si>
  <si>
    <t>CL10775</t>
  </si>
  <si>
    <t>CL10776</t>
  </si>
  <si>
    <t>CL10777</t>
  </si>
  <si>
    <t>CL10778</t>
  </si>
  <si>
    <t>CL10779</t>
  </si>
  <si>
    <t>CL10780</t>
  </si>
  <si>
    <t>CL10781</t>
  </si>
  <si>
    <t>CL10782</t>
  </si>
  <si>
    <t>CL10783</t>
  </si>
  <si>
    <t>CL10784</t>
  </si>
  <si>
    <t>CL10785</t>
  </si>
  <si>
    <t>CL10786</t>
  </si>
  <si>
    <t>CL10787</t>
  </si>
  <si>
    <t>CL10788</t>
  </si>
  <si>
    <t>CL10789</t>
  </si>
  <si>
    <t>CL10790</t>
  </si>
  <si>
    <t>CL10791</t>
  </si>
  <si>
    <t>CL10792</t>
  </si>
  <si>
    <t>CL10793</t>
  </si>
  <si>
    <t>CL10794</t>
  </si>
  <si>
    <t>CL10795</t>
  </si>
  <si>
    <t>CL10796</t>
  </si>
  <si>
    <t>CL10797</t>
  </si>
  <si>
    <t>CL10798</t>
  </si>
  <si>
    <t>CL10799</t>
  </si>
  <si>
    <t>CL10800</t>
  </si>
  <si>
    <t>CL10801</t>
  </si>
  <si>
    <t>CL10802</t>
  </si>
  <si>
    <t>CL10803</t>
  </si>
  <si>
    <t>CL10804</t>
  </si>
  <si>
    <t>CL10805</t>
  </si>
  <si>
    <t>CL10806</t>
  </si>
  <si>
    <t>CL10807</t>
  </si>
  <si>
    <t>CL10808</t>
  </si>
  <si>
    <t>CL10809</t>
  </si>
  <si>
    <t>CL10810</t>
  </si>
  <si>
    <t>CL10811</t>
  </si>
  <si>
    <t>CL10812</t>
  </si>
  <si>
    <t>CL10813</t>
  </si>
  <si>
    <t>CL10814</t>
  </si>
  <si>
    <t>CL10815</t>
  </si>
  <si>
    <t>CL10816</t>
  </si>
  <si>
    <t>CL10817</t>
  </si>
  <si>
    <t>CL10818</t>
  </si>
  <si>
    <t>CL10819</t>
  </si>
  <si>
    <t>CL10820</t>
  </si>
  <si>
    <t>CL10821</t>
  </si>
  <si>
    <t>CL10822</t>
  </si>
  <si>
    <t>CL10823</t>
  </si>
  <si>
    <t>CL10824</t>
  </si>
  <si>
    <t>CL10825</t>
  </si>
  <si>
    <t>CL10826</t>
  </si>
  <si>
    <t>CL10827</t>
  </si>
  <si>
    <t>CL10828</t>
  </si>
  <si>
    <t>CL10829</t>
  </si>
  <si>
    <t>CL10830</t>
  </si>
  <si>
    <t>CL10831</t>
  </si>
  <si>
    <t>CL10832</t>
  </si>
  <si>
    <t>CL10833</t>
  </si>
  <si>
    <t>CL10834</t>
  </si>
  <si>
    <t>CL10835</t>
  </si>
  <si>
    <t>CL10836</t>
  </si>
  <si>
    <t>CL10837</t>
  </si>
  <si>
    <t>CL10838</t>
  </si>
  <si>
    <t>CL10839</t>
  </si>
  <si>
    <t>CL10840</t>
  </si>
  <si>
    <t>CL10841</t>
  </si>
  <si>
    <t>CL10842</t>
  </si>
  <si>
    <t>CL10843</t>
  </si>
  <si>
    <t>CL10844</t>
  </si>
  <si>
    <t>CL10845</t>
  </si>
  <si>
    <t>CL10846</t>
  </si>
  <si>
    <t>CL10847</t>
  </si>
  <si>
    <t>CL10848</t>
  </si>
  <si>
    <t>CL10849</t>
  </si>
  <si>
    <t>CL10850</t>
  </si>
  <si>
    <t>CL10851</t>
  </si>
  <si>
    <t>CL10852</t>
  </si>
  <si>
    <t>CL10853</t>
  </si>
  <si>
    <t>CL10854</t>
  </si>
  <si>
    <t>CL10855</t>
  </si>
  <si>
    <t>CL10856</t>
  </si>
  <si>
    <t>CL10857</t>
  </si>
  <si>
    <t>CL10858</t>
  </si>
  <si>
    <t>CL10859</t>
  </si>
  <si>
    <t>CL10860</t>
  </si>
  <si>
    <t>CL10861</t>
  </si>
  <si>
    <t>CL10862</t>
  </si>
  <si>
    <t>CL10863</t>
  </si>
  <si>
    <t>CL10864</t>
  </si>
  <si>
    <t>CL10865</t>
  </si>
  <si>
    <t>CL10866</t>
  </si>
  <si>
    <t>CL10867</t>
  </si>
  <si>
    <t>CL10868</t>
  </si>
  <si>
    <t>CL10869</t>
  </si>
  <si>
    <t>CL10870</t>
  </si>
  <si>
    <t>CL10871</t>
  </si>
  <si>
    <t>CL10872</t>
  </si>
  <si>
    <t>CL10873</t>
  </si>
  <si>
    <t>CL10874</t>
  </si>
  <si>
    <t>CL10875</t>
  </si>
  <si>
    <t>CL10876</t>
  </si>
  <si>
    <t>CL10877</t>
  </si>
  <si>
    <t>CL10878</t>
  </si>
  <si>
    <t>CL10879</t>
  </si>
  <si>
    <t>CL10880</t>
  </si>
  <si>
    <t>CL10881</t>
  </si>
  <si>
    <t>CL10882</t>
  </si>
  <si>
    <t>CL10883</t>
  </si>
  <si>
    <t>CL10884</t>
  </si>
  <si>
    <t>CL10885</t>
  </si>
  <si>
    <t>CL10886</t>
  </si>
  <si>
    <t>CL10887</t>
  </si>
  <si>
    <t>CL10888</t>
  </si>
  <si>
    <t>CL10889</t>
  </si>
  <si>
    <t>CL10890</t>
  </si>
  <si>
    <t>CL10891</t>
  </si>
  <si>
    <t>CL10892</t>
  </si>
  <si>
    <t>CL10893</t>
  </si>
  <si>
    <t>CL10894</t>
  </si>
  <si>
    <t>CL10895</t>
  </si>
  <si>
    <t>CL10896</t>
  </si>
  <si>
    <t>CL10897</t>
  </si>
  <si>
    <t>CL10898</t>
  </si>
  <si>
    <t>CL10899</t>
  </si>
  <si>
    <t>CL10900</t>
  </si>
  <si>
    <t>CL10901</t>
  </si>
  <si>
    <t>CL10902</t>
  </si>
  <si>
    <t>CL10903</t>
  </si>
  <si>
    <t>CL10904</t>
  </si>
  <si>
    <t>CL10905</t>
  </si>
  <si>
    <t>CL10906</t>
  </si>
  <si>
    <t>CL10907</t>
  </si>
  <si>
    <t>CL10908</t>
  </si>
  <si>
    <t>CL10909</t>
  </si>
  <si>
    <t>CL10910</t>
  </si>
  <si>
    <t>CL10911</t>
  </si>
  <si>
    <t>CL10912</t>
  </si>
  <si>
    <t>CL10913</t>
  </si>
  <si>
    <t>CL10914</t>
  </si>
  <si>
    <t>CL10915</t>
  </si>
  <si>
    <t>CL10916</t>
  </si>
  <si>
    <t>CL10917</t>
  </si>
  <si>
    <t>CL10918</t>
  </si>
  <si>
    <t>CL10919</t>
  </si>
  <si>
    <t>CL10920</t>
  </si>
  <si>
    <t>CL10921</t>
  </si>
  <si>
    <t>CL10922</t>
  </si>
  <si>
    <t>CL10923</t>
  </si>
  <si>
    <t>CL10924</t>
  </si>
  <si>
    <t>CL10925</t>
  </si>
  <si>
    <t>CL10926</t>
  </si>
  <si>
    <t>CL10927</t>
  </si>
  <si>
    <t>CL10928</t>
  </si>
  <si>
    <t>CL10929</t>
  </si>
  <si>
    <t>CL10930</t>
  </si>
  <si>
    <t>CL10931</t>
  </si>
  <si>
    <t>CL10932</t>
  </si>
  <si>
    <t>CL10933</t>
  </si>
  <si>
    <t>CL10934</t>
  </si>
  <si>
    <t>CL10935</t>
  </si>
  <si>
    <t>CL10936</t>
  </si>
  <si>
    <t>CL10937</t>
  </si>
  <si>
    <t>CL10938</t>
  </si>
  <si>
    <t>CL10939</t>
  </si>
  <si>
    <t>CL10940</t>
  </si>
  <si>
    <t>CL10941</t>
  </si>
  <si>
    <t>CL10942</t>
  </si>
  <si>
    <t>CL10943</t>
  </si>
  <si>
    <t>CL10944</t>
  </si>
  <si>
    <t>CL10945</t>
  </si>
  <si>
    <t>CL10946</t>
  </si>
  <si>
    <t>CL10947</t>
  </si>
  <si>
    <t>CL10948</t>
  </si>
  <si>
    <t>CL10949</t>
  </si>
  <si>
    <t>CL10950</t>
  </si>
  <si>
    <t>CL10951</t>
  </si>
  <si>
    <t>CL10952</t>
  </si>
  <si>
    <t>CL10953</t>
  </si>
  <si>
    <t>CL10954</t>
  </si>
  <si>
    <t>CL10955</t>
  </si>
  <si>
    <t>CL10956</t>
  </si>
  <si>
    <t>CL10957</t>
  </si>
  <si>
    <t>CL10958</t>
  </si>
  <si>
    <t>CL10959</t>
  </si>
  <si>
    <t>CL10960</t>
  </si>
  <si>
    <t>CL10961</t>
  </si>
  <si>
    <t>CL10962</t>
  </si>
  <si>
    <t>CL10963</t>
  </si>
  <si>
    <t>CL10964</t>
  </si>
  <si>
    <t>CL10965</t>
  </si>
  <si>
    <t>CL10966</t>
  </si>
  <si>
    <t>CL10967</t>
  </si>
  <si>
    <t>CL10968</t>
  </si>
  <si>
    <t>CL10969</t>
  </si>
  <si>
    <t>CL10970</t>
  </si>
  <si>
    <t>CL10971</t>
  </si>
  <si>
    <t>CL10972</t>
  </si>
  <si>
    <t>CL10973</t>
  </si>
  <si>
    <t>CL10974</t>
  </si>
  <si>
    <t>CL10975</t>
  </si>
  <si>
    <t>CL10976</t>
  </si>
  <si>
    <t>CL10977</t>
  </si>
  <si>
    <t>CL10978</t>
  </si>
  <si>
    <t>CL10979</t>
  </si>
  <si>
    <t>CL10980</t>
  </si>
  <si>
    <t>CL10981</t>
  </si>
  <si>
    <t>CL10982</t>
  </si>
  <si>
    <t>CL10983</t>
  </si>
  <si>
    <t>CL10984</t>
  </si>
  <si>
    <t>CL10985</t>
  </si>
  <si>
    <t>CL10986</t>
  </si>
  <si>
    <t>CL10987</t>
  </si>
  <si>
    <t>CL10988</t>
  </si>
  <si>
    <t>CL10989</t>
  </si>
  <si>
    <t>CL10990</t>
  </si>
  <si>
    <t>CL10991</t>
  </si>
  <si>
    <t>CL10992</t>
  </si>
  <si>
    <t>CL10993</t>
  </si>
  <si>
    <t>CL10994</t>
  </si>
  <si>
    <t>CL10995</t>
  </si>
  <si>
    <t>CL10996</t>
  </si>
  <si>
    <t>CL10997</t>
  </si>
  <si>
    <t>CL10998</t>
  </si>
  <si>
    <t>CL10999</t>
  </si>
  <si>
    <t>CL11000</t>
  </si>
  <si>
    <t>CL11001</t>
  </si>
  <si>
    <t>CL11002</t>
  </si>
  <si>
    <t>CL11003</t>
  </si>
  <si>
    <t>CL11004</t>
  </si>
  <si>
    <t>CL11005</t>
  </si>
  <si>
    <t>CL11006</t>
  </si>
  <si>
    <t>CL11007</t>
  </si>
  <si>
    <t>CL11008</t>
  </si>
  <si>
    <t>CL11009</t>
  </si>
  <si>
    <t>CL11010</t>
  </si>
  <si>
    <t>CL11011</t>
  </si>
  <si>
    <t>CL11012</t>
  </si>
  <si>
    <t>CL11013</t>
  </si>
  <si>
    <t>CL11014</t>
  </si>
  <si>
    <t>CL11015</t>
  </si>
  <si>
    <t>CL11016</t>
  </si>
  <si>
    <t>CL11017</t>
  </si>
  <si>
    <t>CL11018</t>
  </si>
  <si>
    <t>CL11019</t>
  </si>
  <si>
    <t>CL11020</t>
  </si>
  <si>
    <t>CL11021</t>
  </si>
  <si>
    <t>CL11022</t>
  </si>
  <si>
    <t>CL11023</t>
  </si>
  <si>
    <t>CL11024</t>
  </si>
  <si>
    <t>CL11025</t>
  </si>
  <si>
    <t>CL11026</t>
  </si>
  <si>
    <t>CL11027</t>
  </si>
  <si>
    <t>CL11028</t>
  </si>
  <si>
    <t>CL11029</t>
  </si>
  <si>
    <t>CL11030</t>
  </si>
  <si>
    <t>CL11031</t>
  </si>
  <si>
    <t>CL11032</t>
  </si>
  <si>
    <t>CL11033</t>
  </si>
  <si>
    <t>CL11034</t>
  </si>
  <si>
    <t>CL11035</t>
  </si>
  <si>
    <t>CL11036</t>
  </si>
  <si>
    <t>CL11037</t>
  </si>
  <si>
    <t>CL11038</t>
  </si>
  <si>
    <t>CL11039</t>
  </si>
  <si>
    <t>CL11040</t>
  </si>
  <si>
    <t>CL11041</t>
  </si>
  <si>
    <t>CL11042</t>
  </si>
  <si>
    <t>CL11043</t>
  </si>
  <si>
    <t>CL11044</t>
  </si>
  <si>
    <t>CL11045</t>
  </si>
  <si>
    <t>CL11046</t>
  </si>
  <si>
    <t>CL11047</t>
  </si>
  <si>
    <t>CL11048</t>
  </si>
  <si>
    <t>CL11049</t>
  </si>
  <si>
    <t>CL11050</t>
  </si>
  <si>
    <t>CL11051</t>
  </si>
  <si>
    <t>CL11052</t>
  </si>
  <si>
    <t>CL11053</t>
  </si>
  <si>
    <t>CL11054</t>
  </si>
  <si>
    <t>CL11055</t>
  </si>
  <si>
    <t>CL11056</t>
  </si>
  <si>
    <t>CL11057</t>
  </si>
  <si>
    <t>CL11058</t>
  </si>
  <si>
    <t>CL11059</t>
  </si>
  <si>
    <t>CL11060</t>
  </si>
  <si>
    <t>CL11061</t>
  </si>
  <si>
    <t>CL11062</t>
  </si>
  <si>
    <t>CL11063</t>
  </si>
  <si>
    <t>CL11064</t>
  </si>
  <si>
    <t>CL11065</t>
  </si>
  <si>
    <t>CL11066</t>
  </si>
  <si>
    <t>CL11067</t>
  </si>
  <si>
    <t>CL11068</t>
  </si>
  <si>
    <t>CL11069</t>
  </si>
  <si>
    <t>CL11070</t>
  </si>
  <si>
    <t>CL11071</t>
  </si>
  <si>
    <t>CL11072</t>
  </si>
  <si>
    <t>CL11073</t>
  </si>
  <si>
    <t>CL11074</t>
  </si>
  <si>
    <t>CL11075</t>
  </si>
  <si>
    <t>CL11076</t>
  </si>
  <si>
    <t>CL11077</t>
  </si>
  <si>
    <t>CL11078</t>
  </si>
  <si>
    <t>CL11079</t>
  </si>
  <si>
    <t>CL11080</t>
  </si>
  <si>
    <t>CL11081</t>
  </si>
  <si>
    <t>CL11082</t>
  </si>
  <si>
    <t>CL11083</t>
  </si>
  <si>
    <t>CL11084</t>
  </si>
  <si>
    <t>CL11085</t>
  </si>
  <si>
    <t>CL11086</t>
  </si>
  <si>
    <t>CL11087</t>
  </si>
  <si>
    <t>CL11088</t>
  </si>
  <si>
    <t>CL11089</t>
  </si>
  <si>
    <t>CL11090</t>
  </si>
  <si>
    <t>CL11091</t>
  </si>
  <si>
    <t>CL11092</t>
  </si>
  <si>
    <t>CL11093</t>
  </si>
  <si>
    <t>CL11094</t>
  </si>
  <si>
    <t>CL11095</t>
  </si>
  <si>
    <t>CL11096</t>
  </si>
  <si>
    <t>CL11097</t>
  </si>
  <si>
    <t>CL11098</t>
  </si>
  <si>
    <t>CL11099</t>
  </si>
  <si>
    <t>CL11100</t>
  </si>
  <si>
    <t>CL11101</t>
  </si>
  <si>
    <t>CL11102</t>
  </si>
  <si>
    <t>CL11103</t>
  </si>
  <si>
    <t>CL11104</t>
  </si>
  <si>
    <t>CL11105</t>
  </si>
  <si>
    <t>CL11106</t>
  </si>
  <si>
    <t>CL11107</t>
  </si>
  <si>
    <t>CL11108</t>
  </si>
  <si>
    <t>CL11109</t>
  </si>
  <si>
    <t>CL11110</t>
  </si>
  <si>
    <t>CL11111</t>
  </si>
  <si>
    <t>CL11112</t>
  </si>
  <si>
    <t>CL11113</t>
  </si>
  <si>
    <t>CL11114</t>
  </si>
  <si>
    <t>CL11115</t>
  </si>
  <si>
    <t>CL11116</t>
  </si>
  <si>
    <t>CL11117</t>
  </si>
  <si>
    <t>CL11118</t>
  </si>
  <si>
    <t>CL11119</t>
  </si>
  <si>
    <t>CL11120</t>
  </si>
  <si>
    <t>CL11121</t>
  </si>
  <si>
    <t>CL11122</t>
  </si>
  <si>
    <t>CL11123</t>
  </si>
  <si>
    <t>CL11124</t>
  </si>
  <si>
    <t>CL11125</t>
  </si>
  <si>
    <t>CL11126</t>
  </si>
  <si>
    <t>CL11127</t>
  </si>
  <si>
    <t>CL11128</t>
  </si>
  <si>
    <t>CL11129</t>
  </si>
  <si>
    <t>CL11130</t>
  </si>
  <si>
    <t>CL11131</t>
  </si>
  <si>
    <t>CL11132</t>
  </si>
  <si>
    <t>CL11133</t>
  </si>
  <si>
    <t>CL11134</t>
  </si>
  <si>
    <t>CL11135</t>
  </si>
  <si>
    <t>CL11136</t>
  </si>
  <si>
    <t>CL11137</t>
  </si>
  <si>
    <t>CL11138</t>
  </si>
  <si>
    <t>CL11139</t>
  </si>
  <si>
    <t>CL11140</t>
  </si>
  <si>
    <t>CL11141</t>
  </si>
  <si>
    <t>CL11142</t>
  </si>
  <si>
    <t>CL11143</t>
  </si>
  <si>
    <t>CL11144</t>
  </si>
  <si>
    <t>CL11145</t>
  </si>
  <si>
    <t>CL11146</t>
  </si>
  <si>
    <t>CL11147</t>
  </si>
  <si>
    <t>CL11148</t>
  </si>
  <si>
    <t>CL11149</t>
  </si>
  <si>
    <t>CL11150</t>
  </si>
  <si>
    <t>CL11151</t>
  </si>
  <si>
    <t>CL11152</t>
  </si>
  <si>
    <t>CL11153</t>
  </si>
  <si>
    <t>CL11154</t>
  </si>
  <si>
    <t>CL11155</t>
  </si>
  <si>
    <t>CL11156</t>
  </si>
  <si>
    <t>CL11157</t>
  </si>
  <si>
    <t>CL11158</t>
  </si>
  <si>
    <t>CL11159</t>
  </si>
  <si>
    <t>CL11160</t>
  </si>
  <si>
    <t>CL11161</t>
  </si>
  <si>
    <t>CL11162</t>
  </si>
  <si>
    <t>CL11163</t>
  </si>
  <si>
    <t>CL11164</t>
  </si>
  <si>
    <t>CL11165</t>
  </si>
  <si>
    <t>CL11166</t>
  </si>
  <si>
    <t>CL11167</t>
  </si>
  <si>
    <t>CL11168</t>
  </si>
  <si>
    <t>CL11169</t>
  </si>
  <si>
    <t>CL11170</t>
  </si>
  <si>
    <t>CL11171</t>
  </si>
  <si>
    <t>CL11172</t>
  </si>
  <si>
    <t>CL11173</t>
  </si>
  <si>
    <t>CL11174</t>
  </si>
  <si>
    <t>CL11175</t>
  </si>
  <si>
    <t>CL11176</t>
  </si>
  <si>
    <t>CL11177</t>
  </si>
  <si>
    <t>CL11178</t>
  </si>
  <si>
    <t>CL11179</t>
  </si>
  <si>
    <t>CL11180</t>
  </si>
  <si>
    <t>CL11181</t>
  </si>
  <si>
    <t>CL11182</t>
  </si>
  <si>
    <t>CL11183</t>
  </si>
  <si>
    <t>CL11184</t>
  </si>
  <si>
    <t>CL11185</t>
  </si>
  <si>
    <t>CL11186</t>
  </si>
  <si>
    <t>CL11187</t>
  </si>
  <si>
    <t>CL11188</t>
  </si>
  <si>
    <t>CL11189</t>
  </si>
  <si>
    <t>CL11190</t>
  </si>
  <si>
    <t>CL11191</t>
  </si>
  <si>
    <t>CL11192</t>
  </si>
  <si>
    <t>CL11193</t>
  </si>
  <si>
    <t>CL11194</t>
  </si>
  <si>
    <t>CL11195</t>
  </si>
  <si>
    <t>CL11196</t>
  </si>
  <si>
    <t>CL11197</t>
  </si>
  <si>
    <t>CL11198</t>
  </si>
  <si>
    <t>CL11199</t>
  </si>
  <si>
    <t>CL11200</t>
  </si>
  <si>
    <t>CL11201</t>
  </si>
  <si>
    <t>CL11202</t>
  </si>
  <si>
    <t>CL11203</t>
  </si>
  <si>
    <t>CL11204</t>
  </si>
  <si>
    <t>CL11205</t>
  </si>
  <si>
    <t>CL11206</t>
  </si>
  <si>
    <t>CL11207</t>
  </si>
  <si>
    <t>CL11208</t>
  </si>
  <si>
    <t>CL11209</t>
  </si>
  <si>
    <t>CL11210</t>
  </si>
  <si>
    <t>CL11211</t>
  </si>
  <si>
    <t>CL11212</t>
  </si>
  <si>
    <t>CL11213</t>
  </si>
  <si>
    <t>CL11214</t>
  </si>
  <si>
    <t>CL11215</t>
  </si>
  <si>
    <t>CL11216</t>
  </si>
  <si>
    <t>CL11217</t>
  </si>
  <si>
    <t>CL11218</t>
  </si>
  <si>
    <t>CL11219</t>
  </si>
  <si>
    <t>CL11220</t>
  </si>
  <si>
    <t>CL11221</t>
  </si>
  <si>
    <t>CL11222</t>
  </si>
  <si>
    <t>CL11223</t>
  </si>
  <si>
    <t>CL11224</t>
  </si>
  <si>
    <t>CL11225</t>
  </si>
  <si>
    <t>CL11226</t>
  </si>
  <si>
    <t>CL11227</t>
  </si>
  <si>
    <t>CL11228</t>
  </si>
  <si>
    <t>CL11229</t>
  </si>
  <si>
    <t>CL11230</t>
  </si>
  <si>
    <t>CL11231</t>
  </si>
  <si>
    <t>CL11232</t>
  </si>
  <si>
    <t>CL11233</t>
  </si>
  <si>
    <t>CL11234</t>
  </si>
  <si>
    <t>CL11235</t>
  </si>
  <si>
    <t>CL11236</t>
  </si>
  <si>
    <t>CL11237</t>
  </si>
  <si>
    <t>CL11238</t>
  </si>
  <si>
    <t>CL11239</t>
  </si>
  <si>
    <t>CL11240</t>
  </si>
  <si>
    <t>CL11241</t>
  </si>
  <si>
    <t>CL11242</t>
  </si>
  <si>
    <t>CL11243</t>
  </si>
  <si>
    <t>CL11244</t>
  </si>
  <si>
    <t>CL11245</t>
  </si>
  <si>
    <t>CL11246</t>
  </si>
  <si>
    <t>CL11247</t>
  </si>
  <si>
    <t>CL11248</t>
  </si>
  <si>
    <t>CL11249</t>
  </si>
  <si>
    <t>CL11250</t>
  </si>
  <si>
    <t>CL11251</t>
  </si>
  <si>
    <t>CL11252</t>
  </si>
  <si>
    <t>CL11253</t>
  </si>
  <si>
    <t>CL11254</t>
  </si>
  <si>
    <t>CL11255</t>
  </si>
  <si>
    <t>CL11256</t>
  </si>
  <si>
    <t>CL11257</t>
  </si>
  <si>
    <t>CL11258</t>
  </si>
  <si>
    <t>CL11259</t>
  </si>
  <si>
    <t>CL11260</t>
  </si>
  <si>
    <t>CL11261</t>
  </si>
  <si>
    <t>CL11262</t>
  </si>
  <si>
    <t>CL11263</t>
  </si>
  <si>
    <t>CL11264</t>
  </si>
  <si>
    <t>CL11265</t>
  </si>
  <si>
    <t>CL11266</t>
  </si>
  <si>
    <t>CL11267</t>
  </si>
  <si>
    <t>CL11268</t>
  </si>
  <si>
    <t>CL11269</t>
  </si>
  <si>
    <t>CL11270</t>
  </si>
  <si>
    <t>CL11271</t>
  </si>
  <si>
    <t>CL11272</t>
  </si>
  <si>
    <t>CL11273</t>
  </si>
  <si>
    <t>CL11274</t>
  </si>
  <si>
    <t>CL11275</t>
  </si>
  <si>
    <t>CL11276</t>
  </si>
  <si>
    <t>CL11277</t>
  </si>
  <si>
    <t>CL11278</t>
  </si>
  <si>
    <t>CL11279</t>
  </si>
  <si>
    <t>CL11280</t>
  </si>
  <si>
    <t>CL11281</t>
  </si>
  <si>
    <t>CL11282</t>
  </si>
  <si>
    <t>CL11283</t>
  </si>
  <si>
    <t>CL11284</t>
  </si>
  <si>
    <t>CL11285</t>
  </si>
  <si>
    <t>CL11286</t>
  </si>
  <si>
    <t>CL11287</t>
  </si>
  <si>
    <t>CL11288</t>
  </si>
  <si>
    <t>CL11289</t>
  </si>
  <si>
    <t>CL11290</t>
  </si>
  <si>
    <t>CL11291</t>
  </si>
  <si>
    <t>CL11292</t>
  </si>
  <si>
    <t>CL11293</t>
  </si>
  <si>
    <t>CL11294</t>
  </si>
  <si>
    <t>CL11295</t>
  </si>
  <si>
    <t>CL11296</t>
  </si>
  <si>
    <t>CL11297</t>
  </si>
  <si>
    <t>CL11298</t>
  </si>
  <si>
    <t>CL11299</t>
  </si>
  <si>
    <t>CL11300</t>
  </si>
  <si>
    <t>CL11301</t>
  </si>
  <si>
    <t>CL11302</t>
  </si>
  <si>
    <t>CL11303</t>
  </si>
  <si>
    <t>CL11304</t>
  </si>
  <si>
    <t>CL11305</t>
  </si>
  <si>
    <t>CL11306</t>
  </si>
  <si>
    <t>CL11307</t>
  </si>
  <si>
    <t>CL11308</t>
  </si>
  <si>
    <t>CL11309</t>
  </si>
  <si>
    <t>CL11310</t>
  </si>
  <si>
    <t>CL11311</t>
  </si>
  <si>
    <t>CL11312</t>
  </si>
  <si>
    <t>CL11313</t>
  </si>
  <si>
    <t>CL11314</t>
  </si>
  <si>
    <t>CL11315</t>
  </si>
  <si>
    <t>CL11316</t>
  </si>
  <si>
    <t>CL11317</t>
  </si>
  <si>
    <t>CL11318</t>
  </si>
  <si>
    <t>CL11319</t>
  </si>
  <si>
    <t>CL11320</t>
  </si>
  <si>
    <t>CL11321</t>
  </si>
  <si>
    <t>CL11322</t>
  </si>
  <si>
    <t>CL11323</t>
  </si>
  <si>
    <t>CL11324</t>
  </si>
  <si>
    <t>CL11325</t>
  </si>
  <si>
    <t>CL11326</t>
  </si>
  <si>
    <t>CL11327</t>
  </si>
  <si>
    <t>CL11328</t>
  </si>
  <si>
    <t>CL11329</t>
  </si>
  <si>
    <t>CL11330</t>
  </si>
  <si>
    <t>CL11331</t>
  </si>
  <si>
    <t>CL11332</t>
  </si>
  <si>
    <t>CL11333</t>
  </si>
  <si>
    <t>CL11334</t>
  </si>
  <si>
    <t>CL11335</t>
  </si>
  <si>
    <t>CL11336</t>
  </si>
  <si>
    <t>CL11337</t>
  </si>
  <si>
    <t>CL11338</t>
  </si>
  <si>
    <t>CL11339</t>
  </si>
  <si>
    <t>CL11340</t>
  </si>
  <si>
    <t>CL11341</t>
  </si>
  <si>
    <t>CL11342</t>
  </si>
  <si>
    <t>CL11343</t>
  </si>
  <si>
    <t>CL11344</t>
  </si>
  <si>
    <t>CL11345</t>
  </si>
  <si>
    <t>CL11346</t>
  </si>
  <si>
    <t>CL11347</t>
  </si>
  <si>
    <t>CL11348</t>
  </si>
  <si>
    <t>CL11349</t>
  </si>
  <si>
    <t>CL11350</t>
  </si>
  <si>
    <t>CL11351</t>
  </si>
  <si>
    <t>CL11352</t>
  </si>
  <si>
    <t>CL11353</t>
  </si>
  <si>
    <t>CL11354</t>
  </si>
  <si>
    <t>CL11355</t>
  </si>
  <si>
    <t>CL11356</t>
  </si>
  <si>
    <t>CL11357</t>
  </si>
  <si>
    <t>CL11358</t>
  </si>
  <si>
    <t>CL11359</t>
  </si>
  <si>
    <t>CL11360</t>
  </si>
  <si>
    <t>CL11361</t>
  </si>
  <si>
    <t>CL11362</t>
  </si>
  <si>
    <t>CL11363</t>
  </si>
  <si>
    <t>CL11364</t>
  </si>
  <si>
    <t>CL11365</t>
  </si>
  <si>
    <t>CL11366</t>
  </si>
  <si>
    <t>CL11367</t>
  </si>
  <si>
    <t>CL11368</t>
  </si>
  <si>
    <t>CL11369</t>
  </si>
  <si>
    <t>CL11370</t>
  </si>
  <si>
    <t>CL11371</t>
  </si>
  <si>
    <t>CL11372</t>
  </si>
  <si>
    <t>CL11373</t>
  </si>
  <si>
    <t>CL11374</t>
  </si>
  <si>
    <t>CL11375</t>
  </si>
  <si>
    <t>CL11376</t>
  </si>
  <si>
    <t>CL11377</t>
  </si>
  <si>
    <t>CL11378</t>
  </si>
  <si>
    <t>CL11379</t>
  </si>
  <si>
    <t>CL11380</t>
  </si>
  <si>
    <t>CL11381</t>
  </si>
  <si>
    <t>CL11382</t>
  </si>
  <si>
    <t>CL11383</t>
  </si>
  <si>
    <t>CL11384</t>
  </si>
  <si>
    <t>CL11385</t>
  </si>
  <si>
    <t>CL11386</t>
  </si>
  <si>
    <t>CL11387</t>
  </si>
  <si>
    <t>CL11388</t>
  </si>
  <si>
    <t>CL11389</t>
  </si>
  <si>
    <t>CL11390</t>
  </si>
  <si>
    <t>CL11391</t>
  </si>
  <si>
    <t>CL11392</t>
  </si>
  <si>
    <t>CL11393</t>
  </si>
  <si>
    <t>CL11394</t>
  </si>
  <si>
    <t>CL11395</t>
  </si>
  <si>
    <t>CL11396</t>
  </si>
  <si>
    <t>CL11397</t>
  </si>
  <si>
    <t>CL11398</t>
  </si>
  <si>
    <t>CL11399</t>
  </si>
  <si>
    <t>CL11400</t>
  </si>
  <si>
    <t>CL11401</t>
  </si>
  <si>
    <t>CL11402</t>
  </si>
  <si>
    <t>CL11403</t>
  </si>
  <si>
    <t>CL11404</t>
  </si>
  <si>
    <t>CL11405</t>
  </si>
  <si>
    <t>CL11406</t>
  </si>
  <si>
    <t>CL11407</t>
  </si>
  <si>
    <t>CL11408</t>
  </si>
  <si>
    <t>CL11409</t>
  </si>
  <si>
    <t>CL11410</t>
  </si>
  <si>
    <t>CL11411</t>
  </si>
  <si>
    <t>CL11412</t>
  </si>
  <si>
    <t>CL11413</t>
  </si>
  <si>
    <t>CL11414</t>
  </si>
  <si>
    <t>CL11415</t>
  </si>
  <si>
    <t>CL11416</t>
  </si>
  <si>
    <t>CL11417</t>
  </si>
  <si>
    <t>CL11418</t>
  </si>
  <si>
    <t>CL11419</t>
  </si>
  <si>
    <t>CL11420</t>
  </si>
  <si>
    <t>CL11421</t>
  </si>
  <si>
    <t>CL11422</t>
  </si>
  <si>
    <t>CL11423</t>
  </si>
  <si>
    <t>CL11424</t>
  </si>
  <si>
    <t>CL11425</t>
  </si>
  <si>
    <t>CL11426</t>
  </si>
  <si>
    <t>CL11427</t>
  </si>
  <si>
    <t>CL11428</t>
  </si>
  <si>
    <t>CL11429</t>
  </si>
  <si>
    <t>CL11430</t>
  </si>
  <si>
    <t>CL11431</t>
  </si>
  <si>
    <t>CL11432</t>
  </si>
  <si>
    <t>CL11433</t>
  </si>
  <si>
    <t>CL11434</t>
  </si>
  <si>
    <t>CL11435</t>
  </si>
  <si>
    <t>CL11436</t>
  </si>
  <si>
    <t>CL11437</t>
  </si>
  <si>
    <t>CL11438</t>
  </si>
  <si>
    <t>CL11439</t>
  </si>
  <si>
    <t>CL11440</t>
  </si>
  <si>
    <t>CL11441</t>
  </si>
  <si>
    <t>CL11442</t>
  </si>
  <si>
    <t>CL11443</t>
  </si>
  <si>
    <t>CL11444</t>
  </si>
  <si>
    <t>CL11445</t>
  </si>
  <si>
    <t>CL11446</t>
  </si>
  <si>
    <t>CL11447</t>
  </si>
  <si>
    <t>CL11448</t>
  </si>
  <si>
    <t>CL11449</t>
  </si>
  <si>
    <t>CL11450</t>
  </si>
  <si>
    <t>CL11451</t>
  </si>
  <si>
    <t>CL11452</t>
  </si>
  <si>
    <t>CL11453</t>
  </si>
  <si>
    <t>CL11454</t>
  </si>
  <si>
    <t>CL11455</t>
  </si>
  <si>
    <t>CL11456</t>
  </si>
  <si>
    <t>CL11457</t>
  </si>
  <si>
    <t>CL11458</t>
  </si>
  <si>
    <t>CL11459</t>
  </si>
  <si>
    <t>CL11460</t>
  </si>
  <si>
    <t>CL11461</t>
  </si>
  <si>
    <t>CL11462</t>
  </si>
  <si>
    <t>CL11463</t>
  </si>
  <si>
    <t>CL11464</t>
  </si>
  <si>
    <t>CL11465</t>
  </si>
  <si>
    <t>CL11466</t>
  </si>
  <si>
    <t>CL11467</t>
  </si>
  <si>
    <t>CL11468</t>
  </si>
  <si>
    <t>CL11469</t>
  </si>
  <si>
    <t>CL11470</t>
  </si>
  <si>
    <t>CL11471</t>
  </si>
  <si>
    <t>CL11472</t>
  </si>
  <si>
    <t>CL11473</t>
  </si>
  <si>
    <t>CL11474</t>
  </si>
  <si>
    <t>CL11475</t>
  </si>
  <si>
    <t>CL11476</t>
  </si>
  <si>
    <t>CL11477</t>
  </si>
  <si>
    <t>CL11478</t>
  </si>
  <si>
    <t>CL11479</t>
  </si>
  <si>
    <t>CL11480</t>
  </si>
  <si>
    <t>CL11481</t>
  </si>
  <si>
    <t>CL11482</t>
  </si>
  <si>
    <t>CL11483</t>
  </si>
  <si>
    <t>CL11484</t>
  </si>
  <si>
    <t>CL11485</t>
  </si>
  <si>
    <t>CL11486</t>
  </si>
  <si>
    <t>CL11487</t>
  </si>
  <si>
    <t>CL11488</t>
  </si>
  <si>
    <t>CL11489</t>
  </si>
  <si>
    <t>CL11490</t>
  </si>
  <si>
    <t>CL11491</t>
  </si>
  <si>
    <t>CL11492</t>
  </si>
  <si>
    <t>CL11493</t>
  </si>
  <si>
    <t>CL11494</t>
  </si>
  <si>
    <t>CL11495</t>
  </si>
  <si>
    <t>CL11496</t>
  </si>
  <si>
    <t>CL11497</t>
  </si>
  <si>
    <t>CL11498</t>
  </si>
  <si>
    <t>CL11499</t>
  </si>
  <si>
    <t>CL11500</t>
  </si>
  <si>
    <t>CL11501</t>
  </si>
  <si>
    <t>CL11502</t>
  </si>
  <si>
    <t>CL11503</t>
  </si>
  <si>
    <t>CL11504</t>
  </si>
  <si>
    <t>CL11505</t>
  </si>
  <si>
    <t>CL11506</t>
  </si>
  <si>
    <t>CL11507</t>
  </si>
  <si>
    <t>CL11508</t>
  </si>
  <si>
    <t>CL11509</t>
  </si>
  <si>
    <t>CL11510</t>
  </si>
  <si>
    <t>CL11511</t>
  </si>
  <si>
    <t>CL11512</t>
  </si>
  <si>
    <t>CL11513</t>
  </si>
  <si>
    <t>CL11514</t>
  </si>
  <si>
    <t>CL11515</t>
  </si>
  <si>
    <t>CL11516</t>
  </si>
  <si>
    <t>CL11517</t>
  </si>
  <si>
    <t>CL11518</t>
  </si>
  <si>
    <t>CL11519</t>
  </si>
  <si>
    <t>CL11520</t>
  </si>
  <si>
    <t>CL11521</t>
  </si>
  <si>
    <t>CL11522</t>
  </si>
  <si>
    <t>CL11523</t>
  </si>
  <si>
    <t>CL11524</t>
  </si>
  <si>
    <t>CL11525</t>
  </si>
  <si>
    <t>CL11526</t>
  </si>
  <si>
    <t>CL11527</t>
  </si>
  <si>
    <t>CL11528</t>
  </si>
  <si>
    <t>CL11529</t>
  </si>
  <si>
    <t>CL11530</t>
  </si>
  <si>
    <t>CL11531</t>
  </si>
  <si>
    <t>CL11532</t>
  </si>
  <si>
    <t>CL11533</t>
  </si>
  <si>
    <t>CL11534</t>
  </si>
  <si>
    <t>CL11535</t>
  </si>
  <si>
    <t>CL11536</t>
  </si>
  <si>
    <t>CL11537</t>
  </si>
  <si>
    <t>CL11538</t>
  </si>
  <si>
    <t>CL11539</t>
  </si>
  <si>
    <t>CL11540</t>
  </si>
  <si>
    <t>CL11541</t>
  </si>
  <si>
    <t>CL11542</t>
  </si>
  <si>
    <t>CL11543</t>
  </si>
  <si>
    <t>CL11544</t>
  </si>
  <si>
    <t>CL11545</t>
  </si>
  <si>
    <t>CL11546</t>
  </si>
  <si>
    <t>CL11547</t>
  </si>
  <si>
    <t>CL11548</t>
  </si>
  <si>
    <t>CL11549</t>
  </si>
  <si>
    <t>CL11550</t>
  </si>
  <si>
    <t>CL11551</t>
  </si>
  <si>
    <t>CL11552</t>
  </si>
  <si>
    <t>CL11553</t>
  </si>
  <si>
    <t>CL11554</t>
  </si>
  <si>
    <t>CL11555</t>
  </si>
  <si>
    <t>CL11556</t>
  </si>
  <si>
    <t>CL11557</t>
  </si>
  <si>
    <t>CL11558</t>
  </si>
  <si>
    <t>CL11559</t>
  </si>
  <si>
    <t>CL11560</t>
  </si>
  <si>
    <t>CL11561</t>
  </si>
  <si>
    <t>CL11562</t>
  </si>
  <si>
    <t>CL11563</t>
  </si>
  <si>
    <t>CL11564</t>
  </si>
  <si>
    <t>CL11565</t>
  </si>
  <si>
    <t>CL11566</t>
  </si>
  <si>
    <t>CL11567</t>
  </si>
  <si>
    <t>CL11568</t>
  </si>
  <si>
    <t>CL11569</t>
  </si>
  <si>
    <t>CL11570</t>
  </si>
  <si>
    <t>CL11571</t>
  </si>
  <si>
    <t>CL11572</t>
  </si>
  <si>
    <t>CL11573</t>
  </si>
  <si>
    <t>CL11574</t>
  </si>
  <si>
    <t>CL11575</t>
  </si>
  <si>
    <t>CL11576</t>
  </si>
  <si>
    <t>CL11577</t>
  </si>
  <si>
    <t>CL11578</t>
  </si>
  <si>
    <t>CL11579</t>
  </si>
  <si>
    <t>CL11580</t>
  </si>
  <si>
    <t>CL11581</t>
  </si>
  <si>
    <t>CL11582</t>
  </si>
  <si>
    <t>CL11583</t>
  </si>
  <si>
    <t>CL11584</t>
  </si>
  <si>
    <t>CL11585</t>
  </si>
  <si>
    <t>CL11586</t>
  </si>
  <si>
    <t>CL11587</t>
  </si>
  <si>
    <t>CL11588</t>
  </si>
  <si>
    <t>CL11589</t>
  </si>
  <si>
    <t>CL11590</t>
  </si>
  <si>
    <t>CL11591</t>
  </si>
  <si>
    <t>CL11592</t>
  </si>
  <si>
    <t>CL11593</t>
  </si>
  <si>
    <t>CL11594</t>
  </si>
  <si>
    <t>CL11595</t>
  </si>
  <si>
    <t>CL11596</t>
  </si>
  <si>
    <t>CL11597</t>
  </si>
  <si>
    <t>CL11598</t>
  </si>
  <si>
    <t>CL11599</t>
  </si>
  <si>
    <t>CL11600</t>
  </si>
  <si>
    <t>CL11601</t>
  </si>
  <si>
    <t>CL11602</t>
  </si>
  <si>
    <t>CL11603</t>
  </si>
  <si>
    <t>CL11604</t>
  </si>
  <si>
    <t>CL11605</t>
  </si>
  <si>
    <t>CL11606</t>
  </si>
  <si>
    <t>CL11607</t>
  </si>
  <si>
    <t>CL11608</t>
  </si>
  <si>
    <t>CL11609</t>
  </si>
  <si>
    <t>CL11610</t>
  </si>
  <si>
    <t>CL11611</t>
  </si>
  <si>
    <t>CL11612</t>
  </si>
  <si>
    <t>CL11613</t>
  </si>
  <si>
    <t>CL11614</t>
  </si>
  <si>
    <t>CL11615</t>
  </si>
  <si>
    <t>CL11616</t>
  </si>
  <si>
    <t>CL11617</t>
  </si>
  <si>
    <t>CL11618</t>
  </si>
  <si>
    <t>CL11619</t>
  </si>
  <si>
    <t>CL11620</t>
  </si>
  <si>
    <t>CL11621</t>
  </si>
  <si>
    <t>CL11622</t>
  </si>
  <si>
    <t>CL11623</t>
  </si>
  <si>
    <t>CL11624</t>
  </si>
  <si>
    <t>CL11625</t>
  </si>
  <si>
    <t>CL11626</t>
  </si>
  <si>
    <t>CL11627</t>
  </si>
  <si>
    <t>CL11628</t>
  </si>
  <si>
    <t>CL11629</t>
  </si>
  <si>
    <t>CL11630</t>
  </si>
  <si>
    <t>CL11631</t>
  </si>
  <si>
    <t>CL11632</t>
  </si>
  <si>
    <t>CL11633</t>
  </si>
  <si>
    <t>CL11634</t>
  </si>
  <si>
    <t>CL11635</t>
  </si>
  <si>
    <t>CL11636</t>
  </si>
  <si>
    <t>CL11637</t>
  </si>
  <si>
    <t>CL11638</t>
  </si>
  <si>
    <t>CL11639</t>
  </si>
  <si>
    <t>CL11640</t>
  </si>
  <si>
    <t>CL11641</t>
  </si>
  <si>
    <t>CL11642</t>
  </si>
  <si>
    <t>CL11643</t>
  </si>
  <si>
    <t>CL11644</t>
  </si>
  <si>
    <t>CL11645</t>
  </si>
  <si>
    <t>CL11646</t>
  </si>
  <si>
    <t>CL11647</t>
  </si>
  <si>
    <t>CL11648</t>
  </si>
  <si>
    <t>CL11649</t>
  </si>
  <si>
    <t>CL11650</t>
  </si>
  <si>
    <t>CL11651</t>
  </si>
  <si>
    <t>CL11652</t>
  </si>
  <si>
    <t>CL11653</t>
  </si>
  <si>
    <t>CL11654</t>
  </si>
  <si>
    <t>CL11655</t>
  </si>
  <si>
    <t>CL11656</t>
  </si>
  <si>
    <t>CL11657</t>
  </si>
  <si>
    <t>CL11658</t>
  </si>
  <si>
    <t>CL11659</t>
  </si>
  <si>
    <t>CL11660</t>
  </si>
  <si>
    <t>CL11661</t>
  </si>
  <si>
    <t>CL11662</t>
  </si>
  <si>
    <t>CL11663</t>
  </si>
  <si>
    <t>CL11664</t>
  </si>
  <si>
    <t>CL11665</t>
  </si>
  <si>
    <t>CL11666</t>
  </si>
  <si>
    <t>CL11667</t>
  </si>
  <si>
    <t>CL11668</t>
  </si>
  <si>
    <t>CL11669</t>
  </si>
  <si>
    <t>CL11670</t>
  </si>
  <si>
    <t>CL11671</t>
  </si>
  <si>
    <t>CL11672</t>
  </si>
  <si>
    <t>CL11673</t>
  </si>
  <si>
    <t>CL11674</t>
  </si>
  <si>
    <t>CL11675</t>
  </si>
  <si>
    <t>CL11676</t>
  </si>
  <si>
    <t>CL11677</t>
  </si>
  <si>
    <t>CL11678</t>
  </si>
  <si>
    <t>CL11679</t>
  </si>
  <si>
    <t>CL11680</t>
  </si>
  <si>
    <t>CL11681</t>
  </si>
  <si>
    <t>CL11682</t>
  </si>
  <si>
    <t>CL11683</t>
  </si>
  <si>
    <t>CL11684</t>
  </si>
  <si>
    <t>CL11685</t>
  </si>
  <si>
    <t>CL11686</t>
  </si>
  <si>
    <t>CL11687</t>
  </si>
  <si>
    <t>CL11688</t>
  </si>
  <si>
    <t>CL11689</t>
  </si>
  <si>
    <t>CL11690</t>
  </si>
  <si>
    <t>CL11691</t>
  </si>
  <si>
    <t>CL11692</t>
  </si>
  <si>
    <t>CL11693</t>
  </si>
  <si>
    <t>CL11694</t>
  </si>
  <si>
    <t>CL11695</t>
  </si>
  <si>
    <t>CL11696</t>
  </si>
  <si>
    <t>CL11697</t>
  </si>
  <si>
    <t>CL11698</t>
  </si>
  <si>
    <t>CL11699</t>
  </si>
  <si>
    <t>CL11700</t>
  </si>
  <si>
    <t>CL11701</t>
  </si>
  <si>
    <t>CL11702</t>
  </si>
  <si>
    <t>CL11703</t>
  </si>
  <si>
    <t>CL11704</t>
  </si>
  <si>
    <t>CL11705</t>
  </si>
  <si>
    <t>CL11706</t>
  </si>
  <si>
    <t>CL11707</t>
  </si>
  <si>
    <t>CL11708</t>
  </si>
  <si>
    <t>CL11709</t>
  </si>
  <si>
    <t>CL11710</t>
  </si>
  <si>
    <t>CL11711</t>
  </si>
  <si>
    <t>CL11712</t>
  </si>
  <si>
    <t>CL11713</t>
  </si>
  <si>
    <t>CL11714</t>
  </si>
  <si>
    <t>CL11715</t>
  </si>
  <si>
    <t>CL11716</t>
  </si>
  <si>
    <t>CL11717</t>
  </si>
  <si>
    <t>CL11718</t>
  </si>
  <si>
    <t>CL11719</t>
  </si>
  <si>
    <t>CL11720</t>
  </si>
  <si>
    <t>CL11721</t>
  </si>
  <si>
    <t>CL11722</t>
  </si>
  <si>
    <t>CL11723</t>
  </si>
  <si>
    <t>CL11724</t>
  </si>
  <si>
    <t>CL11725</t>
  </si>
  <si>
    <t>CL11726</t>
  </si>
  <si>
    <t>CL11727</t>
  </si>
  <si>
    <t>CL11728</t>
  </si>
  <si>
    <t>CL11729</t>
  </si>
  <si>
    <t>CL11730</t>
  </si>
  <si>
    <t>CL11731</t>
  </si>
  <si>
    <t>CL11732</t>
  </si>
  <si>
    <t>CL11733</t>
  </si>
  <si>
    <t>CL11734</t>
  </si>
  <si>
    <t>CL11735</t>
  </si>
  <si>
    <t>CL11736</t>
  </si>
  <si>
    <t>CL11737</t>
  </si>
  <si>
    <t>CL11738</t>
  </si>
  <si>
    <t>CL11739</t>
  </si>
  <si>
    <t>CL11740</t>
  </si>
  <si>
    <t>CL11741</t>
  </si>
  <si>
    <t>CL11742</t>
  </si>
  <si>
    <t>CL11743</t>
  </si>
  <si>
    <t>CL11744</t>
  </si>
  <si>
    <t>CL11745</t>
  </si>
  <si>
    <t>CL11746</t>
  </si>
  <si>
    <t>CL11747</t>
  </si>
  <si>
    <t>CL11748</t>
  </si>
  <si>
    <t>CL11749</t>
  </si>
  <si>
    <t>CL11750</t>
  </si>
  <si>
    <t>CL11751</t>
  </si>
  <si>
    <t>CL11752</t>
  </si>
  <si>
    <t>CL11753</t>
  </si>
  <si>
    <t>CL11754</t>
  </si>
  <si>
    <t>CL11755</t>
  </si>
  <si>
    <t>CL11756</t>
  </si>
  <si>
    <t>CL11757</t>
  </si>
  <si>
    <t>CL11758</t>
  </si>
  <si>
    <t>CL11759</t>
  </si>
  <si>
    <t>CL11760</t>
  </si>
  <si>
    <t>CL11761</t>
  </si>
  <si>
    <t>CL11762</t>
  </si>
  <si>
    <t>CL11763</t>
  </si>
  <si>
    <t>CL11764</t>
  </si>
  <si>
    <t>CL11765</t>
  </si>
  <si>
    <t>CL11766</t>
  </si>
  <si>
    <t>CL11767</t>
  </si>
  <si>
    <t>CL11768</t>
  </si>
  <si>
    <t>CL11769</t>
  </si>
  <si>
    <t>CL11770</t>
  </si>
  <si>
    <t>CL11771</t>
  </si>
  <si>
    <t>CL11772</t>
  </si>
  <si>
    <t>CL11773</t>
  </si>
  <si>
    <t>CL11774</t>
  </si>
  <si>
    <t>CL11775</t>
  </si>
  <si>
    <t>CL11776</t>
  </si>
  <si>
    <t>CL11777</t>
  </si>
  <si>
    <t>CL11778</t>
  </si>
  <si>
    <t>CL11779</t>
  </si>
  <si>
    <t>CL11780</t>
  </si>
  <si>
    <t>CL11781</t>
  </si>
  <si>
    <t>CL11782</t>
  </si>
  <si>
    <t>CL11783</t>
  </si>
  <si>
    <t>CL11784</t>
  </si>
  <si>
    <t>CL11785</t>
  </si>
  <si>
    <t>CL11786</t>
  </si>
  <si>
    <t>CL11787</t>
  </si>
  <si>
    <t>CL11788</t>
  </si>
  <si>
    <t>CL11789</t>
  </si>
  <si>
    <t>CL11790</t>
  </si>
  <si>
    <t>CL11791</t>
  </si>
  <si>
    <t>CL11792</t>
  </si>
  <si>
    <t>CL11793</t>
  </si>
  <si>
    <t>CL11794</t>
  </si>
  <si>
    <t>CL11795</t>
  </si>
  <si>
    <t>CL11796</t>
  </si>
  <si>
    <t>CL11797</t>
  </si>
  <si>
    <t>CL11798</t>
  </si>
  <si>
    <t>CL11799</t>
  </si>
  <si>
    <t>CL11800</t>
  </si>
  <si>
    <t>CL11801</t>
  </si>
  <si>
    <t>CL11802</t>
  </si>
  <si>
    <t>CL11803</t>
  </si>
  <si>
    <t>CL11804</t>
  </si>
  <si>
    <t>CL11805</t>
  </si>
  <si>
    <t>CL11806</t>
  </si>
  <si>
    <t>CL11807</t>
  </si>
  <si>
    <t>CL11808</t>
  </si>
  <si>
    <t>CL11809</t>
  </si>
  <si>
    <t>CL11810</t>
  </si>
  <si>
    <t>CL11811</t>
  </si>
  <si>
    <t>CL11812</t>
  </si>
  <si>
    <t>CL11813</t>
  </si>
  <si>
    <t>CL11814</t>
  </si>
  <si>
    <t>CL11815</t>
  </si>
  <si>
    <t>CL11816</t>
  </si>
  <si>
    <t>CL11817</t>
  </si>
  <si>
    <t>CL11818</t>
  </si>
  <si>
    <t>CL11819</t>
  </si>
  <si>
    <t>CL11820</t>
  </si>
  <si>
    <t>CL11821</t>
  </si>
  <si>
    <t>CL11822</t>
  </si>
  <si>
    <t>CL11823</t>
  </si>
  <si>
    <t>CL11824</t>
  </si>
  <si>
    <t>CL11825</t>
  </si>
  <si>
    <t>CL11826</t>
  </si>
  <si>
    <t>CL11827</t>
  </si>
  <si>
    <t>CL11828</t>
  </si>
  <si>
    <t>CL11829</t>
  </si>
  <si>
    <t>CL11830</t>
  </si>
  <si>
    <t>CL11831</t>
  </si>
  <si>
    <t>CL11832</t>
  </si>
  <si>
    <t>CL11833</t>
  </si>
  <si>
    <t>CL11834</t>
  </si>
  <si>
    <t>CL11835</t>
  </si>
  <si>
    <t>CL11836</t>
  </si>
  <si>
    <t>CL11837</t>
  </si>
  <si>
    <t>CL11838</t>
  </si>
  <si>
    <t>CL11839</t>
  </si>
  <si>
    <t>CL11840</t>
  </si>
  <si>
    <t>CL11841</t>
  </si>
  <si>
    <t>CL11842</t>
  </si>
  <si>
    <t>CL11843</t>
  </si>
  <si>
    <t>CL11844</t>
  </si>
  <si>
    <t>CL11845</t>
  </si>
  <si>
    <t>CL11846</t>
  </si>
  <si>
    <t>CL11847</t>
  </si>
  <si>
    <t>CL11848</t>
  </si>
  <si>
    <t>CL11849</t>
  </si>
  <si>
    <t>CL11850</t>
  </si>
  <si>
    <t>CL11851</t>
  </si>
  <si>
    <t>CL11852</t>
  </si>
  <si>
    <t>CL11853</t>
  </si>
  <si>
    <t>CL11854</t>
  </si>
  <si>
    <t>CL11855</t>
  </si>
  <si>
    <t>CL11856</t>
  </si>
  <si>
    <t>CL11857</t>
  </si>
  <si>
    <t>CL11858</t>
  </si>
  <si>
    <t>CL11859</t>
  </si>
  <si>
    <t>CL11860</t>
  </si>
  <si>
    <t>CL11861</t>
  </si>
  <si>
    <t>CL11862</t>
  </si>
  <si>
    <t>CL11863</t>
  </si>
  <si>
    <t>CL11864</t>
  </si>
  <si>
    <t>CL11865</t>
  </si>
  <si>
    <t>CL11866</t>
  </si>
  <si>
    <t>CL11867</t>
  </si>
  <si>
    <t>CL11868</t>
  </si>
  <si>
    <t>CL11869</t>
  </si>
  <si>
    <t>CL11870</t>
  </si>
  <si>
    <t>CL11871</t>
  </si>
  <si>
    <t>CL11872</t>
  </si>
  <si>
    <t>CL11873</t>
  </si>
  <si>
    <t>CL11874</t>
  </si>
  <si>
    <t>CL11875</t>
  </si>
  <si>
    <t>CL11876</t>
  </si>
  <si>
    <t>CL11877</t>
  </si>
  <si>
    <t>CL11878</t>
  </si>
  <si>
    <t>CL11879</t>
  </si>
  <si>
    <t>CL11880</t>
  </si>
  <si>
    <t>CL11881</t>
  </si>
  <si>
    <t>CL11882</t>
  </si>
  <si>
    <t>CL11883</t>
  </si>
  <si>
    <t>CL11884</t>
  </si>
  <si>
    <t>CL11885</t>
  </si>
  <si>
    <t>CL11886</t>
  </si>
  <si>
    <t>CL11887</t>
  </si>
  <si>
    <t>CL11888</t>
  </si>
  <si>
    <t>CL11889</t>
  </si>
  <si>
    <t>CL11890</t>
  </si>
  <si>
    <t>CL11891</t>
  </si>
  <si>
    <t>CL11892</t>
  </si>
  <si>
    <t>CL11893</t>
  </si>
  <si>
    <t>CL11894</t>
  </si>
  <si>
    <t>CL11895</t>
  </si>
  <si>
    <t>CL11896</t>
  </si>
  <si>
    <t>CL11897</t>
  </si>
  <si>
    <t>CL11898</t>
  </si>
  <si>
    <t>CL11899</t>
  </si>
  <si>
    <t>CL11900</t>
  </si>
  <si>
    <t>CL11901</t>
  </si>
  <si>
    <t>CL11902</t>
  </si>
  <si>
    <t>CL11903</t>
  </si>
  <si>
    <t>CL11904</t>
  </si>
  <si>
    <t>CL11905</t>
  </si>
  <si>
    <t>CL11906</t>
  </si>
  <si>
    <t>CL11907</t>
  </si>
  <si>
    <t>CL11908</t>
  </si>
  <si>
    <t>CL11909</t>
  </si>
  <si>
    <t>CL11910</t>
  </si>
  <si>
    <t>CL11911</t>
  </si>
  <si>
    <t>CL11912</t>
  </si>
  <si>
    <t>CL11913</t>
  </si>
  <si>
    <t>CL11914</t>
  </si>
  <si>
    <t>CL11915</t>
  </si>
  <si>
    <t>CL11916</t>
  </si>
  <si>
    <t>CL11917</t>
  </si>
  <si>
    <t>CL11918</t>
  </si>
  <si>
    <t>CL11919</t>
  </si>
  <si>
    <t>CL11920</t>
  </si>
  <si>
    <t>CL11921</t>
  </si>
  <si>
    <t>CL11922</t>
  </si>
  <si>
    <t>CL11923</t>
  </si>
  <si>
    <t>CL11924</t>
  </si>
  <si>
    <t>CL11925</t>
  </si>
  <si>
    <t>CL11926</t>
  </si>
  <si>
    <t>CL11927</t>
  </si>
  <si>
    <t>CL11928</t>
  </si>
  <si>
    <t>CL11929</t>
  </si>
  <si>
    <t>CL11930</t>
  </si>
  <si>
    <t>CL11931</t>
  </si>
  <si>
    <t>CL11932</t>
  </si>
  <si>
    <t>CL11933</t>
  </si>
  <si>
    <t>CL11934</t>
  </si>
  <si>
    <t>CL11935</t>
  </si>
  <si>
    <t>CL11936</t>
  </si>
  <si>
    <t>CL11937</t>
  </si>
  <si>
    <t>CL11938</t>
  </si>
  <si>
    <t>CL11939</t>
  </si>
  <si>
    <t>CL11940</t>
  </si>
  <si>
    <t>CL11941</t>
  </si>
  <si>
    <t>CL11942</t>
  </si>
  <si>
    <t>CL11943</t>
  </si>
  <si>
    <t>CL11944</t>
  </si>
  <si>
    <t>CL11945</t>
  </si>
  <si>
    <t>CL11946</t>
  </si>
  <si>
    <t>CL11947</t>
  </si>
  <si>
    <t>CL11948</t>
  </si>
  <si>
    <t>CL11949</t>
  </si>
  <si>
    <t>CL11950</t>
  </si>
  <si>
    <t>CL11951</t>
  </si>
  <si>
    <t>CL11952</t>
  </si>
  <si>
    <t>CL11953</t>
  </si>
  <si>
    <t>CL11954</t>
  </si>
  <si>
    <t>CL11955</t>
  </si>
  <si>
    <t>CL11956</t>
  </si>
  <si>
    <t>CL11957</t>
  </si>
  <si>
    <t>CL11958</t>
  </si>
  <si>
    <t>CL11959</t>
  </si>
  <si>
    <t>CL11960</t>
  </si>
  <si>
    <t>CL11961</t>
  </si>
  <si>
    <t>CL11962</t>
  </si>
  <si>
    <t>CL11963</t>
  </si>
  <si>
    <t>CL11964</t>
  </si>
  <si>
    <t>CL11965</t>
  </si>
  <si>
    <t>CL11966</t>
  </si>
  <si>
    <t>CL11967</t>
  </si>
  <si>
    <t>CL11968</t>
  </si>
  <si>
    <t>CL11969</t>
  </si>
  <si>
    <t>CL11970</t>
  </si>
  <si>
    <t>CL11971</t>
  </si>
  <si>
    <t>CL11972</t>
  </si>
  <si>
    <t>CL11973</t>
  </si>
  <si>
    <t>CL11974</t>
  </si>
  <si>
    <t>CL11975</t>
  </si>
  <si>
    <t>CL11976</t>
  </si>
  <si>
    <t>CL11977</t>
  </si>
  <si>
    <t>CL11978</t>
  </si>
  <si>
    <t>CL11979</t>
  </si>
  <si>
    <t>CL11980</t>
  </si>
  <si>
    <t>CL11981</t>
  </si>
  <si>
    <t>CL11982</t>
  </si>
  <si>
    <t>CL11983</t>
  </si>
  <si>
    <t>CL11984</t>
  </si>
  <si>
    <t>CL11985</t>
  </si>
  <si>
    <t>CL11986</t>
  </si>
  <si>
    <t>CL11987</t>
  </si>
  <si>
    <t>CL11988</t>
  </si>
  <si>
    <t>CL11989</t>
  </si>
  <si>
    <t>CL11990</t>
  </si>
  <si>
    <t>CL11991</t>
  </si>
  <si>
    <t>CL11992</t>
  </si>
  <si>
    <t>CL11993</t>
  </si>
  <si>
    <t>CL11994</t>
  </si>
  <si>
    <t>CL11995</t>
  </si>
  <si>
    <t>CL11996</t>
  </si>
  <si>
    <t>CL11997</t>
  </si>
  <si>
    <t>CL11998</t>
  </si>
  <si>
    <t>CL11999</t>
  </si>
  <si>
    <t>CL12000</t>
  </si>
  <si>
    <t>CL12001</t>
  </si>
  <si>
    <t>CL12002</t>
  </si>
  <si>
    <t>CL12003</t>
  </si>
  <si>
    <t>CL12004</t>
  </si>
  <si>
    <t>CL12005</t>
  </si>
  <si>
    <t>CL12006</t>
  </si>
  <si>
    <t>CL12007</t>
  </si>
  <si>
    <t>CL12008</t>
  </si>
  <si>
    <t>CL12009</t>
  </si>
  <si>
    <t>CL12010</t>
  </si>
  <si>
    <t>CL12011</t>
  </si>
  <si>
    <t>CL12012</t>
  </si>
  <si>
    <t>CL12013</t>
  </si>
  <si>
    <t>CL12014</t>
  </si>
  <si>
    <t>CL12015</t>
  </si>
  <si>
    <t>CL12016</t>
  </si>
  <si>
    <t>CL12017</t>
  </si>
  <si>
    <t>CL12018</t>
  </si>
  <si>
    <t>CL12019</t>
  </si>
  <si>
    <t>CL12020</t>
  </si>
  <si>
    <t>CL12021</t>
  </si>
  <si>
    <t>CL12022</t>
  </si>
  <si>
    <t>CL12023</t>
  </si>
  <si>
    <t>CL12024</t>
  </si>
  <si>
    <t>CL12025</t>
  </si>
  <si>
    <t>CL12026</t>
  </si>
  <si>
    <t>CL12027</t>
  </si>
  <si>
    <t>CL12028</t>
  </si>
  <si>
    <t>CL12029</t>
  </si>
  <si>
    <t>CL12030</t>
  </si>
  <si>
    <t>CL12031</t>
  </si>
  <si>
    <t>CL12032</t>
  </si>
  <si>
    <t>CL12033</t>
  </si>
  <si>
    <t>CL12034</t>
  </si>
  <si>
    <t>CL12035</t>
  </si>
  <si>
    <t>CL12036</t>
  </si>
  <si>
    <t>CL12037</t>
  </si>
  <si>
    <t>CL12038</t>
  </si>
  <si>
    <t>CL12039</t>
  </si>
  <si>
    <t>CL12040</t>
  </si>
  <si>
    <t>CL12041</t>
  </si>
  <si>
    <t>CL12042</t>
  </si>
  <si>
    <t>CL12043</t>
  </si>
  <si>
    <t>CL12044</t>
  </si>
  <si>
    <t>CL12045</t>
  </si>
  <si>
    <t>CL12046</t>
  </si>
  <si>
    <t>CL12047</t>
  </si>
  <si>
    <t>CL12048</t>
  </si>
  <si>
    <t>CL12049</t>
  </si>
  <si>
    <t>CL12050</t>
  </si>
  <si>
    <t>CL12051</t>
  </si>
  <si>
    <t>CL12052</t>
  </si>
  <si>
    <t>CL12053</t>
  </si>
  <si>
    <t>CL12054</t>
  </si>
  <si>
    <t>CL12055</t>
  </si>
  <si>
    <t>CL12056</t>
  </si>
  <si>
    <t>CL12057</t>
  </si>
  <si>
    <t>CL12058</t>
  </si>
  <si>
    <t>CL12059</t>
  </si>
  <si>
    <t>CL12060</t>
  </si>
  <si>
    <t>CL12061</t>
  </si>
  <si>
    <t>CL12062</t>
  </si>
  <si>
    <t>CL12063</t>
  </si>
  <si>
    <t>CL12064</t>
  </si>
  <si>
    <t>CL12065</t>
  </si>
  <si>
    <t>CL12066</t>
  </si>
  <si>
    <t>CL12067</t>
  </si>
  <si>
    <t>CL12068</t>
  </si>
  <si>
    <t>CL12069</t>
  </si>
  <si>
    <t>CL12070</t>
  </si>
  <si>
    <t>CL12071</t>
  </si>
  <si>
    <t>CL12072</t>
  </si>
  <si>
    <t>CL12073</t>
  </si>
  <si>
    <t>CL12074</t>
  </si>
  <si>
    <t>CL12075</t>
  </si>
  <si>
    <t>CL12076</t>
  </si>
  <si>
    <t>CL12077</t>
  </si>
  <si>
    <t>CL12078</t>
  </si>
  <si>
    <t>CL12079</t>
  </si>
  <si>
    <t>CL12080</t>
  </si>
  <si>
    <t>CL12081</t>
  </si>
  <si>
    <t>CL12082</t>
  </si>
  <si>
    <t>CL12083</t>
  </si>
  <si>
    <t>CL12084</t>
  </si>
  <si>
    <t>CL12085</t>
  </si>
  <si>
    <t>CL12086</t>
  </si>
  <si>
    <t>CL12087</t>
  </si>
  <si>
    <t>CL12088</t>
  </si>
  <si>
    <t>CL12089</t>
  </si>
  <si>
    <t>CL12090</t>
  </si>
  <si>
    <t>CL12091</t>
  </si>
  <si>
    <t>CL12092</t>
  </si>
  <si>
    <t>CL12093</t>
  </si>
  <si>
    <t>CL12094</t>
  </si>
  <si>
    <t>CL12095</t>
  </si>
  <si>
    <t>CL12096</t>
  </si>
  <si>
    <t>CL12097</t>
  </si>
  <si>
    <t>CL12098</t>
  </si>
  <si>
    <t>CL12099</t>
  </si>
  <si>
    <t>CL12100</t>
  </si>
  <si>
    <t>CL12101</t>
  </si>
  <si>
    <t>CL12102</t>
  </si>
  <si>
    <t>CL12103</t>
  </si>
  <si>
    <t>CL12104</t>
  </si>
  <si>
    <t>CL12105</t>
  </si>
  <si>
    <t>CL12106</t>
  </si>
  <si>
    <t>CL12107</t>
  </si>
  <si>
    <t>CL12108</t>
  </si>
  <si>
    <t>CL12109</t>
  </si>
  <si>
    <t>CL12110</t>
  </si>
  <si>
    <t>CL12111</t>
  </si>
  <si>
    <t>CL12112</t>
  </si>
  <si>
    <t>CL12113</t>
  </si>
  <si>
    <t>CL12114</t>
  </si>
  <si>
    <t>CL12115</t>
  </si>
  <si>
    <t>CL12116</t>
  </si>
  <si>
    <t>CL12117</t>
  </si>
  <si>
    <t>CL12118</t>
  </si>
  <si>
    <t>CL12119</t>
  </si>
  <si>
    <t>CL12120</t>
  </si>
  <si>
    <t>CL12121</t>
  </si>
  <si>
    <t>CL12122</t>
  </si>
  <si>
    <t>CL12123</t>
  </si>
  <si>
    <t>CL12124</t>
  </si>
  <si>
    <t>CL12125</t>
  </si>
  <si>
    <t>CL12126</t>
  </si>
  <si>
    <t>CL12127</t>
  </si>
  <si>
    <t>CL12128</t>
  </si>
  <si>
    <t>CL12129</t>
  </si>
  <si>
    <t>CL12130</t>
  </si>
  <si>
    <t>CL12131</t>
  </si>
  <si>
    <t>CL12132</t>
  </si>
  <si>
    <t>CL12133</t>
  </si>
  <si>
    <t>CL12134</t>
  </si>
  <si>
    <t>CL12135</t>
  </si>
  <si>
    <t>CL12136</t>
  </si>
  <si>
    <t>CL12137</t>
  </si>
  <si>
    <t>CL12138</t>
  </si>
  <si>
    <t>CL12139</t>
  </si>
  <si>
    <t>CL12140</t>
  </si>
  <si>
    <t>CL12141</t>
  </si>
  <si>
    <t>CL12142</t>
  </si>
  <si>
    <t>CL12143</t>
  </si>
  <si>
    <t>CL12144</t>
  </si>
  <si>
    <t>CL12145</t>
  </si>
  <si>
    <t>CL12146</t>
  </si>
  <si>
    <t>CL12147</t>
  </si>
  <si>
    <t>CL12148</t>
  </si>
  <si>
    <t>CL12149</t>
  </si>
  <si>
    <t>CL12150</t>
  </si>
  <si>
    <t>CL12151</t>
  </si>
  <si>
    <t>CL12152</t>
  </si>
  <si>
    <t>CL12153</t>
  </si>
  <si>
    <t>CL12154</t>
  </si>
  <si>
    <t>CL12155</t>
  </si>
  <si>
    <t>CL12156</t>
  </si>
  <si>
    <t>CL12157</t>
  </si>
  <si>
    <t>CL12158</t>
  </si>
  <si>
    <t>CL12159</t>
  </si>
  <si>
    <t>CL12160</t>
  </si>
  <si>
    <t>CL12161</t>
  </si>
  <si>
    <t>CL12162</t>
  </si>
  <si>
    <t>CL12163</t>
  </si>
  <si>
    <t>CL12164</t>
  </si>
  <si>
    <t>CL12165</t>
  </si>
  <si>
    <t>CL12166</t>
  </si>
  <si>
    <t>CL12167</t>
  </si>
  <si>
    <t>CL12168</t>
  </si>
  <si>
    <t>CL12169</t>
  </si>
  <si>
    <t>CL12170</t>
  </si>
  <si>
    <t>CL12171</t>
  </si>
  <si>
    <t>CL12172</t>
  </si>
  <si>
    <t>CL12173</t>
  </si>
  <si>
    <t>CL12174</t>
  </si>
  <si>
    <t>CL12175</t>
  </si>
  <si>
    <t>CL12176</t>
  </si>
  <si>
    <t>CL12177</t>
  </si>
  <si>
    <t>CL12178</t>
  </si>
  <si>
    <t>CL12179</t>
  </si>
  <si>
    <t>CL12180</t>
  </si>
  <si>
    <t>CL12181</t>
  </si>
  <si>
    <t>CL12182</t>
  </si>
  <si>
    <t>CL12183</t>
  </si>
  <si>
    <t>CL12184</t>
  </si>
  <si>
    <t>CL12185</t>
  </si>
  <si>
    <t>CL12186</t>
  </si>
  <si>
    <t>CL12187</t>
  </si>
  <si>
    <t>CL12188</t>
  </si>
  <si>
    <t>CL12189</t>
  </si>
  <si>
    <t>CL12190</t>
  </si>
  <si>
    <t>CL12191</t>
  </si>
  <si>
    <t>CL12192</t>
  </si>
  <si>
    <t>CL12193</t>
  </si>
  <si>
    <t>CL12194</t>
  </si>
  <si>
    <t>CL12195</t>
  </si>
  <si>
    <t>CL12196</t>
  </si>
  <si>
    <t>CL12197</t>
  </si>
  <si>
    <t>CL12198</t>
  </si>
  <si>
    <t>CL12199</t>
  </si>
  <si>
    <t>CL12200</t>
  </si>
  <si>
    <t>CL12201</t>
  </si>
  <si>
    <t>CL12202</t>
  </si>
  <si>
    <t>CL12203</t>
  </si>
  <si>
    <t>CL12204</t>
  </si>
  <si>
    <t>CL12205</t>
  </si>
  <si>
    <t>CL12206</t>
  </si>
  <si>
    <t>CL12207</t>
  </si>
  <si>
    <t>CL12208</t>
  </si>
  <si>
    <t>CL12209</t>
  </si>
  <si>
    <t>CL12210</t>
  </si>
  <si>
    <t>CL12211</t>
  </si>
  <si>
    <t>CL12212</t>
  </si>
  <si>
    <t>CL12213</t>
  </si>
  <si>
    <t>CL12214</t>
  </si>
  <si>
    <t>CL12215</t>
  </si>
  <si>
    <t>CL12216</t>
  </si>
  <si>
    <t>CL12217</t>
  </si>
  <si>
    <t>CL12218</t>
  </si>
  <si>
    <t>CL12219</t>
  </si>
  <si>
    <t>CL12220</t>
  </si>
  <si>
    <t>CL12221</t>
  </si>
  <si>
    <t>CL12222</t>
  </si>
  <si>
    <t>CL12223</t>
  </si>
  <si>
    <t>CL12224</t>
  </si>
  <si>
    <t>CL12225</t>
  </si>
  <si>
    <t>CL12226</t>
  </si>
  <si>
    <t>CL12227</t>
  </si>
  <si>
    <t>CL12228</t>
  </si>
  <si>
    <t>CL12229</t>
  </si>
  <si>
    <t>CL12230</t>
  </si>
  <si>
    <t>CL12231</t>
  </si>
  <si>
    <t>CL12232</t>
  </si>
  <si>
    <t>CL12233</t>
  </si>
  <si>
    <t>CL12234</t>
  </si>
  <si>
    <t>CL12235</t>
  </si>
  <si>
    <t>CL12236</t>
  </si>
  <si>
    <t>CL12237</t>
  </si>
  <si>
    <t>CL12238</t>
  </si>
  <si>
    <t>CL12239</t>
  </si>
  <si>
    <t>CL12240</t>
  </si>
  <si>
    <t>CL12241</t>
  </si>
  <si>
    <t>CL12242</t>
  </si>
  <si>
    <t>CL12243</t>
  </si>
  <si>
    <t>CL12244</t>
  </si>
  <si>
    <t>CL12245</t>
  </si>
  <si>
    <t>CL12246</t>
  </si>
  <si>
    <t>CL12247</t>
  </si>
  <si>
    <t>CL12248</t>
  </si>
  <si>
    <t>CL12249</t>
  </si>
  <si>
    <t>CL12250</t>
  </si>
  <si>
    <t>CL12251</t>
  </si>
  <si>
    <t>CL12252</t>
  </si>
  <si>
    <t>CL12253</t>
  </si>
  <si>
    <t>CL12254</t>
  </si>
  <si>
    <t>CL12255</t>
  </si>
  <si>
    <t>CL12256</t>
  </si>
  <si>
    <t>CL12257</t>
  </si>
  <si>
    <t>CL12258</t>
  </si>
  <si>
    <t>CL12259</t>
  </si>
  <si>
    <t>CL12260</t>
  </si>
  <si>
    <t>CL12261</t>
  </si>
  <si>
    <t>CL12262</t>
  </si>
  <si>
    <t>CL12263</t>
  </si>
  <si>
    <t>CL12264</t>
  </si>
  <si>
    <t>CL12265</t>
  </si>
  <si>
    <t>CL12266</t>
  </si>
  <si>
    <t>CL12267</t>
  </si>
  <si>
    <t>CL12268</t>
  </si>
  <si>
    <t>CL12269</t>
  </si>
  <si>
    <t>CL12270</t>
  </si>
  <si>
    <t>CL12271</t>
  </si>
  <si>
    <t>CL12272</t>
  </si>
  <si>
    <t>CL12273</t>
  </si>
  <si>
    <t>CL12274</t>
  </si>
  <si>
    <t>CL12275</t>
  </si>
  <si>
    <t>CL12276</t>
  </si>
  <si>
    <t>CL12277</t>
  </si>
  <si>
    <t>CL12278</t>
  </si>
  <si>
    <t>CL12279</t>
  </si>
  <si>
    <t>CL12280</t>
  </si>
  <si>
    <t>CL12281</t>
  </si>
  <si>
    <t>CL12282</t>
  </si>
  <si>
    <t>CL12283</t>
  </si>
  <si>
    <t>CL12284</t>
  </si>
  <si>
    <t>CL12285</t>
  </si>
  <si>
    <t>CL12286</t>
  </si>
  <si>
    <t>CL12287</t>
  </si>
  <si>
    <t>CL12288</t>
  </si>
  <si>
    <t>CL12289</t>
  </si>
  <si>
    <t>CL12290</t>
  </si>
  <si>
    <t>CL12291</t>
  </si>
  <si>
    <t>CL12292</t>
  </si>
  <si>
    <t>CL12293</t>
  </si>
  <si>
    <t>CL12294</t>
  </si>
  <si>
    <t>CL12295</t>
  </si>
  <si>
    <t>CL12296</t>
  </si>
  <si>
    <t>CL12297</t>
  </si>
  <si>
    <t>CL12298</t>
  </si>
  <si>
    <t>CL12299</t>
  </si>
  <si>
    <t>CL12300</t>
  </si>
  <si>
    <t>CL12301</t>
  </si>
  <si>
    <t>CL12302</t>
  </si>
  <si>
    <t>CL12303</t>
  </si>
  <si>
    <t>CL12304</t>
  </si>
  <si>
    <t>CL12305</t>
  </si>
  <si>
    <t>CL12306</t>
  </si>
  <si>
    <t>CL12307</t>
  </si>
  <si>
    <t>CL12308</t>
  </si>
  <si>
    <t>CL12309</t>
  </si>
  <si>
    <t>CL12310</t>
  </si>
  <si>
    <t>CL12311</t>
  </si>
  <si>
    <t>CL12312</t>
  </si>
  <si>
    <t>CL12313</t>
  </si>
  <si>
    <t>CL12314</t>
  </si>
  <si>
    <t>CL12315</t>
  </si>
  <si>
    <t>CL12316</t>
  </si>
  <si>
    <t>CL12317</t>
  </si>
  <si>
    <t>CL12318</t>
  </si>
  <si>
    <t>CL12319</t>
  </si>
  <si>
    <t>CL12320</t>
  </si>
  <si>
    <t>CL12321</t>
  </si>
  <si>
    <t>CL12322</t>
  </si>
  <si>
    <t>CL12323</t>
  </si>
  <si>
    <t>CL12324</t>
  </si>
  <si>
    <t>CL12325</t>
  </si>
  <si>
    <t>CL12326</t>
  </si>
  <si>
    <t>CL12327</t>
  </si>
  <si>
    <t>CL12328</t>
  </si>
  <si>
    <t>CL12329</t>
  </si>
  <si>
    <t>CL12330</t>
  </si>
  <si>
    <t>CL12331</t>
  </si>
  <si>
    <t>CL12332</t>
  </si>
  <si>
    <t>CL12333</t>
  </si>
  <si>
    <t>CL12334</t>
  </si>
  <si>
    <t>CL12335</t>
  </si>
  <si>
    <t>CL12336</t>
  </si>
  <si>
    <t>CL12337</t>
  </si>
  <si>
    <t>CL12338</t>
  </si>
  <si>
    <t>CL12339</t>
  </si>
  <si>
    <t>CL12340</t>
  </si>
  <si>
    <t>CL12341</t>
  </si>
  <si>
    <t>CL12342</t>
  </si>
  <si>
    <t>CL12343</t>
  </si>
  <si>
    <t>CL12344</t>
  </si>
  <si>
    <t>CL12345</t>
  </si>
  <si>
    <t>CL12346</t>
  </si>
  <si>
    <t>CL12347</t>
  </si>
  <si>
    <t>CL12348</t>
  </si>
  <si>
    <t>CL12349</t>
  </si>
  <si>
    <t>CL12350</t>
  </si>
  <si>
    <t>CL12351</t>
  </si>
  <si>
    <t>CL12352</t>
  </si>
  <si>
    <t>CL12353</t>
  </si>
  <si>
    <t>CL12354</t>
  </si>
  <si>
    <t>CL12355</t>
  </si>
  <si>
    <t>CL12356</t>
  </si>
  <si>
    <t>CL12357</t>
  </si>
  <si>
    <t>CL12358</t>
  </si>
  <si>
    <t>CL12359</t>
  </si>
  <si>
    <t>CL12360</t>
  </si>
  <si>
    <t>CL12361</t>
  </si>
  <si>
    <t>CL12362</t>
  </si>
  <si>
    <t>CL12363</t>
  </si>
  <si>
    <t>CL12364</t>
  </si>
  <si>
    <t>CL12365</t>
  </si>
  <si>
    <t>CL12366</t>
  </si>
  <si>
    <t>CL12367</t>
  </si>
  <si>
    <t>CL12368</t>
  </si>
  <si>
    <t>CL12369</t>
  </si>
  <si>
    <t>CL12370</t>
  </si>
  <si>
    <t>CL12371</t>
  </si>
  <si>
    <t>CL12372</t>
  </si>
  <si>
    <t>CL12373</t>
  </si>
  <si>
    <t>CL12374</t>
  </si>
  <si>
    <t>CL12375</t>
  </si>
  <si>
    <t>CL12376</t>
  </si>
  <si>
    <t>CL12377</t>
  </si>
  <si>
    <t>CL12378</t>
  </si>
  <si>
    <t>CL12379</t>
  </si>
  <si>
    <t>CL12380</t>
  </si>
  <si>
    <t>CL12381</t>
  </si>
  <si>
    <t>CL12382</t>
  </si>
  <si>
    <t>CL12383</t>
  </si>
  <si>
    <t>CL12384</t>
  </si>
  <si>
    <t>CL12385</t>
  </si>
  <si>
    <t>CL12386</t>
  </si>
  <si>
    <t>CL12387</t>
  </si>
  <si>
    <t>CL12388</t>
  </si>
  <si>
    <t>CL12389</t>
  </si>
  <si>
    <t>CL12390</t>
  </si>
  <si>
    <t>CL12391</t>
  </si>
  <si>
    <t>CL12392</t>
  </si>
  <si>
    <t>CL12393</t>
  </si>
  <si>
    <t>CL12394</t>
  </si>
  <si>
    <t>CL12395</t>
  </si>
  <si>
    <t>CL12396</t>
  </si>
  <si>
    <t>CL12397</t>
  </si>
  <si>
    <t>CL12398</t>
  </si>
  <si>
    <t>CL12399</t>
  </si>
  <si>
    <t>CL12400</t>
  </si>
  <si>
    <t>CL12401</t>
  </si>
  <si>
    <t>CL12402</t>
  </si>
  <si>
    <t>CL12403</t>
  </si>
  <si>
    <t>CL12404</t>
  </si>
  <si>
    <t>CL12405</t>
  </si>
  <si>
    <t>CL12406</t>
  </si>
  <si>
    <t>CL12407</t>
  </si>
  <si>
    <t>CL12408</t>
  </si>
  <si>
    <t>CL12409</t>
  </si>
  <si>
    <t>CL12410</t>
  </si>
  <si>
    <t>CL12411</t>
  </si>
  <si>
    <t>CL12412</t>
  </si>
  <si>
    <t>CL12413</t>
  </si>
  <si>
    <t>CL12414</t>
  </si>
  <si>
    <t>CL12415</t>
  </si>
  <si>
    <t>CL12416</t>
  </si>
  <si>
    <t>CL12417</t>
  </si>
  <si>
    <t>CL12418</t>
  </si>
  <si>
    <t>CL12419</t>
  </si>
  <si>
    <t>CL12420</t>
  </si>
  <si>
    <t>CL12421</t>
  </si>
  <si>
    <t>CL12422</t>
  </si>
  <si>
    <t>CL12423</t>
  </si>
  <si>
    <t>CL12424</t>
  </si>
  <si>
    <t>CL12425</t>
  </si>
  <si>
    <t>CL12426</t>
  </si>
  <si>
    <t>CL12427</t>
  </si>
  <si>
    <t>CL12428</t>
  </si>
  <si>
    <t>CL12429</t>
  </si>
  <si>
    <t>CL12430</t>
  </si>
  <si>
    <t>CL12431</t>
  </si>
  <si>
    <t>CL12432</t>
  </si>
  <si>
    <t>CL12433</t>
  </si>
  <si>
    <t>CL12434</t>
  </si>
  <si>
    <t>CL12435</t>
  </si>
  <si>
    <t>CL12436</t>
  </si>
  <si>
    <t>CL12437</t>
  </si>
  <si>
    <t>CL12438</t>
  </si>
  <si>
    <t>CL12439</t>
  </si>
  <si>
    <t>CL12440</t>
  </si>
  <si>
    <t>CL12441</t>
  </si>
  <si>
    <t>CL12442</t>
  </si>
  <si>
    <t>CL12443</t>
  </si>
  <si>
    <t>CL12444</t>
  </si>
  <si>
    <t>CL12445</t>
  </si>
  <si>
    <t>CL12446</t>
  </si>
  <si>
    <t>CL12447</t>
  </si>
  <si>
    <t>CL12448</t>
  </si>
  <si>
    <t>CL12449</t>
  </si>
  <si>
    <t>CL12450</t>
  </si>
  <si>
    <t>CL12451</t>
  </si>
  <si>
    <t>CL12452</t>
  </si>
  <si>
    <t>CL12453</t>
  </si>
  <si>
    <t>CL12454</t>
  </si>
  <si>
    <t>CL12455</t>
  </si>
  <si>
    <t>CL12456</t>
  </si>
  <si>
    <t>CL12457</t>
  </si>
  <si>
    <t>CL12458</t>
  </si>
  <si>
    <t>CL12459</t>
  </si>
  <si>
    <t>CL12460</t>
  </si>
  <si>
    <t>CL12461</t>
  </si>
  <si>
    <t>CL12462</t>
  </si>
  <si>
    <t>CL12463</t>
  </si>
  <si>
    <t>CL12464</t>
  </si>
  <si>
    <t>CL12465</t>
  </si>
  <si>
    <t>CL12466</t>
  </si>
  <si>
    <t>CL12467</t>
  </si>
  <si>
    <t>CL12468</t>
  </si>
  <si>
    <t>CL12469</t>
  </si>
  <si>
    <t>CL12470</t>
  </si>
  <si>
    <t>CL12471</t>
  </si>
  <si>
    <t>CL12472</t>
  </si>
  <si>
    <t>CL12473</t>
  </si>
  <si>
    <t>CL12474</t>
  </si>
  <si>
    <t>CL12475</t>
  </si>
  <si>
    <t>CL12476</t>
  </si>
  <si>
    <t>CL12477</t>
  </si>
  <si>
    <t>CL12478</t>
  </si>
  <si>
    <t>CL12479</t>
  </si>
  <si>
    <t>CL12480</t>
  </si>
  <si>
    <t>CL12481</t>
  </si>
  <si>
    <t>CL12482</t>
  </si>
  <si>
    <t>CL12483</t>
  </si>
  <si>
    <t>CL12484</t>
  </si>
  <si>
    <t>CL12485</t>
  </si>
  <si>
    <t>CL12486</t>
  </si>
  <si>
    <t>CL12487</t>
  </si>
  <si>
    <t>CL12488</t>
  </si>
  <si>
    <t>CL12489</t>
  </si>
  <si>
    <t>CL12490</t>
  </si>
  <si>
    <t>CL12491</t>
  </si>
  <si>
    <t>CL12492</t>
  </si>
  <si>
    <t>CL12493</t>
  </si>
  <si>
    <t>CL12494</t>
  </si>
  <si>
    <t>CL12495</t>
  </si>
  <si>
    <t>CL12496</t>
  </si>
  <si>
    <t>CL12497</t>
  </si>
  <si>
    <t>CL12498</t>
  </si>
  <si>
    <t>CL12499</t>
  </si>
  <si>
    <t>CL12500</t>
  </si>
  <si>
    <t>CL12501</t>
  </si>
  <si>
    <t>CL12502</t>
  </si>
  <si>
    <t>CL12503</t>
  </si>
  <si>
    <t>CL12504</t>
  </si>
  <si>
    <t>CL12505</t>
  </si>
  <si>
    <t>CL12506</t>
  </si>
  <si>
    <t>CL12507</t>
  </si>
  <si>
    <t>CL12508</t>
  </si>
  <si>
    <t>CL12509</t>
  </si>
  <si>
    <t>CL12510</t>
  </si>
  <si>
    <t>CL12511</t>
  </si>
  <si>
    <t>CL12512</t>
  </si>
  <si>
    <t>CL12513</t>
  </si>
  <si>
    <t>CL12514</t>
  </si>
  <si>
    <t>CL12515</t>
  </si>
  <si>
    <t>CL12516</t>
  </si>
  <si>
    <t>CL12517</t>
  </si>
  <si>
    <t>CL12518</t>
  </si>
  <si>
    <t>CL12519</t>
  </si>
  <si>
    <t>CL12520</t>
  </si>
  <si>
    <t>CL12521</t>
  </si>
  <si>
    <t>CL12522</t>
  </si>
  <si>
    <t>CL12523</t>
  </si>
  <si>
    <t>CL12524</t>
  </si>
  <si>
    <t>CL12525</t>
  </si>
  <si>
    <t>CL12526</t>
  </si>
  <si>
    <t>CL12527</t>
  </si>
  <si>
    <t>CL12528</t>
  </si>
  <si>
    <t>CL12529</t>
  </si>
  <si>
    <t>CL12530</t>
  </si>
  <si>
    <t>CL12531</t>
  </si>
  <si>
    <t>CL12532</t>
  </si>
  <si>
    <t>CL12533</t>
  </si>
  <si>
    <t>CL12534</t>
  </si>
  <si>
    <t>CL12535</t>
  </si>
  <si>
    <t>CL12536</t>
  </si>
  <si>
    <t>CL12537</t>
  </si>
  <si>
    <t>CL12538</t>
  </si>
  <si>
    <t>CL12539</t>
  </si>
  <si>
    <t>CL12540</t>
  </si>
  <si>
    <t>CL12541</t>
  </si>
  <si>
    <t>CL12542</t>
  </si>
  <si>
    <t>CL12543</t>
  </si>
  <si>
    <t>CL12544</t>
  </si>
  <si>
    <t>CL12545</t>
  </si>
  <si>
    <t>CL12546</t>
  </si>
  <si>
    <t>CL12547</t>
  </si>
  <si>
    <t>CL12548</t>
  </si>
  <si>
    <t>CL12549</t>
  </si>
  <si>
    <t>CL12550</t>
  </si>
  <si>
    <t>CL12551</t>
  </si>
  <si>
    <t>CL12552</t>
  </si>
  <si>
    <t>CL12553</t>
  </si>
  <si>
    <t>CL12554</t>
  </si>
  <si>
    <t>CL12555</t>
  </si>
  <si>
    <t>CL12556</t>
  </si>
  <si>
    <t>CL12557</t>
  </si>
  <si>
    <t>CL12558</t>
  </si>
  <si>
    <t>CL12559</t>
  </si>
  <si>
    <t>CL12560</t>
  </si>
  <si>
    <t>CL12561</t>
  </si>
  <si>
    <t>CL12562</t>
  </si>
  <si>
    <t>CL12563</t>
  </si>
  <si>
    <t>CL12564</t>
  </si>
  <si>
    <t>CL12565</t>
  </si>
  <si>
    <t>CL12566</t>
  </si>
  <si>
    <t>CL12567</t>
  </si>
  <si>
    <t>CL12568</t>
  </si>
  <si>
    <t>CL12569</t>
  </si>
  <si>
    <t>CL12570</t>
  </si>
  <si>
    <t>CL12571</t>
  </si>
  <si>
    <t>CL12572</t>
  </si>
  <si>
    <t>CL12573</t>
  </si>
  <si>
    <t>CL12574</t>
  </si>
  <si>
    <t>CL12575</t>
  </si>
  <si>
    <t>CL12576</t>
  </si>
  <si>
    <t>CL12577</t>
  </si>
  <si>
    <t>CL12578</t>
  </si>
  <si>
    <t>CL12579</t>
  </si>
  <si>
    <t>CL12580</t>
  </si>
  <si>
    <t>CL12581</t>
  </si>
  <si>
    <t>CL12582</t>
  </si>
  <si>
    <t>CL12583</t>
  </si>
  <si>
    <t>CL12584</t>
  </si>
  <si>
    <t>CL12585</t>
  </si>
  <si>
    <t>CL12586</t>
  </si>
  <si>
    <t>CL12587</t>
  </si>
  <si>
    <t>CL12588</t>
  </si>
  <si>
    <t>CL12589</t>
  </si>
  <si>
    <t>CL12590</t>
  </si>
  <si>
    <t>CL12591</t>
  </si>
  <si>
    <t>CL12592</t>
  </si>
  <si>
    <t>CL12593</t>
  </si>
  <si>
    <t>CL12594</t>
  </si>
  <si>
    <t>CL12595</t>
  </si>
  <si>
    <t>CL12596</t>
  </si>
  <si>
    <t>CL12597</t>
  </si>
  <si>
    <t>CL12598</t>
  </si>
  <si>
    <t>CL12599</t>
  </si>
  <si>
    <t>CL12600</t>
  </si>
  <si>
    <t>CL12601</t>
  </si>
  <si>
    <t>CL12602</t>
  </si>
  <si>
    <t>CL12603</t>
  </si>
  <si>
    <t>CL12604</t>
  </si>
  <si>
    <t>CL12605</t>
  </si>
  <si>
    <t>CL12606</t>
  </si>
  <si>
    <t>CL12607</t>
  </si>
  <si>
    <t>CL12608</t>
  </si>
  <si>
    <t>CL12609</t>
  </si>
  <si>
    <t>CL12610</t>
  </si>
  <si>
    <t>CL12611</t>
  </si>
  <si>
    <t>CL12612</t>
  </si>
  <si>
    <t>CL12613</t>
  </si>
  <si>
    <t>CL12614</t>
  </si>
  <si>
    <t>CL12615</t>
  </si>
  <si>
    <t>CL12616</t>
  </si>
  <si>
    <t>CL12617</t>
  </si>
  <si>
    <t>CL12618</t>
  </si>
  <si>
    <t>CL12619</t>
  </si>
  <si>
    <t>CL12620</t>
  </si>
  <si>
    <t>CL12621</t>
  </si>
  <si>
    <t>CL12622</t>
  </si>
  <si>
    <t>CL12623</t>
  </si>
  <si>
    <t>CL12624</t>
  </si>
  <si>
    <t>CL12625</t>
  </si>
  <si>
    <t>CL12626</t>
  </si>
  <si>
    <t>CL12627</t>
  </si>
  <si>
    <t>CL12628</t>
  </si>
  <si>
    <t>CL12629</t>
  </si>
  <si>
    <t>CL12630</t>
  </si>
  <si>
    <t>CL12631</t>
  </si>
  <si>
    <t>CL12632</t>
  </si>
  <si>
    <t>CL12633</t>
  </si>
  <si>
    <t>CL12634</t>
  </si>
  <si>
    <t>CL12635</t>
  </si>
  <si>
    <t>CL12636</t>
  </si>
  <si>
    <t>CL12637</t>
  </si>
  <si>
    <t>CL12638</t>
  </si>
  <si>
    <t>CL12639</t>
  </si>
  <si>
    <t>CL12640</t>
  </si>
  <si>
    <t>CL12641</t>
  </si>
  <si>
    <t>CL12642</t>
  </si>
  <si>
    <t>CL12643</t>
  </si>
  <si>
    <t>CL12644</t>
  </si>
  <si>
    <t>CL12645</t>
  </si>
  <si>
    <t>CL12646</t>
  </si>
  <si>
    <t>CL12647</t>
  </si>
  <si>
    <t>CL12648</t>
  </si>
  <si>
    <t>CL12649</t>
  </si>
  <si>
    <t>CL12650</t>
  </si>
  <si>
    <t>CL12651</t>
  </si>
  <si>
    <t>CL12652</t>
  </si>
  <si>
    <t>CL12653</t>
  </si>
  <si>
    <t>CL12654</t>
  </si>
  <si>
    <t>CL12655</t>
  </si>
  <si>
    <t>CL12656</t>
  </si>
  <si>
    <t>CL12657</t>
  </si>
  <si>
    <t>CL12658</t>
  </si>
  <si>
    <t>CL12659</t>
  </si>
  <si>
    <t>CL12660</t>
  </si>
  <si>
    <t>CL12661</t>
  </si>
  <si>
    <t>CL12662</t>
  </si>
  <si>
    <t>CL12663</t>
  </si>
  <si>
    <t>CL12664</t>
  </si>
  <si>
    <t>CL12665</t>
  </si>
  <si>
    <t>CL12666</t>
  </si>
  <si>
    <t>CL12667</t>
  </si>
  <si>
    <t>CL12668</t>
  </si>
  <si>
    <t>CL12669</t>
  </si>
  <si>
    <t>CL12670</t>
  </si>
  <si>
    <t>CL12671</t>
  </si>
  <si>
    <t>CL12672</t>
  </si>
  <si>
    <t>CL12673</t>
  </si>
  <si>
    <t>CL12674</t>
  </si>
  <si>
    <t>CL12675</t>
  </si>
  <si>
    <t>CL12676</t>
  </si>
  <si>
    <t>CL12677</t>
  </si>
  <si>
    <t>CL12678</t>
  </si>
  <si>
    <t>CL12679</t>
  </si>
  <si>
    <t>CL12680</t>
  </si>
  <si>
    <t>CL12681</t>
  </si>
  <si>
    <t>CL12682</t>
  </si>
  <si>
    <t>CL12683</t>
  </si>
  <si>
    <t>CL12684</t>
  </si>
  <si>
    <t>CL12685</t>
  </si>
  <si>
    <t>CL12686</t>
  </si>
  <si>
    <t>CL12687</t>
  </si>
  <si>
    <t>CL12688</t>
  </si>
  <si>
    <t>CL12689</t>
  </si>
  <si>
    <t>CL12690</t>
  </si>
  <si>
    <t>CL12691</t>
  </si>
  <si>
    <t>CL12692</t>
  </si>
  <si>
    <t>CL12693</t>
  </si>
  <si>
    <t>CL12694</t>
  </si>
  <si>
    <t>CL12695</t>
  </si>
  <si>
    <t>CL12696</t>
  </si>
  <si>
    <t>CL12697</t>
  </si>
  <si>
    <t>CL12698</t>
  </si>
  <si>
    <t>CL12699</t>
  </si>
  <si>
    <t>CL12700</t>
  </si>
  <si>
    <t>CL12701</t>
  </si>
  <si>
    <t>CL12702</t>
  </si>
  <si>
    <t>CL12703</t>
  </si>
  <si>
    <t>CL12704</t>
  </si>
  <si>
    <t>CL12705</t>
  </si>
  <si>
    <t>CL12706</t>
  </si>
  <si>
    <t>CL12707</t>
  </si>
  <si>
    <t>CL12708</t>
  </si>
  <si>
    <t>CL12709</t>
  </si>
  <si>
    <t>CL12710</t>
  </si>
  <si>
    <t>CL12711</t>
  </si>
  <si>
    <t>CL12712</t>
  </si>
  <si>
    <t>CL12713</t>
  </si>
  <si>
    <t>CL12714</t>
  </si>
  <si>
    <t>CL12715</t>
  </si>
  <si>
    <t>CL12716</t>
  </si>
  <si>
    <t>CL12717</t>
  </si>
  <si>
    <t>CL12718</t>
  </si>
  <si>
    <t>CL12719</t>
  </si>
  <si>
    <t>CL12720</t>
  </si>
  <si>
    <t>CL12721</t>
  </si>
  <si>
    <t>CL12722</t>
  </si>
  <si>
    <t>CL12723</t>
  </si>
  <si>
    <t>CL12724</t>
  </si>
  <si>
    <t>CL12725</t>
  </si>
  <si>
    <t>CL12726</t>
  </si>
  <si>
    <t>CL12727</t>
  </si>
  <si>
    <t>CL12728</t>
  </si>
  <si>
    <t>CL12729</t>
  </si>
  <si>
    <t>CL12730</t>
  </si>
  <si>
    <t>CL12731</t>
  </si>
  <si>
    <t>CL12732</t>
  </si>
  <si>
    <t>CL12733</t>
  </si>
  <si>
    <t>CL12734</t>
  </si>
  <si>
    <t>CL12735</t>
  </si>
  <si>
    <t>CL12736</t>
  </si>
  <si>
    <t>CL12737</t>
  </si>
  <si>
    <t>CL12738</t>
  </si>
  <si>
    <t>CL12739</t>
  </si>
  <si>
    <t>CL12740</t>
  </si>
  <si>
    <t>CL12741</t>
  </si>
  <si>
    <t>CL12742</t>
  </si>
  <si>
    <t>CL12743</t>
  </si>
  <si>
    <t>CL12744</t>
  </si>
  <si>
    <t>CL12745</t>
  </si>
  <si>
    <t>CL12746</t>
  </si>
  <si>
    <t>CL12747</t>
  </si>
  <si>
    <t>CL12748</t>
  </si>
  <si>
    <t>CL12749</t>
  </si>
  <si>
    <t>CL12750</t>
  </si>
  <si>
    <t>CL12751</t>
  </si>
  <si>
    <t>CL12752</t>
  </si>
  <si>
    <t>CL12753</t>
  </si>
  <si>
    <t>CL12754</t>
  </si>
  <si>
    <t>CL12755</t>
  </si>
  <si>
    <t>CL12756</t>
  </si>
  <si>
    <t>CL12757</t>
  </si>
  <si>
    <t>CL12758</t>
  </si>
  <si>
    <t>CL12759</t>
  </si>
  <si>
    <t>CL12760</t>
  </si>
  <si>
    <t>CL12761</t>
  </si>
  <si>
    <t>CL12762</t>
  </si>
  <si>
    <t>CL12763</t>
  </si>
  <si>
    <t>CL12764</t>
  </si>
  <si>
    <t>CL12765</t>
  </si>
  <si>
    <t>CL12766</t>
  </si>
  <si>
    <t>CL12767</t>
  </si>
  <si>
    <t>CL12768</t>
  </si>
  <si>
    <t>CL12769</t>
  </si>
  <si>
    <t>CL12770</t>
  </si>
  <si>
    <t>CL12771</t>
  </si>
  <si>
    <t>CL12772</t>
  </si>
  <si>
    <t>CL12773</t>
  </si>
  <si>
    <t>CL12774</t>
  </si>
  <si>
    <t>CL12775</t>
  </si>
  <si>
    <t>CL12776</t>
  </si>
  <si>
    <t>CL12777</t>
  </si>
  <si>
    <t>CL12778</t>
  </si>
  <si>
    <t>CL12779</t>
  </si>
  <si>
    <t>CL12780</t>
  </si>
  <si>
    <t>CL12781</t>
  </si>
  <si>
    <t>CL12782</t>
  </si>
  <si>
    <t>CL12783</t>
  </si>
  <si>
    <t>CL12784</t>
  </si>
  <si>
    <t>CL12785</t>
  </si>
  <si>
    <t>CL12786</t>
  </si>
  <si>
    <t>CL12787</t>
  </si>
  <si>
    <t>CL12788</t>
  </si>
  <si>
    <t>CL12789</t>
  </si>
  <si>
    <t>CL12790</t>
  </si>
  <si>
    <t>CL12791</t>
  </si>
  <si>
    <t>CL12792</t>
  </si>
  <si>
    <t>CL12793</t>
  </si>
  <si>
    <t>CL12794</t>
  </si>
  <si>
    <t>CL12795</t>
  </si>
  <si>
    <t>CL12796</t>
  </si>
  <si>
    <t>CL12797</t>
  </si>
  <si>
    <t>CL12798</t>
  </si>
  <si>
    <t>CL12799</t>
  </si>
  <si>
    <t>CL12800</t>
  </si>
  <si>
    <t>CL12801</t>
  </si>
  <si>
    <t>CL12802</t>
  </si>
  <si>
    <t>CL12803</t>
  </si>
  <si>
    <t>CL12804</t>
  </si>
  <si>
    <t>CL12805</t>
  </si>
  <si>
    <t>CL12806</t>
  </si>
  <si>
    <t>CL12807</t>
  </si>
  <si>
    <t>CL12808</t>
  </si>
  <si>
    <t>CL12809</t>
  </si>
  <si>
    <t>CL12810</t>
  </si>
  <si>
    <t>CL12811</t>
  </si>
  <si>
    <t>CL12812</t>
  </si>
  <si>
    <t>CL12813</t>
  </si>
  <si>
    <t>CL12814</t>
  </si>
  <si>
    <t>CL12815</t>
  </si>
  <si>
    <t>CL12816</t>
  </si>
  <si>
    <t>CL12817</t>
  </si>
  <si>
    <t>CL12818</t>
  </si>
  <si>
    <t>CL12819</t>
  </si>
  <si>
    <t>CL12820</t>
  </si>
  <si>
    <t>CL12821</t>
  </si>
  <si>
    <t>CL12822</t>
  </si>
  <si>
    <t>CL12823</t>
  </si>
  <si>
    <t>CL12824</t>
  </si>
  <si>
    <t>CL12825</t>
  </si>
  <si>
    <t>CL12826</t>
  </si>
  <si>
    <t>CL12827</t>
  </si>
  <si>
    <t>CL12828</t>
  </si>
  <si>
    <t>CL12829</t>
  </si>
  <si>
    <t>CL12830</t>
  </si>
  <si>
    <t>CL12831</t>
  </si>
  <si>
    <t>CL12832</t>
  </si>
  <si>
    <t>CL12833</t>
  </si>
  <si>
    <t>CL12834</t>
  </si>
  <si>
    <t>CL12835</t>
  </si>
  <si>
    <t>CL12836</t>
  </si>
  <si>
    <t>CL12837</t>
  </si>
  <si>
    <t>CL12838</t>
  </si>
  <si>
    <t>CL12839</t>
  </si>
  <si>
    <t>CL12840</t>
  </si>
  <si>
    <t>CL12841</t>
  </si>
  <si>
    <t>CL12842</t>
  </si>
  <si>
    <t>CL12843</t>
  </si>
  <si>
    <t>CL12844</t>
  </si>
  <si>
    <t>CL12845</t>
  </si>
  <si>
    <t>CL12846</t>
  </si>
  <si>
    <t>CL12847</t>
  </si>
  <si>
    <t>CL12848</t>
  </si>
  <si>
    <t>CL12849</t>
  </si>
  <si>
    <t>CL12850</t>
  </si>
  <si>
    <t>CL12851</t>
  </si>
  <si>
    <t>CL12852</t>
  </si>
  <si>
    <t>CL12853</t>
  </si>
  <si>
    <t>CL12854</t>
  </si>
  <si>
    <t>CL12855</t>
  </si>
  <si>
    <t>CL12856</t>
  </si>
  <si>
    <t>CL12857</t>
  </si>
  <si>
    <t>CL12858</t>
  </si>
  <si>
    <t>CL12859</t>
  </si>
  <si>
    <t>CL12860</t>
  </si>
  <si>
    <t>CL12861</t>
  </si>
  <si>
    <t>CL12862</t>
  </si>
  <si>
    <t>CL12863</t>
  </si>
  <si>
    <t>CL12864</t>
  </si>
  <si>
    <t>CL12865</t>
  </si>
  <si>
    <t>CL12866</t>
  </si>
  <si>
    <t>CL12867</t>
  </si>
  <si>
    <t>CL12868</t>
  </si>
  <si>
    <t>CL12869</t>
  </si>
  <si>
    <t>CL12870</t>
  </si>
  <si>
    <t>CL12871</t>
  </si>
  <si>
    <t>CL12872</t>
  </si>
  <si>
    <t>CL12873</t>
  </si>
  <si>
    <t>CL12874</t>
  </si>
  <si>
    <t>CL12875</t>
  </si>
  <si>
    <t>CL12876</t>
  </si>
  <si>
    <t>CL12877</t>
  </si>
  <si>
    <t>CL12878</t>
  </si>
  <si>
    <t>CL12879</t>
  </si>
  <si>
    <t>CL12880</t>
  </si>
  <si>
    <t>CL12881</t>
  </si>
  <si>
    <t>CL12882</t>
  </si>
  <si>
    <t>CL12883</t>
  </si>
  <si>
    <t>CL12884</t>
  </si>
  <si>
    <t>CL12885</t>
  </si>
  <si>
    <t>CL12886</t>
  </si>
  <si>
    <t>CL12887</t>
  </si>
  <si>
    <t>CL12888</t>
  </si>
  <si>
    <t>CL12889</t>
  </si>
  <si>
    <t>CL12890</t>
  </si>
  <si>
    <t>CL12891</t>
  </si>
  <si>
    <t>CL12892</t>
  </si>
  <si>
    <t>CL12893</t>
  </si>
  <si>
    <t>CL12894</t>
  </si>
  <si>
    <t>CL12895</t>
  </si>
  <si>
    <t>CL12896</t>
  </si>
  <si>
    <t>CL12897</t>
  </si>
  <si>
    <t>CL12898</t>
  </si>
  <si>
    <t>CL12899</t>
  </si>
  <si>
    <t>CL12900</t>
  </si>
  <si>
    <t>CL12901</t>
  </si>
  <si>
    <t>CL12902</t>
  </si>
  <si>
    <t>CL12903</t>
  </si>
  <si>
    <t>CL12904</t>
  </si>
  <si>
    <t>CL12905</t>
  </si>
  <si>
    <t>CL12906</t>
  </si>
  <si>
    <t>CL12907</t>
  </si>
  <si>
    <t>CL12908</t>
  </si>
  <si>
    <t>CL12909</t>
  </si>
  <si>
    <t>CL12910</t>
  </si>
  <si>
    <t>CL12911</t>
  </si>
  <si>
    <t>CL12912</t>
  </si>
  <si>
    <t>CL12913</t>
  </si>
  <si>
    <t>CL12914</t>
  </si>
  <si>
    <t>CL12915</t>
  </si>
  <si>
    <t>CL12916</t>
  </si>
  <si>
    <t>CL12917</t>
  </si>
  <si>
    <t>CL12918</t>
  </si>
  <si>
    <t>CL12919</t>
  </si>
  <si>
    <t>CL12920</t>
  </si>
  <si>
    <t>CL12921</t>
  </si>
  <si>
    <t>CL12922</t>
  </si>
  <si>
    <t>CL12923</t>
  </si>
  <si>
    <t>CL12924</t>
  </si>
  <si>
    <t>CL12925</t>
  </si>
  <si>
    <t>CL12926</t>
  </si>
  <si>
    <t>CL12927</t>
  </si>
  <si>
    <t>CL12928</t>
  </si>
  <si>
    <t>CL12929</t>
  </si>
  <si>
    <t>CL12930</t>
  </si>
  <si>
    <t>CL12931</t>
  </si>
  <si>
    <t>CL12932</t>
  </si>
  <si>
    <t>CL12933</t>
  </si>
  <si>
    <t>CL12934</t>
  </si>
  <si>
    <t>CL12935</t>
  </si>
  <si>
    <t>CL12936</t>
  </si>
  <si>
    <t>CL12937</t>
  </si>
  <si>
    <t>CL12938</t>
  </si>
  <si>
    <t>CL12939</t>
  </si>
  <si>
    <t>CL12940</t>
  </si>
  <si>
    <t>CL12941</t>
  </si>
  <si>
    <t>CL12942</t>
  </si>
  <si>
    <t>CL12943</t>
  </si>
  <si>
    <t>CL12944</t>
  </si>
  <si>
    <t>CL12945</t>
  </si>
  <si>
    <t>CL12946</t>
  </si>
  <si>
    <t>CL12947</t>
  </si>
  <si>
    <t>CL12948</t>
  </si>
  <si>
    <t>CL12949</t>
  </si>
  <si>
    <t>CL12950</t>
  </si>
  <si>
    <t>CL12951</t>
  </si>
  <si>
    <t>CL12952</t>
  </si>
  <si>
    <t>CL12953</t>
  </si>
  <si>
    <t>CL12954</t>
  </si>
  <si>
    <t>CL12955</t>
  </si>
  <si>
    <t>CL12956</t>
  </si>
  <si>
    <t>CL12957</t>
  </si>
  <si>
    <t>CL12958</t>
  </si>
  <si>
    <t>CL12959</t>
  </si>
  <si>
    <t>CL12960</t>
  </si>
  <si>
    <t>CL12961</t>
  </si>
  <si>
    <t>CL12962</t>
  </si>
  <si>
    <t>CL12963</t>
  </si>
  <si>
    <t>CL12964</t>
  </si>
  <si>
    <t>CL12965</t>
  </si>
  <si>
    <t>CL12966</t>
  </si>
  <si>
    <t>CL12967</t>
  </si>
  <si>
    <t>CL12968</t>
  </si>
  <si>
    <t>CL12969</t>
  </si>
  <si>
    <t>CL12970</t>
  </si>
  <si>
    <t>CL12971</t>
  </si>
  <si>
    <t>CL12972</t>
  </si>
  <si>
    <t>CL12973</t>
  </si>
  <si>
    <t>CL12974</t>
  </si>
  <si>
    <t>CL12975</t>
  </si>
  <si>
    <t>CL12976</t>
  </si>
  <si>
    <t>CL12977</t>
  </si>
  <si>
    <t>CL12978</t>
  </si>
  <si>
    <t>CL12979</t>
  </si>
  <si>
    <t>CL12980</t>
  </si>
  <si>
    <t>CL12981</t>
  </si>
  <si>
    <t>CL12982</t>
  </si>
  <si>
    <t>CL12983</t>
  </si>
  <si>
    <t>CL12984</t>
  </si>
  <si>
    <t>CL12985</t>
  </si>
  <si>
    <t>CL12986</t>
  </si>
  <si>
    <t>CL12987</t>
  </si>
  <si>
    <t>CL12988</t>
  </si>
  <si>
    <t>CL12989</t>
  </si>
  <si>
    <t>CL12990</t>
  </si>
  <si>
    <t>CL12991</t>
  </si>
  <si>
    <t>CL12992</t>
  </si>
  <si>
    <t>CL12993</t>
  </si>
  <si>
    <t>CL12994</t>
  </si>
  <si>
    <t>CL12995</t>
  </si>
  <si>
    <t>CL12996</t>
  </si>
  <si>
    <t>CL12997</t>
  </si>
  <si>
    <t>CL12998</t>
  </si>
  <si>
    <t>CL12999</t>
  </si>
  <si>
    <t>CL13000</t>
  </si>
  <si>
    <t>CL13001</t>
  </si>
  <si>
    <t>CL13002</t>
  </si>
  <si>
    <t>CL13003</t>
  </si>
  <si>
    <t>CL13004</t>
  </si>
  <si>
    <t>CL13005</t>
  </si>
  <si>
    <t>CL13006</t>
  </si>
  <si>
    <t>CL13007</t>
  </si>
  <si>
    <t>CL13008</t>
  </si>
  <si>
    <t>CL13009</t>
  </si>
  <si>
    <t>CL13010</t>
  </si>
  <si>
    <t>CL13011</t>
  </si>
  <si>
    <t>CL13012</t>
  </si>
  <si>
    <t>CL13013</t>
  </si>
  <si>
    <t>CL13014</t>
  </si>
  <si>
    <t>CL13015</t>
  </si>
  <si>
    <t>CL13016</t>
  </si>
  <si>
    <t>CL13017</t>
  </si>
  <si>
    <t>CL13018</t>
  </si>
  <si>
    <t>CL13019</t>
  </si>
  <si>
    <t>CL13020</t>
  </si>
  <si>
    <t>CL13021</t>
  </si>
  <si>
    <t>CL13022</t>
  </si>
  <si>
    <t>CL13023</t>
  </si>
  <si>
    <t>CL13024</t>
  </si>
  <si>
    <t>CL13025</t>
  </si>
  <si>
    <t>CL13026</t>
  </si>
  <si>
    <t>CL13027</t>
  </si>
  <si>
    <t>CL13028</t>
  </si>
  <si>
    <t>CL13029</t>
  </si>
  <si>
    <t>CL13030</t>
  </si>
  <si>
    <t>CL13031</t>
  </si>
  <si>
    <t>CL13032</t>
  </si>
  <si>
    <t>CL13033</t>
  </si>
  <si>
    <t>CL13034</t>
  </si>
  <si>
    <t>CL13035</t>
  </si>
  <si>
    <t>CL13036</t>
  </si>
  <si>
    <t>CL13037</t>
  </si>
  <si>
    <t>CL13038</t>
  </si>
  <si>
    <t>CL13039</t>
  </si>
  <si>
    <t>CL13040</t>
  </si>
  <si>
    <t>CL13041</t>
  </si>
  <si>
    <t>CL13042</t>
  </si>
  <si>
    <t>CL13043</t>
  </si>
  <si>
    <t>CL13044</t>
  </si>
  <si>
    <t>CL13045</t>
  </si>
  <si>
    <t>CL13046</t>
  </si>
  <si>
    <t>CL13047</t>
  </si>
  <si>
    <t>CL13048</t>
  </si>
  <si>
    <t>CL13049</t>
  </si>
  <si>
    <t>CL13050</t>
  </si>
  <si>
    <t>CL13051</t>
  </si>
  <si>
    <t>CL13052</t>
  </si>
  <si>
    <t>CL13053</t>
  </si>
  <si>
    <t>CL13054</t>
  </si>
  <si>
    <t>CL13055</t>
  </si>
  <si>
    <t>CL13056</t>
  </si>
  <si>
    <t>CL13057</t>
  </si>
  <si>
    <t>CL13058</t>
  </si>
  <si>
    <t>CL13059</t>
  </si>
  <si>
    <t>CL13060</t>
  </si>
  <si>
    <t>CL13061</t>
  </si>
  <si>
    <t>CL13062</t>
  </si>
  <si>
    <t>CL13063</t>
  </si>
  <si>
    <t>CL13064</t>
  </si>
  <si>
    <t>CL13065</t>
  </si>
  <si>
    <t>CL13066</t>
  </si>
  <si>
    <t>CL13067</t>
  </si>
  <si>
    <t>CL13068</t>
  </si>
  <si>
    <t>CL13069</t>
  </si>
  <si>
    <t>CL13070</t>
  </si>
  <si>
    <t>CL13071</t>
  </si>
  <si>
    <t>CL13072</t>
  </si>
  <si>
    <t>CL13073</t>
  </si>
  <si>
    <t>CL13074</t>
  </si>
  <si>
    <t>CL13075</t>
  </si>
  <si>
    <t>CL13076</t>
  </si>
  <si>
    <t>CL13077</t>
  </si>
  <si>
    <t>CL13078</t>
  </si>
  <si>
    <t>CL13079</t>
  </si>
  <si>
    <t>CL13080</t>
  </si>
  <si>
    <t>CL13081</t>
  </si>
  <si>
    <t>CL13082</t>
  </si>
  <si>
    <t>CL13083</t>
  </si>
  <si>
    <t>CL13084</t>
  </si>
  <si>
    <t>CL13085</t>
  </si>
  <si>
    <t>CL13086</t>
  </si>
  <si>
    <t>CL13087</t>
  </si>
  <si>
    <t>CL13088</t>
  </si>
  <si>
    <t>CL13089</t>
  </si>
  <si>
    <t>CL13090</t>
  </si>
  <si>
    <t>CL13091</t>
  </si>
  <si>
    <t>CL13092</t>
  </si>
  <si>
    <t>CL13093</t>
  </si>
  <si>
    <t>CL13094</t>
  </si>
  <si>
    <t>CL13095</t>
  </si>
  <si>
    <t>CL13096</t>
  </si>
  <si>
    <t>CL13097</t>
  </si>
  <si>
    <t>CL13098</t>
  </si>
  <si>
    <t>CL13099</t>
  </si>
  <si>
    <t>CL13100</t>
  </si>
  <si>
    <t>CL13101</t>
  </si>
  <si>
    <t>CL13102</t>
  </si>
  <si>
    <t>CL13103</t>
  </si>
  <si>
    <t>CL13104</t>
  </si>
  <si>
    <t>CL13105</t>
  </si>
  <si>
    <t>CL13106</t>
  </si>
  <si>
    <t>CL13107</t>
  </si>
  <si>
    <t>CL13108</t>
  </si>
  <si>
    <t>CL13109</t>
  </si>
  <si>
    <t>CL13110</t>
  </si>
  <si>
    <t>CL13111</t>
  </si>
  <si>
    <t>CL13112</t>
  </si>
  <si>
    <t>CL13113</t>
  </si>
  <si>
    <t>CL13114</t>
  </si>
  <si>
    <t>CL13115</t>
  </si>
  <si>
    <t>CL13116</t>
  </si>
  <si>
    <t>CL13117</t>
  </si>
  <si>
    <t>CL13118</t>
  </si>
  <si>
    <t>CL13119</t>
  </si>
  <si>
    <t>CL13120</t>
  </si>
  <si>
    <t>CL13121</t>
  </si>
  <si>
    <t>CL13122</t>
  </si>
  <si>
    <t>CL13123</t>
  </si>
  <si>
    <t>CL13124</t>
  </si>
  <si>
    <t>CL13125</t>
  </si>
  <si>
    <t>CL13126</t>
  </si>
  <si>
    <t>CL13127</t>
  </si>
  <si>
    <t>CL13128</t>
  </si>
  <si>
    <t>CL13129</t>
  </si>
  <si>
    <t>CL13130</t>
  </si>
  <si>
    <t>CL13131</t>
  </si>
  <si>
    <t>CL13132</t>
  </si>
  <si>
    <t>CL13133</t>
  </si>
  <si>
    <t>CL13134</t>
  </si>
  <si>
    <t>CL13135</t>
  </si>
  <si>
    <t>CL13136</t>
  </si>
  <si>
    <t>CL13137</t>
  </si>
  <si>
    <t>CL13138</t>
  </si>
  <si>
    <t>CL13139</t>
  </si>
  <si>
    <t>CL13140</t>
  </si>
  <si>
    <t>CL13141</t>
  </si>
  <si>
    <t>CL13142</t>
  </si>
  <si>
    <t>CL13143</t>
  </si>
  <si>
    <t>CL13144</t>
  </si>
  <si>
    <t>CL13145</t>
  </si>
  <si>
    <t>CL13146</t>
  </si>
  <si>
    <t>CL13147</t>
  </si>
  <si>
    <t>CL13148</t>
  </si>
  <si>
    <t>CL13149</t>
  </si>
  <si>
    <t>CL13150</t>
  </si>
  <si>
    <t>CL13151</t>
  </si>
  <si>
    <t>CL13152</t>
  </si>
  <si>
    <t>CL13153</t>
  </si>
  <si>
    <t>CL13154</t>
  </si>
  <si>
    <t>CL13155</t>
  </si>
  <si>
    <t>CL13156</t>
  </si>
  <si>
    <t>CL13157</t>
  </si>
  <si>
    <t>CL13158</t>
  </si>
  <si>
    <t>CL13159</t>
  </si>
  <si>
    <t>CL13160</t>
  </si>
  <si>
    <t>CL13161</t>
  </si>
  <si>
    <t>CL13162</t>
  </si>
  <si>
    <t>CL13163</t>
  </si>
  <si>
    <t>CL13164</t>
  </si>
  <si>
    <t>CL13165</t>
  </si>
  <si>
    <t>CL13166</t>
  </si>
  <si>
    <t>CL13167</t>
  </si>
  <si>
    <t>CL13168</t>
  </si>
  <si>
    <t>CL13169</t>
  </si>
  <si>
    <t>CL13170</t>
  </si>
  <si>
    <t>CL13171</t>
  </si>
  <si>
    <t>CL13172</t>
  </si>
  <si>
    <t>CL13173</t>
  </si>
  <si>
    <t>CL13174</t>
  </si>
  <si>
    <t>CL13175</t>
  </si>
  <si>
    <t>CL13176</t>
  </si>
  <si>
    <t>CL13177</t>
  </si>
  <si>
    <t>CL13178</t>
  </si>
  <si>
    <t>CL13179</t>
  </si>
  <si>
    <t>CL13180</t>
  </si>
  <si>
    <t>CL13181</t>
  </si>
  <si>
    <t>CL13182</t>
  </si>
  <si>
    <t>CL13183</t>
  </si>
  <si>
    <t>CL13184</t>
  </si>
  <si>
    <t>CL13185</t>
  </si>
  <si>
    <t>CL13186</t>
  </si>
  <si>
    <t>CL13187</t>
  </si>
  <si>
    <t>CL13188</t>
  </si>
  <si>
    <t>CL13189</t>
  </si>
  <si>
    <t>CL13190</t>
  </si>
  <si>
    <t>CL13191</t>
  </si>
  <si>
    <t>CL13192</t>
  </si>
  <si>
    <t>CL13193</t>
  </si>
  <si>
    <t>CL13194</t>
  </si>
  <si>
    <t>CL13195</t>
  </si>
  <si>
    <t>CL13196</t>
  </si>
  <si>
    <t>CL13197</t>
  </si>
  <si>
    <t>CL13198</t>
  </si>
  <si>
    <t>CL13199</t>
  </si>
  <si>
    <t>CL13200</t>
  </si>
  <si>
    <t>CL13201</t>
  </si>
  <si>
    <t>CL13202</t>
  </si>
  <si>
    <t>CL13203</t>
  </si>
  <si>
    <t>CL13204</t>
  </si>
  <si>
    <t>CL13205</t>
  </si>
  <si>
    <t>CL13206</t>
  </si>
  <si>
    <t>CL13207</t>
  </si>
  <si>
    <t>CL13208</t>
  </si>
  <si>
    <t>CL13209</t>
  </si>
  <si>
    <t>CL13210</t>
  </si>
  <si>
    <t>CL13211</t>
  </si>
  <si>
    <t>CL13212</t>
  </si>
  <si>
    <t>CL13213</t>
  </si>
  <si>
    <t>CL13214</t>
  </si>
  <si>
    <t>CL13215</t>
  </si>
  <si>
    <t>CL13216</t>
  </si>
  <si>
    <t>CL13217</t>
  </si>
  <si>
    <t>CL13218</t>
  </si>
  <si>
    <t>CL13219</t>
  </si>
  <si>
    <t>CL13220</t>
  </si>
  <si>
    <t>CL13221</t>
  </si>
  <si>
    <t>CL13222</t>
  </si>
  <si>
    <t>CL13223</t>
  </si>
  <si>
    <t>CL13224</t>
  </si>
  <si>
    <t>CL13225</t>
  </si>
  <si>
    <t>CL13226</t>
  </si>
  <si>
    <t>CL13227</t>
  </si>
  <si>
    <t>CL13228</t>
  </si>
  <si>
    <t>CL13229</t>
  </si>
  <si>
    <t>CL13230</t>
  </si>
  <si>
    <t>CL13231</t>
  </si>
  <si>
    <t>CL13232</t>
  </si>
  <si>
    <t>CL13233</t>
  </si>
  <si>
    <t>CL13234</t>
  </si>
  <si>
    <t>CL13235</t>
  </si>
  <si>
    <t>CL13236</t>
  </si>
  <si>
    <t>CL13237</t>
  </si>
  <si>
    <t>CL13238</t>
  </si>
  <si>
    <t>CL13239</t>
  </si>
  <si>
    <t>CL13240</t>
  </si>
  <si>
    <t>CL13241</t>
  </si>
  <si>
    <t>CL13242</t>
  </si>
  <si>
    <t>CL13243</t>
  </si>
  <si>
    <t>CL13244</t>
  </si>
  <si>
    <t>CL13245</t>
  </si>
  <si>
    <t>CL13246</t>
  </si>
  <si>
    <t>CL13247</t>
  </si>
  <si>
    <t>CL13248</t>
  </si>
  <si>
    <t>CL13249</t>
  </si>
  <si>
    <t>CL13250</t>
  </si>
  <si>
    <t>CL13251</t>
  </si>
  <si>
    <t>CL13252</t>
  </si>
  <si>
    <t>CL13253</t>
  </si>
  <si>
    <t>CL13254</t>
  </si>
  <si>
    <t>CL13255</t>
  </si>
  <si>
    <t>CL13256</t>
  </si>
  <si>
    <t>CL13257</t>
  </si>
  <si>
    <t>CL13258</t>
  </si>
  <si>
    <t>CL13259</t>
  </si>
  <si>
    <t>CL13260</t>
  </si>
  <si>
    <t>CL13261</t>
  </si>
  <si>
    <t>CL13262</t>
  </si>
  <si>
    <t>CL13263</t>
  </si>
  <si>
    <t>CL13264</t>
  </si>
  <si>
    <t>CL13265</t>
  </si>
  <si>
    <t>CL13266</t>
  </si>
  <si>
    <t>CL13267</t>
  </si>
  <si>
    <t>CL13268</t>
  </si>
  <si>
    <t>CL13269</t>
  </si>
  <si>
    <t>CL13270</t>
  </si>
  <si>
    <t>CL13271</t>
  </si>
  <si>
    <t>CL13272</t>
  </si>
  <si>
    <t>CL13273</t>
  </si>
  <si>
    <t>CL13274</t>
  </si>
  <si>
    <t>CL13275</t>
  </si>
  <si>
    <t>CL13276</t>
  </si>
  <si>
    <t>CL13277</t>
  </si>
  <si>
    <t>CL13278</t>
  </si>
  <si>
    <t>CL13279</t>
  </si>
  <si>
    <t>CL13280</t>
  </si>
  <si>
    <t>CL13281</t>
  </si>
  <si>
    <t>CL13282</t>
  </si>
  <si>
    <t>CL13283</t>
  </si>
  <si>
    <t>CL13284</t>
  </si>
  <si>
    <t>CL13285</t>
  </si>
  <si>
    <t>CL13286</t>
  </si>
  <si>
    <t>CL13287</t>
  </si>
  <si>
    <t>CL13288</t>
  </si>
  <si>
    <t>CL13289</t>
  </si>
  <si>
    <t>CL13290</t>
  </si>
  <si>
    <t>CL13291</t>
  </si>
  <si>
    <t>CL13292</t>
  </si>
  <si>
    <t>CL13293</t>
  </si>
  <si>
    <t>CL13294</t>
  </si>
  <si>
    <t>CL13295</t>
  </si>
  <si>
    <t>CL13296</t>
  </si>
  <si>
    <t>CL13297</t>
  </si>
  <si>
    <t>CL13298</t>
  </si>
  <si>
    <t>CL13299</t>
  </si>
  <si>
    <t>CL13300</t>
  </si>
  <si>
    <t>CL13301</t>
  </si>
  <si>
    <t>CL13302</t>
  </si>
  <si>
    <t>CL13303</t>
  </si>
  <si>
    <t>CL13304</t>
  </si>
  <si>
    <t>CL13305</t>
  </si>
  <si>
    <t>CL13306</t>
  </si>
  <si>
    <t>CL13307</t>
  </si>
  <si>
    <t>CL13308</t>
  </si>
  <si>
    <t>CL13309</t>
  </si>
  <si>
    <t>CL13310</t>
  </si>
  <si>
    <t>CL13311</t>
  </si>
  <si>
    <t>CL13312</t>
  </si>
  <si>
    <t>CL13313</t>
  </si>
  <si>
    <t>CL13314</t>
  </si>
  <si>
    <t>CL13315</t>
  </si>
  <si>
    <t>CL13316</t>
  </si>
  <si>
    <t>CL13317</t>
  </si>
  <si>
    <t>CL13318</t>
  </si>
  <si>
    <t>CL13319</t>
  </si>
  <si>
    <t>CL13320</t>
  </si>
  <si>
    <t>CL13321</t>
  </si>
  <si>
    <t>CL13322</t>
  </si>
  <si>
    <t>CL13323</t>
  </si>
  <si>
    <t>CL13324</t>
  </si>
  <si>
    <t>CL13325</t>
  </si>
  <si>
    <t>CL13326</t>
  </si>
  <si>
    <t>CL13327</t>
  </si>
  <si>
    <t>CL13328</t>
  </si>
  <si>
    <t>CL13329</t>
  </si>
  <si>
    <t>CL13330</t>
  </si>
  <si>
    <t>CL13331</t>
  </si>
  <si>
    <t>CL13332</t>
  </si>
  <si>
    <t>CL13333</t>
  </si>
  <si>
    <t>CL13334</t>
  </si>
  <si>
    <t>CL13335</t>
  </si>
  <si>
    <t>CL13336</t>
  </si>
  <si>
    <t>CL13337</t>
  </si>
  <si>
    <t>CL13338</t>
  </si>
  <si>
    <t>CL13339</t>
  </si>
  <si>
    <t>CL13340</t>
  </si>
  <si>
    <t>CL13341</t>
  </si>
  <si>
    <t>CL13342</t>
  </si>
  <si>
    <t>CL13343</t>
  </si>
  <si>
    <t>CL13344</t>
  </si>
  <si>
    <t>CL13345</t>
  </si>
  <si>
    <t>CL13346</t>
  </si>
  <si>
    <t>CL13347</t>
  </si>
  <si>
    <t>CL13348</t>
  </si>
  <si>
    <t>CL13349</t>
  </si>
  <si>
    <t>CL13350</t>
  </si>
  <si>
    <t>CL13351</t>
  </si>
  <si>
    <t>CL13352</t>
  </si>
  <si>
    <t>CL13353</t>
  </si>
  <si>
    <t>CL13354</t>
  </si>
  <si>
    <t>CL13355</t>
  </si>
  <si>
    <t>CL13356</t>
  </si>
  <si>
    <t>CL13357</t>
  </si>
  <si>
    <t>CL13358</t>
  </si>
  <si>
    <t>CL13359</t>
  </si>
  <si>
    <t>CL13360</t>
  </si>
  <si>
    <t>CL13361</t>
  </si>
  <si>
    <t>CL13362</t>
  </si>
  <si>
    <t>CL13363</t>
  </si>
  <si>
    <t>CL13364</t>
  </si>
  <si>
    <t>CL13365</t>
  </si>
  <si>
    <t>CL13366</t>
  </si>
  <si>
    <t>CL13367</t>
  </si>
  <si>
    <t>CL13368</t>
  </si>
  <si>
    <t>CL13369</t>
  </si>
  <si>
    <t>CL13370</t>
  </si>
  <si>
    <t>CL13371</t>
  </si>
  <si>
    <t>CL13372</t>
  </si>
  <si>
    <t>CL13373</t>
  </si>
  <si>
    <t>CL13374</t>
  </si>
  <si>
    <t>CL13375</t>
  </si>
  <si>
    <t>CL13376</t>
  </si>
  <si>
    <t>CL13377</t>
  </si>
  <si>
    <t>CL13378</t>
  </si>
  <si>
    <t>CL13379</t>
  </si>
  <si>
    <t>CL13380</t>
  </si>
  <si>
    <t>CL13381</t>
  </si>
  <si>
    <t>CL13382</t>
  </si>
  <si>
    <t>CL13383</t>
  </si>
  <si>
    <t>CL13384</t>
  </si>
  <si>
    <t>CL13385</t>
  </si>
  <si>
    <t>CL13386</t>
  </si>
  <si>
    <t>CL13387</t>
  </si>
  <si>
    <t>CL13388</t>
  </si>
  <si>
    <t>CL13389</t>
  </si>
  <si>
    <t>CL13390</t>
  </si>
  <si>
    <t>CL13391</t>
  </si>
  <si>
    <t>CL13392</t>
  </si>
  <si>
    <t>CL13393</t>
  </si>
  <si>
    <t>CL13394</t>
  </si>
  <si>
    <t>CL13395</t>
  </si>
  <si>
    <t>CL13396</t>
  </si>
  <si>
    <t>CL13397</t>
  </si>
  <si>
    <t>CL13398</t>
  </si>
  <si>
    <t>CL13399</t>
  </si>
  <si>
    <t>CL13400</t>
  </si>
  <si>
    <t>CL13401</t>
  </si>
  <si>
    <t>CL13402</t>
  </si>
  <si>
    <t>CL13403</t>
  </si>
  <si>
    <t>CL13404</t>
  </si>
  <si>
    <t>CL13405</t>
  </si>
  <si>
    <t>CL13406</t>
  </si>
  <si>
    <t>CL13407</t>
  </si>
  <si>
    <t>CL13408</t>
  </si>
  <si>
    <t>CL13409</t>
  </si>
  <si>
    <t>CL13410</t>
  </si>
  <si>
    <t>CL13411</t>
  </si>
  <si>
    <t>CL13412</t>
  </si>
  <si>
    <t>CL13413</t>
  </si>
  <si>
    <t>CL13414</t>
  </si>
  <si>
    <t>CL13415</t>
  </si>
  <si>
    <t>CL13416</t>
  </si>
  <si>
    <t>CL13417</t>
  </si>
  <si>
    <t>CL13418</t>
  </si>
  <si>
    <t>CL13419</t>
  </si>
  <si>
    <t>CL13420</t>
  </si>
  <si>
    <t>CL13421</t>
  </si>
  <si>
    <t>CL13422</t>
  </si>
  <si>
    <t>CL13423</t>
  </si>
  <si>
    <t>CL13424</t>
  </si>
  <si>
    <t>CL13425</t>
  </si>
  <si>
    <t>CL13426</t>
  </si>
  <si>
    <t>CL13427</t>
  </si>
  <si>
    <t>CL13428</t>
  </si>
  <si>
    <t>CL13429</t>
  </si>
  <si>
    <t>CL13430</t>
  </si>
  <si>
    <t>CL13431</t>
  </si>
  <si>
    <t>CL13432</t>
  </si>
  <si>
    <t>CL13433</t>
  </si>
  <si>
    <t>CL13434</t>
  </si>
  <si>
    <t>CL13435</t>
  </si>
  <si>
    <t>CL13436</t>
  </si>
  <si>
    <t>CL13437</t>
  </si>
  <si>
    <t>CL13438</t>
  </si>
  <si>
    <t>CL13439</t>
  </si>
  <si>
    <t>CL13440</t>
  </si>
  <si>
    <t>CL13441</t>
  </si>
  <si>
    <t>CL13442</t>
  </si>
  <si>
    <t>CL13443</t>
  </si>
  <si>
    <t>CL13444</t>
  </si>
  <si>
    <t>CL13445</t>
  </si>
  <si>
    <t>CL13446</t>
  </si>
  <si>
    <t>CL13447</t>
  </si>
  <si>
    <t>CL13448</t>
  </si>
  <si>
    <t>CL13449</t>
  </si>
  <si>
    <t>CL13450</t>
  </si>
  <si>
    <t>CL13451</t>
  </si>
  <si>
    <t>CL13452</t>
  </si>
  <si>
    <t>CL13453</t>
  </si>
  <si>
    <t>CL13454</t>
  </si>
  <si>
    <t>CL13455</t>
  </si>
  <si>
    <t>CL13456</t>
  </si>
  <si>
    <t>CL13457</t>
  </si>
  <si>
    <t>CL13458</t>
  </si>
  <si>
    <t>CL13459</t>
  </si>
  <si>
    <t>CL13460</t>
  </si>
  <si>
    <t>CL13461</t>
  </si>
  <si>
    <t>CL13462</t>
  </si>
  <si>
    <t>CL13463</t>
  </si>
  <si>
    <t>CL13464</t>
  </si>
  <si>
    <t>CL13465</t>
  </si>
  <si>
    <t>CL13466</t>
  </si>
  <si>
    <t>CL13467</t>
  </si>
  <si>
    <t>CL13468</t>
  </si>
  <si>
    <t>CL13469</t>
  </si>
  <si>
    <t>CL13470</t>
  </si>
  <si>
    <t>CL13471</t>
  </si>
  <si>
    <t>CL13472</t>
  </si>
  <si>
    <t>CL13473</t>
  </si>
  <si>
    <t>CL13474</t>
  </si>
  <si>
    <t>CL13475</t>
  </si>
  <si>
    <t>CL13476</t>
  </si>
  <si>
    <t>CL13477</t>
  </si>
  <si>
    <t>CL13478</t>
  </si>
  <si>
    <t>CL13479</t>
  </si>
  <si>
    <t>CL13480</t>
  </si>
  <si>
    <t>CL13481</t>
  </si>
  <si>
    <t>CL13482</t>
  </si>
  <si>
    <t>CL13483</t>
  </si>
  <si>
    <t>CL13484</t>
  </si>
  <si>
    <t>CL13485</t>
  </si>
  <si>
    <t>CL13486</t>
  </si>
  <si>
    <t>CL13487</t>
  </si>
  <si>
    <t>CL13488</t>
  </si>
  <si>
    <t>CL13489</t>
  </si>
  <si>
    <t>CL13490</t>
  </si>
  <si>
    <t>CL13491</t>
  </si>
  <si>
    <t>CL13492</t>
  </si>
  <si>
    <t>CL13493</t>
  </si>
  <si>
    <t>CL13494</t>
  </si>
  <si>
    <t>CL13495</t>
  </si>
  <si>
    <t>CL13496</t>
  </si>
  <si>
    <t>CL13497</t>
  </si>
  <si>
    <t>CL13498</t>
  </si>
  <si>
    <t>CL13499</t>
  </si>
  <si>
    <t>CL13500</t>
  </si>
  <si>
    <t>CL13501</t>
  </si>
  <si>
    <t>CL13502</t>
  </si>
  <si>
    <t>CL13503</t>
  </si>
  <si>
    <t>CL13504</t>
  </si>
  <si>
    <t>CL13505</t>
  </si>
  <si>
    <t>CL13506</t>
  </si>
  <si>
    <t>CL13507</t>
  </si>
  <si>
    <t>CL13508</t>
  </si>
  <si>
    <t>CL13509</t>
  </si>
  <si>
    <t>CL13510</t>
  </si>
  <si>
    <t>CL13511</t>
  </si>
  <si>
    <t>CL13512</t>
  </si>
  <si>
    <t>CL13513</t>
  </si>
  <si>
    <t>CL13514</t>
  </si>
  <si>
    <t>CL13515</t>
  </si>
  <si>
    <t>CL13516</t>
  </si>
  <si>
    <t>CL13517</t>
  </si>
  <si>
    <t>CL13518</t>
  </si>
  <si>
    <t>CL13519</t>
  </si>
  <si>
    <t>CL13520</t>
  </si>
  <si>
    <t>CL13521</t>
  </si>
  <si>
    <t>CL13522</t>
  </si>
  <si>
    <t>CL13523</t>
  </si>
  <si>
    <t>CL13524</t>
  </si>
  <si>
    <t>CL13525</t>
  </si>
  <si>
    <t>CL13526</t>
  </si>
  <si>
    <t>CL13527</t>
  </si>
  <si>
    <t>CL13528</t>
  </si>
  <si>
    <t>CL13529</t>
  </si>
  <si>
    <t>CL13530</t>
  </si>
  <si>
    <t>CL13531</t>
  </si>
  <si>
    <t>CL13532</t>
  </si>
  <si>
    <t>CL13533</t>
  </si>
  <si>
    <t>CL13534</t>
  </si>
  <si>
    <t>CL13535</t>
  </si>
  <si>
    <t>CL13536</t>
  </si>
  <si>
    <t>CL13537</t>
  </si>
  <si>
    <t>CL13538</t>
  </si>
  <si>
    <t>CL13539</t>
  </si>
  <si>
    <t>CL13540</t>
  </si>
  <si>
    <t>CL13541</t>
  </si>
  <si>
    <t>CL13542</t>
  </si>
  <si>
    <t>CL13543</t>
  </si>
  <si>
    <t>CL13544</t>
  </si>
  <si>
    <t>CL13545</t>
  </si>
  <si>
    <t>CL13546</t>
  </si>
  <si>
    <t>CL13547</t>
  </si>
  <si>
    <t>CL13548</t>
  </si>
  <si>
    <t>CL13549</t>
  </si>
  <si>
    <t>CL13550</t>
  </si>
  <si>
    <t>CL13551</t>
  </si>
  <si>
    <t>CL13552</t>
  </si>
  <si>
    <t>CL13553</t>
  </si>
  <si>
    <t>CL13554</t>
  </si>
  <si>
    <t>CL13555</t>
  </si>
  <si>
    <t>CL13556</t>
  </si>
  <si>
    <t>CL13557</t>
  </si>
  <si>
    <t>CL13558</t>
  </si>
  <si>
    <t>CL13559</t>
  </si>
  <si>
    <t>CL13560</t>
  </si>
  <si>
    <t>CL13561</t>
  </si>
  <si>
    <t>CL13562</t>
  </si>
  <si>
    <t>CL13563</t>
  </si>
  <si>
    <t>CL13564</t>
  </si>
  <si>
    <t>CL13565</t>
  </si>
  <si>
    <t>CL13566</t>
  </si>
  <si>
    <t>CL13567</t>
  </si>
  <si>
    <t>CL13568</t>
  </si>
  <si>
    <t>CL13569</t>
  </si>
  <si>
    <t>CL13570</t>
  </si>
  <si>
    <t>CL13571</t>
  </si>
  <si>
    <t>CL13572</t>
  </si>
  <si>
    <t>CL13573</t>
  </si>
  <si>
    <t>CL13574</t>
  </si>
  <si>
    <t>CL13575</t>
  </si>
  <si>
    <t>CL13576</t>
  </si>
  <si>
    <t>CL13577</t>
  </si>
  <si>
    <t>CL13578</t>
  </si>
  <si>
    <t>CL13579</t>
  </si>
  <si>
    <t>CL13580</t>
  </si>
  <si>
    <t>CL13581</t>
  </si>
  <si>
    <t>CL13582</t>
  </si>
  <si>
    <t>CL13583</t>
  </si>
  <si>
    <t>CL13584</t>
  </si>
  <si>
    <t>CL13585</t>
  </si>
  <si>
    <t>CL13586</t>
  </si>
  <si>
    <t>CL13587</t>
  </si>
  <si>
    <t>CL13588</t>
  </si>
  <si>
    <t>CL13589</t>
  </si>
  <si>
    <t>CL13590</t>
  </si>
  <si>
    <t>CL13591</t>
  </si>
  <si>
    <t>CL13592</t>
  </si>
  <si>
    <t>CL13593</t>
  </si>
  <si>
    <t>CL13594</t>
  </si>
  <si>
    <t>CL13595</t>
  </si>
  <si>
    <t>CL13596</t>
  </si>
  <si>
    <t>CL13597</t>
  </si>
  <si>
    <t>CL13598</t>
  </si>
  <si>
    <t>CL13599</t>
  </si>
  <si>
    <t>CL13600</t>
  </si>
  <si>
    <t>CL13601</t>
  </si>
  <si>
    <t>CL13602</t>
  </si>
  <si>
    <t>CL13603</t>
  </si>
  <si>
    <t>CL13604</t>
  </si>
  <si>
    <t>CL13605</t>
  </si>
  <si>
    <t>CL13606</t>
  </si>
  <si>
    <t>CL13607</t>
  </si>
  <si>
    <t>CL13608</t>
  </si>
  <si>
    <t>CL13609</t>
  </si>
  <si>
    <t>CL13610</t>
  </si>
  <si>
    <t>CL13611</t>
  </si>
  <si>
    <t>CL13612</t>
  </si>
  <si>
    <t>CL13613</t>
  </si>
  <si>
    <t>CL13614</t>
  </si>
  <si>
    <t>CL13615</t>
  </si>
  <si>
    <t>CL13616</t>
  </si>
  <si>
    <t>CL13617</t>
  </si>
  <si>
    <t>CL13618</t>
  </si>
  <si>
    <t>CL13619</t>
  </si>
  <si>
    <t>CL13620</t>
  </si>
  <si>
    <t>CL13621</t>
  </si>
  <si>
    <t>CL13622</t>
  </si>
  <si>
    <t>CL13623</t>
  </si>
  <si>
    <t>CL13624</t>
  </si>
  <si>
    <t>CL13625</t>
  </si>
  <si>
    <t>CL13626</t>
  </si>
  <si>
    <t>CL13627</t>
  </si>
  <si>
    <t>CL13628</t>
  </si>
  <si>
    <t>CL13629</t>
  </si>
  <si>
    <t>CL13630</t>
  </si>
  <si>
    <t>CL13631</t>
  </si>
  <si>
    <t>CL13632</t>
  </si>
  <si>
    <t>CL13633</t>
  </si>
  <si>
    <t>CL13634</t>
  </si>
  <si>
    <t>CL13635</t>
  </si>
  <si>
    <t>CL13636</t>
  </si>
  <si>
    <t>CL13637</t>
  </si>
  <si>
    <t>CL13638</t>
  </si>
  <si>
    <t>CL13639</t>
  </si>
  <si>
    <t>CL13640</t>
  </si>
  <si>
    <t>CL13641</t>
  </si>
  <si>
    <t>CL13642</t>
  </si>
  <si>
    <t>CL13643</t>
  </si>
  <si>
    <t>CL13644</t>
  </si>
  <si>
    <t>CL13645</t>
  </si>
  <si>
    <t>CL13646</t>
  </si>
  <si>
    <t>CL13647</t>
  </si>
  <si>
    <t>CL13648</t>
  </si>
  <si>
    <t>CL13649</t>
  </si>
  <si>
    <t>CL13650</t>
  </si>
  <si>
    <t>CL13651</t>
  </si>
  <si>
    <t>CL13652</t>
  </si>
  <si>
    <t>CL13653</t>
  </si>
  <si>
    <t>CL13654</t>
  </si>
  <si>
    <t>CL13655</t>
  </si>
  <si>
    <t>CL13656</t>
  </si>
  <si>
    <t>CL13657</t>
  </si>
  <si>
    <t>CL13658</t>
  </si>
  <si>
    <t>CL13659</t>
  </si>
  <si>
    <t>CL13660</t>
  </si>
  <si>
    <t>CL13661</t>
  </si>
  <si>
    <t>CL13662</t>
  </si>
  <si>
    <t>CL13663</t>
  </si>
  <si>
    <t>CL13664</t>
  </si>
  <si>
    <t>CL13665</t>
  </si>
  <si>
    <t>CL13666</t>
  </si>
  <si>
    <t>CL13667</t>
  </si>
  <si>
    <t>CL13668</t>
  </si>
  <si>
    <t>CL13669</t>
  </si>
  <si>
    <t>CL13670</t>
  </si>
  <si>
    <t>CL13671</t>
  </si>
  <si>
    <t>CL13672</t>
  </si>
  <si>
    <t>CL13673</t>
  </si>
  <si>
    <t>CL13674</t>
  </si>
  <si>
    <t>CL13675</t>
  </si>
  <si>
    <t>CL13676</t>
  </si>
  <si>
    <t>CL13677</t>
  </si>
  <si>
    <t>CL13678</t>
  </si>
  <si>
    <t>CL13679</t>
  </si>
  <si>
    <t>CL13680</t>
  </si>
  <si>
    <t>CL13681</t>
  </si>
  <si>
    <t>CL13682</t>
  </si>
  <si>
    <t>CL13683</t>
  </si>
  <si>
    <t>CL13684</t>
  </si>
  <si>
    <t>CL13685</t>
  </si>
  <si>
    <t>CL13686</t>
  </si>
  <si>
    <t>CL13687</t>
  </si>
  <si>
    <t>CL13688</t>
  </si>
  <si>
    <t>CL13689</t>
  </si>
  <si>
    <t>CL13690</t>
  </si>
  <si>
    <t>CL13691</t>
  </si>
  <si>
    <t>CL13692</t>
  </si>
  <si>
    <t>CL13693</t>
  </si>
  <si>
    <t>CL13694</t>
  </si>
  <si>
    <t>CL13695</t>
  </si>
  <si>
    <t>CL13696</t>
  </si>
  <si>
    <t>CL13697</t>
  </si>
  <si>
    <t>CL13698</t>
  </si>
  <si>
    <t>CL13699</t>
  </si>
  <si>
    <t>CL13700</t>
  </si>
  <si>
    <t>CL13701</t>
  </si>
  <si>
    <t>CL13702</t>
  </si>
  <si>
    <t>CL13703</t>
  </si>
  <si>
    <t>CL13704</t>
  </si>
  <si>
    <t>CL13705</t>
  </si>
  <si>
    <t>CL13706</t>
  </si>
  <si>
    <t>CL13707</t>
  </si>
  <si>
    <t>CL13708</t>
  </si>
  <si>
    <t>CL13709</t>
  </si>
  <si>
    <t>CL13710</t>
  </si>
  <si>
    <t>CL13711</t>
  </si>
  <si>
    <t>CL13712</t>
  </si>
  <si>
    <t>CL13713</t>
  </si>
  <si>
    <t>CL13714</t>
  </si>
  <si>
    <t>CL13715</t>
  </si>
  <si>
    <t>CL13716</t>
  </si>
  <si>
    <t>CL13717</t>
  </si>
  <si>
    <t>CL13718</t>
  </si>
  <si>
    <t>CL13719</t>
  </si>
  <si>
    <t>CL13720</t>
  </si>
  <si>
    <t>CL13721</t>
  </si>
  <si>
    <t>CL13722</t>
  </si>
  <si>
    <t>CL13723</t>
  </si>
  <si>
    <t>CL13724</t>
  </si>
  <si>
    <t>CL13725</t>
  </si>
  <si>
    <t>CL13726</t>
  </si>
  <si>
    <t>CL13727</t>
  </si>
  <si>
    <t>CL13728</t>
  </si>
  <si>
    <t>CL13729</t>
  </si>
  <si>
    <t>CL13730</t>
  </si>
  <si>
    <t>CL13731</t>
  </si>
  <si>
    <t>CL13732</t>
  </si>
  <si>
    <t>CL13733</t>
  </si>
  <si>
    <t>CL13734</t>
  </si>
  <si>
    <t>CL13735</t>
  </si>
  <si>
    <t>CL13736</t>
  </si>
  <si>
    <t>CL13737</t>
  </si>
  <si>
    <t>CL13738</t>
  </si>
  <si>
    <t>CL13739</t>
  </si>
  <si>
    <t>CL13740</t>
  </si>
  <si>
    <t>CL13741</t>
  </si>
  <si>
    <t>CL13742</t>
  </si>
  <si>
    <t>CL13743</t>
  </si>
  <si>
    <t>CL13744</t>
  </si>
  <si>
    <t>CL13745</t>
  </si>
  <si>
    <t>CL13746</t>
  </si>
  <si>
    <t>CL13747</t>
  </si>
  <si>
    <t>CL13748</t>
  </si>
  <si>
    <t>CL13749</t>
  </si>
  <si>
    <t>CL13750</t>
  </si>
  <si>
    <t>CL13751</t>
  </si>
  <si>
    <t>CL13752</t>
  </si>
  <si>
    <t>CL13753</t>
  </si>
  <si>
    <t>CL13754</t>
  </si>
  <si>
    <t>CL13755</t>
  </si>
  <si>
    <t>CL13756</t>
  </si>
  <si>
    <t>CL13757</t>
  </si>
  <si>
    <t>CL13758</t>
  </si>
  <si>
    <t>CL13759</t>
  </si>
  <si>
    <t>CL13760</t>
  </si>
  <si>
    <t>CL13761</t>
  </si>
  <si>
    <t>CL13762</t>
  </si>
  <si>
    <t>CL13763</t>
  </si>
  <si>
    <t>CL13764</t>
  </si>
  <si>
    <t>CL13765</t>
  </si>
  <si>
    <t>CL13766</t>
  </si>
  <si>
    <t>CL13767</t>
  </si>
  <si>
    <t>CL13768</t>
  </si>
  <si>
    <t>CL13769</t>
  </si>
  <si>
    <t>CL13770</t>
  </si>
  <si>
    <t>CL13771</t>
  </si>
  <si>
    <t>CL13772</t>
  </si>
  <si>
    <t>CL13773</t>
  </si>
  <si>
    <t>CL13774</t>
  </si>
  <si>
    <t>CL13775</t>
  </si>
  <si>
    <t>CL13776</t>
  </si>
  <si>
    <t>CL13777</t>
  </si>
  <si>
    <t>CL13778</t>
  </si>
  <si>
    <t>CL13779</t>
  </si>
  <si>
    <t>CL13780</t>
  </si>
  <si>
    <t>CL13781</t>
  </si>
  <si>
    <t>CL13782</t>
  </si>
  <si>
    <t>CL13783</t>
  </si>
  <si>
    <t>CL13784</t>
  </si>
  <si>
    <t>CL13785</t>
  </si>
  <si>
    <t>CL13786</t>
  </si>
  <si>
    <t>CL13787</t>
  </si>
  <si>
    <t>CL13788</t>
  </si>
  <si>
    <t>CL13789</t>
  </si>
  <si>
    <t>CL13790</t>
  </si>
  <si>
    <t>CL13791</t>
  </si>
  <si>
    <t>CL13792</t>
  </si>
  <si>
    <t>CL13793</t>
  </si>
  <si>
    <t>CL13794</t>
  </si>
  <si>
    <t>CL13795</t>
  </si>
  <si>
    <t>CL13796</t>
  </si>
  <si>
    <t>CL13797</t>
  </si>
  <si>
    <t>CL13798</t>
  </si>
  <si>
    <t>CL13799</t>
  </si>
  <si>
    <t>CL13800</t>
  </si>
  <si>
    <t>CL13801</t>
  </si>
  <si>
    <t>CL13802</t>
  </si>
  <si>
    <t>CL13803</t>
  </si>
  <si>
    <t>CL13804</t>
  </si>
  <si>
    <t>CL13805</t>
  </si>
  <si>
    <t>CL13806</t>
  </si>
  <si>
    <t>CL13807</t>
  </si>
  <si>
    <t>CL13808</t>
  </si>
  <si>
    <t>CL13809</t>
  </si>
  <si>
    <t>CL13810</t>
  </si>
  <si>
    <t>CL13811</t>
  </si>
  <si>
    <t>CL13812</t>
  </si>
  <si>
    <t>CL13813</t>
  </si>
  <si>
    <t>CL13814</t>
  </si>
  <si>
    <t>CL13815</t>
  </si>
  <si>
    <t>CL13816</t>
  </si>
  <si>
    <t>CL13817</t>
  </si>
  <si>
    <t>CL13818</t>
  </si>
  <si>
    <t>CL13819</t>
  </si>
  <si>
    <t>CL13820</t>
  </si>
  <si>
    <t>CL13821</t>
  </si>
  <si>
    <t>CL13822</t>
  </si>
  <si>
    <t>CL13823</t>
  </si>
  <si>
    <t>CL13824</t>
  </si>
  <si>
    <t>CL13825</t>
  </si>
  <si>
    <t>CL13826</t>
  </si>
  <si>
    <t>CL13827</t>
  </si>
  <si>
    <t>CL13828</t>
  </si>
  <si>
    <t>CL13829</t>
  </si>
  <si>
    <t>CL13830</t>
  </si>
  <si>
    <t>CL13831</t>
  </si>
  <si>
    <t>CL13832</t>
  </si>
  <si>
    <t>CL13833</t>
  </si>
  <si>
    <t>CL13834</t>
  </si>
  <si>
    <t>CL13835</t>
  </si>
  <si>
    <t>CL13836</t>
  </si>
  <si>
    <t>CL13837</t>
  </si>
  <si>
    <t>CL13838</t>
  </si>
  <si>
    <t>CL13839</t>
  </si>
  <si>
    <t>CL13840</t>
  </si>
  <si>
    <t>CL13841</t>
  </si>
  <si>
    <t>CL13842</t>
  </si>
  <si>
    <t>CL13843</t>
  </si>
  <si>
    <t>CL13844</t>
  </si>
  <si>
    <t>CL13845</t>
  </si>
  <si>
    <t>CL13846</t>
  </si>
  <si>
    <t>CL13847</t>
  </si>
  <si>
    <t>CL13848</t>
  </si>
  <si>
    <t>CL13849</t>
  </si>
  <si>
    <t>CL13850</t>
  </si>
  <si>
    <t>CL13851</t>
  </si>
  <si>
    <t>CL13852</t>
  </si>
  <si>
    <t>CL13853</t>
  </si>
  <si>
    <t>CL13854</t>
  </si>
  <si>
    <t>CL13855</t>
  </si>
  <si>
    <t>CL13856</t>
  </si>
  <si>
    <t>CL13857</t>
  </si>
  <si>
    <t>CL13858</t>
  </si>
  <si>
    <t>CL13859</t>
  </si>
  <si>
    <t>CL13860</t>
  </si>
  <si>
    <t>CL13861</t>
  </si>
  <si>
    <t>CL13862</t>
  </si>
  <si>
    <t>CL13863</t>
  </si>
  <si>
    <t>CL13864</t>
  </si>
  <si>
    <t>CL13865</t>
  </si>
  <si>
    <t>CL13866</t>
  </si>
  <si>
    <t>CL13867</t>
  </si>
  <si>
    <t>CL13868</t>
  </si>
  <si>
    <t>CL13869</t>
  </si>
  <si>
    <t>CL13870</t>
  </si>
  <si>
    <t>CL13871</t>
  </si>
  <si>
    <t>CL13872</t>
  </si>
  <si>
    <t>CL13873</t>
  </si>
  <si>
    <t>CL13874</t>
  </si>
  <si>
    <t>CL13875</t>
  </si>
  <si>
    <t>CL13876</t>
  </si>
  <si>
    <t>CL13877</t>
  </si>
  <si>
    <t>CL13878</t>
  </si>
  <si>
    <t>CL13879</t>
  </si>
  <si>
    <t>CL13880</t>
  </si>
  <si>
    <t>CL13881</t>
  </si>
  <si>
    <t>CL13882</t>
  </si>
  <si>
    <t>CL13883</t>
  </si>
  <si>
    <t>CL13884</t>
  </si>
  <si>
    <t>CL13885</t>
  </si>
  <si>
    <t>CL13886</t>
  </si>
  <si>
    <t>CL13887</t>
  </si>
  <si>
    <t>CL13888</t>
  </si>
  <si>
    <t>CL13889</t>
  </si>
  <si>
    <t>CL13890</t>
  </si>
  <si>
    <t>CL13891</t>
  </si>
  <si>
    <t>CL13892</t>
  </si>
  <si>
    <t>CL13893</t>
  </si>
  <si>
    <t>CL13894</t>
  </si>
  <si>
    <t>CL13895</t>
  </si>
  <si>
    <t>CL13896</t>
  </si>
  <si>
    <t>CL13897</t>
  </si>
  <si>
    <t>CL13898</t>
  </si>
  <si>
    <t>CL13899</t>
  </si>
  <si>
    <t>CL13900</t>
  </si>
  <si>
    <t>CL13901</t>
  </si>
  <si>
    <t>CL13902</t>
  </si>
  <si>
    <t>CL13903</t>
  </si>
  <si>
    <t>CL13904</t>
  </si>
  <si>
    <t>CL13905</t>
  </si>
  <si>
    <t>CL13906</t>
  </si>
  <si>
    <t>CL13907</t>
  </si>
  <si>
    <t>CL13908</t>
  </si>
  <si>
    <t>CL13909</t>
  </si>
  <si>
    <t>CL13910</t>
  </si>
  <si>
    <t>CL13911</t>
  </si>
  <si>
    <t>CL13912</t>
  </si>
  <si>
    <t>CL13913</t>
  </si>
  <si>
    <t>CL13914</t>
  </si>
  <si>
    <t>CL13915</t>
  </si>
  <si>
    <t>CL13916</t>
  </si>
  <si>
    <t>CL13917</t>
  </si>
  <si>
    <t>CL13918</t>
  </si>
  <si>
    <t>CL13919</t>
  </si>
  <si>
    <t>CL13920</t>
  </si>
  <si>
    <t>CL13921</t>
  </si>
  <si>
    <t>CL13922</t>
  </si>
  <si>
    <t>CL13923</t>
  </si>
  <si>
    <t>CL13924</t>
  </si>
  <si>
    <t>CL13925</t>
  </si>
  <si>
    <t>CL13926</t>
  </si>
  <si>
    <t>CL13927</t>
  </si>
  <si>
    <t>CL13928</t>
  </si>
  <si>
    <t>CL13929</t>
  </si>
  <si>
    <t>CL13930</t>
  </si>
  <si>
    <t>CL13931</t>
  </si>
  <si>
    <t>CL13932</t>
  </si>
  <si>
    <t>CL13933</t>
  </si>
  <si>
    <t>CL13934</t>
  </si>
  <si>
    <t>CL13935</t>
  </si>
  <si>
    <t>CL13936</t>
  </si>
  <si>
    <t>CL13937</t>
  </si>
  <si>
    <t>CL13938</t>
  </si>
  <si>
    <t>CL13939</t>
  </si>
  <si>
    <t>CL13940</t>
  </si>
  <si>
    <t>CL13941</t>
  </si>
  <si>
    <t>CL13942</t>
  </si>
  <si>
    <t>CL13943</t>
  </si>
  <si>
    <t>CL13944</t>
  </si>
  <si>
    <t>CL13945</t>
  </si>
  <si>
    <t>CL13946</t>
  </si>
  <si>
    <t>CL13947</t>
  </si>
  <si>
    <t>CL13948</t>
  </si>
  <si>
    <t>CL13949</t>
  </si>
  <si>
    <t>CL13950</t>
  </si>
  <si>
    <t>CL13951</t>
  </si>
  <si>
    <t>CL13952</t>
  </si>
  <si>
    <t>CL13953</t>
  </si>
  <si>
    <t>CL13954</t>
  </si>
  <si>
    <t>CL13955</t>
  </si>
  <si>
    <t>CL13956</t>
  </si>
  <si>
    <t>CL13957</t>
  </si>
  <si>
    <t>CL13958</t>
  </si>
  <si>
    <t>CL13959</t>
  </si>
  <si>
    <t>CL13960</t>
  </si>
  <si>
    <t>CL13961</t>
  </si>
  <si>
    <t>CL13962</t>
  </si>
  <si>
    <t>CL13963</t>
  </si>
  <si>
    <t>CL13964</t>
  </si>
  <si>
    <t>CL13965</t>
  </si>
  <si>
    <t>CL13966</t>
  </si>
  <si>
    <t>CL13967</t>
  </si>
  <si>
    <t>CL13968</t>
  </si>
  <si>
    <t>CL13969</t>
  </si>
  <si>
    <t>CL13970</t>
  </si>
  <si>
    <t>CL13971</t>
  </si>
  <si>
    <t>CL13972</t>
  </si>
  <si>
    <t>CL13973</t>
  </si>
  <si>
    <t>CL13974</t>
  </si>
  <si>
    <t>CL13975</t>
  </si>
  <si>
    <t>CL13976</t>
  </si>
  <si>
    <t>CL13977</t>
  </si>
  <si>
    <t>CL13978</t>
  </si>
  <si>
    <t>CL13979</t>
  </si>
  <si>
    <t>CL13980</t>
  </si>
  <si>
    <t>CL13981</t>
  </si>
  <si>
    <t>CL13982</t>
  </si>
  <si>
    <t>CL13983</t>
  </si>
  <si>
    <t>CL13984</t>
  </si>
  <si>
    <t>CL13985</t>
  </si>
  <si>
    <t>CL13986</t>
  </si>
  <si>
    <t>CL13987</t>
  </si>
  <si>
    <t>CL13988</t>
  </si>
  <si>
    <t>CL13989</t>
  </si>
  <si>
    <t>CL13990</t>
  </si>
  <si>
    <t>CL13991</t>
  </si>
  <si>
    <t>CL13992</t>
  </si>
  <si>
    <t>CL13993</t>
  </si>
  <si>
    <t>CL13994</t>
  </si>
  <si>
    <t>CL13995</t>
  </si>
  <si>
    <t>CL13996</t>
  </si>
  <si>
    <t>CL13997</t>
  </si>
  <si>
    <t>CL13998</t>
  </si>
  <si>
    <t>CL13999</t>
  </si>
  <si>
    <t>CL14000</t>
  </si>
  <si>
    <t>CL14001</t>
  </si>
  <si>
    <t>CL14002</t>
  </si>
  <si>
    <t>CL14003</t>
  </si>
  <si>
    <t>CL14004</t>
  </si>
  <si>
    <t>CL14005</t>
  </si>
  <si>
    <t>CL14006</t>
  </si>
  <si>
    <t>CL14007</t>
  </si>
  <si>
    <t>CL14008</t>
  </si>
  <si>
    <t>CL14009</t>
  </si>
  <si>
    <t>CL14010</t>
  </si>
  <si>
    <t>CL14011</t>
  </si>
  <si>
    <t>CL14012</t>
  </si>
  <si>
    <t>CL14013</t>
  </si>
  <si>
    <t>CL14014</t>
  </si>
  <si>
    <t>CL14015</t>
  </si>
  <si>
    <t>CL14016</t>
  </si>
  <si>
    <t>CL14017</t>
  </si>
  <si>
    <t>CL14018</t>
  </si>
  <si>
    <t>CL14019</t>
  </si>
  <si>
    <t>CL14020</t>
  </si>
  <si>
    <t>CL14021</t>
  </si>
  <si>
    <t>CL14022</t>
  </si>
  <si>
    <t>CL14023</t>
  </si>
  <si>
    <t>CL14024</t>
  </si>
  <si>
    <t>CL14025</t>
  </si>
  <si>
    <t>CL14026</t>
  </si>
  <si>
    <t>CL14027</t>
  </si>
  <si>
    <t>CL14028</t>
  </si>
  <si>
    <t>CL14029</t>
  </si>
  <si>
    <t>CL14030</t>
  </si>
  <si>
    <t>CL14031</t>
  </si>
  <si>
    <t>CL14032</t>
  </si>
  <si>
    <t>CL14033</t>
  </si>
  <si>
    <t>CL14034</t>
  </si>
  <si>
    <t>CL14035</t>
  </si>
  <si>
    <t>CL14036</t>
  </si>
  <si>
    <t>CL14037</t>
  </si>
  <si>
    <t>CL14038</t>
  </si>
  <si>
    <t>CL14039</t>
  </si>
  <si>
    <t>CL14040</t>
  </si>
  <si>
    <t>CL14041</t>
  </si>
  <si>
    <t>CL14042</t>
  </si>
  <si>
    <t>CL14043</t>
  </si>
  <si>
    <t>CL14044</t>
  </si>
  <si>
    <t>CL14045</t>
  </si>
  <si>
    <t>CL14046</t>
  </si>
  <si>
    <t>CL14047</t>
  </si>
  <si>
    <t>CL14048</t>
  </si>
  <si>
    <t>CL14049</t>
  </si>
  <si>
    <t>CL14050</t>
  </si>
  <si>
    <t>CL14051</t>
  </si>
  <si>
    <t>CL14052</t>
  </si>
  <si>
    <t>CL14053</t>
  </si>
  <si>
    <t>CL14054</t>
  </si>
  <si>
    <t>CL14055</t>
  </si>
  <si>
    <t>CL14056</t>
  </si>
  <si>
    <t>CL14057</t>
  </si>
  <si>
    <t>CL14058</t>
  </si>
  <si>
    <t>CL14059</t>
  </si>
  <si>
    <t>CL14060</t>
  </si>
  <si>
    <t>CL14061</t>
  </si>
  <si>
    <t>CL14062</t>
  </si>
  <si>
    <t>CL14063</t>
  </si>
  <si>
    <t>CL14064</t>
  </si>
  <si>
    <t>CL14065</t>
  </si>
  <si>
    <t>CL14066</t>
  </si>
  <si>
    <t>CL14067</t>
  </si>
  <si>
    <t>CL14068</t>
  </si>
  <si>
    <t>CL14069</t>
  </si>
  <si>
    <t>CL14070</t>
  </si>
  <si>
    <t>CL14071</t>
  </si>
  <si>
    <t>CL14072</t>
  </si>
  <si>
    <t>CL14073</t>
  </si>
  <si>
    <t>CL14074</t>
  </si>
  <si>
    <t>CL14075</t>
  </si>
  <si>
    <t>CL14076</t>
  </si>
  <si>
    <t>CL14077</t>
  </si>
  <si>
    <t>CL14078</t>
  </si>
  <si>
    <t>CL14079</t>
  </si>
  <si>
    <t>CL14080</t>
  </si>
  <si>
    <t>CL14081</t>
  </si>
  <si>
    <t>CL14082</t>
  </si>
  <si>
    <t>CL14083</t>
  </si>
  <si>
    <t>CL14084</t>
  </si>
  <si>
    <t>CL14085</t>
  </si>
  <si>
    <t>CL14086</t>
  </si>
  <si>
    <t>CL14087</t>
  </si>
  <si>
    <t>CL14088</t>
  </si>
  <si>
    <t>CL14089</t>
  </si>
  <si>
    <t>CL14090</t>
  </si>
  <si>
    <t>CL14091</t>
  </si>
  <si>
    <t>CL14092</t>
  </si>
  <si>
    <t>CL14093</t>
  </si>
  <si>
    <t>CL14094</t>
  </si>
  <si>
    <t>CL14095</t>
  </si>
  <si>
    <t>CL14096</t>
  </si>
  <si>
    <t>CL14097</t>
  </si>
  <si>
    <t>CL14098</t>
  </si>
  <si>
    <t>CL14099</t>
  </si>
  <si>
    <t>CL14100</t>
  </si>
  <si>
    <t>CL14101</t>
  </si>
  <si>
    <t>CL14102</t>
  </si>
  <si>
    <t>CL14103</t>
  </si>
  <si>
    <t>CL14104</t>
  </si>
  <si>
    <t>CL14105</t>
  </si>
  <si>
    <t>CL14106</t>
  </si>
  <si>
    <t>CL14107</t>
  </si>
  <si>
    <t>CL14108</t>
  </si>
  <si>
    <t>CL14109</t>
  </si>
  <si>
    <t>CL14110</t>
  </si>
  <si>
    <t>CL14111</t>
  </si>
  <si>
    <t>CL14112</t>
  </si>
  <si>
    <t>CL14113</t>
  </si>
  <si>
    <t>CL14114</t>
  </si>
  <si>
    <t>CL14115</t>
  </si>
  <si>
    <t>CL14116</t>
  </si>
  <si>
    <t>CL14117</t>
  </si>
  <si>
    <t>CL14118</t>
  </si>
  <si>
    <t>CL14119</t>
  </si>
  <si>
    <t>CL14120</t>
  </si>
  <si>
    <t>CL14121</t>
  </si>
  <si>
    <t>CL14122</t>
  </si>
  <si>
    <t>CL14123</t>
  </si>
  <si>
    <t>CL14124</t>
  </si>
  <si>
    <t>CL14125</t>
  </si>
  <si>
    <t>CL14126</t>
  </si>
  <si>
    <t>CL14127</t>
  </si>
  <si>
    <t>CL14128</t>
  </si>
  <si>
    <t>CL14129</t>
  </si>
  <si>
    <t>CL14130</t>
  </si>
  <si>
    <t>CL14131</t>
  </si>
  <si>
    <t>CL14132</t>
  </si>
  <si>
    <t>CL14133</t>
  </si>
  <si>
    <t>CL14134</t>
  </si>
  <si>
    <t>CL14135</t>
  </si>
  <si>
    <t>CL14136</t>
  </si>
  <si>
    <t>CL14137</t>
  </si>
  <si>
    <t>CL14138</t>
  </si>
  <si>
    <t>CL14139</t>
  </si>
  <si>
    <t>CL14140</t>
  </si>
  <si>
    <t>CL14141</t>
  </si>
  <si>
    <t>CL14142</t>
  </si>
  <si>
    <t>CL14143</t>
  </si>
  <si>
    <t>CL14144</t>
  </si>
  <si>
    <t>CL14145</t>
  </si>
  <si>
    <t>CL14146</t>
  </si>
  <si>
    <t>CL14147</t>
  </si>
  <si>
    <t>CL14148</t>
  </si>
  <si>
    <t>CL14149</t>
  </si>
  <si>
    <t>CL14150</t>
  </si>
  <si>
    <t>CL14151</t>
  </si>
  <si>
    <t>CL14152</t>
  </si>
  <si>
    <t>CL14153</t>
  </si>
  <si>
    <t>CL14154</t>
  </si>
  <si>
    <t>CL14155</t>
  </si>
  <si>
    <t>CL14156</t>
  </si>
  <si>
    <t>CL14157</t>
  </si>
  <si>
    <t>CL14158</t>
  </si>
  <si>
    <t>CL14159</t>
  </si>
  <si>
    <t>CL14160</t>
  </si>
  <si>
    <t>CL14161</t>
  </si>
  <si>
    <t>CL14162</t>
  </si>
  <si>
    <t>CL14163</t>
  </si>
  <si>
    <t>CL14164</t>
  </si>
  <si>
    <t>CL14165</t>
  </si>
  <si>
    <t>CL14166</t>
  </si>
  <si>
    <t>CL14167</t>
  </si>
  <si>
    <t>CL14168</t>
  </si>
  <si>
    <t>CL14169</t>
  </si>
  <si>
    <t>CL14170</t>
  </si>
  <si>
    <t>CL14171</t>
  </si>
  <si>
    <t>CL14172</t>
  </si>
  <si>
    <t>CL14173</t>
  </si>
  <si>
    <t>CL14174</t>
  </si>
  <si>
    <t>CL14175</t>
  </si>
  <si>
    <t>CL14176</t>
  </si>
  <si>
    <t>CL14177</t>
  </si>
  <si>
    <t>CL14178</t>
  </si>
  <si>
    <t>CL14179</t>
  </si>
  <si>
    <t>CL14180</t>
  </si>
  <si>
    <t>CL14181</t>
  </si>
  <si>
    <t>CL14182</t>
  </si>
  <si>
    <t>CL14183</t>
  </si>
  <si>
    <t>CL14184</t>
  </si>
  <si>
    <t>CL14185</t>
  </si>
  <si>
    <t>CL14186</t>
  </si>
  <si>
    <t>CL14187</t>
  </si>
  <si>
    <t>CL14188</t>
  </si>
  <si>
    <t>CL14189</t>
  </si>
  <si>
    <t>CL14190</t>
  </si>
  <si>
    <t>CL14191</t>
  </si>
  <si>
    <t>CL14192</t>
  </si>
  <si>
    <t>CL14193</t>
  </si>
  <si>
    <t>CL14194</t>
  </si>
  <si>
    <t>CL14195</t>
  </si>
  <si>
    <t>CL14196</t>
  </si>
  <si>
    <t>CL14197</t>
  </si>
  <si>
    <t>CL14198</t>
  </si>
  <si>
    <t>CL14199</t>
  </si>
  <si>
    <t>CL14200</t>
  </si>
  <si>
    <t>CL14201</t>
  </si>
  <si>
    <t>CL14202</t>
  </si>
  <si>
    <t>CL14203</t>
  </si>
  <si>
    <t>CL14204</t>
  </si>
  <si>
    <t>CL14205</t>
  </si>
  <si>
    <t>CL14206</t>
  </si>
  <si>
    <t>CL14207</t>
  </si>
  <si>
    <t>CL14208</t>
  </si>
  <si>
    <t>CL14209</t>
  </si>
  <si>
    <t>CL14210</t>
  </si>
  <si>
    <t>CL14211</t>
  </si>
  <si>
    <t>CL14212</t>
  </si>
  <si>
    <t>CL14213</t>
  </si>
  <si>
    <t>CL14214</t>
  </si>
  <si>
    <t>CL14215</t>
  </si>
  <si>
    <t>CL14216</t>
  </si>
  <si>
    <t>CL14217</t>
  </si>
  <si>
    <t>CL14218</t>
  </si>
  <si>
    <t>CL14219</t>
  </si>
  <si>
    <t>CL14220</t>
  </si>
  <si>
    <t>CL14221</t>
  </si>
  <si>
    <t>CL14222</t>
  </si>
  <si>
    <t>CL14223</t>
  </si>
  <si>
    <t>CL14224</t>
  </si>
  <si>
    <t>CL14225</t>
  </si>
  <si>
    <t>CL14226</t>
  </si>
  <si>
    <t>CL14227</t>
  </si>
  <si>
    <t>CL14228</t>
  </si>
  <si>
    <t>CL14229</t>
  </si>
  <si>
    <t>CL14230</t>
  </si>
  <si>
    <t>CL14231</t>
  </si>
  <si>
    <t>CL14232</t>
  </si>
  <si>
    <t>CL14233</t>
  </si>
  <si>
    <t>CL14234</t>
  </si>
  <si>
    <t>CL14235</t>
  </si>
  <si>
    <t>CL14236</t>
  </si>
  <si>
    <t>CL14237</t>
  </si>
  <si>
    <t>CL14238</t>
  </si>
  <si>
    <t>CL14239</t>
  </si>
  <si>
    <t>CL14240</t>
  </si>
  <si>
    <t>CL14241</t>
  </si>
  <si>
    <t>CL14242</t>
  </si>
  <si>
    <t>CL14243</t>
  </si>
  <si>
    <t>CL14244</t>
  </si>
  <si>
    <t>CL14245</t>
  </si>
  <si>
    <t>CL14246</t>
  </si>
  <si>
    <t>CL14247</t>
  </si>
  <si>
    <t>CL14248</t>
  </si>
  <si>
    <t>CL14249</t>
  </si>
  <si>
    <t>CL14250</t>
  </si>
  <si>
    <t>CL14251</t>
  </si>
  <si>
    <t>CL14252</t>
  </si>
  <si>
    <t>CL14253</t>
  </si>
  <si>
    <t>CL14254</t>
  </si>
  <si>
    <t>CL14255</t>
  </si>
  <si>
    <t>CL14256</t>
  </si>
  <si>
    <t>CL14257</t>
  </si>
  <si>
    <t>CL14258</t>
  </si>
  <si>
    <t>CL14259</t>
  </si>
  <si>
    <t>CL14260</t>
  </si>
  <si>
    <t>CL14261</t>
  </si>
  <si>
    <t>CL14262</t>
  </si>
  <si>
    <t>CL14263</t>
  </si>
  <si>
    <t>CL14264</t>
  </si>
  <si>
    <t>CL14265</t>
  </si>
  <si>
    <t>CL14266</t>
  </si>
  <si>
    <t>CL14267</t>
  </si>
  <si>
    <t>CL14268</t>
  </si>
  <si>
    <t>CL14269</t>
  </si>
  <si>
    <t>CL14270</t>
  </si>
  <si>
    <t>CL14271</t>
  </si>
  <si>
    <t>CL14272</t>
  </si>
  <si>
    <t>CL14273</t>
  </si>
  <si>
    <t>CL14274</t>
  </si>
  <si>
    <t>CL14275</t>
  </si>
  <si>
    <t>CL14276</t>
  </si>
  <si>
    <t>CL14277</t>
  </si>
  <si>
    <t>CL14278</t>
  </si>
  <si>
    <t>CL14279</t>
  </si>
  <si>
    <t>CL14280</t>
  </si>
  <si>
    <t>CL14281</t>
  </si>
  <si>
    <t>CL14282</t>
  </si>
  <si>
    <t>CL14283</t>
  </si>
  <si>
    <t>CL14284</t>
  </si>
  <si>
    <t>CL14285</t>
  </si>
  <si>
    <t>CL14286</t>
  </si>
  <si>
    <t>CL14287</t>
  </si>
  <si>
    <t>CL14288</t>
  </si>
  <si>
    <t>CL14289</t>
  </si>
  <si>
    <t>CL14290</t>
  </si>
  <si>
    <t>CL14291</t>
  </si>
  <si>
    <t>CL14292</t>
  </si>
  <si>
    <t>CL14293</t>
  </si>
  <si>
    <t>CL14294</t>
  </si>
  <si>
    <t>CL14295</t>
  </si>
  <si>
    <t>CL14296</t>
  </si>
  <si>
    <t>CL14297</t>
  </si>
  <si>
    <t>CL14298</t>
  </si>
  <si>
    <t>CL14299</t>
  </si>
  <si>
    <t>CL14300</t>
  </si>
  <si>
    <t>CL14301</t>
  </si>
  <si>
    <t>CL14302</t>
  </si>
  <si>
    <t>CL14303</t>
  </si>
  <si>
    <t>CL14304</t>
  </si>
  <si>
    <t>CL14305</t>
  </si>
  <si>
    <t>CL14306</t>
  </si>
  <si>
    <t>CL14307</t>
  </si>
  <si>
    <t>CL14308</t>
  </si>
  <si>
    <t>CL14309</t>
  </si>
  <si>
    <t>CL14310</t>
  </si>
  <si>
    <t>CL14311</t>
  </si>
  <si>
    <t>CL14312</t>
  </si>
  <si>
    <t>CL14313</t>
  </si>
  <si>
    <t>CL14314</t>
  </si>
  <si>
    <t>CL14315</t>
  </si>
  <si>
    <t>CL14316</t>
  </si>
  <si>
    <t>CL14317</t>
  </si>
  <si>
    <t>CL14318</t>
  </si>
  <si>
    <t>CL14319</t>
  </si>
  <si>
    <t>CL14320</t>
  </si>
  <si>
    <t>CL14321</t>
  </si>
  <si>
    <t>CL14322</t>
  </si>
  <si>
    <t>CL14323</t>
  </si>
  <si>
    <t>CL14324</t>
  </si>
  <si>
    <t>CL14325</t>
  </si>
  <si>
    <t>CL14326</t>
  </si>
  <si>
    <t>CL14327</t>
  </si>
  <si>
    <t>CL14328</t>
  </si>
  <si>
    <t>CL14329</t>
  </si>
  <si>
    <t>CL14330</t>
  </si>
  <si>
    <t>CL14331</t>
  </si>
  <si>
    <t>CL14332</t>
  </si>
  <si>
    <t>CL14333</t>
  </si>
  <si>
    <t>CL14334</t>
  </si>
  <si>
    <t>CL14335</t>
  </si>
  <si>
    <t>CL14336</t>
  </si>
  <si>
    <t>CL14337</t>
  </si>
  <si>
    <t>CL14338</t>
  </si>
  <si>
    <t>CL14339</t>
  </si>
  <si>
    <t>CL14340</t>
  </si>
  <si>
    <t>CL14341</t>
  </si>
  <si>
    <t>CL14342</t>
  </si>
  <si>
    <t>CL14343</t>
  </si>
  <si>
    <t>CL14344</t>
  </si>
  <si>
    <t>CL14345</t>
  </si>
  <si>
    <t>CL14346</t>
  </si>
  <si>
    <t>CL14347</t>
  </si>
  <si>
    <t>CL14348</t>
  </si>
  <si>
    <t>CL14349</t>
  </si>
  <si>
    <t>CL14350</t>
  </si>
  <si>
    <t>CL14351</t>
  </si>
  <si>
    <t>CL14352</t>
  </si>
  <si>
    <t>CL14353</t>
  </si>
  <si>
    <t>CL14354</t>
  </si>
  <si>
    <t>CL14355</t>
  </si>
  <si>
    <t>CL14356</t>
  </si>
  <si>
    <t>CL14357</t>
  </si>
  <si>
    <t>CL14358</t>
  </si>
  <si>
    <t>CL14359</t>
  </si>
  <si>
    <t>CL14360</t>
  </si>
  <si>
    <t>CL14361</t>
  </si>
  <si>
    <t>CL14362</t>
  </si>
  <si>
    <t>CL14363</t>
  </si>
  <si>
    <t>CL14364</t>
  </si>
  <si>
    <t>CL14365</t>
  </si>
  <si>
    <t>CL14366</t>
  </si>
  <si>
    <t>CL14367</t>
  </si>
  <si>
    <t>CL14368</t>
  </si>
  <si>
    <t>CL14369</t>
  </si>
  <si>
    <t>CL14370</t>
  </si>
  <si>
    <t>CL14371</t>
  </si>
  <si>
    <t>CL14372</t>
  </si>
  <si>
    <t>CL14373</t>
  </si>
  <si>
    <t>CL14374</t>
  </si>
  <si>
    <t>CL14375</t>
  </si>
  <si>
    <t>CL14376</t>
  </si>
  <si>
    <t>CL14377</t>
  </si>
  <si>
    <t>CL14378</t>
  </si>
  <si>
    <t>CL14379</t>
  </si>
  <si>
    <t>CL14380</t>
  </si>
  <si>
    <t>CL14381</t>
  </si>
  <si>
    <t>CL14382</t>
  </si>
  <si>
    <t>CL14383</t>
  </si>
  <si>
    <t>CL14384</t>
  </si>
  <si>
    <t>CL14385</t>
  </si>
  <si>
    <t>CL14386</t>
  </si>
  <si>
    <t>CL14387</t>
  </si>
  <si>
    <t>CL14388</t>
  </si>
  <si>
    <t>CL14389</t>
  </si>
  <si>
    <t>CL14390</t>
  </si>
  <si>
    <t>CL14391</t>
  </si>
  <si>
    <t>CL14392</t>
  </si>
  <si>
    <t>CL14393</t>
  </si>
  <si>
    <t>CL14394</t>
  </si>
  <si>
    <t>CL14395</t>
  </si>
  <si>
    <t>CL14396</t>
  </si>
  <si>
    <t>CL14397</t>
  </si>
  <si>
    <t>CL14398</t>
  </si>
  <si>
    <t>CL14399</t>
  </si>
  <si>
    <t>CL14400</t>
  </si>
  <si>
    <t>CL14401</t>
  </si>
  <si>
    <t>CL14402</t>
  </si>
  <si>
    <t>CL14403</t>
  </si>
  <si>
    <t>CL14404</t>
  </si>
  <si>
    <t>CL14405</t>
  </si>
  <si>
    <t>CL14406</t>
  </si>
  <si>
    <t>CL14407</t>
  </si>
  <si>
    <t>CL14408</t>
  </si>
  <si>
    <t>CL14409</t>
  </si>
  <si>
    <t>CL14410</t>
  </si>
  <si>
    <t>CL14411</t>
  </si>
  <si>
    <t>CL14412</t>
  </si>
  <si>
    <t>CL14413</t>
  </si>
  <si>
    <t>CL14414</t>
  </si>
  <si>
    <t>CL14415</t>
  </si>
  <si>
    <t>CL14416</t>
  </si>
  <si>
    <t>CL14417</t>
  </si>
  <si>
    <t>CL14418</t>
  </si>
  <si>
    <t>CL14419</t>
  </si>
  <si>
    <t>CL14420</t>
  </si>
  <si>
    <t>CL14421</t>
  </si>
  <si>
    <t>CL14422</t>
  </si>
  <si>
    <t>CL14423</t>
  </si>
  <si>
    <t>CL14424</t>
  </si>
  <si>
    <t>CL14425</t>
  </si>
  <si>
    <t>CL14426</t>
  </si>
  <si>
    <t>CL14427</t>
  </si>
  <si>
    <t>CL14428</t>
  </si>
  <si>
    <t>CL14429</t>
  </si>
  <si>
    <t>CL14430</t>
  </si>
  <si>
    <t>CL14431</t>
  </si>
  <si>
    <t>CL14432</t>
  </si>
  <si>
    <t>CL14433</t>
  </si>
  <si>
    <t>CL14434</t>
  </si>
  <si>
    <t>CL14435</t>
  </si>
  <si>
    <t>CL14436</t>
  </si>
  <si>
    <t>CL14437</t>
  </si>
  <si>
    <t>CL14438</t>
  </si>
  <si>
    <t>CL14439</t>
  </si>
  <si>
    <t>CL14440</t>
  </si>
  <si>
    <t>CL14441</t>
  </si>
  <si>
    <t>CL14442</t>
  </si>
  <si>
    <t>CL14443</t>
  </si>
  <si>
    <t>CL14444</t>
  </si>
  <si>
    <t>CL14445</t>
  </si>
  <si>
    <t>CL14446</t>
  </si>
  <si>
    <t>CL14447</t>
  </si>
  <si>
    <t>CL14448</t>
  </si>
  <si>
    <t>CL14449</t>
  </si>
  <si>
    <t>CL14450</t>
  </si>
  <si>
    <t>CL14451</t>
  </si>
  <si>
    <t>CL14452</t>
  </si>
  <si>
    <t>CL14453</t>
  </si>
  <si>
    <t>CL14454</t>
  </si>
  <si>
    <t>CL14455</t>
  </si>
  <si>
    <t>CL14456</t>
  </si>
  <si>
    <t>CL14457</t>
  </si>
  <si>
    <t>CL14458</t>
  </si>
  <si>
    <t>CL14459</t>
  </si>
  <si>
    <t>CL14460</t>
  </si>
  <si>
    <t>CL14461</t>
  </si>
  <si>
    <t>CL14462</t>
  </si>
  <si>
    <t>CL14463</t>
  </si>
  <si>
    <t>CL14464</t>
  </si>
  <si>
    <t>CL14465</t>
  </si>
  <si>
    <t>CL14466</t>
  </si>
  <si>
    <t>CL14467</t>
  </si>
  <si>
    <t>CL14468</t>
  </si>
  <si>
    <t>CL14469</t>
  </si>
  <si>
    <t>CL14470</t>
  </si>
  <si>
    <t>CL14471</t>
  </si>
  <si>
    <t>CL14472</t>
  </si>
  <si>
    <t>CL14473</t>
  </si>
  <si>
    <t>CL14474</t>
  </si>
  <si>
    <t>CL14475</t>
  </si>
  <si>
    <t>CL14476</t>
  </si>
  <si>
    <t>CL14477</t>
  </si>
  <si>
    <t>CL14478</t>
  </si>
  <si>
    <t>CL14479</t>
  </si>
  <si>
    <t>CL14480</t>
  </si>
  <si>
    <t>CL14481</t>
  </si>
  <si>
    <t>CL14482</t>
  </si>
  <si>
    <t>CL14483</t>
  </si>
  <si>
    <t>CL14484</t>
  </si>
  <si>
    <t>CL14485</t>
  </si>
  <si>
    <t>CL14486</t>
  </si>
  <si>
    <t>CL14487</t>
  </si>
  <si>
    <t>CL14488</t>
  </si>
  <si>
    <t>CL14489</t>
  </si>
  <si>
    <t>CL14490</t>
  </si>
  <si>
    <t>CL14491</t>
  </si>
  <si>
    <t>CL14492</t>
  </si>
  <si>
    <t>CL14493</t>
  </si>
  <si>
    <t>CL14494</t>
  </si>
  <si>
    <t>CL14495</t>
  </si>
  <si>
    <t>CL14496</t>
  </si>
  <si>
    <t>CL14497</t>
  </si>
  <si>
    <t>CL14498</t>
  </si>
  <si>
    <t>CL14499</t>
  </si>
  <si>
    <t>CL14500</t>
  </si>
  <si>
    <t>CL14501</t>
  </si>
  <si>
    <t>CL14502</t>
  </si>
  <si>
    <t>CL14503</t>
  </si>
  <si>
    <t>CL14504</t>
  </si>
  <si>
    <t>CL14505</t>
  </si>
  <si>
    <t>CL14506</t>
  </si>
  <si>
    <t>CL14507</t>
  </si>
  <si>
    <t>CL14508</t>
  </si>
  <si>
    <t>CL14509</t>
  </si>
  <si>
    <t>CL14510</t>
  </si>
  <si>
    <t>CL14511</t>
  </si>
  <si>
    <t>CL14512</t>
  </si>
  <si>
    <t>CL14513</t>
  </si>
  <si>
    <t>CL14514</t>
  </si>
  <si>
    <t>CL14515</t>
  </si>
  <si>
    <t>CL14516</t>
  </si>
  <si>
    <t>CL14517</t>
  </si>
  <si>
    <t>CL14518</t>
  </si>
  <si>
    <t>CL14519</t>
  </si>
  <si>
    <t>CL14520</t>
  </si>
  <si>
    <t>CL14521</t>
  </si>
  <si>
    <t>CL14522</t>
  </si>
  <si>
    <t>CL14523</t>
  </si>
  <si>
    <t>CL14524</t>
  </si>
  <si>
    <t>CL14525</t>
  </si>
  <si>
    <t>CL14526</t>
  </si>
  <si>
    <t>CL14527</t>
  </si>
  <si>
    <t>CL14528</t>
  </si>
  <si>
    <t>CL14529</t>
  </si>
  <si>
    <t>CL14530</t>
  </si>
  <si>
    <t>CL14531</t>
  </si>
  <si>
    <t>CL14532</t>
  </si>
  <si>
    <t>CL14533</t>
  </si>
  <si>
    <t>CL14534</t>
  </si>
  <si>
    <t>CL14535</t>
  </si>
  <si>
    <t>CL14536</t>
  </si>
  <si>
    <t>CL14537</t>
  </si>
  <si>
    <t>CL14538</t>
  </si>
  <si>
    <t>CL14539</t>
  </si>
  <si>
    <t>CL14540</t>
  </si>
  <si>
    <t>CL14541</t>
  </si>
  <si>
    <t>CL14542</t>
  </si>
  <si>
    <t>CL14543</t>
  </si>
  <si>
    <t>CL14544</t>
  </si>
  <si>
    <t>CL14545</t>
  </si>
  <si>
    <t>CL14546</t>
  </si>
  <si>
    <t>CL14547</t>
  </si>
  <si>
    <t>CL14548</t>
  </si>
  <si>
    <t>CL14549</t>
  </si>
  <si>
    <t>CL14550</t>
  </si>
  <si>
    <t>CL14551</t>
  </si>
  <si>
    <t>CL14552</t>
  </si>
  <si>
    <t>CL14553</t>
  </si>
  <si>
    <t>CL14554</t>
  </si>
  <si>
    <t>CL14555</t>
  </si>
  <si>
    <t>CL14556</t>
  </si>
  <si>
    <t>CL14557</t>
  </si>
  <si>
    <t>CL14558</t>
  </si>
  <si>
    <t>CL14559</t>
  </si>
  <si>
    <t>CL14560</t>
  </si>
  <si>
    <t>CL14561</t>
  </si>
  <si>
    <t>CL14562</t>
  </si>
  <si>
    <t>CL14563</t>
  </si>
  <si>
    <t>CL14564</t>
  </si>
  <si>
    <t>CL14565</t>
  </si>
  <si>
    <t>CL14566</t>
  </si>
  <si>
    <t>CL14567</t>
  </si>
  <si>
    <t>CL14568</t>
  </si>
  <si>
    <t>CL14569</t>
  </si>
  <si>
    <t>CL14570</t>
  </si>
  <si>
    <t>CL14571</t>
  </si>
  <si>
    <t>CL14572</t>
  </si>
  <si>
    <t>CL14573</t>
  </si>
  <si>
    <t>CL14574</t>
  </si>
  <si>
    <t>CL14575</t>
  </si>
  <si>
    <t>CL14576</t>
  </si>
  <si>
    <t>CL14577</t>
  </si>
  <si>
    <t>CL14578</t>
  </si>
  <si>
    <t>CL14579</t>
  </si>
  <si>
    <t>CL14580</t>
  </si>
  <si>
    <t>CL14581</t>
  </si>
  <si>
    <t>CL14582</t>
  </si>
  <si>
    <t>CL14583</t>
  </si>
  <si>
    <t>CL14584</t>
  </si>
  <si>
    <t>CL14585</t>
  </si>
  <si>
    <t>CL14586</t>
  </si>
  <si>
    <t>CL14587</t>
  </si>
  <si>
    <t>CL14588</t>
  </si>
  <si>
    <t>CL14589</t>
  </si>
  <si>
    <t>CL14590</t>
  </si>
  <si>
    <t>CL14591</t>
  </si>
  <si>
    <t>CL14592</t>
  </si>
  <si>
    <t>CL14593</t>
  </si>
  <si>
    <t>CL14594</t>
  </si>
  <si>
    <t>CL14595</t>
  </si>
  <si>
    <t>CL14596</t>
  </si>
  <si>
    <t>CL14597</t>
  </si>
  <si>
    <t>CL14598</t>
  </si>
  <si>
    <t>CL14599</t>
  </si>
  <si>
    <t>CL14600</t>
  </si>
  <si>
    <t>CL14601</t>
  </si>
  <si>
    <t>CL14602</t>
  </si>
  <si>
    <t>CL14603</t>
  </si>
  <si>
    <t>CL14604</t>
  </si>
  <si>
    <t>CL14605</t>
  </si>
  <si>
    <t>CL14606</t>
  </si>
  <si>
    <t>CL14607</t>
  </si>
  <si>
    <t>CL14608</t>
  </si>
  <si>
    <t>CL14609</t>
  </si>
  <si>
    <t>CL14610</t>
  </si>
  <si>
    <t>CL14611</t>
  </si>
  <si>
    <t>CL14612</t>
  </si>
  <si>
    <t>CL14613</t>
  </si>
  <si>
    <t>CL14614</t>
  </si>
  <si>
    <t>CL14615</t>
  </si>
  <si>
    <t>CL14616</t>
  </si>
  <si>
    <t>CL14617</t>
  </si>
  <si>
    <t>CL14618</t>
  </si>
  <si>
    <t>CL14619</t>
  </si>
  <si>
    <t>CL14620</t>
  </si>
  <si>
    <t>CL14621</t>
  </si>
  <si>
    <t>CL14622</t>
  </si>
  <si>
    <t>CL14623</t>
  </si>
  <si>
    <t>CL14624</t>
  </si>
  <si>
    <t>CL14625</t>
  </si>
  <si>
    <t>CL14626</t>
  </si>
  <si>
    <t>CL14627</t>
  </si>
  <si>
    <t>CL14628</t>
  </si>
  <si>
    <t>CL14629</t>
  </si>
  <si>
    <t>CL14630</t>
  </si>
  <si>
    <t>CL14631</t>
  </si>
  <si>
    <t>CL14632</t>
  </si>
  <si>
    <t>CL14633</t>
  </si>
  <si>
    <t>CL14634</t>
  </si>
  <si>
    <t>CL14635</t>
  </si>
  <si>
    <t>CL14636</t>
  </si>
  <si>
    <t>CL14637</t>
  </si>
  <si>
    <t>CL14638</t>
  </si>
  <si>
    <t>CL14639</t>
  </si>
  <si>
    <t>CL14640</t>
  </si>
  <si>
    <t>CL14641</t>
  </si>
  <si>
    <t>CL14642</t>
  </si>
  <si>
    <t>CL14643</t>
  </si>
  <si>
    <t>CL14644</t>
  </si>
  <si>
    <t>CL14645</t>
  </si>
  <si>
    <t>CL14646</t>
  </si>
  <si>
    <t>CL14647</t>
  </si>
  <si>
    <t>CL14648</t>
  </si>
  <si>
    <t>CL14649</t>
  </si>
  <si>
    <t>CL14650</t>
  </si>
  <si>
    <t>CL14651</t>
  </si>
  <si>
    <t>CL14652</t>
  </si>
  <si>
    <t>CL14653</t>
  </si>
  <si>
    <t>CL14654</t>
  </si>
  <si>
    <t>CL14655</t>
  </si>
  <si>
    <t>CL14656</t>
  </si>
  <si>
    <t>CL14657</t>
  </si>
  <si>
    <t>CL14658</t>
  </si>
  <si>
    <t>CL14659</t>
  </si>
  <si>
    <t>CL14660</t>
  </si>
  <si>
    <t>CL14661</t>
  </si>
  <si>
    <t>CL14662</t>
  </si>
  <si>
    <t>CL14663</t>
  </si>
  <si>
    <t>CL14664</t>
  </si>
  <si>
    <t>CL14665</t>
  </si>
  <si>
    <t>CL14666</t>
  </si>
  <si>
    <t>CL14667</t>
  </si>
  <si>
    <t>CL14668</t>
  </si>
  <si>
    <t>CL14669</t>
  </si>
  <si>
    <t>CL14670</t>
  </si>
  <si>
    <t>CL14671</t>
  </si>
  <si>
    <t>CL14672</t>
  </si>
  <si>
    <t>CL14673</t>
  </si>
  <si>
    <t>CL14674</t>
  </si>
  <si>
    <t>CL14675</t>
  </si>
  <si>
    <t>CL14676</t>
  </si>
  <si>
    <t>CL14677</t>
  </si>
  <si>
    <t>CL14678</t>
  </si>
  <si>
    <t>CL14679</t>
  </si>
  <si>
    <t>CL14680</t>
  </si>
  <si>
    <t>CL14681</t>
  </si>
  <si>
    <t>CL14682</t>
  </si>
  <si>
    <t>CL14683</t>
  </si>
  <si>
    <t>CL14684</t>
  </si>
  <si>
    <t>CL14685</t>
  </si>
  <si>
    <t>CL14686</t>
  </si>
  <si>
    <t>CL14687</t>
  </si>
  <si>
    <t>CL14688</t>
  </si>
  <si>
    <t>CL14689</t>
  </si>
  <si>
    <t>CL14690</t>
  </si>
  <si>
    <t>CL14691</t>
  </si>
  <si>
    <t>CL14692</t>
  </si>
  <si>
    <t>CL14693</t>
  </si>
  <si>
    <t>CL14694</t>
  </si>
  <si>
    <t>CL14695</t>
  </si>
  <si>
    <t>CL14696</t>
  </si>
  <si>
    <t>CL14697</t>
  </si>
  <si>
    <t>CL14698</t>
  </si>
  <si>
    <t>CL14699</t>
  </si>
  <si>
    <t>CL14700</t>
  </si>
  <si>
    <t>CL14701</t>
  </si>
  <si>
    <t>CL14702</t>
  </si>
  <si>
    <t>CL14703</t>
  </si>
  <si>
    <t>CL14704</t>
  </si>
  <si>
    <t>CL14705</t>
  </si>
  <si>
    <t>CL14706</t>
  </si>
  <si>
    <t>CL14707</t>
  </si>
  <si>
    <t>CL14708</t>
  </si>
  <si>
    <t>CL14709</t>
  </si>
  <si>
    <t>CL14710</t>
  </si>
  <si>
    <t>CL14711</t>
  </si>
  <si>
    <t>CL14712</t>
  </si>
  <si>
    <t>CL14713</t>
  </si>
  <si>
    <t>CL14714</t>
  </si>
  <si>
    <t>CL14715</t>
  </si>
  <si>
    <t>CL14716</t>
  </si>
  <si>
    <t>CL14717</t>
  </si>
  <si>
    <t>CL14718</t>
  </si>
  <si>
    <t>CL14719</t>
  </si>
  <si>
    <t>CL14720</t>
  </si>
  <si>
    <t>CL14721</t>
  </si>
  <si>
    <t>CL14722</t>
  </si>
  <si>
    <t>CL14723</t>
  </si>
  <si>
    <t>CL14724</t>
  </si>
  <si>
    <t>CL14725</t>
  </si>
  <si>
    <t>CL14726</t>
  </si>
  <si>
    <t>CL14727</t>
  </si>
  <si>
    <t>CL14728</t>
  </si>
  <si>
    <t>CL14729</t>
  </si>
  <si>
    <t>CL14730</t>
  </si>
  <si>
    <t>CL14731</t>
  </si>
  <si>
    <t>CL14732</t>
  </si>
  <si>
    <t>CL14733</t>
  </si>
  <si>
    <t>CL14734</t>
  </si>
  <si>
    <t>CL14735</t>
  </si>
  <si>
    <t>CL14736</t>
  </si>
  <si>
    <t>CL14737</t>
  </si>
  <si>
    <t>CL14738</t>
  </si>
  <si>
    <t>CL14739</t>
  </si>
  <si>
    <t>CL14740</t>
  </si>
  <si>
    <t>CL14741</t>
  </si>
  <si>
    <t>CL14742</t>
  </si>
  <si>
    <t>CL14743</t>
  </si>
  <si>
    <t>CL14744</t>
  </si>
  <si>
    <t>CL14745</t>
  </si>
  <si>
    <t>CL14746</t>
  </si>
  <si>
    <t>CL14747</t>
  </si>
  <si>
    <t>CL14748</t>
  </si>
  <si>
    <t>CL14749</t>
  </si>
  <si>
    <t>CL14750</t>
  </si>
  <si>
    <t>CL14751</t>
  </si>
  <si>
    <t>CL14752</t>
  </si>
  <si>
    <t>CL14753</t>
  </si>
  <si>
    <t>CL14754</t>
  </si>
  <si>
    <t>CL14755</t>
  </si>
  <si>
    <t>CL14756</t>
  </si>
  <si>
    <t>CL14757</t>
  </si>
  <si>
    <t>CL14758</t>
  </si>
  <si>
    <t>CL14759</t>
  </si>
  <si>
    <t>CL14760</t>
  </si>
  <si>
    <t>CL14761</t>
  </si>
  <si>
    <t>CL14762</t>
  </si>
  <si>
    <t>CL14763</t>
  </si>
  <si>
    <t>CL14764</t>
  </si>
  <si>
    <t>CL14765</t>
  </si>
  <si>
    <t>CL14766</t>
  </si>
  <si>
    <t>CL14767</t>
  </si>
  <si>
    <t>CL14768</t>
  </si>
  <si>
    <t>CL14769</t>
  </si>
  <si>
    <t>CL14770</t>
  </si>
  <si>
    <t>CL14771</t>
  </si>
  <si>
    <t>CL14772</t>
  </si>
  <si>
    <t>CL14773</t>
  </si>
  <si>
    <t>CL14774</t>
  </si>
  <si>
    <t>CL14775</t>
  </si>
  <si>
    <t>CL14776</t>
  </si>
  <si>
    <t>CL14777</t>
  </si>
  <si>
    <t>CL14778</t>
  </si>
  <si>
    <t>CL14779</t>
  </si>
  <si>
    <t>CL14780</t>
  </si>
  <si>
    <t>CL14781</t>
  </si>
  <si>
    <t>CL14782</t>
  </si>
  <si>
    <t>CL14783</t>
  </si>
  <si>
    <t>CL14784</t>
  </si>
  <si>
    <t>CL14785</t>
  </si>
  <si>
    <t>CL14786</t>
  </si>
  <si>
    <t>CL14787</t>
  </si>
  <si>
    <t>CL14788</t>
  </si>
  <si>
    <t>CL14789</t>
  </si>
  <si>
    <t>CL14790</t>
  </si>
  <si>
    <t>CL14791</t>
  </si>
  <si>
    <t>CL14792</t>
  </si>
  <si>
    <t>CL14793</t>
  </si>
  <si>
    <t>CL14794</t>
  </si>
  <si>
    <t>CL14795</t>
  </si>
  <si>
    <t>CL14796</t>
  </si>
  <si>
    <t>CL14797</t>
  </si>
  <si>
    <t>CL14798</t>
  </si>
  <si>
    <t>CL14799</t>
  </si>
  <si>
    <t>CL14800</t>
  </si>
  <si>
    <t>CL14801</t>
  </si>
  <si>
    <t>CL14802</t>
  </si>
  <si>
    <t>CL14803</t>
  </si>
  <si>
    <t>CL14804</t>
  </si>
  <si>
    <t>CL14805</t>
  </si>
  <si>
    <t>CL14806</t>
  </si>
  <si>
    <t>CL14807</t>
  </si>
  <si>
    <t>CL14808</t>
  </si>
  <si>
    <t>CL14809</t>
  </si>
  <si>
    <t>CL14810</t>
  </si>
  <si>
    <t>CL14811</t>
  </si>
  <si>
    <t>CL14812</t>
  </si>
  <si>
    <t>CL14813</t>
  </si>
  <si>
    <t>CL14814</t>
  </si>
  <si>
    <t>CL14815</t>
  </si>
  <si>
    <t>CL14816</t>
  </si>
  <si>
    <t>CL14817</t>
  </si>
  <si>
    <t>CL14818</t>
  </si>
  <si>
    <t>CL14819</t>
  </si>
  <si>
    <t>CL14820</t>
  </si>
  <si>
    <t>CL14821</t>
  </si>
  <si>
    <t>CL14822</t>
  </si>
  <si>
    <t>CL14823</t>
  </si>
  <si>
    <t>CL14824</t>
  </si>
  <si>
    <t>CL14825</t>
  </si>
  <si>
    <t>CL14826</t>
  </si>
  <si>
    <t>CL14827</t>
  </si>
  <si>
    <t>CL14828</t>
  </si>
  <si>
    <t>CL14829</t>
  </si>
  <si>
    <t>CL14830</t>
  </si>
  <si>
    <t>CL14831</t>
  </si>
  <si>
    <t>CL14832</t>
  </si>
  <si>
    <t>seconds</t>
  </si>
  <si>
    <t>4 week period starting</t>
  </si>
  <si>
    <t>Date</t>
  </si>
  <si>
    <t>Total Calls</t>
  </si>
  <si>
    <t>talk time</t>
  </si>
  <si>
    <t>TOTAL CALLS</t>
  </si>
  <si>
    <t>TALK TIME</t>
  </si>
  <si>
    <t>RESOLUTION RATE</t>
  </si>
  <si>
    <t>UPSELL $s</t>
  </si>
  <si>
    <t>SATISFACTION</t>
  </si>
  <si>
    <t>Resolution Rate</t>
  </si>
  <si>
    <t>Satisfaction</t>
  </si>
  <si>
    <t>Up sell $</t>
  </si>
  <si>
    <t>totals</t>
  </si>
  <si>
    <t>Distribution by Weekday</t>
  </si>
  <si>
    <t>Monday</t>
  </si>
  <si>
    <t>Tuesday</t>
  </si>
  <si>
    <t>Wednesday</t>
  </si>
  <si>
    <t>Thursday</t>
  </si>
  <si>
    <t>Friday</t>
  </si>
  <si>
    <t>Saturday</t>
  </si>
  <si>
    <t>Sunday</t>
  </si>
  <si>
    <t>Weekday</t>
  </si>
  <si>
    <t>Average call duration</t>
  </si>
  <si>
    <t>Call Distribution</t>
  </si>
  <si>
    <t>ALL</t>
  </si>
  <si>
    <t>All</t>
  </si>
  <si>
    <t>Satisfaction Rating</t>
  </si>
  <si>
    <t>1 2 3 4 5</t>
  </si>
  <si>
    <t>Upsell $</t>
  </si>
  <si>
    <t>Upsell Distribution by Product</t>
  </si>
  <si>
    <t>#</t>
  </si>
  <si>
    <t>% calls with upsell:</t>
  </si>
  <si>
    <t>secs</t>
  </si>
  <si>
    <t>Calculations for Comparison</t>
  </si>
  <si>
    <t>Items in selected Dimension</t>
  </si>
  <si>
    <t>ID</t>
  </si>
  <si>
    <t>Item</t>
  </si>
  <si>
    <t>Calls</t>
  </si>
  <si>
    <t>Calls by day</t>
  </si>
  <si>
    <t>Talk time by day</t>
  </si>
  <si>
    <t>Satisfaction Ratings</t>
  </si>
  <si>
    <t>Upsell $s</t>
  </si>
  <si>
    <t>Last 100 calls</t>
  </si>
  <si>
    <t>last call position  + 1</t>
  </si>
  <si>
    <t>Location of TRUEs</t>
  </si>
  <si>
    <t>Chart to show</t>
  </si>
  <si>
    <t>Conv %</t>
  </si>
  <si>
    <t>Trend</t>
  </si>
  <si>
    <t>Charts</t>
  </si>
  <si>
    <t>Resolution Rate by day</t>
  </si>
  <si>
    <t>Satisfaction by day</t>
  </si>
  <si>
    <t>Upsell $s by day</t>
  </si>
  <si>
    <t>List of Ways to Compare</t>
  </si>
  <si>
    <t>Agents</t>
  </si>
  <si>
    <t>Chart Title</t>
  </si>
  <si>
    <t>Help message</t>
  </si>
  <si>
    <t>Footer Statement</t>
  </si>
  <si>
    <t>Dashboard prepared by Chandoo.org on</t>
  </si>
  <si>
    <t>Footer Message</t>
  </si>
  <si>
    <t>lstAgents</t>
  </si>
  <si>
    <t>=Data!$P$6:$P$11</t>
  </si>
  <si>
    <t>lstCallDates</t>
  </si>
  <si>
    <t>=INT(cs[Date Time])</t>
  </si>
  <si>
    <t>lstCharts</t>
  </si>
  <si>
    <t>=calcs!$J$2:$J$6</t>
  </si>
  <si>
    <t>lstChosen</t>
  </si>
  <si>
    <t>lstCtypes</t>
  </si>
  <si>
    <t>=Data!$O$6:$O$9</t>
  </si>
  <si>
    <t>lstProducts</t>
  </si>
  <si>
    <t>=Data!$M$6:$M$11</t>
  </si>
  <si>
    <t>lstRegions</t>
  </si>
  <si>
    <t>=Data!$N$6:$N$10</t>
  </si>
  <si>
    <t>lstWaysToCompare</t>
  </si>
  <si>
    <t>=Data!$M$5:$P$5</t>
  </si>
  <si>
    <t>lstWaysToCompareV</t>
  </si>
  <si>
    <t>=calcs!$L$2:$L$5</t>
  </si>
  <si>
    <t>rngSel1</t>
  </si>
  <si>
    <t>=Dashboard!$B$18:$D$23</t>
  </si>
  <si>
    <t>rngSel2</t>
  </si>
  <si>
    <t>=Dashboard!$Q$18:$R$23</t>
  </si>
  <si>
    <t>selChart</t>
  </si>
  <si>
    <t>=CHOOSE(valChartToDisplay,calcs!$C$73:$H$81, calcs!$C$84:$H$92, calcs!$C$95:$H$103, calcs!$C$114:$H$122,  calcs!$C$125:$H$133)</t>
  </si>
  <si>
    <t>selection1</t>
  </si>
  <si>
    <t>=calcs!$E$4</t>
  </si>
  <si>
    <t>selection2</t>
  </si>
  <si>
    <t>=calcs!$G$4</t>
  </si>
  <si>
    <t>valChartToDisplay</t>
  </si>
  <si>
    <t>=calcs!$H$4</t>
  </si>
  <si>
    <t>valHelpStatus</t>
  </si>
  <si>
    <t>=calcs!$O$3</t>
  </si>
  <si>
    <t>valOption1</t>
  </si>
  <si>
    <t>=calcs!$E$3</t>
  </si>
  <si>
    <t>valOption2</t>
  </si>
  <si>
    <t>=calcs!$G$3</t>
  </si>
  <si>
    <t>Name</t>
  </si>
  <si>
    <t>Definition</t>
  </si>
  <si>
    <t>Purpose</t>
  </si>
  <si>
    <t>All the names defined in this dashboard</t>
  </si>
  <si>
    <t>cs</t>
  </si>
  <si>
    <t>=Data!$B$6:$K$14837</t>
  </si>
  <si>
    <t>List of all unique Agents</t>
  </si>
  <si>
    <t>List of all unique Customer Types</t>
  </si>
  <si>
    <t>List of all unique Products</t>
  </si>
  <si>
    <t>List of all unique Regions</t>
  </si>
  <si>
    <t>List of ways to compare</t>
  </si>
  <si>
    <t>List of ways to compare (vertical)</t>
  </si>
  <si>
    <t>List of values chosen for comparison</t>
  </si>
  <si>
    <t>List of Call Dates - INT makes the time portion zero</t>
  </si>
  <si>
    <t>Selected Chart - range has the chart - used in picture link / camera tool output</t>
  </si>
  <si>
    <t>Whether to display help or not</t>
  </si>
  <si>
    <t>Table of all call data. Dynamic.</t>
  </si>
  <si>
    <t>List of all charts</t>
  </si>
  <si>
    <t>Range of options to compare on left side in dashboard view</t>
  </si>
  <si>
    <t>Range of options to compare on right side in dashboard view</t>
  </si>
  <si>
    <t>Selected option #1</t>
  </si>
  <si>
    <t>Selected option #2</t>
  </si>
  <si>
    <t>Which chart to display</t>
  </si>
  <si>
    <t>Number of selected option #1</t>
  </si>
  <si>
    <t>Number of selected option #2</t>
  </si>
  <si>
    <t>HTML</t>
  </si>
  <si>
    <t>=CHOOSE(calcs!$C$4, cs[Product],cs[Region], cs[Customer Type],cs[Agent ID])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</si>
</sst>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m/d/yyyy\ hh:mm:ss"/>
    <numFmt numFmtId="166" formatCode="_(&quot;$&quot;* #,##0_);_(&quot;$&quot;* \(#,##0\);_(&quot;$&quot;* &quot;-&quot;??_);_(@_)"/>
    <numFmt numFmtId="167" formatCode="0.0%"/>
  </numFmts>
  <fonts count="1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theme="0" tint="-0.249977111117893"/>
      <name val="Consolas"/>
      <family val="3"/>
    </font>
    <font>
      <sz val="8"/>
      <color theme="1" tint="0.499984740745262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onsolas"/>
      <family val="3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12">
    <xf numFmtId="0" fontId="0" fillId="0" borderId="0" xfId="0"/>
    <xf numFmtId="0" fontId="0" fillId="0" borderId="1" xfId="0" applyBorder="1"/>
    <xf numFmtId="0" fontId="1" fillId="3" borderId="1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4" fontId="0" fillId="0" borderId="0" xfId="0" applyNumberFormat="1"/>
    <xf numFmtId="165" fontId="0" fillId="0" borderId="0" xfId="0" applyNumberFormat="1"/>
    <xf numFmtId="166" fontId="0" fillId="0" borderId="0" xfId="2" applyNumberFormat="1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right" indent="1"/>
    </xf>
    <xf numFmtId="0" fontId="0" fillId="4" borderId="0" xfId="0" applyFill="1"/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2" borderId="1" xfId="0" applyFont="1" applyFill="1" applyBorder="1"/>
    <xf numFmtId="0" fontId="0" fillId="0" borderId="1" xfId="0" applyBorder="1" applyAlignment="1">
      <alignment horizontal="center"/>
    </xf>
    <xf numFmtId="14" fontId="0" fillId="0" borderId="1" xfId="0" applyNumberFormat="1" applyBorder="1"/>
    <xf numFmtId="9" fontId="0" fillId="0" borderId="1" xfId="3" applyFont="1" applyBorder="1"/>
    <xf numFmtId="0" fontId="3" fillId="2" borderId="2" xfId="0" applyFont="1" applyFill="1" applyBorder="1"/>
    <xf numFmtId="0" fontId="3" fillId="2" borderId="4" xfId="0" applyFont="1" applyFill="1" applyBorder="1"/>
    <xf numFmtId="0" fontId="3" fillId="2" borderId="3" xfId="0" applyFont="1" applyFill="1" applyBorder="1"/>
    <xf numFmtId="0" fontId="3" fillId="5" borderId="2" xfId="0" applyFont="1" applyFill="1" applyBorder="1"/>
    <xf numFmtId="14" fontId="3" fillId="5" borderId="3" xfId="0" applyNumberFormat="1" applyFont="1" applyFill="1" applyBorder="1"/>
    <xf numFmtId="0" fontId="3" fillId="5" borderId="4" xfId="0" applyFont="1" applyFill="1" applyBorder="1"/>
    <xf numFmtId="0" fontId="3" fillId="5" borderId="3" xfId="0" applyFont="1" applyFill="1" applyBorder="1"/>
    <xf numFmtId="0" fontId="0" fillId="0" borderId="1" xfId="0" applyBorder="1" applyAlignment="1">
      <alignment horizontal="left"/>
    </xf>
    <xf numFmtId="9" fontId="0" fillId="0" borderId="1" xfId="0" applyNumberFormat="1" applyBorder="1" applyAlignment="1">
      <alignment horizontal="left"/>
    </xf>
    <xf numFmtId="2" fontId="0" fillId="0" borderId="1" xfId="3" applyNumberFormat="1" applyFont="1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4" borderId="1" xfId="0" applyFill="1" applyBorder="1"/>
    <xf numFmtId="0" fontId="0" fillId="0" borderId="0" xfId="0" applyAlignment="1">
      <alignment wrapText="1"/>
    </xf>
    <xf numFmtId="0" fontId="16" fillId="6" borderId="1" xfId="0" applyFont="1" applyFill="1" applyBorder="1" applyAlignment="1">
      <alignment horizontal="center" vertical="top"/>
    </xf>
    <xf numFmtId="0" fontId="16" fillId="6" borderId="1" xfId="0" applyFont="1" applyFill="1" applyBorder="1" applyAlignment="1">
      <alignment vertical="top"/>
    </xf>
    <xf numFmtId="0" fontId="16" fillId="6" borderId="1" xfId="0" applyFont="1" applyFill="1" applyBorder="1" applyAlignment="1">
      <alignment vertical="top" wrapText="1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7" fillId="7" borderId="1" xfId="0" applyFont="1" applyFill="1" applyBorder="1" applyAlignment="1">
      <alignment horizontal="center" vertical="top"/>
    </xf>
    <xf numFmtId="0" fontId="17" fillId="7" borderId="1" xfId="0" applyFont="1" applyFill="1" applyBorder="1" applyAlignment="1">
      <alignment vertical="top"/>
    </xf>
    <xf numFmtId="0" fontId="18" fillId="7" borderId="1" xfId="0" applyFont="1" applyFill="1" applyBorder="1" applyAlignment="1">
      <alignment vertical="top" wrapText="1"/>
    </xf>
    <xf numFmtId="0" fontId="17" fillId="7" borderId="1" xfId="0" applyFont="1" applyFill="1" applyBorder="1" applyAlignment="1">
      <alignment vertical="top" wrapText="1"/>
    </xf>
    <xf numFmtId="0" fontId="18" fillId="0" borderId="1" xfId="0" quotePrefix="1" applyFont="1" applyBorder="1" applyAlignment="1">
      <alignment vertical="top" wrapText="1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indent="1"/>
    </xf>
    <xf numFmtId="9" fontId="0" fillId="0" borderId="1" xfId="3" applyFont="1" applyBorder="1" applyAlignment="1">
      <alignment horizontal="left" indent="1"/>
    </xf>
    <xf numFmtId="0" fontId="6" fillId="7" borderId="2" xfId="0" applyFont="1" applyFill="1" applyBorder="1"/>
    <xf numFmtId="0" fontId="6" fillId="7" borderId="4" xfId="0" applyFont="1" applyFill="1" applyBorder="1"/>
    <xf numFmtId="14" fontId="14" fillId="2" borderId="0" xfId="0" applyNumberFormat="1" applyFont="1" applyFill="1" applyAlignment="1" applyProtection="1">
      <alignment vertical="center"/>
      <protection locked="0"/>
    </xf>
    <xf numFmtId="0" fontId="0" fillId="2" borderId="0" xfId="0" applyFill="1" applyProtection="1"/>
    <xf numFmtId="0" fontId="8" fillId="2" borderId="0" xfId="0" applyFont="1" applyFill="1" applyProtection="1"/>
    <xf numFmtId="0" fontId="0" fillId="2" borderId="0" xfId="0" applyFill="1" applyAlignment="1" applyProtection="1">
      <alignment vertical="center"/>
    </xf>
    <xf numFmtId="0" fontId="15" fillId="2" borderId="0" xfId="0" applyFont="1" applyFill="1" applyAlignment="1" applyProtection="1">
      <alignment horizontal="right" vertical="center"/>
    </xf>
    <xf numFmtId="0" fontId="8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right"/>
    </xf>
    <xf numFmtId="14" fontId="0" fillId="0" borderId="0" xfId="0" applyNumberFormat="1" applyProtection="1"/>
    <xf numFmtId="0" fontId="3" fillId="2" borderId="0" xfId="0" applyFont="1" applyFill="1" applyAlignment="1" applyProtection="1">
      <alignment horizontal="left" vertical="center" indent="1"/>
    </xf>
    <xf numFmtId="0" fontId="3" fillId="2" borderId="0" xfId="0" applyFont="1" applyFill="1" applyAlignment="1" applyProtection="1">
      <alignment vertical="center"/>
    </xf>
    <xf numFmtId="0" fontId="10" fillId="2" borderId="0" xfId="0" applyFont="1" applyFill="1" applyAlignment="1" applyProtection="1">
      <alignment horizontal="center" vertical="center"/>
    </xf>
    <xf numFmtId="0" fontId="10" fillId="2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1"/>
    </xf>
    <xf numFmtId="0" fontId="3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0" fillId="0" borderId="0" xfId="0" applyFill="1" applyProtection="1"/>
    <xf numFmtId="0" fontId="6" fillId="0" borderId="0" xfId="0" applyFont="1" applyAlignment="1" applyProtection="1">
      <alignment horizontal="left" vertical="center" indent="1"/>
    </xf>
    <xf numFmtId="0" fontId="6" fillId="0" borderId="0" xfId="0" applyFont="1" applyAlignment="1" applyProtection="1">
      <alignment vertical="center"/>
    </xf>
    <xf numFmtId="3" fontId="4" fillId="0" borderId="0" xfId="1" applyNumberFormat="1" applyFont="1" applyAlignment="1" applyProtection="1">
      <alignment horizontal="center" vertical="center"/>
    </xf>
    <xf numFmtId="3" fontId="6" fillId="0" borderId="0" xfId="1" applyNumberFormat="1" applyFont="1" applyAlignment="1" applyProtection="1">
      <alignment horizontal="center" vertical="center"/>
    </xf>
    <xf numFmtId="9" fontId="6" fillId="0" borderId="0" xfId="0" applyNumberFormat="1" applyFont="1" applyAlignment="1" applyProtection="1">
      <alignment horizontal="center" vertical="center"/>
    </xf>
    <xf numFmtId="9" fontId="6" fillId="0" borderId="0" xfId="0" applyNumberFormat="1" applyFont="1" applyAlignment="1" applyProtection="1">
      <alignment vertical="center"/>
    </xf>
    <xf numFmtId="2" fontId="6" fillId="0" borderId="0" xfId="0" applyNumberFormat="1" applyFont="1" applyAlignment="1" applyProtection="1">
      <alignment vertical="center"/>
    </xf>
    <xf numFmtId="0" fontId="6" fillId="0" borderId="0" xfId="0" applyFont="1" applyAlignment="1" applyProtection="1">
      <alignment horizontal="left" vertical="center"/>
    </xf>
    <xf numFmtId="9" fontId="4" fillId="0" borderId="0" xfId="0" applyNumberFormat="1" applyFont="1" applyAlignment="1" applyProtection="1">
      <alignment horizontal="center" vertical="center"/>
    </xf>
    <xf numFmtId="0" fontId="4" fillId="0" borderId="0" xfId="0" applyFont="1" applyProtection="1"/>
    <xf numFmtId="0" fontId="0" fillId="0" borderId="0" xfId="0" applyAlignment="1" applyProtection="1">
      <alignment horizontal="left" indent="1"/>
    </xf>
    <xf numFmtId="0" fontId="0" fillId="0" borderId="0" xfId="0" applyAlignment="1" applyProtection="1">
      <alignment horizontal="center"/>
    </xf>
    <xf numFmtId="0" fontId="11" fillId="0" borderId="0" xfId="0" applyFont="1" applyAlignment="1" applyProtection="1">
      <alignment horizontal="left" vertical="center" indent="1"/>
    </xf>
    <xf numFmtId="0" fontId="11" fillId="0" borderId="0" xfId="0" applyFont="1" applyAlignment="1" applyProtection="1">
      <alignment vertical="center"/>
    </xf>
    <xf numFmtId="3" fontId="11" fillId="0" borderId="0" xfId="1" applyNumberFormat="1" applyFont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center"/>
    </xf>
    <xf numFmtId="167" fontId="11" fillId="0" borderId="0" xfId="0" applyNumberFormat="1" applyFont="1" applyAlignment="1" applyProtection="1">
      <alignment vertical="center"/>
    </xf>
    <xf numFmtId="2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0" fillId="0" borderId="0" xfId="0" applyFont="1" applyProtection="1"/>
    <xf numFmtId="0" fontId="11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 indent="1"/>
    </xf>
    <xf numFmtId="0" fontId="7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left" vertical="center" indent="1"/>
    </xf>
    <xf numFmtId="0" fontId="3" fillId="2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7" fillId="0" borderId="0" xfId="0" applyFont="1" applyAlignment="1" applyProtection="1">
      <alignment horizontal="left" vertical="center" indent="1"/>
      <protection locked="0"/>
    </xf>
    <xf numFmtId="0" fontId="0" fillId="0" borderId="0" xfId="0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center"/>
    </xf>
    <xf numFmtId="0" fontId="10" fillId="2" borderId="0" xfId="0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6" fillId="7" borderId="2" xfId="0" applyFont="1" applyFill="1" applyBorder="1" applyAlignment="1">
      <alignment horizontal="left"/>
    </xf>
    <xf numFmtId="0" fontId="6" fillId="7" borderId="4" xfId="0" applyFont="1" applyFill="1" applyBorder="1" applyAlignment="1">
      <alignment horizontal="left"/>
    </xf>
    <xf numFmtId="0" fontId="6" fillId="7" borderId="2" xfId="0" applyFont="1" applyFill="1" applyBorder="1" applyAlignment="1">
      <alignment horizontal="left" vertical="center"/>
    </xf>
    <xf numFmtId="0" fontId="6" fillId="7" borderId="3" xfId="0" applyFont="1" applyFill="1" applyBorder="1" applyAlignment="1">
      <alignment horizontal="left" vertical="center"/>
    </xf>
    <xf numFmtId="0" fontId="6" fillId="7" borderId="4" xfId="0" applyFont="1" applyFill="1" applyBorder="1" applyAlignment="1">
      <alignment horizontal="left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6">
    <dxf>
      <numFmt numFmtId="166" formatCode="_(&quot;$&quot;* #,##0_);_(&quot;$&quot;* \(#,##0\);_(&quot;$&quot;* &quot;-&quot;??_);_(@_)"/>
    </dxf>
    <dxf>
      <numFmt numFmtId="164" formatCode="0.0"/>
      <alignment horizontal="center" vertical="bottom" textRotation="0" wrapText="0" indent="0" relativeIndent="255" justifyLastLine="0" shrinkToFit="0" readingOrder="0"/>
    </dxf>
    <dxf>
      <alignment horizontal="right" vertical="bottom" textRotation="0" wrapText="0" indent="0" relativeIndent="1" justifyLastLine="0" shrinkToFit="0" readingOrder="0"/>
    </dxf>
    <dxf>
      <numFmt numFmtId="165" formatCode="m/d/yyyy\ hh:mm:ss"/>
    </dxf>
    <dxf>
      <font>
        <b/>
        <i val="0"/>
        <color rgb="FF0070C0"/>
      </font>
      <fill>
        <patternFill>
          <bgColor theme="2"/>
        </patternFill>
      </fill>
    </dxf>
    <dxf>
      <font>
        <b/>
        <i val="0"/>
        <color rgb="FFC00000"/>
      </font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"/>
          <c:y val="0.14814814814814814"/>
          <c:w val="1"/>
          <c:h val="0.66666666666666663"/>
        </c:manualLayout>
      </c:layout>
      <c:lineChart>
        <c:grouping val="standard"/>
        <c:ser>
          <c:idx val="0"/>
          <c:order val="0"/>
          <c:spPr>
            <a:ln w="31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calcs!$C$10:$C$37</c:f>
              <c:numCache>
                <c:formatCode>General</c:formatCode>
                <c:ptCount val="28"/>
                <c:pt idx="0">
                  <c:v>281</c:v>
                </c:pt>
                <c:pt idx="1">
                  <c:v>294</c:v>
                </c:pt>
                <c:pt idx="2">
                  <c:v>281</c:v>
                </c:pt>
                <c:pt idx="3">
                  <c:v>291</c:v>
                </c:pt>
                <c:pt idx="4">
                  <c:v>277</c:v>
                </c:pt>
                <c:pt idx="5">
                  <c:v>290</c:v>
                </c:pt>
                <c:pt idx="6">
                  <c:v>297</c:v>
                </c:pt>
                <c:pt idx="7">
                  <c:v>286</c:v>
                </c:pt>
                <c:pt idx="8">
                  <c:v>285</c:v>
                </c:pt>
                <c:pt idx="9">
                  <c:v>284</c:v>
                </c:pt>
                <c:pt idx="10">
                  <c:v>285</c:v>
                </c:pt>
                <c:pt idx="11">
                  <c:v>293</c:v>
                </c:pt>
                <c:pt idx="12">
                  <c:v>296</c:v>
                </c:pt>
                <c:pt idx="13">
                  <c:v>292</c:v>
                </c:pt>
                <c:pt idx="14">
                  <c:v>301</c:v>
                </c:pt>
                <c:pt idx="15">
                  <c:v>313</c:v>
                </c:pt>
                <c:pt idx="16">
                  <c:v>304</c:v>
                </c:pt>
                <c:pt idx="17">
                  <c:v>293</c:v>
                </c:pt>
                <c:pt idx="18">
                  <c:v>272</c:v>
                </c:pt>
                <c:pt idx="19">
                  <c:v>283</c:v>
                </c:pt>
                <c:pt idx="20">
                  <c:v>279</c:v>
                </c:pt>
                <c:pt idx="21">
                  <c:v>299</c:v>
                </c:pt>
                <c:pt idx="22">
                  <c:v>295</c:v>
                </c:pt>
                <c:pt idx="23">
                  <c:v>293</c:v>
                </c:pt>
                <c:pt idx="24">
                  <c:v>289</c:v>
                </c:pt>
                <c:pt idx="25">
                  <c:v>288</c:v>
                </c:pt>
                <c:pt idx="26">
                  <c:v>294</c:v>
                </c:pt>
                <c:pt idx="27">
                  <c:v>311</c:v>
                </c:pt>
              </c:numCache>
            </c:numRef>
          </c:val>
        </c:ser>
        <c:marker val="1"/>
        <c:axId val="69127168"/>
        <c:axId val="71949312"/>
      </c:lineChart>
      <c:catAx>
        <c:axId val="69127168"/>
        <c:scaling>
          <c:orientation val="minMax"/>
        </c:scaling>
        <c:delete val="1"/>
        <c:axPos val="b"/>
        <c:tickLblPos val="none"/>
        <c:crossAx val="71949312"/>
        <c:crosses val="autoZero"/>
        <c:auto val="1"/>
        <c:lblAlgn val="ctr"/>
        <c:lblOffset val="100"/>
      </c:catAx>
      <c:valAx>
        <c:axId val="71949312"/>
        <c:scaling>
          <c:orientation val="minMax"/>
        </c:scaling>
        <c:delete val="1"/>
        <c:axPos val="l"/>
        <c:numFmt formatCode="General" sourceLinked="1"/>
        <c:tickLblPos val="none"/>
        <c:crossAx val="69127168"/>
        <c:crosses val="autoZero"/>
        <c:crossBetween val="between"/>
      </c:valAx>
      <c:spPr>
        <a:noFill/>
        <a:ln>
          <a:noFill/>
        </a:ln>
      </c:spPr>
    </c:plotArea>
    <c:plotVisOnly val="1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tx>
            <c:strRef>
              <c:f>calcs!$M$9</c:f>
              <c:strCache>
                <c:ptCount val="1"/>
                <c:pt idx="0">
                  <c:v>Monitor</c:v>
                </c:pt>
              </c:strCache>
            </c:strRef>
          </c:tx>
          <c:spPr>
            <a:ln w="3175">
              <a:solidFill>
                <a:srgbClr val="C00000"/>
              </a:solidFill>
            </a:ln>
          </c:spPr>
          <c:marker>
            <c:symbol val="circle"/>
            <c:size val="4"/>
            <c:spPr>
              <a:ln>
                <a:solidFill>
                  <a:srgbClr val="C00000"/>
                </a:solidFill>
              </a:ln>
            </c:spPr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calcs!$M$10:$M$37</c:f>
              <c:numCache>
                <c:formatCode>General</c:formatCode>
                <c:ptCount val="28"/>
                <c:pt idx="0">
                  <c:v>2.95</c:v>
                </c:pt>
                <c:pt idx="1">
                  <c:v>3.1372093023255809</c:v>
                </c:pt>
                <c:pt idx="2">
                  <c:v>3.1255319148936178</c:v>
                </c:pt>
                <c:pt idx="3">
                  <c:v>3.0090909090909084</c:v>
                </c:pt>
                <c:pt idx="4">
                  <c:v>2.9793650793650794</c:v>
                </c:pt>
                <c:pt idx="5">
                  <c:v>2.9872727272727269</c:v>
                </c:pt>
                <c:pt idx="6">
                  <c:v>3.0792452830188677</c:v>
                </c:pt>
                <c:pt idx="7">
                  <c:v>2.8634146341463418</c:v>
                </c:pt>
                <c:pt idx="8">
                  <c:v>2.9059999999999993</c:v>
                </c:pt>
                <c:pt idx="9">
                  <c:v>3.1250000000000004</c:v>
                </c:pt>
                <c:pt idx="10">
                  <c:v>3.0204545454545451</c:v>
                </c:pt>
                <c:pt idx="11">
                  <c:v>2.991836734693877</c:v>
                </c:pt>
                <c:pt idx="12">
                  <c:v>2.92127659574468</c:v>
                </c:pt>
                <c:pt idx="13">
                  <c:v>3.0702127659574465</c:v>
                </c:pt>
                <c:pt idx="14">
                  <c:v>3.0186440677966098</c:v>
                </c:pt>
                <c:pt idx="15">
                  <c:v>2.9542372881355923</c:v>
                </c:pt>
                <c:pt idx="16">
                  <c:v>3.0140350877192996</c:v>
                </c:pt>
                <c:pt idx="17">
                  <c:v>2.9361702127659575</c:v>
                </c:pt>
                <c:pt idx="18">
                  <c:v>2.9586956521739127</c:v>
                </c:pt>
                <c:pt idx="19">
                  <c:v>3.0736842105263151</c:v>
                </c:pt>
                <c:pt idx="20">
                  <c:v>3.0318181818181817</c:v>
                </c:pt>
                <c:pt idx="21">
                  <c:v>2.9830508474576272</c:v>
                </c:pt>
                <c:pt idx="22">
                  <c:v>2.9785714285714286</c:v>
                </c:pt>
                <c:pt idx="23">
                  <c:v>2.9907407407407409</c:v>
                </c:pt>
                <c:pt idx="24">
                  <c:v>2.9106382978723402</c:v>
                </c:pt>
                <c:pt idx="25">
                  <c:v>2.977966101694915</c:v>
                </c:pt>
                <c:pt idx="26">
                  <c:v>2.9314814814814811</c:v>
                </c:pt>
                <c:pt idx="27">
                  <c:v>2.9499999999999993</c:v>
                </c:pt>
              </c:numCache>
            </c:numRef>
          </c:val>
        </c:ser>
        <c:ser>
          <c:idx val="2"/>
          <c:order val="1"/>
          <c:tx>
            <c:strRef>
              <c:f>calcs!$N$9</c:f>
              <c:strCache>
                <c:ptCount val="1"/>
                <c:pt idx="0">
                  <c:v>Desktop</c:v>
                </c:pt>
              </c:strCache>
            </c:strRef>
          </c:tx>
          <c:spPr>
            <a:ln w="3175"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calcs!$N$10:$N$37</c:f>
              <c:numCache>
                <c:formatCode>General</c:formatCode>
                <c:ptCount val="28"/>
                <c:pt idx="0">
                  <c:v>3.09</c:v>
                </c:pt>
                <c:pt idx="1">
                  <c:v>3.0930232558139541</c:v>
                </c:pt>
                <c:pt idx="2">
                  <c:v>3.0340000000000007</c:v>
                </c:pt>
                <c:pt idx="3">
                  <c:v>3.0083333333333351</c:v>
                </c:pt>
                <c:pt idx="4">
                  <c:v>3.2111111111111117</c:v>
                </c:pt>
                <c:pt idx="5">
                  <c:v>2.9156862745098042</c:v>
                </c:pt>
                <c:pt idx="6">
                  <c:v>2.8978723404255322</c:v>
                </c:pt>
                <c:pt idx="7">
                  <c:v>2.9196428571428577</c:v>
                </c:pt>
                <c:pt idx="8">
                  <c:v>2.875510204081634</c:v>
                </c:pt>
                <c:pt idx="9">
                  <c:v>2.9903225806451625</c:v>
                </c:pt>
                <c:pt idx="10">
                  <c:v>3.0159090909090911</c:v>
                </c:pt>
                <c:pt idx="11">
                  <c:v>2.9408163265306131</c:v>
                </c:pt>
                <c:pt idx="12">
                  <c:v>2.9420000000000006</c:v>
                </c:pt>
                <c:pt idx="13">
                  <c:v>2.9666666666666677</c:v>
                </c:pt>
                <c:pt idx="14">
                  <c:v>2.9468085106382973</c:v>
                </c:pt>
                <c:pt idx="15">
                  <c:v>3.0547169811320747</c:v>
                </c:pt>
                <c:pt idx="16">
                  <c:v>2.9796296296296294</c:v>
                </c:pt>
                <c:pt idx="17">
                  <c:v>2.9160714285714282</c:v>
                </c:pt>
                <c:pt idx="18">
                  <c:v>3.047727272727272</c:v>
                </c:pt>
                <c:pt idx="19">
                  <c:v>3.0558139534883715</c:v>
                </c:pt>
                <c:pt idx="20">
                  <c:v>2.8217391304347821</c:v>
                </c:pt>
                <c:pt idx="21">
                  <c:v>3.1775000000000007</c:v>
                </c:pt>
                <c:pt idx="22">
                  <c:v>2.8666666666666654</c:v>
                </c:pt>
                <c:pt idx="23">
                  <c:v>2.9244444444444442</c:v>
                </c:pt>
                <c:pt idx="24">
                  <c:v>3.0777777777777771</c:v>
                </c:pt>
                <c:pt idx="25">
                  <c:v>2.9428571428571422</c:v>
                </c:pt>
                <c:pt idx="26">
                  <c:v>2.9666666666666668</c:v>
                </c:pt>
                <c:pt idx="27">
                  <c:v>2.8804347826086958</c:v>
                </c:pt>
              </c:numCache>
            </c:numRef>
          </c:val>
        </c:ser>
        <c:dLbls/>
        <c:marker val="1"/>
        <c:axId val="113030272"/>
        <c:axId val="113031808"/>
      </c:lineChart>
      <c:dateAx>
        <c:axId val="113030272"/>
        <c:scaling>
          <c:orientation val="minMax"/>
        </c:scaling>
        <c:axPos val="b"/>
        <c:numFmt formatCode="[$-409]d\-mmm;@" sourceLinked="0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3031808"/>
        <c:crosses val="autoZero"/>
        <c:lblOffset val="100"/>
        <c:baseTimeUnit val="days"/>
        <c:majorUnit val="7"/>
        <c:majorTimeUnit val="days"/>
      </c:dateAx>
      <c:valAx>
        <c:axId val="113031808"/>
        <c:scaling>
          <c:orientation val="minMax"/>
          <c:min val="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3030272"/>
        <c:crosses val="autoZero"/>
        <c:crossBetween val="between"/>
        <c:majorUnit val="2.5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tx>
            <c:strRef>
              <c:f>calcs!$P$9</c:f>
              <c:strCache>
                <c:ptCount val="1"/>
                <c:pt idx="0">
                  <c:v>Monitor</c:v>
                </c:pt>
              </c:strCache>
            </c:strRef>
          </c:tx>
          <c:spPr>
            <a:ln w="3175">
              <a:solidFill>
                <a:srgbClr val="C00000"/>
              </a:solidFill>
            </a:ln>
          </c:spPr>
          <c:marker>
            <c:symbol val="circle"/>
            <c:size val="4"/>
            <c:spPr>
              <a:ln>
                <a:solidFill>
                  <a:srgbClr val="C00000"/>
                </a:solidFill>
              </a:ln>
            </c:spPr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calcs!$P$10:$P$37</c:f>
              <c:numCache>
                <c:formatCode>General</c:formatCode>
                <c:ptCount val="28"/>
                <c:pt idx="0">
                  <c:v>4600</c:v>
                </c:pt>
                <c:pt idx="1">
                  <c:v>5640</c:v>
                </c:pt>
                <c:pt idx="2">
                  <c:v>5110</c:v>
                </c:pt>
                <c:pt idx="3">
                  <c:v>5520</c:v>
                </c:pt>
                <c:pt idx="4">
                  <c:v>6840</c:v>
                </c:pt>
                <c:pt idx="5">
                  <c:v>6270</c:v>
                </c:pt>
                <c:pt idx="6">
                  <c:v>8360</c:v>
                </c:pt>
                <c:pt idx="7">
                  <c:v>5030</c:v>
                </c:pt>
                <c:pt idx="8">
                  <c:v>7240</c:v>
                </c:pt>
                <c:pt idx="9">
                  <c:v>4380</c:v>
                </c:pt>
                <c:pt idx="10">
                  <c:v>5750</c:v>
                </c:pt>
                <c:pt idx="11">
                  <c:v>4820</c:v>
                </c:pt>
                <c:pt idx="12">
                  <c:v>7180</c:v>
                </c:pt>
                <c:pt idx="13">
                  <c:v>6460</c:v>
                </c:pt>
                <c:pt idx="14">
                  <c:v>7110</c:v>
                </c:pt>
                <c:pt idx="15">
                  <c:v>8030</c:v>
                </c:pt>
                <c:pt idx="16">
                  <c:v>7200</c:v>
                </c:pt>
                <c:pt idx="17">
                  <c:v>6480</c:v>
                </c:pt>
                <c:pt idx="18">
                  <c:v>5660</c:v>
                </c:pt>
                <c:pt idx="19">
                  <c:v>6630</c:v>
                </c:pt>
                <c:pt idx="20">
                  <c:v>5930</c:v>
                </c:pt>
                <c:pt idx="21">
                  <c:v>8220</c:v>
                </c:pt>
                <c:pt idx="22">
                  <c:v>4350</c:v>
                </c:pt>
                <c:pt idx="23">
                  <c:v>7990</c:v>
                </c:pt>
                <c:pt idx="24">
                  <c:v>5410</c:v>
                </c:pt>
                <c:pt idx="25">
                  <c:v>6710</c:v>
                </c:pt>
                <c:pt idx="26">
                  <c:v>6430</c:v>
                </c:pt>
                <c:pt idx="27">
                  <c:v>6950</c:v>
                </c:pt>
              </c:numCache>
            </c:numRef>
          </c:val>
        </c:ser>
        <c:ser>
          <c:idx val="2"/>
          <c:order val="1"/>
          <c:tx>
            <c:strRef>
              <c:f>calcs!$Q$9</c:f>
              <c:strCache>
                <c:ptCount val="1"/>
                <c:pt idx="0">
                  <c:v>Desktop</c:v>
                </c:pt>
              </c:strCache>
            </c:strRef>
          </c:tx>
          <c:spPr>
            <a:ln w="3175"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calcs!$Q$10:$Q$37</c:f>
              <c:numCache>
                <c:formatCode>General</c:formatCode>
                <c:ptCount val="28"/>
                <c:pt idx="0">
                  <c:v>6500</c:v>
                </c:pt>
                <c:pt idx="1">
                  <c:v>4720</c:v>
                </c:pt>
                <c:pt idx="2">
                  <c:v>6850</c:v>
                </c:pt>
                <c:pt idx="3">
                  <c:v>5980</c:v>
                </c:pt>
                <c:pt idx="4">
                  <c:v>4300</c:v>
                </c:pt>
                <c:pt idx="5">
                  <c:v>7230</c:v>
                </c:pt>
                <c:pt idx="6">
                  <c:v>5150</c:v>
                </c:pt>
                <c:pt idx="7">
                  <c:v>7730</c:v>
                </c:pt>
                <c:pt idx="8">
                  <c:v>6400</c:v>
                </c:pt>
                <c:pt idx="9">
                  <c:v>6800</c:v>
                </c:pt>
                <c:pt idx="10">
                  <c:v>5700</c:v>
                </c:pt>
                <c:pt idx="11">
                  <c:v>6150</c:v>
                </c:pt>
                <c:pt idx="12">
                  <c:v>5850</c:v>
                </c:pt>
                <c:pt idx="13">
                  <c:v>6040</c:v>
                </c:pt>
                <c:pt idx="14">
                  <c:v>4230</c:v>
                </c:pt>
                <c:pt idx="15">
                  <c:v>7240</c:v>
                </c:pt>
                <c:pt idx="16">
                  <c:v>6360</c:v>
                </c:pt>
                <c:pt idx="17">
                  <c:v>5800</c:v>
                </c:pt>
                <c:pt idx="18">
                  <c:v>3640</c:v>
                </c:pt>
                <c:pt idx="19">
                  <c:v>5170</c:v>
                </c:pt>
                <c:pt idx="20">
                  <c:v>5460</c:v>
                </c:pt>
                <c:pt idx="21">
                  <c:v>4280</c:v>
                </c:pt>
                <c:pt idx="22">
                  <c:v>5860</c:v>
                </c:pt>
                <c:pt idx="23">
                  <c:v>5130</c:v>
                </c:pt>
                <c:pt idx="24">
                  <c:v>4340</c:v>
                </c:pt>
                <c:pt idx="25">
                  <c:v>5820</c:v>
                </c:pt>
                <c:pt idx="26">
                  <c:v>6480</c:v>
                </c:pt>
                <c:pt idx="27">
                  <c:v>4580</c:v>
                </c:pt>
              </c:numCache>
            </c:numRef>
          </c:val>
        </c:ser>
        <c:dLbls/>
        <c:marker val="1"/>
        <c:axId val="115350528"/>
        <c:axId val="115356416"/>
      </c:lineChart>
      <c:dateAx>
        <c:axId val="115350528"/>
        <c:scaling>
          <c:orientation val="minMax"/>
        </c:scaling>
        <c:axPos val="b"/>
        <c:numFmt formatCode="[$-409]d\-mmm;@" sourceLinked="0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5356416"/>
        <c:crosses val="autoZero"/>
        <c:lblOffset val="100"/>
        <c:baseTimeUnit val="days"/>
        <c:majorUnit val="7"/>
        <c:majorTimeUnit val="days"/>
      </c:dateAx>
      <c:valAx>
        <c:axId val="115356416"/>
        <c:scaling>
          <c:orientation val="minMax"/>
          <c:min val="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5350528"/>
        <c:crosses val="autoZero"/>
        <c:crossBetween val="between"/>
        <c:majorUnit val="2500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"/>
          <c:y val="0.14814814814814822"/>
          <c:w val="1"/>
          <c:h val="0.66666666666666663"/>
        </c:manualLayout>
      </c:layout>
      <c:lineChart>
        <c:grouping val="standard"/>
        <c:ser>
          <c:idx val="0"/>
          <c:order val="0"/>
          <c:spPr>
            <a:ln w="31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calcs!$D$10:$D$37</c:f>
              <c:numCache>
                <c:formatCode>General</c:formatCode>
                <c:ptCount val="28"/>
                <c:pt idx="0">
                  <c:v>38</c:v>
                </c:pt>
                <c:pt idx="1">
                  <c:v>43</c:v>
                </c:pt>
                <c:pt idx="2">
                  <c:v>47</c:v>
                </c:pt>
                <c:pt idx="3">
                  <c:v>55</c:v>
                </c:pt>
                <c:pt idx="4">
                  <c:v>63</c:v>
                </c:pt>
                <c:pt idx="5">
                  <c:v>55</c:v>
                </c:pt>
                <c:pt idx="6">
                  <c:v>53</c:v>
                </c:pt>
                <c:pt idx="7">
                  <c:v>41</c:v>
                </c:pt>
                <c:pt idx="8">
                  <c:v>50</c:v>
                </c:pt>
                <c:pt idx="9">
                  <c:v>36</c:v>
                </c:pt>
                <c:pt idx="10">
                  <c:v>44</c:v>
                </c:pt>
                <c:pt idx="11">
                  <c:v>49</c:v>
                </c:pt>
                <c:pt idx="12">
                  <c:v>47</c:v>
                </c:pt>
                <c:pt idx="13">
                  <c:v>47</c:v>
                </c:pt>
                <c:pt idx="14">
                  <c:v>59</c:v>
                </c:pt>
                <c:pt idx="15">
                  <c:v>59</c:v>
                </c:pt>
                <c:pt idx="16">
                  <c:v>57</c:v>
                </c:pt>
                <c:pt idx="17">
                  <c:v>47</c:v>
                </c:pt>
                <c:pt idx="18">
                  <c:v>46</c:v>
                </c:pt>
                <c:pt idx="19">
                  <c:v>38</c:v>
                </c:pt>
                <c:pt idx="20">
                  <c:v>44</c:v>
                </c:pt>
                <c:pt idx="21">
                  <c:v>59</c:v>
                </c:pt>
                <c:pt idx="22">
                  <c:v>42</c:v>
                </c:pt>
                <c:pt idx="23">
                  <c:v>54</c:v>
                </c:pt>
                <c:pt idx="24">
                  <c:v>47</c:v>
                </c:pt>
                <c:pt idx="25">
                  <c:v>59</c:v>
                </c:pt>
                <c:pt idx="26">
                  <c:v>54</c:v>
                </c:pt>
                <c:pt idx="27">
                  <c:v>56</c:v>
                </c:pt>
              </c:numCache>
            </c:numRef>
          </c:val>
        </c:ser>
        <c:marker val="1"/>
        <c:axId val="89201280"/>
        <c:axId val="89320448"/>
      </c:lineChart>
      <c:catAx>
        <c:axId val="89201280"/>
        <c:scaling>
          <c:orientation val="minMax"/>
        </c:scaling>
        <c:delete val="1"/>
        <c:axPos val="b"/>
        <c:tickLblPos val="none"/>
        <c:crossAx val="89320448"/>
        <c:crosses val="autoZero"/>
        <c:auto val="1"/>
        <c:lblAlgn val="ctr"/>
        <c:lblOffset val="100"/>
      </c:catAx>
      <c:valAx>
        <c:axId val="89320448"/>
        <c:scaling>
          <c:orientation val="minMax"/>
        </c:scaling>
        <c:delete val="1"/>
        <c:axPos val="l"/>
        <c:numFmt formatCode="General" sourceLinked="1"/>
        <c:tickLblPos val="none"/>
        <c:crossAx val="89201280"/>
        <c:crosses val="autoZero"/>
        <c:crossBetween val="between"/>
      </c:valAx>
      <c:spPr>
        <a:noFill/>
        <a:ln>
          <a:noFill/>
        </a:ln>
      </c:spPr>
    </c:plotArea>
    <c:plotVisOnly val="1"/>
  </c:chart>
  <c:spPr>
    <a:noFill/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"/>
          <c:y val="0.14814814814814828"/>
          <c:w val="1"/>
          <c:h val="0.66666666666666663"/>
        </c:manualLayout>
      </c:layout>
      <c:lineChart>
        <c:grouping val="standard"/>
        <c:ser>
          <c:idx val="0"/>
          <c:order val="0"/>
          <c:spPr>
            <a:ln w="31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calcs!$E$10:$E$37</c:f>
              <c:numCache>
                <c:formatCode>General</c:formatCode>
                <c:ptCount val="28"/>
                <c:pt idx="0">
                  <c:v>40</c:v>
                </c:pt>
                <c:pt idx="1">
                  <c:v>43</c:v>
                </c:pt>
                <c:pt idx="2">
                  <c:v>50</c:v>
                </c:pt>
                <c:pt idx="3">
                  <c:v>48</c:v>
                </c:pt>
                <c:pt idx="4">
                  <c:v>36</c:v>
                </c:pt>
                <c:pt idx="5">
                  <c:v>51</c:v>
                </c:pt>
                <c:pt idx="6">
                  <c:v>47</c:v>
                </c:pt>
                <c:pt idx="7">
                  <c:v>56</c:v>
                </c:pt>
                <c:pt idx="8">
                  <c:v>49</c:v>
                </c:pt>
                <c:pt idx="9">
                  <c:v>62</c:v>
                </c:pt>
                <c:pt idx="10">
                  <c:v>44</c:v>
                </c:pt>
                <c:pt idx="11">
                  <c:v>49</c:v>
                </c:pt>
                <c:pt idx="12">
                  <c:v>50</c:v>
                </c:pt>
                <c:pt idx="13">
                  <c:v>54</c:v>
                </c:pt>
                <c:pt idx="14">
                  <c:v>47</c:v>
                </c:pt>
                <c:pt idx="15">
                  <c:v>53</c:v>
                </c:pt>
                <c:pt idx="16">
                  <c:v>54</c:v>
                </c:pt>
                <c:pt idx="17">
                  <c:v>56</c:v>
                </c:pt>
                <c:pt idx="18">
                  <c:v>44</c:v>
                </c:pt>
                <c:pt idx="19">
                  <c:v>43</c:v>
                </c:pt>
                <c:pt idx="20">
                  <c:v>46</c:v>
                </c:pt>
                <c:pt idx="21">
                  <c:v>40</c:v>
                </c:pt>
                <c:pt idx="22">
                  <c:v>51</c:v>
                </c:pt>
                <c:pt idx="23">
                  <c:v>45</c:v>
                </c:pt>
                <c:pt idx="24">
                  <c:v>45</c:v>
                </c:pt>
                <c:pt idx="25">
                  <c:v>49</c:v>
                </c:pt>
                <c:pt idx="26">
                  <c:v>45</c:v>
                </c:pt>
                <c:pt idx="27">
                  <c:v>46</c:v>
                </c:pt>
              </c:numCache>
            </c:numRef>
          </c:val>
        </c:ser>
        <c:marker val="1"/>
        <c:axId val="89990656"/>
        <c:axId val="131664896"/>
      </c:lineChart>
      <c:catAx>
        <c:axId val="89990656"/>
        <c:scaling>
          <c:orientation val="minMax"/>
        </c:scaling>
        <c:delete val="1"/>
        <c:axPos val="b"/>
        <c:tickLblPos val="none"/>
        <c:crossAx val="131664896"/>
        <c:crosses val="autoZero"/>
        <c:auto val="1"/>
        <c:lblAlgn val="ctr"/>
        <c:lblOffset val="100"/>
      </c:catAx>
      <c:valAx>
        <c:axId val="131664896"/>
        <c:scaling>
          <c:orientation val="minMax"/>
        </c:scaling>
        <c:delete val="1"/>
        <c:axPos val="l"/>
        <c:numFmt formatCode="General" sourceLinked="1"/>
        <c:tickLblPos val="none"/>
        <c:crossAx val="89990656"/>
        <c:crosses val="autoZero"/>
        <c:crossBetween val="between"/>
      </c:valAx>
      <c:spPr>
        <a:noFill/>
        <a:ln>
          <a:noFill/>
        </a:ln>
      </c:spPr>
    </c:plotArea>
    <c:plotVisOnly val="1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"/>
  <c:chart>
    <c:plotArea>
      <c:layout>
        <c:manualLayout>
          <c:layoutTarget val="inner"/>
          <c:xMode val="edge"/>
          <c:yMode val="edge"/>
          <c:x val="0"/>
          <c:y val="0.14814814814814822"/>
          <c:w val="1"/>
          <c:h val="0.66666666666666663"/>
        </c:manualLayout>
      </c:layout>
      <c:barChart>
        <c:barDir val="col"/>
        <c:grouping val="clustered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val>
            <c:numRef>
              <c:f>calcs!$L$42:$L$46</c:f>
              <c:numCache>
                <c:formatCode>General</c:formatCode>
                <c:ptCount val="5"/>
                <c:pt idx="0">
                  <c:v>1</c:v>
                </c:pt>
                <c:pt idx="1">
                  <c:v>249</c:v>
                </c:pt>
                <c:pt idx="2">
                  <c:v>4211</c:v>
                </c:pt>
                <c:pt idx="3">
                  <c:v>3545</c:v>
                </c:pt>
                <c:pt idx="4">
                  <c:v>140</c:v>
                </c:pt>
              </c:numCache>
            </c:numRef>
          </c:val>
        </c:ser>
        <c:gapWidth val="20"/>
        <c:axId val="124517760"/>
        <c:axId val="125695872"/>
      </c:barChart>
      <c:catAx>
        <c:axId val="124517760"/>
        <c:scaling>
          <c:orientation val="minMax"/>
        </c:scaling>
        <c:delete val="1"/>
        <c:axPos val="b"/>
        <c:tickLblPos val="none"/>
        <c:crossAx val="125695872"/>
        <c:crosses val="autoZero"/>
        <c:auto val="1"/>
        <c:lblAlgn val="ctr"/>
        <c:lblOffset val="100"/>
      </c:catAx>
      <c:valAx>
        <c:axId val="125695872"/>
        <c:scaling>
          <c:orientation val="minMax"/>
        </c:scaling>
        <c:delete val="1"/>
        <c:axPos val="l"/>
        <c:numFmt formatCode="General" sourceLinked="1"/>
        <c:tickLblPos val="none"/>
        <c:crossAx val="124517760"/>
        <c:crosses val="autoZero"/>
        <c:crossBetween val="between"/>
      </c:valAx>
      <c:spPr>
        <a:ln>
          <a:noFill/>
        </a:ln>
      </c:spPr>
    </c:plotArea>
    <c:plotVisOnly val="1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"/>
  <c:chart>
    <c:plotArea>
      <c:layout>
        <c:manualLayout>
          <c:layoutTarget val="inner"/>
          <c:xMode val="edge"/>
          <c:yMode val="edge"/>
          <c:x val="0"/>
          <c:y val="0.14814814814814828"/>
          <c:w val="1"/>
          <c:h val="0.66666666666666663"/>
        </c:manualLayout>
      </c:layout>
      <c:barChart>
        <c:barDir val="col"/>
        <c:grouping val="clustered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val>
            <c:numRef>
              <c:f>calcs!$M$42:$M$46</c:f>
              <c:numCache>
                <c:formatCode>General</c:formatCode>
                <c:ptCount val="5"/>
                <c:pt idx="0">
                  <c:v>0</c:v>
                </c:pt>
                <c:pt idx="1">
                  <c:v>46</c:v>
                </c:pt>
                <c:pt idx="2">
                  <c:v>706</c:v>
                </c:pt>
                <c:pt idx="3">
                  <c:v>617</c:v>
                </c:pt>
                <c:pt idx="4">
                  <c:v>20</c:v>
                </c:pt>
              </c:numCache>
            </c:numRef>
          </c:val>
        </c:ser>
        <c:gapWidth val="20"/>
        <c:axId val="125859328"/>
        <c:axId val="132565248"/>
      </c:barChart>
      <c:catAx>
        <c:axId val="125859328"/>
        <c:scaling>
          <c:orientation val="minMax"/>
        </c:scaling>
        <c:delete val="1"/>
        <c:axPos val="b"/>
        <c:tickLblPos val="none"/>
        <c:crossAx val="132565248"/>
        <c:crosses val="autoZero"/>
        <c:auto val="1"/>
        <c:lblAlgn val="ctr"/>
        <c:lblOffset val="100"/>
      </c:catAx>
      <c:valAx>
        <c:axId val="132565248"/>
        <c:scaling>
          <c:orientation val="minMax"/>
        </c:scaling>
        <c:delete val="1"/>
        <c:axPos val="l"/>
        <c:numFmt formatCode="General" sourceLinked="1"/>
        <c:tickLblPos val="none"/>
        <c:crossAx val="125859328"/>
        <c:crosses val="autoZero"/>
        <c:crossBetween val="between"/>
      </c:valAx>
      <c:spPr>
        <a:ln>
          <a:noFill/>
        </a:ln>
      </c:spPr>
    </c:plotArea>
    <c:plotVisOnly val="1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"/>
  <c:chart>
    <c:plotArea>
      <c:layout>
        <c:manualLayout>
          <c:layoutTarget val="inner"/>
          <c:xMode val="edge"/>
          <c:yMode val="edge"/>
          <c:x val="0"/>
          <c:y val="0.14814814814814828"/>
          <c:w val="1"/>
          <c:h val="0.66666666666666663"/>
        </c:manualLayout>
      </c:layout>
      <c:barChart>
        <c:barDir val="col"/>
        <c:grouping val="clustered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val>
            <c:numRef>
              <c:f>calcs!$N$42:$N$46</c:f>
              <c:numCache>
                <c:formatCode>General</c:formatCode>
                <c:ptCount val="5"/>
                <c:pt idx="0">
                  <c:v>0</c:v>
                </c:pt>
                <c:pt idx="1">
                  <c:v>41</c:v>
                </c:pt>
                <c:pt idx="2">
                  <c:v>718</c:v>
                </c:pt>
                <c:pt idx="3">
                  <c:v>560</c:v>
                </c:pt>
                <c:pt idx="4">
                  <c:v>24</c:v>
                </c:pt>
              </c:numCache>
            </c:numRef>
          </c:val>
        </c:ser>
        <c:gapWidth val="20"/>
        <c:axId val="82286464"/>
        <c:axId val="82288000"/>
      </c:barChart>
      <c:catAx>
        <c:axId val="82286464"/>
        <c:scaling>
          <c:orientation val="minMax"/>
        </c:scaling>
        <c:delete val="1"/>
        <c:axPos val="b"/>
        <c:tickLblPos val="none"/>
        <c:crossAx val="82288000"/>
        <c:crosses val="autoZero"/>
        <c:auto val="1"/>
        <c:lblAlgn val="ctr"/>
        <c:lblOffset val="100"/>
      </c:catAx>
      <c:valAx>
        <c:axId val="82288000"/>
        <c:scaling>
          <c:orientation val="minMax"/>
        </c:scaling>
        <c:delete val="1"/>
        <c:axPos val="l"/>
        <c:numFmt formatCode="General" sourceLinked="1"/>
        <c:tickLblPos val="none"/>
        <c:crossAx val="82286464"/>
        <c:crosses val="autoZero"/>
        <c:crossBetween val="between"/>
      </c:valAx>
      <c:spPr>
        <a:ln>
          <a:noFill/>
        </a:ln>
      </c:spPr>
    </c:plotArea>
    <c:plotVisOnly val="1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tx>
            <c:strRef>
              <c:f>calcs!$D$9</c:f>
              <c:strCache>
                <c:ptCount val="1"/>
                <c:pt idx="0">
                  <c:v>Monitor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calcs!$D$10:$D$37</c:f>
              <c:numCache>
                <c:formatCode>General</c:formatCode>
                <c:ptCount val="28"/>
                <c:pt idx="0">
                  <c:v>38</c:v>
                </c:pt>
                <c:pt idx="1">
                  <c:v>43</c:v>
                </c:pt>
                <c:pt idx="2">
                  <c:v>47</c:v>
                </c:pt>
                <c:pt idx="3">
                  <c:v>55</c:v>
                </c:pt>
                <c:pt idx="4">
                  <c:v>63</c:v>
                </c:pt>
                <c:pt idx="5">
                  <c:v>55</c:v>
                </c:pt>
                <c:pt idx="6">
                  <c:v>53</c:v>
                </c:pt>
                <c:pt idx="7">
                  <c:v>41</c:v>
                </c:pt>
                <c:pt idx="8">
                  <c:v>50</c:v>
                </c:pt>
                <c:pt idx="9">
                  <c:v>36</c:v>
                </c:pt>
                <c:pt idx="10">
                  <c:v>44</c:v>
                </c:pt>
                <c:pt idx="11">
                  <c:v>49</c:v>
                </c:pt>
                <c:pt idx="12">
                  <c:v>47</c:v>
                </c:pt>
                <c:pt idx="13">
                  <c:v>47</c:v>
                </c:pt>
                <c:pt idx="14">
                  <c:v>59</c:v>
                </c:pt>
                <c:pt idx="15">
                  <c:v>59</c:v>
                </c:pt>
                <c:pt idx="16">
                  <c:v>57</c:v>
                </c:pt>
                <c:pt idx="17">
                  <c:v>47</c:v>
                </c:pt>
                <c:pt idx="18">
                  <c:v>46</c:v>
                </c:pt>
                <c:pt idx="19">
                  <c:v>38</c:v>
                </c:pt>
                <c:pt idx="20">
                  <c:v>44</c:v>
                </c:pt>
                <c:pt idx="21">
                  <c:v>59</c:v>
                </c:pt>
                <c:pt idx="22">
                  <c:v>42</c:v>
                </c:pt>
                <c:pt idx="23">
                  <c:v>54</c:v>
                </c:pt>
                <c:pt idx="24">
                  <c:v>47</c:v>
                </c:pt>
                <c:pt idx="25">
                  <c:v>59</c:v>
                </c:pt>
                <c:pt idx="26">
                  <c:v>54</c:v>
                </c:pt>
                <c:pt idx="27">
                  <c:v>56</c:v>
                </c:pt>
              </c:numCache>
            </c:numRef>
          </c:val>
        </c:ser>
        <c:ser>
          <c:idx val="2"/>
          <c:order val="1"/>
          <c:tx>
            <c:strRef>
              <c:f>calcs!$E$9</c:f>
              <c:strCache>
                <c:ptCount val="1"/>
                <c:pt idx="0">
                  <c:v>Desktop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calcs!$E$10:$E$37</c:f>
              <c:numCache>
                <c:formatCode>General</c:formatCode>
                <c:ptCount val="28"/>
                <c:pt idx="0">
                  <c:v>40</c:v>
                </c:pt>
                <c:pt idx="1">
                  <c:v>43</c:v>
                </c:pt>
                <c:pt idx="2">
                  <c:v>50</c:v>
                </c:pt>
                <c:pt idx="3">
                  <c:v>48</c:v>
                </c:pt>
                <c:pt idx="4">
                  <c:v>36</c:v>
                </c:pt>
                <c:pt idx="5">
                  <c:v>51</c:v>
                </c:pt>
                <c:pt idx="6">
                  <c:v>47</c:v>
                </c:pt>
                <c:pt idx="7">
                  <c:v>56</c:v>
                </c:pt>
                <c:pt idx="8">
                  <c:v>49</c:v>
                </c:pt>
                <c:pt idx="9">
                  <c:v>62</c:v>
                </c:pt>
                <c:pt idx="10">
                  <c:v>44</c:v>
                </c:pt>
                <c:pt idx="11">
                  <c:v>49</c:v>
                </c:pt>
                <c:pt idx="12">
                  <c:v>50</c:v>
                </c:pt>
                <c:pt idx="13">
                  <c:v>54</c:v>
                </c:pt>
                <c:pt idx="14">
                  <c:v>47</c:v>
                </c:pt>
                <c:pt idx="15">
                  <c:v>53</c:v>
                </c:pt>
                <c:pt idx="16">
                  <c:v>54</c:v>
                </c:pt>
                <c:pt idx="17">
                  <c:v>56</c:v>
                </c:pt>
                <c:pt idx="18">
                  <c:v>44</c:v>
                </c:pt>
                <c:pt idx="19">
                  <c:v>43</c:v>
                </c:pt>
                <c:pt idx="20">
                  <c:v>46</c:v>
                </c:pt>
                <c:pt idx="21">
                  <c:v>40</c:v>
                </c:pt>
                <c:pt idx="22">
                  <c:v>51</c:v>
                </c:pt>
                <c:pt idx="23">
                  <c:v>45</c:v>
                </c:pt>
                <c:pt idx="24">
                  <c:v>45</c:v>
                </c:pt>
                <c:pt idx="25">
                  <c:v>49</c:v>
                </c:pt>
                <c:pt idx="26">
                  <c:v>45</c:v>
                </c:pt>
                <c:pt idx="27">
                  <c:v>46</c:v>
                </c:pt>
              </c:numCache>
            </c:numRef>
          </c:val>
        </c:ser>
        <c:dLbls/>
        <c:marker val="1"/>
        <c:axId val="113073152"/>
        <c:axId val="113083136"/>
      </c:lineChart>
      <c:dateAx>
        <c:axId val="113073152"/>
        <c:scaling>
          <c:orientation val="minMax"/>
        </c:scaling>
        <c:axPos val="b"/>
        <c:numFmt formatCode="[$-409]d\-mmm;@" sourceLinked="0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3083136"/>
        <c:crosses val="autoZero"/>
        <c:lblOffset val="100"/>
        <c:baseTimeUnit val="days"/>
        <c:majorUnit val="7"/>
        <c:majorTimeUnit val="days"/>
      </c:dateAx>
      <c:valAx>
        <c:axId val="113083136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3073152"/>
        <c:crosses val="autoZero"/>
        <c:crossBetween val="between"/>
        <c:majorUnit val="25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tx>
            <c:strRef>
              <c:f>calcs!$G$9</c:f>
              <c:strCache>
                <c:ptCount val="1"/>
                <c:pt idx="0">
                  <c:v>Monitor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calcs!$G$10:$G$37</c:f>
              <c:numCache>
                <c:formatCode>0.0</c:formatCode>
                <c:ptCount val="28"/>
                <c:pt idx="0">
                  <c:v>0.79083333333333339</c:v>
                </c:pt>
                <c:pt idx="1">
                  <c:v>0.9</c:v>
                </c:pt>
                <c:pt idx="2">
                  <c:v>0.9588888888888889</c:v>
                </c:pt>
                <c:pt idx="3">
                  <c:v>1.1555555555555554</c:v>
                </c:pt>
                <c:pt idx="4">
                  <c:v>1.298888888888889</c:v>
                </c:pt>
                <c:pt idx="5">
                  <c:v>1.1494444444444445</c:v>
                </c:pt>
                <c:pt idx="6">
                  <c:v>1.1163888888888889</c:v>
                </c:pt>
                <c:pt idx="7">
                  <c:v>0.85777777777777786</c:v>
                </c:pt>
                <c:pt idx="8">
                  <c:v>1.0519444444444443</c:v>
                </c:pt>
                <c:pt idx="9">
                  <c:v>0.7566666666666666</c:v>
                </c:pt>
                <c:pt idx="10">
                  <c:v>0.90166666666666673</c:v>
                </c:pt>
                <c:pt idx="11">
                  <c:v>1.0441666666666667</c:v>
                </c:pt>
                <c:pt idx="12">
                  <c:v>0.96333333333333326</c:v>
                </c:pt>
                <c:pt idx="13">
                  <c:v>0.99888888888888883</c:v>
                </c:pt>
                <c:pt idx="14">
                  <c:v>1.2347222222222221</c:v>
                </c:pt>
                <c:pt idx="15">
                  <c:v>1.2452777777777777</c:v>
                </c:pt>
                <c:pt idx="16">
                  <c:v>1.1908333333333334</c:v>
                </c:pt>
                <c:pt idx="17">
                  <c:v>0.98222222222222222</c:v>
                </c:pt>
                <c:pt idx="18">
                  <c:v>0.97555555555555551</c:v>
                </c:pt>
                <c:pt idx="19">
                  <c:v>0.79138888888888892</c:v>
                </c:pt>
                <c:pt idx="20">
                  <c:v>0.90472222222222221</c:v>
                </c:pt>
                <c:pt idx="21">
                  <c:v>1.2380555555555555</c:v>
                </c:pt>
                <c:pt idx="22">
                  <c:v>0.88388888888888884</c:v>
                </c:pt>
                <c:pt idx="23">
                  <c:v>1.1141666666666665</c:v>
                </c:pt>
                <c:pt idx="24">
                  <c:v>0.98583333333333334</c:v>
                </c:pt>
                <c:pt idx="25">
                  <c:v>1.231111111111111</c:v>
                </c:pt>
                <c:pt idx="26">
                  <c:v>1.1247222222222222</c:v>
                </c:pt>
                <c:pt idx="27">
                  <c:v>1.1916666666666667</c:v>
                </c:pt>
              </c:numCache>
            </c:numRef>
          </c:val>
        </c:ser>
        <c:ser>
          <c:idx val="2"/>
          <c:order val="1"/>
          <c:tx>
            <c:strRef>
              <c:f>calcs!$H$9</c:f>
              <c:strCache>
                <c:ptCount val="1"/>
                <c:pt idx="0">
                  <c:v>Desktop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calcs!$H$10:$H$37</c:f>
              <c:numCache>
                <c:formatCode>0.0</c:formatCode>
                <c:ptCount val="28"/>
                <c:pt idx="0">
                  <c:v>0.84777777777777774</c:v>
                </c:pt>
                <c:pt idx="1">
                  <c:v>0.9030555555555555</c:v>
                </c:pt>
                <c:pt idx="2">
                  <c:v>1.0441666666666667</c:v>
                </c:pt>
                <c:pt idx="3">
                  <c:v>0.99805555555555558</c:v>
                </c:pt>
                <c:pt idx="4">
                  <c:v>0.74361111111111111</c:v>
                </c:pt>
                <c:pt idx="5">
                  <c:v>1.068888888888889</c:v>
                </c:pt>
                <c:pt idx="6">
                  <c:v>1.0036111111111112</c:v>
                </c:pt>
                <c:pt idx="7">
                  <c:v>1.1280555555555556</c:v>
                </c:pt>
                <c:pt idx="8">
                  <c:v>1.0069444444444444</c:v>
                </c:pt>
                <c:pt idx="9">
                  <c:v>1.2908333333333333</c:v>
                </c:pt>
                <c:pt idx="10">
                  <c:v>0.90361111111111114</c:v>
                </c:pt>
                <c:pt idx="11">
                  <c:v>1.0097222222222222</c:v>
                </c:pt>
                <c:pt idx="12">
                  <c:v>1.038888888888889</c:v>
                </c:pt>
                <c:pt idx="13">
                  <c:v>1.1297222222222223</c:v>
                </c:pt>
                <c:pt idx="14">
                  <c:v>1.0172222222222222</c:v>
                </c:pt>
                <c:pt idx="15">
                  <c:v>1.0963888888888889</c:v>
                </c:pt>
                <c:pt idx="16">
                  <c:v>1.1325000000000001</c:v>
                </c:pt>
                <c:pt idx="17">
                  <c:v>1.1836111111111112</c:v>
                </c:pt>
                <c:pt idx="18">
                  <c:v>0.90611111111111109</c:v>
                </c:pt>
                <c:pt idx="19">
                  <c:v>0.90194444444444444</c:v>
                </c:pt>
                <c:pt idx="20">
                  <c:v>0.92694444444444446</c:v>
                </c:pt>
                <c:pt idx="21">
                  <c:v>0.86138888888888887</c:v>
                </c:pt>
                <c:pt idx="22">
                  <c:v>1.0680555555555555</c:v>
                </c:pt>
                <c:pt idx="23">
                  <c:v>0.9308333333333334</c:v>
                </c:pt>
                <c:pt idx="24">
                  <c:v>0.93555555555555558</c:v>
                </c:pt>
                <c:pt idx="25">
                  <c:v>0.99750000000000005</c:v>
                </c:pt>
                <c:pt idx="26">
                  <c:v>0.9425</c:v>
                </c:pt>
                <c:pt idx="27">
                  <c:v>0.95305555555555554</c:v>
                </c:pt>
              </c:numCache>
            </c:numRef>
          </c:val>
        </c:ser>
        <c:dLbls/>
        <c:marker val="1"/>
        <c:axId val="115221632"/>
        <c:axId val="115223168"/>
      </c:lineChart>
      <c:dateAx>
        <c:axId val="115221632"/>
        <c:scaling>
          <c:orientation val="minMax"/>
        </c:scaling>
        <c:axPos val="b"/>
        <c:numFmt formatCode="[$-409]d\-mmm;@" sourceLinked="0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5223168"/>
        <c:crosses val="autoZero"/>
        <c:lblOffset val="100"/>
        <c:baseTimeUnit val="days"/>
        <c:majorUnit val="7"/>
        <c:majorTimeUnit val="days"/>
      </c:dateAx>
      <c:valAx>
        <c:axId val="115223168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5221632"/>
        <c:crosses val="autoZero"/>
        <c:crossBetween val="between"/>
        <c:majorUnit val="0.5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tx>
            <c:strRef>
              <c:f>calcs!$J$9</c:f>
              <c:strCache>
                <c:ptCount val="1"/>
                <c:pt idx="0">
                  <c:v>Monitor</c:v>
                </c:pt>
              </c:strCache>
            </c:strRef>
          </c:tx>
          <c:spPr>
            <a:ln w="3175">
              <a:solidFill>
                <a:srgbClr val="C00000"/>
              </a:solidFill>
            </a:ln>
          </c:spPr>
          <c:marker>
            <c:symbol val="circle"/>
            <c:size val="4"/>
            <c:spPr>
              <a:ln>
                <a:solidFill>
                  <a:srgbClr val="C00000"/>
                </a:solidFill>
              </a:ln>
            </c:spPr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calcs!$J$10:$J$37</c:f>
              <c:numCache>
                <c:formatCode>0%</c:formatCode>
                <c:ptCount val="28"/>
                <c:pt idx="0">
                  <c:v>0.97368421052631582</c:v>
                </c:pt>
                <c:pt idx="1">
                  <c:v>0.97674418604651159</c:v>
                </c:pt>
                <c:pt idx="2">
                  <c:v>1</c:v>
                </c:pt>
                <c:pt idx="3">
                  <c:v>0.94545454545454544</c:v>
                </c:pt>
                <c:pt idx="4">
                  <c:v>1</c:v>
                </c:pt>
                <c:pt idx="5">
                  <c:v>0.98181818181818181</c:v>
                </c:pt>
                <c:pt idx="6">
                  <c:v>0.94339622641509435</c:v>
                </c:pt>
                <c:pt idx="7">
                  <c:v>0.87804878048780488</c:v>
                </c:pt>
                <c:pt idx="8">
                  <c:v>1</c:v>
                </c:pt>
                <c:pt idx="9">
                  <c:v>0.97222222222222221</c:v>
                </c:pt>
                <c:pt idx="10">
                  <c:v>0.95454545454545459</c:v>
                </c:pt>
                <c:pt idx="11">
                  <c:v>0.95918367346938771</c:v>
                </c:pt>
                <c:pt idx="12">
                  <c:v>0.97872340425531912</c:v>
                </c:pt>
                <c:pt idx="13">
                  <c:v>0.91489361702127658</c:v>
                </c:pt>
                <c:pt idx="14">
                  <c:v>0.94915254237288138</c:v>
                </c:pt>
                <c:pt idx="15">
                  <c:v>0.93220338983050843</c:v>
                </c:pt>
                <c:pt idx="16">
                  <c:v>0.84210526315789469</c:v>
                </c:pt>
                <c:pt idx="17">
                  <c:v>0.93617021276595747</c:v>
                </c:pt>
                <c:pt idx="18">
                  <c:v>0.91304347826086951</c:v>
                </c:pt>
                <c:pt idx="19">
                  <c:v>0.97368421052631582</c:v>
                </c:pt>
                <c:pt idx="20">
                  <c:v>0.93181818181818177</c:v>
                </c:pt>
                <c:pt idx="21">
                  <c:v>0.96610169491525422</c:v>
                </c:pt>
                <c:pt idx="22">
                  <c:v>0.90476190476190477</c:v>
                </c:pt>
                <c:pt idx="23">
                  <c:v>0.94444444444444442</c:v>
                </c:pt>
                <c:pt idx="24">
                  <c:v>0.95744680851063835</c:v>
                </c:pt>
                <c:pt idx="25">
                  <c:v>0.93220338983050843</c:v>
                </c:pt>
                <c:pt idx="26">
                  <c:v>0.98148148148148151</c:v>
                </c:pt>
                <c:pt idx="27">
                  <c:v>1</c:v>
                </c:pt>
              </c:numCache>
            </c:numRef>
          </c:val>
        </c:ser>
        <c:ser>
          <c:idx val="2"/>
          <c:order val="1"/>
          <c:tx>
            <c:strRef>
              <c:f>calcs!$K$9</c:f>
              <c:strCache>
                <c:ptCount val="1"/>
                <c:pt idx="0">
                  <c:v>Desktop</c:v>
                </c:pt>
              </c:strCache>
            </c:strRef>
          </c:tx>
          <c:spPr>
            <a:ln w="3175"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calcs!$B$10:$B$37</c:f>
              <c:numCache>
                <c:formatCode>m/d/yyyy</c:formatCode>
                <c:ptCount val="28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</c:numCache>
            </c:numRef>
          </c:cat>
          <c:val>
            <c:numRef>
              <c:f>calcs!$K$10:$K$37</c:f>
              <c:numCache>
                <c:formatCode>0%</c:formatCode>
                <c:ptCount val="28"/>
                <c:pt idx="0">
                  <c:v>0.92500000000000004</c:v>
                </c:pt>
                <c:pt idx="1">
                  <c:v>0.95348837209302328</c:v>
                </c:pt>
                <c:pt idx="2">
                  <c:v>0.88</c:v>
                </c:pt>
                <c:pt idx="3">
                  <c:v>0.95833333333333337</c:v>
                </c:pt>
                <c:pt idx="4">
                  <c:v>0.94444444444444442</c:v>
                </c:pt>
                <c:pt idx="5">
                  <c:v>0.90196078431372551</c:v>
                </c:pt>
                <c:pt idx="6">
                  <c:v>1</c:v>
                </c:pt>
                <c:pt idx="7">
                  <c:v>0.9642857142857143</c:v>
                </c:pt>
                <c:pt idx="8">
                  <c:v>0.93877551020408168</c:v>
                </c:pt>
                <c:pt idx="9">
                  <c:v>0.9838709677419355</c:v>
                </c:pt>
                <c:pt idx="10">
                  <c:v>0.97727272727272729</c:v>
                </c:pt>
                <c:pt idx="11">
                  <c:v>0.91836734693877553</c:v>
                </c:pt>
                <c:pt idx="12">
                  <c:v>0.96</c:v>
                </c:pt>
                <c:pt idx="13">
                  <c:v>0.98148148148148151</c:v>
                </c:pt>
                <c:pt idx="14">
                  <c:v>0.93617021276595747</c:v>
                </c:pt>
                <c:pt idx="15">
                  <c:v>0.96226415094339623</c:v>
                </c:pt>
                <c:pt idx="16">
                  <c:v>1</c:v>
                </c:pt>
                <c:pt idx="17">
                  <c:v>0.875</c:v>
                </c:pt>
                <c:pt idx="18">
                  <c:v>0.93181818181818177</c:v>
                </c:pt>
                <c:pt idx="19">
                  <c:v>0.95348837209302328</c:v>
                </c:pt>
                <c:pt idx="20">
                  <c:v>0.95652173913043481</c:v>
                </c:pt>
                <c:pt idx="21">
                  <c:v>1</c:v>
                </c:pt>
                <c:pt idx="22">
                  <c:v>0.94117647058823528</c:v>
                </c:pt>
                <c:pt idx="23">
                  <c:v>0.91111111111111109</c:v>
                </c:pt>
                <c:pt idx="24">
                  <c:v>0.97777777777777775</c:v>
                </c:pt>
                <c:pt idx="25">
                  <c:v>0.97959183673469385</c:v>
                </c:pt>
                <c:pt idx="26">
                  <c:v>0.8666666666666667</c:v>
                </c:pt>
                <c:pt idx="27">
                  <c:v>0.97826086956521741</c:v>
                </c:pt>
              </c:numCache>
            </c:numRef>
          </c:val>
        </c:ser>
        <c:dLbls/>
        <c:marker val="1"/>
        <c:axId val="115256320"/>
        <c:axId val="115270400"/>
      </c:lineChart>
      <c:dateAx>
        <c:axId val="115256320"/>
        <c:scaling>
          <c:orientation val="minMax"/>
        </c:scaling>
        <c:axPos val="b"/>
        <c:numFmt formatCode="[$-409]d\-mmm;@" sourceLinked="0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5270400"/>
        <c:crosses val="autoZero"/>
        <c:lblOffset val="100"/>
        <c:baseTimeUnit val="days"/>
        <c:majorUnit val="7"/>
        <c:majorTimeUnit val="days"/>
      </c:dateAx>
      <c:valAx>
        <c:axId val="115270400"/>
        <c:scaling>
          <c:orientation val="minMax"/>
          <c:max val="1"/>
          <c:min val="0.8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115256320"/>
        <c:crosses val="autoZero"/>
        <c:crossBetween val="between"/>
        <c:majorUnit val="0.1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calcs!$H$4" fmlaRange="lstCharts" noThreeD="1" val="0"/>
</file>

<file path=xl/ctrlProps/ctrlProp2.xml><?xml version="1.0" encoding="utf-8"?>
<formControlPr xmlns="http://schemas.microsoft.com/office/spreadsheetml/2009/9/main" objectType="Drop" dropStyle="combo" dx="16" fmlaLink="calcs!$C$4" fmlaRange="lstWaysToCompareV" noThreeD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hyperlink" Target="http://chandoo.org/wp/" TargetMode="External"/><Relationship Id="rId1" Type="http://schemas.openxmlformats.org/officeDocument/2006/relationships/hyperlink" Target="http://chandoo.org/wp/excel-school/" TargetMode="Externa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://chandoo.org/wp/" TargetMode="External"/><Relationship Id="rId1" Type="http://schemas.openxmlformats.org/officeDocument/2006/relationships/hyperlink" Target="http://chandoo.org/wp/excel-school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hyperlink" Target="http://chandoo.org/wp/" TargetMode="Externa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hyperlink" Target="http://chandoo.org/wp/excel-school/" TargetMode="Externa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://chandoo.org/wp/" TargetMode="External"/><Relationship Id="rId1" Type="http://schemas.openxmlformats.org/officeDocument/2006/relationships/hyperlink" Target="http://chandoo.org/wp/excel-school/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142876</xdr:rowOff>
    </xdr:from>
    <xdr:to>
      <xdr:col>19</xdr:col>
      <xdr:colOff>0</xdr:colOff>
      <xdr:row>26</xdr:row>
      <xdr:rowOff>47626</xdr:rowOff>
    </xdr:to>
    <xdr:grpSp>
      <xdr:nvGrpSpPr>
        <xdr:cNvPr id="26" name="footer"/>
        <xdr:cNvGrpSpPr/>
      </xdr:nvGrpSpPr>
      <xdr:grpSpPr>
        <a:xfrm>
          <a:off x="190500" y="5286376"/>
          <a:ext cx="8763000" cy="361950"/>
          <a:chOff x="190500" y="5238751"/>
          <a:chExt cx="8763000" cy="361950"/>
        </a:xfrm>
      </xdr:grpSpPr>
      <xdr:sp macro="" textlink="calcs!N5">
        <xdr:nvSpPr>
          <xdr:cNvPr id="24" name="Rounded Rectangle 23"/>
          <xdr:cNvSpPr/>
        </xdr:nvSpPr>
        <xdr:spPr>
          <a:xfrm>
            <a:off x="190500" y="5286375"/>
            <a:ext cx="8763000" cy="266700"/>
          </a:xfrm>
          <a:prstGeom prst="round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fld id="{8C1CB7E1-5F63-47BF-9D12-8960AA65AC8B}" type="TxLink">
              <a:rPr lang="en-US" sz="800" b="0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pPr marL="0" indent="0" algn="l"/>
              <a:t>Dashboard prepared by Chandoo.org on Wednesday ,18 Apr, 2012</a:t>
            </a:fld>
            <a:endParaRPr lang="en-US" sz="80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Rounded Rectangle 24">
            <a:hlinkClick xmlns:r="http://schemas.openxmlformats.org/officeDocument/2006/relationships" r:id="rId1"/>
          </xdr:cNvPr>
          <xdr:cNvSpPr/>
        </xdr:nvSpPr>
        <xdr:spPr>
          <a:xfrm>
            <a:off x="7124700" y="5238751"/>
            <a:ext cx="1704975" cy="361950"/>
          </a:xfrm>
          <a:prstGeom prst="roundRect">
            <a:avLst>
              <a:gd name="adj" fmla="val 50000"/>
            </a:avLst>
          </a:prstGeom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3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1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Join Excel School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  <xdr:sp macro="" textlink="">
        <xdr:nvSpPr>
          <xdr:cNvPr id="28" name="Rounded Rectangle 27">
            <a:hlinkClick xmlns:r="http://schemas.openxmlformats.org/officeDocument/2006/relationships" r:id="rId2"/>
          </xdr:cNvPr>
          <xdr:cNvSpPr/>
        </xdr:nvSpPr>
        <xdr:spPr>
          <a:xfrm>
            <a:off x="5372100" y="5238751"/>
            <a:ext cx="1647825" cy="361950"/>
          </a:xfrm>
          <a:prstGeom prst="roundRect">
            <a:avLst>
              <a:gd name="adj" fmla="val 50000"/>
            </a:avLst>
          </a:prstGeom>
          <a:gradFill>
            <a:gsLst>
              <a:gs pos="0">
                <a:schemeClr val="accent1"/>
              </a:gs>
              <a:gs pos="80000">
                <a:schemeClr val="accent1">
                  <a:lumMod val="40000"/>
                  <a:lumOff val="60000"/>
                </a:schemeClr>
              </a:gs>
              <a:gs pos="100000">
                <a:schemeClr val="accent1">
                  <a:lumMod val="40000"/>
                  <a:lumOff val="60000"/>
                </a:schemeClr>
              </a:gs>
            </a:gsLst>
          </a:gradFill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1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Visit Chandoo.org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</xdr:grpSp>
    <xdr:clientData/>
  </xdr:twoCellAnchor>
  <xdr:twoCellAnchor>
    <xdr:from>
      <xdr:col>0</xdr:col>
      <xdr:colOff>190499</xdr:colOff>
      <xdr:row>4</xdr:row>
      <xdr:rowOff>0</xdr:rowOff>
    </xdr:from>
    <xdr:to>
      <xdr:col>19</xdr:col>
      <xdr:colOff>0</xdr:colOff>
      <xdr:row>13</xdr:row>
      <xdr:rowOff>0</xdr:rowOff>
    </xdr:to>
    <xdr:sp macro="" textlink="">
      <xdr:nvSpPr>
        <xdr:cNvPr id="6" name="Rounded Rectangle 5"/>
        <xdr:cNvSpPr/>
      </xdr:nvSpPr>
      <xdr:spPr>
        <a:xfrm>
          <a:off x="190499" y="714375"/>
          <a:ext cx="8772526" cy="1562100"/>
        </a:xfrm>
        <a:prstGeom prst="roundRect">
          <a:avLst>
            <a:gd name="adj" fmla="val 2283"/>
          </a:avLst>
        </a:prstGeom>
        <a:noFill/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19</xdr:col>
      <xdr:colOff>0</xdr:colOff>
      <xdr:row>24</xdr:row>
      <xdr:rowOff>0</xdr:rowOff>
    </xdr:to>
    <xdr:sp macro="" textlink="">
      <xdr:nvSpPr>
        <xdr:cNvPr id="7" name="Rounded Rectangle 6"/>
        <xdr:cNvSpPr/>
      </xdr:nvSpPr>
      <xdr:spPr>
        <a:xfrm>
          <a:off x="190500" y="2581275"/>
          <a:ext cx="8763000" cy="2514600"/>
        </a:xfrm>
        <a:prstGeom prst="roundRect">
          <a:avLst>
            <a:gd name="adj" fmla="val 2283"/>
          </a:avLst>
        </a:prstGeom>
        <a:noFill/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190499</xdr:colOff>
      <xdr:row>14</xdr:row>
      <xdr:rowOff>0</xdr:rowOff>
    </xdr:from>
    <xdr:to>
      <xdr:col>18</xdr:col>
      <xdr:colOff>152399</xdr:colOff>
      <xdr:row>15</xdr:row>
      <xdr:rowOff>0</xdr:rowOff>
    </xdr:to>
    <xdr:sp macro="" textlink="">
      <xdr:nvSpPr>
        <xdr:cNvPr id="8" name="Round Same Side Corner Rectangle 7"/>
        <xdr:cNvSpPr/>
      </xdr:nvSpPr>
      <xdr:spPr>
        <a:xfrm>
          <a:off x="190499" y="2581275"/>
          <a:ext cx="8763000" cy="266700"/>
        </a:xfrm>
        <a:prstGeom prst="round2SameRect">
          <a:avLst/>
        </a:prstGeom>
        <a:solidFill>
          <a:srgbClr val="00B0F0"/>
        </a:solidFill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rPr>
            <a:t>Compare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19</xdr:col>
      <xdr:colOff>0</xdr:colOff>
      <xdr:row>5</xdr:row>
      <xdr:rowOff>0</xdr:rowOff>
    </xdr:to>
    <xdr:sp macro="" textlink="">
      <xdr:nvSpPr>
        <xdr:cNvPr id="9" name="Round Same Side Corner Rectangle 8"/>
        <xdr:cNvSpPr/>
      </xdr:nvSpPr>
      <xdr:spPr>
        <a:xfrm>
          <a:off x="190500" y="714375"/>
          <a:ext cx="8772525" cy="266700"/>
        </a:xfrm>
        <a:prstGeom prst="round2SameRect">
          <a:avLst/>
        </a:prstGeom>
        <a:solidFill>
          <a:srgbClr val="00B0F0"/>
        </a:solidFill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rPr>
            <a:t>Key Metrics</a:t>
          </a:r>
        </a:p>
      </xdr:txBody>
    </xdr:sp>
    <xdr:clientData/>
  </xdr:twoCellAnchor>
  <xdr:twoCellAnchor>
    <xdr:from>
      <xdr:col>6</xdr:col>
      <xdr:colOff>123825</xdr:colOff>
      <xdr:row>14</xdr:row>
      <xdr:rowOff>233401</xdr:rowOff>
    </xdr:from>
    <xdr:to>
      <xdr:col>14</xdr:col>
      <xdr:colOff>323850</xdr:colOff>
      <xdr:row>16</xdr:row>
      <xdr:rowOff>11497</xdr:rowOff>
    </xdr:to>
    <xdr:grpSp>
      <xdr:nvGrpSpPr>
        <xdr:cNvPr id="14" name="Group 13"/>
        <xdr:cNvGrpSpPr/>
      </xdr:nvGrpSpPr>
      <xdr:grpSpPr>
        <a:xfrm>
          <a:off x="3048000" y="2862301"/>
          <a:ext cx="3448050" cy="311496"/>
          <a:chOff x="3048000" y="2870912"/>
          <a:chExt cx="3448050" cy="336330"/>
        </a:xfrm>
      </xdr:grpSpPr>
      <xdr:sp macro="" textlink="calcs!C62">
        <xdr:nvSpPr>
          <xdr:cNvPr id="10" name="TextBox 9"/>
          <xdr:cNvSpPr txBox="1"/>
        </xdr:nvSpPr>
        <xdr:spPr>
          <a:xfrm>
            <a:off x="3048000" y="2870912"/>
            <a:ext cx="1683423" cy="3363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r"/>
            <a:fld id="{EA80ED06-EAA5-4366-BC98-883B30A72EC7}" type="TxLink">
              <a:rPr lang="en-US" sz="1400" b="1" i="0" u="none" strike="noStrike">
                <a:solidFill>
                  <a:srgbClr val="C00000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Calibri"/>
                <a:cs typeface="Calibri"/>
              </a:rPr>
              <a:pPr algn="r"/>
              <a:t>Monitor</a:t>
            </a:fld>
            <a:endParaRPr lang="en-US" sz="1400" b="1">
              <a:solidFill>
                <a:srgbClr val="C00000"/>
              </a:solidFill>
              <a:effectLst>
                <a:outerShdw blurRad="63500" sx="102000" sy="102000" algn="ctr" rotWithShape="0">
                  <a:schemeClr val="bg1">
                    <a:alpha val="40000"/>
                  </a:schemeClr>
                </a:outerShdw>
              </a:effectLst>
            </a:endParaRPr>
          </a:p>
        </xdr:txBody>
      </xdr:sp>
      <xdr:sp macro="" textlink="calcs!D62">
        <xdr:nvSpPr>
          <xdr:cNvPr id="13" name="TextBox 12"/>
          <xdr:cNvSpPr txBox="1"/>
        </xdr:nvSpPr>
        <xdr:spPr>
          <a:xfrm>
            <a:off x="4935345" y="2870912"/>
            <a:ext cx="1560705" cy="3363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fld id="{22E914AA-B7ED-4503-B493-7D1C2E2CBB1C}" type="TxLink">
              <a:rPr lang="en-US" sz="1400" b="1" i="0" u="none" strike="noStrike">
                <a:solidFill>
                  <a:srgbClr val="0070C0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Calibri"/>
                <a:cs typeface="Calibri"/>
              </a:rPr>
              <a:pPr algn="l"/>
              <a:t>Desktop</a:t>
            </a:fld>
            <a:endParaRPr lang="en-US" sz="1400" b="1">
              <a:solidFill>
                <a:srgbClr val="0070C0"/>
              </a:solidFill>
              <a:effectLst>
                <a:outerShdw blurRad="63500" sx="102000" sy="102000" algn="ctr" rotWithShape="0">
                  <a:schemeClr val="bg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4665389" y="2883329"/>
            <a:ext cx="335990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lang="en-US" sz="1400">
                <a:solidFill>
                  <a:schemeClr val="tx1">
                    <a:lumMod val="50000"/>
                    <a:lumOff val="50000"/>
                  </a:schemeClr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</a:rPr>
              <a:t>vs</a:t>
            </a:r>
          </a:p>
        </xdr:txBody>
      </xdr:sp>
    </xdr:grpSp>
    <xdr:clientData/>
  </xdr:twoCellAnchor>
  <xdr:oneCellAnchor>
    <xdr:from>
      <xdr:col>1</xdr:col>
      <xdr:colOff>0</xdr:colOff>
      <xdr:row>0</xdr:row>
      <xdr:rowOff>66675</xdr:rowOff>
    </xdr:from>
    <xdr:ext cx="4257675" cy="457200"/>
    <xdr:sp macro="" textlink="">
      <xdr:nvSpPr>
        <xdr:cNvPr id="15" name="TextBox 14"/>
        <xdr:cNvSpPr txBox="1"/>
      </xdr:nvSpPr>
      <xdr:spPr>
        <a:xfrm>
          <a:off x="190500" y="66675"/>
          <a:ext cx="4257675" cy="457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2000" b="0">
              <a:ln w="3175">
                <a:noFill/>
              </a:ln>
              <a:solidFill>
                <a:srgbClr val="0070C0"/>
              </a:solidFill>
              <a:effectLst>
                <a:outerShdw blurRad="38100" dist="25400" dir="5400000" algn="t" rotWithShape="0">
                  <a:schemeClr val="bg1">
                    <a:alpha val="40000"/>
                  </a:schemeClr>
                </a:outerShdw>
              </a:effectLst>
              <a:latin typeface="Segoe UI Light" pitchFamily="34" charset="0"/>
            </a:rPr>
            <a:t>Customer Service Dashboard</a:t>
          </a:r>
        </a:p>
      </xdr:txBody>
    </xdr:sp>
    <xdr:clientData/>
  </xdr:oneCellAnchor>
  <xdr:twoCellAnchor>
    <xdr:from>
      <xdr:col>1</xdr:col>
      <xdr:colOff>485775</xdr:colOff>
      <xdr:row>1</xdr:row>
      <xdr:rowOff>333374</xdr:rowOff>
    </xdr:from>
    <xdr:to>
      <xdr:col>18</xdr:col>
      <xdr:colOff>133350</xdr:colOff>
      <xdr:row>25</xdr:row>
      <xdr:rowOff>190499</xdr:rowOff>
    </xdr:to>
    <xdr:grpSp>
      <xdr:nvGrpSpPr>
        <xdr:cNvPr id="17" name="boxHelp" hidden="1"/>
        <xdr:cNvGrpSpPr/>
      </xdr:nvGrpSpPr>
      <xdr:grpSpPr>
        <a:xfrm>
          <a:off x="676275" y="571499"/>
          <a:ext cx="8258175" cy="4953000"/>
          <a:chOff x="676275" y="523874"/>
          <a:chExt cx="8258175" cy="4953000"/>
        </a:xfrm>
      </xdr:grpSpPr>
      <xdr:sp macro="" textlink="">
        <xdr:nvSpPr>
          <xdr:cNvPr id="16" name="Rounded Rectangular Callout 15" hidden="1"/>
          <xdr:cNvSpPr/>
        </xdr:nvSpPr>
        <xdr:spPr>
          <a:xfrm>
            <a:off x="676275" y="2162174"/>
            <a:ext cx="1085850" cy="390525"/>
          </a:xfrm>
          <a:prstGeom prst="wedgeRoundRectCallout">
            <a:avLst>
              <a:gd name="adj1" fmla="val -21864"/>
              <a:gd name="adj2" fmla="val 68329"/>
              <a:gd name="adj3" fmla="val 16667"/>
            </a:avLst>
          </a:prstGeom>
          <a:solidFill>
            <a:schemeClr val="bg2"/>
          </a:solidFill>
          <a:ln>
            <a:solidFill>
              <a:schemeClr val="bg2">
                <a:lumMod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800">
                <a:solidFill>
                  <a:schemeClr val="bg2">
                    <a:lumMod val="25000"/>
                  </a:schemeClr>
                </a:solidFill>
              </a:rPr>
              <a:t>use this to compare</a:t>
            </a:r>
            <a:r>
              <a:rPr lang="en-US" sz="800" baseline="0">
                <a:solidFill>
                  <a:schemeClr val="bg2">
                    <a:lumMod val="25000"/>
                  </a:schemeClr>
                </a:solidFill>
              </a:rPr>
              <a:t>  on any dimension</a:t>
            </a:r>
            <a:endParaRPr lang="en-US" sz="8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19" name="Rounded Rectangular Callout 18" hidden="1"/>
          <xdr:cNvSpPr/>
        </xdr:nvSpPr>
        <xdr:spPr>
          <a:xfrm>
            <a:off x="7848600" y="523874"/>
            <a:ext cx="1085850" cy="390525"/>
          </a:xfrm>
          <a:prstGeom prst="wedgeRoundRectCallout">
            <a:avLst>
              <a:gd name="adj1" fmla="val 19364"/>
              <a:gd name="adj2" fmla="val -70695"/>
              <a:gd name="adj3" fmla="val 16667"/>
            </a:avLst>
          </a:prstGeom>
          <a:solidFill>
            <a:schemeClr val="bg2"/>
          </a:solidFill>
          <a:ln>
            <a:solidFill>
              <a:schemeClr val="bg2">
                <a:lumMod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800">
                <a:solidFill>
                  <a:schemeClr val="bg2">
                    <a:lumMod val="25000"/>
                  </a:schemeClr>
                </a:solidFill>
              </a:rPr>
              <a:t>Change</a:t>
            </a:r>
            <a:r>
              <a:rPr lang="en-US" sz="800" baseline="0">
                <a:solidFill>
                  <a:schemeClr val="bg2">
                    <a:lumMod val="25000"/>
                  </a:schemeClr>
                </a:solidFill>
              </a:rPr>
              <a:t> the 4 week period</a:t>
            </a:r>
            <a:endParaRPr lang="en-US" sz="8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20" name="Rounded Rectangular Callout 19" hidden="1"/>
          <xdr:cNvSpPr/>
        </xdr:nvSpPr>
        <xdr:spPr>
          <a:xfrm>
            <a:off x="3876675" y="5086349"/>
            <a:ext cx="1085850" cy="390525"/>
          </a:xfrm>
          <a:prstGeom prst="wedgeRoundRectCallout">
            <a:avLst>
              <a:gd name="adj1" fmla="val 19364"/>
              <a:gd name="adj2" fmla="val -70695"/>
              <a:gd name="adj3" fmla="val 16667"/>
            </a:avLst>
          </a:prstGeom>
          <a:solidFill>
            <a:schemeClr val="bg2"/>
          </a:solidFill>
          <a:ln>
            <a:solidFill>
              <a:schemeClr val="bg2">
                <a:lumMod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800">
                <a:solidFill>
                  <a:schemeClr val="bg2">
                    <a:lumMod val="25000"/>
                  </a:schemeClr>
                </a:solidFill>
              </a:rPr>
              <a:t>Compare</a:t>
            </a:r>
            <a:r>
              <a:rPr lang="en-US" sz="800" baseline="0">
                <a:solidFill>
                  <a:schemeClr val="bg2">
                    <a:lumMod val="25000"/>
                  </a:schemeClr>
                </a:solidFill>
              </a:rPr>
              <a:t> different metrics</a:t>
            </a:r>
            <a:endParaRPr lang="en-US" sz="8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calcs!N2">
        <xdr:nvSpPr>
          <xdr:cNvPr id="21" name="Rounded Rectangular Callout 20" hidden="1"/>
          <xdr:cNvSpPr/>
        </xdr:nvSpPr>
        <xdr:spPr>
          <a:xfrm>
            <a:off x="7143750" y="4429125"/>
            <a:ext cx="1371600" cy="485775"/>
          </a:xfrm>
          <a:prstGeom prst="wedgeRoundRectCallout">
            <a:avLst>
              <a:gd name="adj1" fmla="val 19364"/>
              <a:gd name="adj2" fmla="val -70695"/>
              <a:gd name="adj3" fmla="val 16667"/>
            </a:avLst>
          </a:prstGeom>
          <a:solidFill>
            <a:schemeClr val="bg2"/>
          </a:solidFill>
          <a:ln>
            <a:solidFill>
              <a:schemeClr val="bg2">
                <a:lumMod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fld id="{EECD46B6-6BA5-4201-A652-9CDC1FC51DFF}" type="TxLink">
              <a:rPr lang="en-US" sz="800" b="0" i="0" u="none" strike="noStrike">
                <a:solidFill>
                  <a:schemeClr val="bg2">
                    <a:lumMod val="25000"/>
                  </a:schemeClr>
                </a:solidFill>
                <a:latin typeface="Calibri"/>
                <a:cs typeface="Calibri"/>
              </a:rPr>
              <a:pPr algn="ctr"/>
              <a:t>Select any two products to compare</a:t>
            </a:fld>
            <a:endParaRPr lang="en-US" sz="800">
              <a:solidFill>
                <a:schemeClr val="bg2">
                  <a:lumMod val="25000"/>
                </a:schemeClr>
              </a:solidFill>
            </a:endParaRPr>
          </a:p>
        </xdr:txBody>
      </xdr:sp>
    </xdr:grpSp>
    <xdr:clientData/>
  </xdr:twoCellAnchor>
  <xdr:twoCellAnchor>
    <xdr:from>
      <xdr:col>16</xdr:col>
      <xdr:colOff>1076325</xdr:colOff>
      <xdr:row>0</xdr:row>
      <xdr:rowOff>-3626</xdr:rowOff>
    </xdr:from>
    <xdr:to>
      <xdr:col>18</xdr:col>
      <xdr:colOff>18749</xdr:colOff>
      <xdr:row>0</xdr:row>
      <xdr:rowOff>213934</xdr:rowOff>
    </xdr:to>
    <xdr:grpSp>
      <xdr:nvGrpSpPr>
        <xdr:cNvPr id="23" name="Group 22"/>
        <xdr:cNvGrpSpPr/>
      </xdr:nvGrpSpPr>
      <xdr:grpSpPr>
        <a:xfrm>
          <a:off x="8058150" y="-3626"/>
          <a:ext cx="761699" cy="217560"/>
          <a:chOff x="7915275" y="43815"/>
          <a:chExt cx="761699" cy="226695"/>
        </a:xfrm>
      </xdr:grpSpPr>
      <xdr:sp macro="[0]!showHideHelp" textlink="calcs!N3">
        <xdr:nvSpPr>
          <xdr:cNvPr id="18" name="TextBox 17"/>
          <xdr:cNvSpPr txBox="1"/>
        </xdr:nvSpPr>
        <xdr:spPr>
          <a:xfrm>
            <a:off x="8058150" y="43815"/>
            <a:ext cx="618824" cy="2266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l"/>
            <a:fld id="{41CB6EB3-569A-452A-8384-BA8786D070F9}" type="TxLink">
              <a:rPr lang="en-US" sz="800" b="0" i="0" u="none" strike="noStrike">
                <a:solidFill>
                  <a:schemeClr val="bg1">
                    <a:lumMod val="75000"/>
                  </a:schemeClr>
                </a:solidFill>
                <a:latin typeface="Calibri"/>
                <a:cs typeface="Calibri"/>
                <a:sym typeface="Webdings"/>
              </a:rPr>
              <a:pPr algn="l"/>
              <a:t>Show help</a:t>
            </a:fld>
            <a:endParaRPr lang="en-US" sz="800">
              <a:solidFill>
                <a:schemeClr val="bg1">
                  <a:lumMod val="75000"/>
                </a:schemeClr>
              </a:solidFill>
            </a:endParaRPr>
          </a:p>
        </xdr:txBody>
      </xdr:sp>
      <xdr:sp macro="[0]!showHideHelp" textlink="">
        <xdr:nvSpPr>
          <xdr:cNvPr id="22" name="Oval 21"/>
          <xdr:cNvSpPr/>
        </xdr:nvSpPr>
        <xdr:spPr>
          <a:xfrm>
            <a:off x="7915275" y="66675"/>
            <a:ext cx="180975" cy="180975"/>
          </a:xfrm>
          <a:prstGeom prst="ellipse">
            <a:avLst/>
          </a:prstGeom>
          <a:gradFill>
            <a:gsLst>
              <a:gs pos="0">
                <a:schemeClr val="accent1"/>
              </a:gs>
              <a:gs pos="80000">
                <a:schemeClr val="accent1">
                  <a:lumMod val="60000"/>
                  <a:lumOff val="40000"/>
                </a:schemeClr>
              </a:gs>
              <a:gs pos="100000">
                <a:schemeClr val="accent1"/>
              </a:gs>
            </a:gsLst>
          </a:gradFill>
          <a:ln w="3175">
            <a:solidFill>
              <a:schemeClr val="accent1">
                <a:lumMod val="60000"/>
                <a:lumOff val="40000"/>
              </a:schemeClr>
            </a:solidFill>
          </a:ln>
          <a:effectLst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en-US" sz="1050" b="1">
                <a:solidFill>
                  <a:srgbClr val="0070C0"/>
                </a:solidFill>
                <a:latin typeface="Arial" pitchFamily="34" charset="0"/>
                <a:cs typeface="Arial" pitchFamily="34" charset="0"/>
              </a:rPr>
              <a:t>?</a:t>
            </a:r>
          </a:p>
        </xdr:txBody>
      </xdr:sp>
    </xdr:grpSp>
    <xdr:clientData/>
  </xdr:twoCellAnchor>
  <xdr:twoCellAnchor>
    <xdr:from>
      <xdr:col>5</xdr:col>
      <xdr:colOff>1</xdr:colOff>
      <xdr:row>6</xdr:row>
      <xdr:rowOff>66677</xdr:rowOff>
    </xdr:from>
    <xdr:to>
      <xdr:col>6</xdr:col>
      <xdr:colOff>1</xdr:colOff>
      <xdr:row>8</xdr:row>
      <xdr:rowOff>9525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9</xdr:row>
      <xdr:rowOff>0</xdr:rowOff>
    </xdr:from>
    <xdr:to>
      <xdr:col>6</xdr:col>
      <xdr:colOff>0</xdr:colOff>
      <xdr:row>10</xdr:row>
      <xdr:rowOff>0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11</xdr:row>
      <xdr:rowOff>0</xdr:rowOff>
    </xdr:from>
    <xdr:to>
      <xdr:col>6</xdr:col>
      <xdr:colOff>0</xdr:colOff>
      <xdr:row>12</xdr:row>
      <xdr:rowOff>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19050</xdr:colOff>
      <xdr:row>7</xdr:row>
      <xdr:rowOff>0</xdr:rowOff>
    </xdr:from>
    <xdr:to>
      <xdr:col>14</xdr:col>
      <xdr:colOff>609600</xdr:colOff>
      <xdr:row>8</xdr:row>
      <xdr:rowOff>19048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19050</xdr:colOff>
      <xdr:row>9</xdr:row>
      <xdr:rowOff>0</xdr:rowOff>
    </xdr:from>
    <xdr:to>
      <xdr:col>14</xdr:col>
      <xdr:colOff>609600</xdr:colOff>
      <xdr:row>10</xdr:row>
      <xdr:rowOff>0</xdr:rowOff>
    </xdr:to>
    <xdr:graphicFrame macro="">
      <xdr:nvGraphicFramePr>
        <xdr:cNvPr id="32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</xdr:colOff>
      <xdr:row>11</xdr:row>
      <xdr:rowOff>0</xdr:rowOff>
    </xdr:from>
    <xdr:to>
      <xdr:col>14</xdr:col>
      <xdr:colOff>609600</xdr:colOff>
      <xdr:row>12</xdr:row>
      <xdr:rowOff>0</xdr:rowOff>
    </xdr:to>
    <xdr:graphicFrame macro="">
      <xdr:nvGraphicFramePr>
        <xdr:cNvPr id="33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</xdr:row>
      <xdr:rowOff>0</xdr:rowOff>
    </xdr:from>
    <xdr:to>
      <xdr:col>22</xdr:col>
      <xdr:colOff>9525</xdr:colOff>
      <xdr:row>17</xdr:row>
      <xdr:rowOff>171450</xdr:rowOff>
    </xdr:to>
    <xdr:grpSp>
      <xdr:nvGrpSpPr>
        <xdr:cNvPr id="2" name="footer"/>
        <xdr:cNvGrpSpPr/>
      </xdr:nvGrpSpPr>
      <xdr:grpSpPr>
        <a:xfrm>
          <a:off x="9248775" y="3152775"/>
          <a:ext cx="6867525" cy="361950"/>
          <a:chOff x="190500" y="5238751"/>
          <a:chExt cx="6867525" cy="361950"/>
        </a:xfrm>
      </xdr:grpSpPr>
      <xdr:sp macro="" textlink="calcs!N5">
        <xdr:nvSpPr>
          <xdr:cNvPr id="3" name="Rounded Rectangle 2"/>
          <xdr:cNvSpPr/>
        </xdr:nvSpPr>
        <xdr:spPr>
          <a:xfrm>
            <a:off x="190500" y="5286375"/>
            <a:ext cx="6867525" cy="266700"/>
          </a:xfrm>
          <a:prstGeom prst="round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fld id="{8C1CB7E1-5F63-47BF-9D12-8960AA65AC8B}" type="TxLink">
              <a:rPr lang="en-US" sz="800" b="0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pPr marL="0" indent="0" algn="l"/>
              <a:t>Dashboard prepared by Chandoo.org on Wednesday ,18 Apr, 2012</a:t>
            </a:fld>
            <a:endParaRPr lang="en-US" sz="80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" name="Rounded Rectangle 3">
            <a:hlinkClick xmlns:r="http://schemas.openxmlformats.org/officeDocument/2006/relationships" r:id="rId1"/>
          </xdr:cNvPr>
          <xdr:cNvSpPr/>
        </xdr:nvSpPr>
        <xdr:spPr>
          <a:xfrm>
            <a:off x="5257800" y="5238751"/>
            <a:ext cx="1704975" cy="361950"/>
          </a:xfrm>
          <a:prstGeom prst="roundRect">
            <a:avLst>
              <a:gd name="adj" fmla="val 50000"/>
            </a:avLst>
          </a:prstGeom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3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1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Join Excel School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  <xdr:sp macro="" textlink="">
        <xdr:nvSpPr>
          <xdr:cNvPr id="5" name="Rounded Rectangle 4">
            <a:hlinkClick xmlns:r="http://schemas.openxmlformats.org/officeDocument/2006/relationships" r:id="rId2"/>
          </xdr:cNvPr>
          <xdr:cNvSpPr/>
        </xdr:nvSpPr>
        <xdr:spPr>
          <a:xfrm>
            <a:off x="3505200" y="5238751"/>
            <a:ext cx="1647825" cy="361950"/>
          </a:xfrm>
          <a:prstGeom prst="roundRect">
            <a:avLst>
              <a:gd name="adj" fmla="val 50000"/>
            </a:avLst>
          </a:prstGeom>
          <a:gradFill>
            <a:gsLst>
              <a:gs pos="0">
                <a:schemeClr val="accent1"/>
              </a:gs>
              <a:gs pos="80000">
                <a:schemeClr val="accent1">
                  <a:lumMod val="40000"/>
                  <a:lumOff val="60000"/>
                </a:schemeClr>
              </a:gs>
              <a:gs pos="100000">
                <a:schemeClr val="accent1">
                  <a:lumMod val="40000"/>
                  <a:lumOff val="60000"/>
                </a:schemeClr>
              </a:gs>
            </a:gsLst>
          </a:gradFill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1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Visit Chandoo.org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72</xdr:row>
      <xdr:rowOff>0</xdr:rowOff>
    </xdr:from>
    <xdr:to>
      <xdr:col>8</xdr:col>
      <xdr:colOff>0</xdr:colOff>
      <xdr:row>81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83</xdr:row>
      <xdr:rowOff>0</xdr:rowOff>
    </xdr:from>
    <xdr:to>
      <xdr:col>8</xdr:col>
      <xdr:colOff>0</xdr:colOff>
      <xdr:row>92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94</xdr:row>
      <xdr:rowOff>0</xdr:rowOff>
    </xdr:from>
    <xdr:to>
      <xdr:col>8</xdr:col>
      <xdr:colOff>0</xdr:colOff>
      <xdr:row>102</xdr:row>
      <xdr:rowOff>95250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113</xdr:row>
      <xdr:rowOff>0</xdr:rowOff>
    </xdr:from>
    <xdr:to>
      <xdr:col>8</xdr:col>
      <xdr:colOff>0</xdr:colOff>
      <xdr:row>122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124</xdr:row>
      <xdr:rowOff>0</xdr:rowOff>
    </xdr:from>
    <xdr:to>
      <xdr:col>8</xdr:col>
      <xdr:colOff>0</xdr:colOff>
      <xdr:row>133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1062</xdr:row>
      <xdr:rowOff>0</xdr:rowOff>
    </xdr:from>
    <xdr:to>
      <xdr:col>13</xdr:col>
      <xdr:colOff>28575</xdr:colOff>
      <xdr:row>1063</xdr:row>
      <xdr:rowOff>171450</xdr:rowOff>
    </xdr:to>
    <xdr:grpSp>
      <xdr:nvGrpSpPr>
        <xdr:cNvPr id="11" name="footer"/>
        <xdr:cNvGrpSpPr/>
      </xdr:nvGrpSpPr>
      <xdr:grpSpPr>
        <a:xfrm>
          <a:off x="228600" y="202415775"/>
          <a:ext cx="8763000" cy="361950"/>
          <a:chOff x="190500" y="5238751"/>
          <a:chExt cx="8763000" cy="361950"/>
        </a:xfrm>
      </xdr:grpSpPr>
      <xdr:sp macro="" textlink="calcs!N5">
        <xdr:nvSpPr>
          <xdr:cNvPr id="12" name="Rounded Rectangle 11"/>
          <xdr:cNvSpPr/>
        </xdr:nvSpPr>
        <xdr:spPr>
          <a:xfrm>
            <a:off x="190500" y="5286375"/>
            <a:ext cx="8763000" cy="266700"/>
          </a:xfrm>
          <a:prstGeom prst="round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fld id="{8C1CB7E1-5F63-47BF-9D12-8960AA65AC8B}" type="TxLink">
              <a:rPr lang="en-US" sz="800" b="0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pPr marL="0" indent="0" algn="l"/>
              <a:t>Dashboard prepared by Chandoo.org on Wednesday ,18 Apr, 2012</a:t>
            </a:fld>
            <a:endParaRPr lang="en-US" sz="80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" name="Rounded Rectangle 12">
            <a:hlinkClick xmlns:r="http://schemas.openxmlformats.org/officeDocument/2006/relationships" r:id="rId6"/>
          </xdr:cNvPr>
          <xdr:cNvSpPr/>
        </xdr:nvSpPr>
        <xdr:spPr>
          <a:xfrm>
            <a:off x="7124700" y="5238751"/>
            <a:ext cx="1704975" cy="361950"/>
          </a:xfrm>
          <a:prstGeom prst="roundRect">
            <a:avLst>
              <a:gd name="adj" fmla="val 50000"/>
            </a:avLst>
          </a:prstGeom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3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1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Join Excel School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  <xdr:sp macro="" textlink="">
        <xdr:nvSpPr>
          <xdr:cNvPr id="14" name="Rounded Rectangle 13">
            <a:hlinkClick xmlns:r="http://schemas.openxmlformats.org/officeDocument/2006/relationships" r:id="rId7"/>
          </xdr:cNvPr>
          <xdr:cNvSpPr/>
        </xdr:nvSpPr>
        <xdr:spPr>
          <a:xfrm>
            <a:off x="5372100" y="5238751"/>
            <a:ext cx="1647825" cy="361950"/>
          </a:xfrm>
          <a:prstGeom prst="roundRect">
            <a:avLst>
              <a:gd name="adj" fmla="val 50000"/>
            </a:avLst>
          </a:prstGeom>
          <a:gradFill>
            <a:gsLst>
              <a:gs pos="0">
                <a:schemeClr val="accent1"/>
              </a:gs>
              <a:gs pos="80000">
                <a:schemeClr val="accent1">
                  <a:lumMod val="40000"/>
                  <a:lumOff val="60000"/>
                </a:schemeClr>
              </a:gs>
              <a:gs pos="100000">
                <a:schemeClr val="accent1">
                  <a:lumMod val="40000"/>
                  <a:lumOff val="60000"/>
                </a:schemeClr>
              </a:gs>
            </a:gsLst>
          </a:gradFill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1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Visit Chandoo.org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5</xdr:col>
      <xdr:colOff>0</xdr:colOff>
      <xdr:row>24</xdr:row>
      <xdr:rowOff>171450</xdr:rowOff>
    </xdr:to>
    <xdr:grpSp>
      <xdr:nvGrpSpPr>
        <xdr:cNvPr id="4" name="footer"/>
        <xdr:cNvGrpSpPr/>
      </xdr:nvGrpSpPr>
      <xdr:grpSpPr>
        <a:xfrm>
          <a:off x="180975" y="5381625"/>
          <a:ext cx="8077200" cy="361950"/>
          <a:chOff x="190500" y="5238751"/>
          <a:chExt cx="8077200" cy="361950"/>
        </a:xfrm>
      </xdr:grpSpPr>
      <xdr:sp macro="" textlink="calcs!N5">
        <xdr:nvSpPr>
          <xdr:cNvPr id="5" name="Rounded Rectangle 4"/>
          <xdr:cNvSpPr/>
        </xdr:nvSpPr>
        <xdr:spPr>
          <a:xfrm>
            <a:off x="190500" y="5286375"/>
            <a:ext cx="8077200" cy="266700"/>
          </a:xfrm>
          <a:prstGeom prst="round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fld id="{8C1CB7E1-5F63-47BF-9D12-8960AA65AC8B}" type="TxLink">
              <a:rPr lang="en-US" sz="800" b="0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pPr marL="0" indent="0" algn="l"/>
              <a:t>Dashboard prepared by Chandoo.org on Wednesday ,18 Apr, 2012</a:t>
            </a:fld>
            <a:endParaRPr lang="en-US" sz="80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ounded Rectangle 5">
            <a:hlinkClick xmlns:r="http://schemas.openxmlformats.org/officeDocument/2006/relationships" r:id="rId1"/>
          </xdr:cNvPr>
          <xdr:cNvSpPr/>
        </xdr:nvSpPr>
        <xdr:spPr>
          <a:xfrm>
            <a:off x="6410325" y="5238751"/>
            <a:ext cx="1704975" cy="361950"/>
          </a:xfrm>
          <a:prstGeom prst="roundRect">
            <a:avLst>
              <a:gd name="adj" fmla="val 50000"/>
            </a:avLst>
          </a:prstGeom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3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1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Join Excel School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="1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  <xdr:sp macro="" textlink="">
        <xdr:nvSpPr>
          <xdr:cNvPr id="7" name="Rounded Rectangle 6">
            <a:hlinkClick xmlns:r="http://schemas.openxmlformats.org/officeDocument/2006/relationships" r:id="rId2"/>
          </xdr:cNvPr>
          <xdr:cNvSpPr/>
        </xdr:nvSpPr>
        <xdr:spPr>
          <a:xfrm>
            <a:off x="4657725" y="5238751"/>
            <a:ext cx="1647825" cy="361950"/>
          </a:xfrm>
          <a:prstGeom prst="roundRect">
            <a:avLst>
              <a:gd name="adj" fmla="val 50000"/>
            </a:avLst>
          </a:prstGeom>
          <a:gradFill>
            <a:gsLst>
              <a:gs pos="0">
                <a:schemeClr val="accent1"/>
              </a:gs>
              <a:gs pos="80000">
                <a:schemeClr val="accent1">
                  <a:lumMod val="40000"/>
                  <a:lumOff val="60000"/>
                </a:schemeClr>
              </a:gs>
              <a:gs pos="100000">
                <a:schemeClr val="accent1">
                  <a:lumMod val="40000"/>
                  <a:lumOff val="60000"/>
                </a:schemeClr>
              </a:gs>
            </a:gsLst>
          </a:gradFill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 extrusionH="76200" contourW="12700">
            <a:bevelT w="44450" h="12700"/>
            <a:extrusionClr>
              <a:schemeClr val="accent3">
                <a:lumMod val="50000"/>
              </a:schemeClr>
            </a:extrusionClr>
            <a:contourClr>
              <a:schemeClr val="accent1"/>
            </a:contourClr>
          </a:sp3d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Visit Chandoo.org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+mn-lt"/>
              </a:rPr>
              <a:t> </a:t>
            </a:r>
            <a:r>
              <a:rPr lang="en-US" sz="1200" baseline="0"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Webdings" pitchFamily="18" charset="2"/>
              </a:rPr>
              <a:t>4</a:t>
            </a: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id="1" name="cs" displayName="cs" ref="B5:K14837" totalsRowShown="0">
  <tableColumns count="10">
    <tableColumn id="1" name="Call ID"/>
    <tableColumn id="2" name="Date Time" dataDxfId="3"/>
    <tableColumn id="3" name="Product"/>
    <tableColumn id="4" name="Region"/>
    <tableColumn id="5" name="Customer Type"/>
    <tableColumn id="6" name="Call Duration" dataDxfId="2"/>
    <tableColumn id="7" name="Resolved"/>
    <tableColumn id="8" name="Satisfaction Ratio" dataDxfId="1"/>
    <tableColumn id="9" name="Up-sell" dataDxfId="0" dataCellStyle="Currency"/>
    <tableColumn id="10" name="Agent 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T28"/>
  <sheetViews>
    <sheetView showGridLines="0" showZeros="0" tabSelected="1" zoomScaleNormal="100" workbookViewId="0">
      <selection activeCell="B18" sqref="B18"/>
    </sheetView>
  </sheetViews>
  <sheetFormatPr defaultColWidth="0" defaultRowHeight="15" zeroHeight="1"/>
  <cols>
    <col min="1" max="1" width="2.85546875" style="60" customWidth="1"/>
    <col min="2" max="2" width="18.140625" style="60" customWidth="1"/>
    <col min="3" max="3" width="2.28515625" style="60" customWidth="1"/>
    <col min="4" max="4" width="9.140625" style="60" customWidth="1"/>
    <col min="5" max="5" width="2.28515625" style="60" customWidth="1"/>
    <col min="6" max="6" width="9.140625" style="60" customWidth="1"/>
    <col min="7" max="7" width="2.28515625" style="60" customWidth="1"/>
    <col min="8" max="9" width="9.140625" style="60" customWidth="1"/>
    <col min="10" max="10" width="2.28515625" style="60" customWidth="1"/>
    <col min="11" max="11" width="5.28515625" style="60" customWidth="1"/>
    <col min="12" max="12" width="9.140625" style="60" customWidth="1"/>
    <col min="13" max="13" width="2.28515625" style="60" customWidth="1"/>
    <col min="14" max="14" width="9.140625" style="60" customWidth="1"/>
    <col min="15" max="15" width="9.85546875" style="60" bestFit="1" customWidth="1"/>
    <col min="16" max="16" width="2.28515625" style="60" customWidth="1"/>
    <col min="17" max="17" width="18.140625" style="60" customWidth="1"/>
    <col min="18" max="18" width="9.140625" style="60" customWidth="1"/>
    <col min="19" max="19" width="2.28515625" style="60" customWidth="1"/>
    <col min="20" max="20" width="2.5703125" style="60" customWidth="1"/>
    <col min="21" max="16384" width="9.140625" style="60" hidden="1"/>
  </cols>
  <sheetData>
    <row r="1" spans="2:19" s="55" customFormat="1" ht="18.75" customHeight="1"/>
    <row r="2" spans="2:19" s="55" customFormat="1" ht="26.25">
      <c r="B2" s="56"/>
      <c r="P2" s="57"/>
      <c r="Q2" s="58" t="s">
        <v>14877</v>
      </c>
      <c r="R2" s="54">
        <v>40909</v>
      </c>
    </row>
    <row r="3" spans="2:19" ht="6" customHeight="1">
      <c r="B3" s="59"/>
      <c r="Q3" s="61"/>
      <c r="R3" s="62"/>
    </row>
    <row r="4" spans="2:19" ht="6" customHeight="1"/>
    <row r="5" spans="2:19" ht="21" customHeight="1"/>
    <row r="6" spans="2:19" ht="21" customHeight="1">
      <c r="B6" s="63"/>
      <c r="C6" s="64"/>
      <c r="D6" s="65" t="s">
        <v>14879</v>
      </c>
      <c r="E6" s="65"/>
      <c r="F6" s="65" t="s">
        <v>14924</v>
      </c>
      <c r="G6" s="66"/>
      <c r="H6" s="105" t="s">
        <v>3</v>
      </c>
      <c r="I6" s="105"/>
      <c r="J6" s="66"/>
      <c r="K6" s="105" t="s">
        <v>14886</v>
      </c>
      <c r="L6" s="105"/>
      <c r="M6" s="66"/>
      <c r="N6" s="105" t="s">
        <v>14903</v>
      </c>
      <c r="O6" s="105"/>
      <c r="P6" s="66"/>
      <c r="Q6" s="66" t="s">
        <v>14905</v>
      </c>
      <c r="R6" s="65" t="s">
        <v>14923</v>
      </c>
      <c r="S6" s="55"/>
    </row>
    <row r="7" spans="2:19" ht="6" customHeight="1">
      <c r="B7" s="67"/>
      <c r="C7" s="68"/>
      <c r="D7" s="69"/>
      <c r="E7" s="69"/>
      <c r="F7" s="69"/>
      <c r="G7" s="70"/>
      <c r="H7" s="69"/>
      <c r="I7" s="69"/>
      <c r="J7" s="70"/>
      <c r="K7" s="69"/>
      <c r="L7" s="69"/>
      <c r="M7" s="70"/>
      <c r="N7" s="69"/>
      <c r="O7" s="69"/>
      <c r="P7" s="70"/>
      <c r="Q7" s="70"/>
      <c r="R7" s="69"/>
      <c r="S7" s="71"/>
    </row>
    <row r="8" spans="2:19" s="81" customFormat="1" ht="27" customHeight="1">
      <c r="B8" s="72" t="s">
        <v>14902</v>
      </c>
      <c r="C8" s="73"/>
      <c r="D8" s="74">
        <f>calcs!C40</f>
        <v>8146</v>
      </c>
      <c r="E8" s="75"/>
      <c r="F8" s="73"/>
      <c r="G8" s="73"/>
      <c r="H8" s="73">
        <f>calcs!F39</f>
        <v>75</v>
      </c>
      <c r="I8" s="73" t="s">
        <v>14909</v>
      </c>
      <c r="J8" s="73"/>
      <c r="K8" s="76">
        <f>L8</f>
        <v>0.95101890498404129</v>
      </c>
      <c r="L8" s="77">
        <f>calcs!I40</f>
        <v>0.95101890498404129</v>
      </c>
      <c r="M8" s="73"/>
      <c r="N8" s="78">
        <f>calcs!L40</f>
        <v>2.99535968573533</v>
      </c>
      <c r="O8" s="73"/>
      <c r="P8" s="73"/>
      <c r="Q8" s="79" t="str">
        <f>calcs!O42</f>
        <v>$987.7 k</v>
      </c>
      <c r="R8" s="80">
        <f>calcs!$O$44</f>
        <v>0.60643260495948936</v>
      </c>
    </row>
    <row r="9" spans="2:19" ht="7.5" customHeight="1">
      <c r="B9" s="82"/>
      <c r="R9" s="83"/>
    </row>
    <row r="10" spans="2:19" s="91" customFormat="1">
      <c r="B10" s="84" t="str">
        <f>calcs!E4</f>
        <v>Monitor</v>
      </c>
      <c r="C10" s="85"/>
      <c r="D10" s="86">
        <f>calcs!D38</f>
        <v>1389</v>
      </c>
      <c r="E10" s="86"/>
      <c r="F10" s="85"/>
      <c r="G10" s="85"/>
      <c r="H10" s="85">
        <f>calcs!G39</f>
        <v>75</v>
      </c>
      <c r="I10" s="85" t="s">
        <v>14909</v>
      </c>
      <c r="J10" s="85"/>
      <c r="K10" s="87">
        <f>L10</f>
        <v>0.95176385889128867</v>
      </c>
      <c r="L10" s="88">
        <f>calcs!J40</f>
        <v>0.95176385889128867</v>
      </c>
      <c r="M10" s="85"/>
      <c r="N10" s="89">
        <f>calcs!M40</f>
        <v>2.9935205183585314</v>
      </c>
      <c r="O10" s="85"/>
      <c r="P10" s="85"/>
      <c r="Q10" s="90" t="str">
        <f>calcs!P42</f>
        <v>$176.3 k</v>
      </c>
      <c r="R10" s="87">
        <f>calcs!P44</f>
        <v>0.63714902807775375</v>
      </c>
    </row>
    <row r="11" spans="2:19" ht="7.5" customHeight="1">
      <c r="B11" s="84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92"/>
    </row>
    <row r="12" spans="2:19" s="91" customFormat="1">
      <c r="B12" s="84" t="str">
        <f>calcs!G4</f>
        <v>Desktop</v>
      </c>
      <c r="C12" s="85"/>
      <c r="D12" s="86">
        <f>calcs!E38</f>
        <v>1343</v>
      </c>
      <c r="E12" s="86"/>
      <c r="F12" s="85"/>
      <c r="G12" s="85"/>
      <c r="H12" s="85">
        <f>calcs!H39</f>
        <v>75</v>
      </c>
      <c r="I12" s="85" t="s">
        <v>14909</v>
      </c>
      <c r="J12" s="85"/>
      <c r="K12" s="87">
        <f>L12</f>
        <v>0.94862248696947138</v>
      </c>
      <c r="L12" s="88">
        <f>calcs!K40</f>
        <v>0.94862248696947138</v>
      </c>
      <c r="M12" s="85"/>
      <c r="N12" s="89">
        <f>calcs!N40</f>
        <v>2.9788533134772899</v>
      </c>
      <c r="O12" s="85"/>
      <c r="P12" s="85"/>
      <c r="Q12" s="90" t="str">
        <f>calcs!Q42</f>
        <v>$159.8 k</v>
      </c>
      <c r="R12" s="87">
        <f>calcs!Q44</f>
        <v>0.59344750558451231</v>
      </c>
    </row>
    <row r="13" spans="2:19">
      <c r="B13" s="93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5" t="s">
        <v>14904</v>
      </c>
      <c r="P13" s="94"/>
      <c r="Q13" s="94"/>
      <c r="R13" s="94"/>
    </row>
    <row r="14" spans="2:19"/>
    <row r="15" spans="2:19" ht="21" customHeight="1">
      <c r="B15" s="96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</row>
    <row r="16" spans="2:19" ht="21" customHeight="1">
      <c r="B16" s="104"/>
      <c r="C16" s="104"/>
      <c r="D16" s="104"/>
      <c r="E16" s="55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55"/>
      <c r="Q16" s="104"/>
      <c r="R16" s="104"/>
      <c r="S16" s="55"/>
    </row>
    <row r="17" spans="2:19" ht="6" customHeight="1"/>
    <row r="18" spans="2:19" ht="22.5" customHeight="1">
      <c r="B18" s="100" t="str">
        <f>calcs!B65</f>
        <v>Monitor</v>
      </c>
      <c r="C18" s="101"/>
      <c r="D18" s="102" t="str">
        <f>calcs!D65</f>
        <v>1,389 calls</v>
      </c>
      <c r="E18" s="98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100" t="str">
        <f t="shared" ref="Q18:Q23" si="0">B18</f>
        <v>Monitor</v>
      </c>
      <c r="R18" s="103" t="str">
        <f t="shared" ref="R18:R23" si="1">D18</f>
        <v>1,389 calls</v>
      </c>
      <c r="S18" s="98"/>
    </row>
    <row r="19" spans="2:19" ht="22.5" customHeight="1">
      <c r="B19" s="100" t="str">
        <f>calcs!B66</f>
        <v>Desktop</v>
      </c>
      <c r="C19" s="101"/>
      <c r="D19" s="102" t="str">
        <f>calcs!D66</f>
        <v>1,343</v>
      </c>
      <c r="E19" s="98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0" t="str">
        <f t="shared" si="0"/>
        <v>Desktop</v>
      </c>
      <c r="R19" s="103" t="str">
        <f t="shared" si="1"/>
        <v>1,343</v>
      </c>
      <c r="S19" s="98"/>
    </row>
    <row r="20" spans="2:19" ht="22.5" customHeight="1">
      <c r="B20" s="100" t="str">
        <f>calcs!B67</f>
        <v>Laptop</v>
      </c>
      <c r="C20" s="101"/>
      <c r="D20" s="102" t="str">
        <f>calcs!D67</f>
        <v>1,360</v>
      </c>
      <c r="E20" s="98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100" t="str">
        <f t="shared" si="0"/>
        <v>Laptop</v>
      </c>
      <c r="R20" s="103" t="str">
        <f t="shared" si="1"/>
        <v>1,360</v>
      </c>
      <c r="S20" s="98"/>
    </row>
    <row r="21" spans="2:19" ht="22.5" customHeight="1">
      <c r="B21" s="100" t="str">
        <f>calcs!B68</f>
        <v>Accessories</v>
      </c>
      <c r="C21" s="101"/>
      <c r="D21" s="102" t="str">
        <f>calcs!D68</f>
        <v>1,346</v>
      </c>
      <c r="E21" s="98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100" t="str">
        <f t="shared" si="0"/>
        <v>Accessories</v>
      </c>
      <c r="R21" s="103" t="str">
        <f t="shared" si="1"/>
        <v>1,346</v>
      </c>
      <c r="S21" s="98"/>
    </row>
    <row r="22" spans="2:19" ht="22.5" customHeight="1">
      <c r="B22" s="100" t="str">
        <f>calcs!B69</f>
        <v>Software</v>
      </c>
      <c r="C22" s="101"/>
      <c r="D22" s="102" t="str">
        <f>calcs!D69</f>
        <v>1,329</v>
      </c>
      <c r="E22" s="98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100" t="str">
        <f t="shared" si="0"/>
        <v>Software</v>
      </c>
      <c r="R22" s="103" t="str">
        <f t="shared" si="1"/>
        <v>1,329</v>
      </c>
      <c r="S22" s="98"/>
    </row>
    <row r="23" spans="2:19" ht="22.5" customHeight="1">
      <c r="B23" s="100" t="str">
        <f>calcs!B70</f>
        <v>Misc.</v>
      </c>
      <c r="C23" s="101"/>
      <c r="D23" s="102" t="str">
        <f>calcs!D70</f>
        <v>1,379</v>
      </c>
      <c r="E23" s="98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100" t="str">
        <f t="shared" si="0"/>
        <v>Misc.</v>
      </c>
      <c r="R23" s="103" t="str">
        <f t="shared" si="1"/>
        <v>1,379</v>
      </c>
      <c r="S23" s="98"/>
    </row>
    <row r="24" spans="2:19"/>
    <row r="25" spans="2:19"/>
    <row r="26" spans="2:19" ht="21" customHeight="1"/>
    <row r="27" spans="2:19"/>
    <row r="28" spans="2:19"/>
  </sheetData>
  <sheetProtection sheet="1" objects="1" scenarios="1" selectLockedCells="1"/>
  <mergeCells count="6">
    <mergeCell ref="Q16:R16"/>
    <mergeCell ref="B16:D16"/>
    <mergeCell ref="N6:O6"/>
    <mergeCell ref="K6:L6"/>
    <mergeCell ref="H6:I6"/>
    <mergeCell ref="F16:O16"/>
  </mergeCells>
  <conditionalFormatting sqref="K8 K12 K10">
    <cfRule type="iconSet" priority="3">
      <iconSet showValue="0">
        <cfvo type="percent" val="0"/>
        <cfvo type="num" val="0.9"/>
        <cfvo type="num" val="0.95"/>
      </iconSet>
    </cfRule>
  </conditionalFormatting>
  <conditionalFormatting sqref="B18:D23">
    <cfRule type="expression" dxfId="5" priority="2">
      <formula>$B18=selection1</formula>
    </cfRule>
  </conditionalFormatting>
  <conditionalFormatting sqref="Q18:R23">
    <cfRule type="expression" dxfId="4" priority="1">
      <formula>$Q18=selection2</formula>
    </cfRule>
  </conditionalFormatting>
  <pageMargins left="0.7" right="0.7" top="0.75" bottom="0.75" header="0.3" footer="0.3"/>
  <pageSetup orientation="portrait" r:id="rId1"/>
  <drawing r:id="rId2"/>
  <legacyDrawing r:id="rId3"/>
  <extLst xmlns:x14="http://schemas.microsoft.com/office/spreadsheetml/2009/9/main">
    <ext uri="{05C60535-1F16-4fd2-B633-F4F36F0B64E0}">
      <x14:sparklineGroups xmlns:xm="http://schemas.microsoft.com/office/excel/2006/main">
        <x14:sparklineGroup lineWeight="1.5" displayEmptyCellsAs="gap">
          <x14:colorSeries theme="4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calcs!C10:C37</xm:f>
              <xm:sqref>F8</xm:sqref>
            </x14:sparkline>
          </x14:sparklines>
        </x14:sparklineGroup>
        <x14:sparklineGroup type="column" displayEmptyCellsAs="gap" high="1" minAxisType="group">
          <x14:colorSeries theme="1" tint="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1" tint="0.14999847407452621"/>
          <x14:colorLow theme="4"/>
          <x14:sparklines>
            <x14:sparkline>
              <xm:f>calcs!L42:L46</xm:f>
              <xm:sqref>O8</xm:sqref>
            </x14:sparkline>
            <x14:sparkline>
              <xm:f>calcs!M42:M46</xm:f>
              <xm:sqref>O10</xm:sqref>
            </x14:sparkline>
            <x14:sparkline>
              <xm:f>calcs!N42:N46</xm:f>
              <xm:sqref>O12</xm:sqref>
            </x14:sparkline>
          </x14:sparklines>
        </x14:sparklineGroup>
        <x14:sparklineGroup displayEmptyCellsAs="gap">
          <x14:colorSeries theme="1" tint="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calcs!D10:D37</xm:f>
              <xm:sqref>F10</xm:sqref>
            </x14:sparkline>
            <x14:sparkline>
              <xm:f>calcs!E10:E37</xm:f>
              <xm:sqref>F12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B1:P14837"/>
  <sheetViews>
    <sheetView showGridLines="0" zoomScaleNormal="100" workbookViewId="0">
      <selection activeCell="B6" sqref="B6"/>
    </sheetView>
  </sheetViews>
  <sheetFormatPr defaultRowHeight="15"/>
  <cols>
    <col min="1" max="1" width="2.140625" customWidth="1"/>
    <col min="3" max="3" width="17.5703125" bestFit="1" customWidth="1"/>
    <col min="4" max="4" width="10" customWidth="1"/>
    <col min="5" max="5" width="9.28515625" customWidth="1"/>
    <col min="6" max="6" width="16.42578125" customWidth="1"/>
    <col min="7" max="7" width="14.5703125" customWidth="1"/>
    <col min="8" max="8" width="11.28515625" customWidth="1"/>
    <col min="9" max="9" width="16.85546875" customWidth="1"/>
    <col min="10" max="10" width="9.5703125" customWidth="1"/>
    <col min="11" max="11" width="12.7109375" customWidth="1"/>
    <col min="13" max="13" width="11.28515625" bestFit="1" customWidth="1"/>
    <col min="14" max="14" width="9.42578125" bestFit="1" customWidth="1"/>
    <col min="15" max="15" width="15.28515625" bestFit="1" customWidth="1"/>
    <col min="16" max="16" width="12" bestFit="1" customWidth="1"/>
  </cols>
  <sheetData>
    <row r="1" spans="2:16" ht="23.25">
      <c r="B1" s="52" t="s">
        <v>0</v>
      </c>
      <c r="C1" s="53"/>
    </row>
    <row r="4" spans="2:16">
      <c r="G4" t="s">
        <v>14876</v>
      </c>
      <c r="H4" t="s">
        <v>7</v>
      </c>
      <c r="J4" t="s">
        <v>8</v>
      </c>
      <c r="M4" s="3" t="s">
        <v>3043</v>
      </c>
      <c r="N4" s="4"/>
      <c r="O4" s="4"/>
      <c r="P4" s="5"/>
    </row>
    <row r="5" spans="2:16">
      <c r="B5" t="s">
        <v>6</v>
      </c>
      <c r="C5" t="s">
        <v>37</v>
      </c>
      <c r="D5" t="s">
        <v>1</v>
      </c>
      <c r="E5" t="s">
        <v>2</v>
      </c>
      <c r="F5" t="s">
        <v>9</v>
      </c>
      <c r="G5" t="s">
        <v>3</v>
      </c>
      <c r="H5" t="s">
        <v>4</v>
      </c>
      <c r="I5" t="s">
        <v>5</v>
      </c>
      <c r="J5" t="s">
        <v>10</v>
      </c>
      <c r="K5" t="s">
        <v>11</v>
      </c>
      <c r="M5" s="2" t="s">
        <v>12</v>
      </c>
      <c r="N5" s="2" t="s">
        <v>13</v>
      </c>
      <c r="O5" s="2" t="s">
        <v>14</v>
      </c>
      <c r="P5" s="2" t="s">
        <v>14930</v>
      </c>
    </row>
    <row r="6" spans="2:16">
      <c r="B6" t="s">
        <v>36</v>
      </c>
      <c r="C6" s="7">
        <v>40909.375961190817</v>
      </c>
      <c r="D6" t="s">
        <v>17</v>
      </c>
      <c r="E6" t="s">
        <v>24</v>
      </c>
      <c r="F6" t="s">
        <v>28</v>
      </c>
      <c r="G6" s="10">
        <v>94</v>
      </c>
      <c r="H6" t="s">
        <v>3037</v>
      </c>
      <c r="I6" s="9">
        <v>3.2</v>
      </c>
      <c r="J6" s="8">
        <v>170</v>
      </c>
      <c r="K6" t="s">
        <v>30</v>
      </c>
      <c r="M6" s="1" t="s">
        <v>16</v>
      </c>
      <c r="N6" s="1" t="s">
        <v>21</v>
      </c>
      <c r="O6" s="1" t="s">
        <v>26</v>
      </c>
      <c r="P6" s="1" t="s">
        <v>30</v>
      </c>
    </row>
    <row r="7" spans="2:16">
      <c r="B7" t="s">
        <v>38</v>
      </c>
      <c r="C7" s="7">
        <v>40909.376386646567</v>
      </c>
      <c r="D7" t="s">
        <v>18</v>
      </c>
      <c r="E7" t="s">
        <v>25</v>
      </c>
      <c r="F7" t="s">
        <v>27</v>
      </c>
      <c r="G7" s="10">
        <v>83</v>
      </c>
      <c r="H7" t="s">
        <v>3037</v>
      </c>
      <c r="I7" s="9">
        <v>2.4</v>
      </c>
      <c r="J7" s="8">
        <v>250</v>
      </c>
      <c r="K7" t="s">
        <v>33</v>
      </c>
      <c r="M7" s="1" t="s">
        <v>17</v>
      </c>
      <c r="N7" s="1" t="s">
        <v>22</v>
      </c>
      <c r="O7" s="1" t="s">
        <v>27</v>
      </c>
      <c r="P7" s="1" t="s">
        <v>31</v>
      </c>
    </row>
    <row r="8" spans="2:16">
      <c r="B8" t="s">
        <v>39</v>
      </c>
      <c r="C8" s="7">
        <v>40909.378165567352</v>
      </c>
      <c r="D8" t="s">
        <v>20</v>
      </c>
      <c r="E8" t="s">
        <v>21</v>
      </c>
      <c r="F8" t="s">
        <v>28</v>
      </c>
      <c r="G8" s="10">
        <v>76</v>
      </c>
      <c r="H8" t="s">
        <v>3037</v>
      </c>
      <c r="I8" s="9">
        <v>2.7</v>
      </c>
      <c r="J8" s="8">
        <v>160</v>
      </c>
      <c r="K8" t="s">
        <v>35</v>
      </c>
      <c r="M8" s="1" t="s">
        <v>18</v>
      </c>
      <c r="N8" s="1" t="s">
        <v>23</v>
      </c>
      <c r="O8" s="1" t="s">
        <v>28</v>
      </c>
      <c r="P8" s="1" t="s">
        <v>32</v>
      </c>
    </row>
    <row r="9" spans="2:16">
      <c r="B9" t="s">
        <v>40</v>
      </c>
      <c r="C9" s="7">
        <v>40909.381590604207</v>
      </c>
      <c r="D9" t="s">
        <v>20</v>
      </c>
      <c r="E9" t="s">
        <v>25</v>
      </c>
      <c r="F9" t="s">
        <v>26</v>
      </c>
      <c r="G9" s="10">
        <v>76</v>
      </c>
      <c r="H9" t="s">
        <v>3038</v>
      </c>
      <c r="I9" s="9">
        <v>2.7</v>
      </c>
      <c r="J9" s="8">
        <v>170</v>
      </c>
      <c r="K9" t="s">
        <v>34</v>
      </c>
      <c r="M9" s="1" t="s">
        <v>15</v>
      </c>
      <c r="N9" s="1" t="s">
        <v>24</v>
      </c>
      <c r="O9" s="1" t="s">
        <v>29</v>
      </c>
      <c r="P9" s="1" t="s">
        <v>33</v>
      </c>
    </row>
    <row r="10" spans="2:16">
      <c r="B10" t="s">
        <v>41</v>
      </c>
      <c r="C10" s="7">
        <v>40909.383892278573</v>
      </c>
      <c r="D10" t="s">
        <v>18</v>
      </c>
      <c r="E10" t="s">
        <v>23</v>
      </c>
      <c r="F10" t="s">
        <v>27</v>
      </c>
      <c r="G10" s="10">
        <v>67</v>
      </c>
      <c r="H10" t="s">
        <v>3037</v>
      </c>
      <c r="I10" s="9">
        <v>2.7</v>
      </c>
      <c r="J10" s="8">
        <v>0</v>
      </c>
      <c r="K10" t="s">
        <v>35</v>
      </c>
      <c r="M10" s="1" t="s">
        <v>19</v>
      </c>
      <c r="N10" s="1" t="s">
        <v>25</v>
      </c>
      <c r="O10" s="1"/>
      <c r="P10" s="1" t="s">
        <v>34</v>
      </c>
    </row>
    <row r="11" spans="2:16">
      <c r="B11" t="s">
        <v>42</v>
      </c>
      <c r="C11" s="7">
        <v>40909.387371792065</v>
      </c>
      <c r="D11" t="s">
        <v>16</v>
      </c>
      <c r="E11" t="s">
        <v>23</v>
      </c>
      <c r="F11" t="s">
        <v>27</v>
      </c>
      <c r="G11" s="10">
        <v>62</v>
      </c>
      <c r="H11" t="s">
        <v>3037</v>
      </c>
      <c r="I11" s="9">
        <v>2.9</v>
      </c>
      <c r="J11" s="8">
        <v>240</v>
      </c>
      <c r="K11" t="s">
        <v>35</v>
      </c>
      <c r="M11" s="1" t="s">
        <v>20</v>
      </c>
      <c r="N11" s="1"/>
      <c r="O11" s="1"/>
      <c r="P11" s="1" t="s">
        <v>35</v>
      </c>
    </row>
    <row r="12" spans="2:16">
      <c r="B12" t="s">
        <v>43</v>
      </c>
      <c r="C12" s="7">
        <v>40909.389849451109</v>
      </c>
      <c r="D12" t="s">
        <v>20</v>
      </c>
      <c r="E12" t="s">
        <v>25</v>
      </c>
      <c r="F12" t="s">
        <v>27</v>
      </c>
      <c r="G12" s="10">
        <v>84</v>
      </c>
      <c r="H12" t="s">
        <v>3037</v>
      </c>
      <c r="I12" s="9">
        <v>3.2</v>
      </c>
      <c r="J12" s="8">
        <v>0</v>
      </c>
      <c r="K12" t="s">
        <v>33</v>
      </c>
    </row>
    <row r="13" spans="2:16">
      <c r="B13" t="s">
        <v>44</v>
      </c>
      <c r="C13" s="7">
        <v>40909.391508890338</v>
      </c>
      <c r="D13" t="s">
        <v>18</v>
      </c>
      <c r="E13" t="s">
        <v>24</v>
      </c>
      <c r="F13" t="s">
        <v>27</v>
      </c>
      <c r="G13" s="10">
        <v>63</v>
      </c>
      <c r="H13" t="s">
        <v>3037</v>
      </c>
      <c r="I13" s="9">
        <v>2.2000000000000002</v>
      </c>
      <c r="J13" s="8">
        <v>120</v>
      </c>
      <c r="K13" t="s">
        <v>35</v>
      </c>
    </row>
    <row r="14" spans="2:16">
      <c r="B14" t="s">
        <v>45</v>
      </c>
      <c r="C14" s="7">
        <v>40909.392152757471</v>
      </c>
      <c r="D14" t="s">
        <v>16</v>
      </c>
      <c r="E14" t="s">
        <v>21</v>
      </c>
      <c r="F14" t="s">
        <v>27</v>
      </c>
      <c r="G14" s="10">
        <v>81</v>
      </c>
      <c r="H14" t="s">
        <v>3037</v>
      </c>
      <c r="I14" s="9">
        <v>3.2</v>
      </c>
      <c r="J14" s="8">
        <v>160</v>
      </c>
      <c r="K14" t="s">
        <v>33</v>
      </c>
      <c r="L14" s="14"/>
      <c r="M14" s="23" t="s">
        <v>14933</v>
      </c>
      <c r="N14" s="25"/>
      <c r="O14" s="25"/>
      <c r="P14" s="24"/>
    </row>
    <row r="15" spans="2:16">
      <c r="B15" t="s">
        <v>46</v>
      </c>
      <c r="C15" s="7">
        <v>40909.395404997813</v>
      </c>
      <c r="D15" t="s">
        <v>17</v>
      </c>
      <c r="E15" t="s">
        <v>21</v>
      </c>
      <c r="F15" t="s">
        <v>29</v>
      </c>
      <c r="G15" s="10">
        <v>79</v>
      </c>
      <c r="H15" t="s">
        <v>3037</v>
      </c>
      <c r="I15" s="9">
        <v>3.5</v>
      </c>
      <c r="J15" s="8">
        <v>290</v>
      </c>
      <c r="K15" t="s">
        <v>35</v>
      </c>
      <c r="M15" s="15" t="s">
        <v>14934</v>
      </c>
      <c r="N15" s="16"/>
      <c r="O15" s="16"/>
      <c r="P15" s="17"/>
    </row>
    <row r="16" spans="2:16">
      <c r="B16" t="s">
        <v>47</v>
      </c>
      <c r="C16" s="7">
        <v>40909.399141489455</v>
      </c>
      <c r="D16" t="s">
        <v>18</v>
      </c>
      <c r="E16" t="s">
        <v>24</v>
      </c>
      <c r="F16" t="s">
        <v>26</v>
      </c>
      <c r="G16" s="10">
        <v>63</v>
      </c>
      <c r="H16" t="s">
        <v>3037</v>
      </c>
      <c r="I16" s="9">
        <v>3.4</v>
      </c>
      <c r="J16" s="8">
        <v>0</v>
      </c>
      <c r="K16" t="s">
        <v>32</v>
      </c>
    </row>
    <row r="17" spans="2:11">
      <c r="B17" t="s">
        <v>48</v>
      </c>
      <c r="C17" s="7">
        <v>40909.39914642254</v>
      </c>
      <c r="D17" t="s">
        <v>17</v>
      </c>
      <c r="E17" t="s">
        <v>22</v>
      </c>
      <c r="F17" t="s">
        <v>26</v>
      </c>
      <c r="G17" s="10">
        <v>75</v>
      </c>
      <c r="H17" t="s">
        <v>3037</v>
      </c>
      <c r="I17" s="9">
        <v>3.3</v>
      </c>
      <c r="J17" s="8">
        <v>230</v>
      </c>
      <c r="K17" t="s">
        <v>32</v>
      </c>
    </row>
    <row r="18" spans="2:11">
      <c r="B18" t="s">
        <v>49</v>
      </c>
      <c r="C18" s="7">
        <v>40909.402096143393</v>
      </c>
      <c r="D18" t="s">
        <v>19</v>
      </c>
      <c r="E18" t="s">
        <v>24</v>
      </c>
      <c r="F18" t="s">
        <v>27</v>
      </c>
      <c r="G18" s="10">
        <v>67</v>
      </c>
      <c r="H18" t="s">
        <v>3037</v>
      </c>
      <c r="I18" s="9">
        <v>4</v>
      </c>
      <c r="J18" s="8">
        <v>200</v>
      </c>
      <c r="K18" t="s">
        <v>34</v>
      </c>
    </row>
    <row r="19" spans="2:11">
      <c r="B19" t="s">
        <v>50</v>
      </c>
      <c r="C19" s="7">
        <v>40909.402446011147</v>
      </c>
      <c r="D19" t="s">
        <v>19</v>
      </c>
      <c r="E19" t="s">
        <v>22</v>
      </c>
      <c r="F19" t="s">
        <v>28</v>
      </c>
      <c r="G19" s="10">
        <v>86</v>
      </c>
      <c r="H19" t="s">
        <v>3037</v>
      </c>
      <c r="I19" s="9">
        <v>3.4</v>
      </c>
      <c r="J19" s="8">
        <v>250</v>
      </c>
      <c r="K19" t="s">
        <v>34</v>
      </c>
    </row>
    <row r="20" spans="2:11">
      <c r="B20" t="s">
        <v>51</v>
      </c>
      <c r="C20" s="7">
        <v>40909.403758867484</v>
      </c>
      <c r="D20" t="s">
        <v>16</v>
      </c>
      <c r="E20" t="s">
        <v>24</v>
      </c>
      <c r="F20" t="s">
        <v>29</v>
      </c>
      <c r="G20" s="10">
        <v>90</v>
      </c>
      <c r="H20" t="s">
        <v>3037</v>
      </c>
      <c r="I20" s="9">
        <v>3.4</v>
      </c>
      <c r="J20" s="8">
        <v>0</v>
      </c>
      <c r="K20" t="s">
        <v>32</v>
      </c>
    </row>
    <row r="21" spans="2:11">
      <c r="B21" t="s">
        <v>52</v>
      </c>
      <c r="C21" s="7">
        <v>40909.406197494303</v>
      </c>
      <c r="D21" t="s">
        <v>15</v>
      </c>
      <c r="E21" t="s">
        <v>23</v>
      </c>
      <c r="F21" t="s">
        <v>29</v>
      </c>
      <c r="G21" s="10">
        <v>77</v>
      </c>
      <c r="H21" t="s">
        <v>3037</v>
      </c>
      <c r="I21" s="9">
        <v>2.2999999999999998</v>
      </c>
      <c r="J21" s="8">
        <v>190</v>
      </c>
      <c r="K21" t="s">
        <v>31</v>
      </c>
    </row>
    <row r="22" spans="2:11">
      <c r="B22" t="s">
        <v>53</v>
      </c>
      <c r="C22" s="7">
        <v>40909.406988245719</v>
      </c>
      <c r="D22" t="s">
        <v>18</v>
      </c>
      <c r="E22" t="s">
        <v>25</v>
      </c>
      <c r="F22" t="s">
        <v>29</v>
      </c>
      <c r="G22" s="10">
        <v>87</v>
      </c>
      <c r="H22" t="s">
        <v>3038</v>
      </c>
      <c r="I22" s="9">
        <v>2.4</v>
      </c>
      <c r="J22" s="8">
        <v>200</v>
      </c>
      <c r="K22" t="s">
        <v>31</v>
      </c>
    </row>
    <row r="23" spans="2:11">
      <c r="B23" t="s">
        <v>54</v>
      </c>
      <c r="C23" s="7">
        <v>40909.410494706368</v>
      </c>
      <c r="D23" t="s">
        <v>19</v>
      </c>
      <c r="E23" t="s">
        <v>23</v>
      </c>
      <c r="F23" t="s">
        <v>28</v>
      </c>
      <c r="G23" s="10">
        <v>69</v>
      </c>
      <c r="H23" t="s">
        <v>3037</v>
      </c>
      <c r="I23" s="9">
        <v>3.2</v>
      </c>
      <c r="J23" s="8">
        <v>240</v>
      </c>
      <c r="K23" t="s">
        <v>33</v>
      </c>
    </row>
    <row r="24" spans="2:11">
      <c r="B24" t="s">
        <v>55</v>
      </c>
      <c r="C24" s="7">
        <v>40909.412937481669</v>
      </c>
      <c r="D24" t="s">
        <v>20</v>
      </c>
      <c r="E24" t="s">
        <v>21</v>
      </c>
      <c r="F24" t="s">
        <v>28</v>
      </c>
      <c r="G24" s="10">
        <v>76</v>
      </c>
      <c r="H24" t="s">
        <v>3037</v>
      </c>
      <c r="I24" s="9">
        <v>2.4</v>
      </c>
      <c r="J24" s="8">
        <v>200</v>
      </c>
      <c r="K24" t="s">
        <v>35</v>
      </c>
    </row>
    <row r="25" spans="2:11">
      <c r="B25" t="s">
        <v>56</v>
      </c>
      <c r="C25" s="7">
        <v>40909.4150443299</v>
      </c>
      <c r="D25" t="s">
        <v>19</v>
      </c>
      <c r="E25" t="s">
        <v>23</v>
      </c>
      <c r="F25" t="s">
        <v>29</v>
      </c>
      <c r="G25" s="10">
        <v>87</v>
      </c>
      <c r="H25" t="s">
        <v>3037</v>
      </c>
      <c r="I25" s="9">
        <v>3.3</v>
      </c>
      <c r="J25" s="8">
        <v>170</v>
      </c>
      <c r="K25" t="s">
        <v>31</v>
      </c>
    </row>
    <row r="26" spans="2:11">
      <c r="B26" t="s">
        <v>57</v>
      </c>
      <c r="C26" s="7">
        <v>40909.41566156764</v>
      </c>
      <c r="D26" t="s">
        <v>18</v>
      </c>
      <c r="E26" t="s">
        <v>24</v>
      </c>
      <c r="F26" t="s">
        <v>28</v>
      </c>
      <c r="G26" s="10">
        <v>86</v>
      </c>
      <c r="H26" t="s">
        <v>3037</v>
      </c>
      <c r="I26" s="9">
        <v>3.1</v>
      </c>
      <c r="J26" s="8">
        <v>150</v>
      </c>
      <c r="K26" t="s">
        <v>33</v>
      </c>
    </row>
    <row r="27" spans="2:11">
      <c r="B27" t="s">
        <v>58</v>
      </c>
      <c r="C27" s="7">
        <v>40909.418648664221</v>
      </c>
      <c r="D27" t="s">
        <v>19</v>
      </c>
      <c r="E27" t="s">
        <v>23</v>
      </c>
      <c r="F27" t="s">
        <v>26</v>
      </c>
      <c r="G27" s="10">
        <v>79</v>
      </c>
      <c r="H27" t="s">
        <v>3037</v>
      </c>
      <c r="I27" s="9">
        <v>2.5</v>
      </c>
      <c r="J27" s="8">
        <v>170</v>
      </c>
      <c r="K27" t="s">
        <v>35</v>
      </c>
    </row>
    <row r="28" spans="2:11">
      <c r="B28" t="s">
        <v>59</v>
      </c>
      <c r="C28" s="7">
        <v>40909.420764351744</v>
      </c>
      <c r="D28" t="s">
        <v>20</v>
      </c>
      <c r="E28" t="s">
        <v>21</v>
      </c>
      <c r="F28" t="s">
        <v>29</v>
      </c>
      <c r="G28" s="10">
        <v>65</v>
      </c>
      <c r="H28" t="s">
        <v>3037</v>
      </c>
      <c r="I28" s="9">
        <v>2.4</v>
      </c>
      <c r="J28" s="8">
        <v>210</v>
      </c>
      <c r="K28" t="s">
        <v>31</v>
      </c>
    </row>
    <row r="29" spans="2:11">
      <c r="B29" t="s">
        <v>60</v>
      </c>
      <c r="C29" s="7">
        <v>40909.423274247099</v>
      </c>
      <c r="D29" t="s">
        <v>18</v>
      </c>
      <c r="E29" t="s">
        <v>23</v>
      </c>
      <c r="F29" t="s">
        <v>27</v>
      </c>
      <c r="G29" s="10">
        <v>77</v>
      </c>
      <c r="H29" t="s">
        <v>3037</v>
      </c>
      <c r="I29" s="9">
        <v>2.8</v>
      </c>
      <c r="J29" s="8">
        <v>200</v>
      </c>
      <c r="K29" t="s">
        <v>34</v>
      </c>
    </row>
    <row r="30" spans="2:11">
      <c r="B30" t="s">
        <v>61</v>
      </c>
      <c r="C30" s="7">
        <v>40909.426502700066</v>
      </c>
      <c r="D30" t="s">
        <v>19</v>
      </c>
      <c r="E30" t="s">
        <v>22</v>
      </c>
      <c r="F30" t="s">
        <v>29</v>
      </c>
      <c r="G30" s="10">
        <v>82</v>
      </c>
      <c r="H30" t="s">
        <v>3037</v>
      </c>
      <c r="I30" s="9">
        <v>3.9</v>
      </c>
      <c r="J30" s="8">
        <v>240</v>
      </c>
      <c r="K30" t="s">
        <v>34</v>
      </c>
    </row>
    <row r="31" spans="2:11">
      <c r="B31" t="s">
        <v>62</v>
      </c>
      <c r="C31" s="7">
        <v>40909.427714943602</v>
      </c>
      <c r="D31" t="s">
        <v>19</v>
      </c>
      <c r="E31" t="s">
        <v>22</v>
      </c>
      <c r="F31" t="s">
        <v>27</v>
      </c>
      <c r="G31" s="10">
        <v>76</v>
      </c>
      <c r="H31" t="s">
        <v>3037</v>
      </c>
      <c r="I31" s="9">
        <v>3.4</v>
      </c>
      <c r="J31" s="8">
        <v>150</v>
      </c>
      <c r="K31" t="s">
        <v>32</v>
      </c>
    </row>
    <row r="32" spans="2:11">
      <c r="B32" t="s">
        <v>63</v>
      </c>
      <c r="C32" s="7">
        <v>40909.431018771473</v>
      </c>
      <c r="D32" t="s">
        <v>17</v>
      </c>
      <c r="E32" t="s">
        <v>21</v>
      </c>
      <c r="F32" t="s">
        <v>27</v>
      </c>
      <c r="G32" s="10">
        <v>76</v>
      </c>
      <c r="H32" t="s">
        <v>3037</v>
      </c>
      <c r="I32" s="9">
        <v>2.8</v>
      </c>
      <c r="J32" s="8">
        <v>0</v>
      </c>
      <c r="K32" t="s">
        <v>31</v>
      </c>
    </row>
    <row r="33" spans="2:11">
      <c r="B33" t="s">
        <v>64</v>
      </c>
      <c r="C33" s="7">
        <v>40909.431254805866</v>
      </c>
      <c r="D33" t="s">
        <v>19</v>
      </c>
      <c r="E33" t="s">
        <v>23</v>
      </c>
      <c r="F33" t="s">
        <v>26</v>
      </c>
      <c r="G33" s="10">
        <v>83</v>
      </c>
      <c r="H33" t="s">
        <v>3037</v>
      </c>
      <c r="I33" s="9">
        <v>2.6</v>
      </c>
      <c r="J33" s="8">
        <v>200</v>
      </c>
      <c r="K33" t="s">
        <v>34</v>
      </c>
    </row>
    <row r="34" spans="2:11">
      <c r="B34" t="s">
        <v>65</v>
      </c>
      <c r="C34" s="7">
        <v>40909.434871541045</v>
      </c>
      <c r="D34" t="s">
        <v>18</v>
      </c>
      <c r="E34" t="s">
        <v>21</v>
      </c>
      <c r="F34" t="s">
        <v>29</v>
      </c>
      <c r="G34" s="10">
        <v>78</v>
      </c>
      <c r="H34" t="s">
        <v>3037</v>
      </c>
      <c r="I34" s="9">
        <v>3.8</v>
      </c>
      <c r="J34" s="8">
        <v>280</v>
      </c>
      <c r="K34" t="s">
        <v>35</v>
      </c>
    </row>
    <row r="35" spans="2:11">
      <c r="B35" t="s">
        <v>66</v>
      </c>
      <c r="C35" s="7">
        <v>40909.435740739682</v>
      </c>
      <c r="D35" t="s">
        <v>17</v>
      </c>
      <c r="E35" t="s">
        <v>24</v>
      </c>
      <c r="F35" t="s">
        <v>26</v>
      </c>
      <c r="G35" s="10">
        <v>75</v>
      </c>
      <c r="H35" t="s">
        <v>3037</v>
      </c>
      <c r="I35" s="9">
        <v>3.8</v>
      </c>
      <c r="J35" s="8">
        <v>250</v>
      </c>
      <c r="K35" t="s">
        <v>33</v>
      </c>
    </row>
    <row r="36" spans="2:11">
      <c r="B36" t="s">
        <v>67</v>
      </c>
      <c r="C36" s="7">
        <v>40909.436489694046</v>
      </c>
      <c r="D36" t="s">
        <v>18</v>
      </c>
      <c r="E36" t="s">
        <v>23</v>
      </c>
      <c r="F36" t="s">
        <v>28</v>
      </c>
      <c r="G36" s="10">
        <v>69</v>
      </c>
      <c r="H36" t="s">
        <v>3037</v>
      </c>
      <c r="I36" s="9">
        <v>2.8</v>
      </c>
      <c r="J36" s="8">
        <v>140</v>
      </c>
      <c r="K36" t="s">
        <v>32</v>
      </c>
    </row>
    <row r="37" spans="2:11">
      <c r="B37" t="s">
        <v>68</v>
      </c>
      <c r="C37" s="7">
        <v>40909.439285529676</v>
      </c>
      <c r="D37" t="s">
        <v>18</v>
      </c>
      <c r="E37" t="s">
        <v>21</v>
      </c>
      <c r="F37" t="s">
        <v>28</v>
      </c>
      <c r="G37" s="10">
        <v>82</v>
      </c>
      <c r="H37" t="s">
        <v>3037</v>
      </c>
      <c r="I37" s="9">
        <v>3.6</v>
      </c>
      <c r="J37" s="8">
        <v>0</v>
      </c>
      <c r="K37" t="s">
        <v>30</v>
      </c>
    </row>
    <row r="38" spans="2:11">
      <c r="B38" t="s">
        <v>69</v>
      </c>
      <c r="C38" s="7">
        <v>40909.43948412071</v>
      </c>
      <c r="D38" t="s">
        <v>15</v>
      </c>
      <c r="E38" t="s">
        <v>21</v>
      </c>
      <c r="F38" t="s">
        <v>26</v>
      </c>
      <c r="G38" s="10">
        <v>66</v>
      </c>
      <c r="H38" t="s">
        <v>3037</v>
      </c>
      <c r="I38" s="9">
        <v>4</v>
      </c>
      <c r="J38" s="8">
        <v>0</v>
      </c>
      <c r="K38" t="s">
        <v>35</v>
      </c>
    </row>
    <row r="39" spans="2:11">
      <c r="B39" t="s">
        <v>70</v>
      </c>
      <c r="C39" s="7">
        <v>40909.442048891593</v>
      </c>
      <c r="D39" t="s">
        <v>20</v>
      </c>
      <c r="E39" t="s">
        <v>23</v>
      </c>
      <c r="F39" t="s">
        <v>27</v>
      </c>
      <c r="G39" s="10">
        <v>77</v>
      </c>
      <c r="H39" t="s">
        <v>3037</v>
      </c>
      <c r="I39" s="9">
        <v>2.9</v>
      </c>
      <c r="J39" s="8">
        <v>0</v>
      </c>
      <c r="K39" t="s">
        <v>32</v>
      </c>
    </row>
    <row r="40" spans="2:11">
      <c r="B40" t="s">
        <v>71</v>
      </c>
      <c r="C40" s="7">
        <v>40909.445185110468</v>
      </c>
      <c r="D40" t="s">
        <v>16</v>
      </c>
      <c r="E40" t="s">
        <v>21</v>
      </c>
      <c r="F40" t="s">
        <v>26</v>
      </c>
      <c r="G40" s="10">
        <v>69</v>
      </c>
      <c r="H40" t="s">
        <v>3037</v>
      </c>
      <c r="I40" s="9">
        <v>3.6</v>
      </c>
      <c r="J40" s="8">
        <v>220</v>
      </c>
      <c r="K40" t="s">
        <v>31</v>
      </c>
    </row>
    <row r="41" spans="2:11">
      <c r="B41" t="s">
        <v>72</v>
      </c>
      <c r="C41" s="7">
        <v>40909.44521234589</v>
      </c>
      <c r="D41" t="s">
        <v>16</v>
      </c>
      <c r="E41" t="s">
        <v>24</v>
      </c>
      <c r="F41" t="s">
        <v>28</v>
      </c>
      <c r="G41" s="10">
        <v>75</v>
      </c>
      <c r="H41" t="s">
        <v>3037</v>
      </c>
      <c r="I41" s="9">
        <v>2.9</v>
      </c>
      <c r="J41" s="8">
        <v>180</v>
      </c>
      <c r="K41" t="s">
        <v>31</v>
      </c>
    </row>
    <row r="42" spans="2:11">
      <c r="B42" t="s">
        <v>73</v>
      </c>
      <c r="C42" s="7">
        <v>40909.447510231257</v>
      </c>
      <c r="D42" t="s">
        <v>16</v>
      </c>
      <c r="E42" t="s">
        <v>24</v>
      </c>
      <c r="F42" t="s">
        <v>28</v>
      </c>
      <c r="G42" s="10">
        <v>77</v>
      </c>
      <c r="H42" t="s">
        <v>3037</v>
      </c>
      <c r="I42" s="9">
        <v>2.2999999999999998</v>
      </c>
      <c r="J42" s="8">
        <v>0</v>
      </c>
      <c r="K42" t="s">
        <v>31</v>
      </c>
    </row>
    <row r="43" spans="2:11">
      <c r="B43" t="s">
        <v>74</v>
      </c>
      <c r="C43" s="7">
        <v>40909.448238464043</v>
      </c>
      <c r="D43" t="s">
        <v>15</v>
      </c>
      <c r="E43" t="s">
        <v>23</v>
      </c>
      <c r="F43" t="s">
        <v>29</v>
      </c>
      <c r="G43" s="10">
        <v>78</v>
      </c>
      <c r="H43" t="s">
        <v>3037</v>
      </c>
      <c r="I43" s="9">
        <v>3.2</v>
      </c>
      <c r="J43" s="8">
        <v>0</v>
      </c>
      <c r="K43" t="s">
        <v>35</v>
      </c>
    </row>
    <row r="44" spans="2:11">
      <c r="B44" t="s">
        <v>75</v>
      </c>
      <c r="C44" s="7">
        <v>40909.448870170949</v>
      </c>
      <c r="D44" t="s">
        <v>16</v>
      </c>
      <c r="E44" t="s">
        <v>25</v>
      </c>
      <c r="F44" t="s">
        <v>26</v>
      </c>
      <c r="G44" s="10">
        <v>82</v>
      </c>
      <c r="H44" t="s">
        <v>3037</v>
      </c>
      <c r="I44" s="9">
        <v>2.8</v>
      </c>
      <c r="J44" s="8">
        <v>260</v>
      </c>
      <c r="K44" t="s">
        <v>32</v>
      </c>
    </row>
    <row r="45" spans="2:11">
      <c r="B45" t="s">
        <v>76</v>
      </c>
      <c r="C45" s="7">
        <v>40909.450584822094</v>
      </c>
      <c r="D45" t="s">
        <v>17</v>
      </c>
      <c r="E45" t="s">
        <v>25</v>
      </c>
      <c r="F45" t="s">
        <v>29</v>
      </c>
      <c r="G45" s="10">
        <v>56</v>
      </c>
      <c r="H45" t="s">
        <v>3037</v>
      </c>
      <c r="I45" s="9">
        <v>3</v>
      </c>
      <c r="J45" s="8">
        <v>240</v>
      </c>
      <c r="K45" t="s">
        <v>33</v>
      </c>
    </row>
    <row r="46" spans="2:11">
      <c r="B46" t="s">
        <v>77</v>
      </c>
      <c r="C46" s="7">
        <v>40909.453288858669</v>
      </c>
      <c r="D46" t="s">
        <v>15</v>
      </c>
      <c r="E46" t="s">
        <v>22</v>
      </c>
      <c r="F46" t="s">
        <v>26</v>
      </c>
      <c r="G46" s="10">
        <v>86</v>
      </c>
      <c r="H46" t="s">
        <v>3037</v>
      </c>
      <c r="I46" s="9">
        <v>4</v>
      </c>
      <c r="J46" s="8">
        <v>190</v>
      </c>
      <c r="K46" t="s">
        <v>33</v>
      </c>
    </row>
    <row r="47" spans="2:11">
      <c r="B47" t="s">
        <v>78</v>
      </c>
      <c r="C47" s="7">
        <v>40909.455198131822</v>
      </c>
      <c r="D47" t="s">
        <v>19</v>
      </c>
      <c r="E47" t="s">
        <v>21</v>
      </c>
      <c r="F47" t="s">
        <v>28</v>
      </c>
      <c r="G47" s="10">
        <v>66</v>
      </c>
      <c r="H47" t="s">
        <v>3037</v>
      </c>
      <c r="I47" s="9">
        <v>2.8</v>
      </c>
      <c r="J47" s="8">
        <v>0</v>
      </c>
      <c r="K47" t="s">
        <v>33</v>
      </c>
    </row>
    <row r="48" spans="2:11">
      <c r="B48" t="s">
        <v>79</v>
      </c>
      <c r="C48" s="7">
        <v>40909.458600637459</v>
      </c>
      <c r="D48" t="s">
        <v>17</v>
      </c>
      <c r="E48" t="s">
        <v>24</v>
      </c>
      <c r="F48" t="s">
        <v>26</v>
      </c>
      <c r="G48" s="10">
        <v>96</v>
      </c>
      <c r="H48" t="s">
        <v>3037</v>
      </c>
      <c r="I48" s="9">
        <v>2.8</v>
      </c>
      <c r="J48" s="8">
        <v>190</v>
      </c>
      <c r="K48" t="s">
        <v>31</v>
      </c>
    </row>
    <row r="49" spans="2:11">
      <c r="B49" t="s">
        <v>80</v>
      </c>
      <c r="C49" s="7">
        <v>40909.460442727206</v>
      </c>
      <c r="D49" t="s">
        <v>20</v>
      </c>
      <c r="E49" t="s">
        <v>24</v>
      </c>
      <c r="F49" t="s">
        <v>27</v>
      </c>
      <c r="G49" s="10">
        <v>60</v>
      </c>
      <c r="H49" t="s">
        <v>3037</v>
      </c>
      <c r="I49" s="9">
        <v>2.7</v>
      </c>
      <c r="J49" s="8">
        <v>0</v>
      </c>
      <c r="K49" t="s">
        <v>30</v>
      </c>
    </row>
    <row r="50" spans="2:11">
      <c r="B50" t="s">
        <v>81</v>
      </c>
      <c r="C50" s="7">
        <v>40909.46263287661</v>
      </c>
      <c r="D50" t="s">
        <v>19</v>
      </c>
      <c r="E50" t="s">
        <v>24</v>
      </c>
      <c r="F50" t="s">
        <v>29</v>
      </c>
      <c r="G50" s="10">
        <v>70</v>
      </c>
      <c r="H50" t="s">
        <v>3037</v>
      </c>
      <c r="I50" s="9">
        <v>3.8</v>
      </c>
      <c r="J50" s="8">
        <v>180</v>
      </c>
      <c r="K50" t="s">
        <v>33</v>
      </c>
    </row>
    <row r="51" spans="2:11">
      <c r="B51" t="s">
        <v>82</v>
      </c>
      <c r="C51" s="7">
        <v>40909.463527399952</v>
      </c>
      <c r="D51" t="s">
        <v>18</v>
      </c>
      <c r="E51" t="s">
        <v>25</v>
      </c>
      <c r="F51" t="s">
        <v>29</v>
      </c>
      <c r="G51" s="10">
        <v>78</v>
      </c>
      <c r="H51" t="s">
        <v>3037</v>
      </c>
      <c r="I51" s="9">
        <v>2.1</v>
      </c>
      <c r="J51" s="8">
        <v>280</v>
      </c>
      <c r="K51" t="s">
        <v>33</v>
      </c>
    </row>
    <row r="52" spans="2:11">
      <c r="B52" t="s">
        <v>83</v>
      </c>
      <c r="C52" s="7">
        <v>40909.465497690544</v>
      </c>
      <c r="D52" t="s">
        <v>18</v>
      </c>
      <c r="E52" t="s">
        <v>22</v>
      </c>
      <c r="F52" t="s">
        <v>28</v>
      </c>
      <c r="G52" s="10">
        <v>74</v>
      </c>
      <c r="H52" t="s">
        <v>3037</v>
      </c>
      <c r="I52" s="9">
        <v>3.5</v>
      </c>
      <c r="J52" s="8">
        <v>190</v>
      </c>
      <c r="K52" t="s">
        <v>30</v>
      </c>
    </row>
    <row r="53" spans="2:11">
      <c r="B53" t="s">
        <v>84</v>
      </c>
      <c r="C53" s="7">
        <v>40909.468609987482</v>
      </c>
      <c r="D53" t="s">
        <v>18</v>
      </c>
      <c r="E53" t="s">
        <v>22</v>
      </c>
      <c r="F53" t="s">
        <v>26</v>
      </c>
      <c r="G53" s="10">
        <v>79</v>
      </c>
      <c r="H53" t="s">
        <v>3037</v>
      </c>
      <c r="I53" s="9">
        <v>2.9</v>
      </c>
      <c r="J53" s="8">
        <v>160</v>
      </c>
      <c r="K53" t="s">
        <v>34</v>
      </c>
    </row>
    <row r="54" spans="2:11">
      <c r="B54" t="s">
        <v>85</v>
      </c>
      <c r="C54" s="7">
        <v>40909.470713487055</v>
      </c>
      <c r="D54" t="s">
        <v>20</v>
      </c>
      <c r="E54" t="s">
        <v>25</v>
      </c>
      <c r="F54" t="s">
        <v>27</v>
      </c>
      <c r="G54" s="10">
        <v>76</v>
      </c>
      <c r="H54" t="s">
        <v>3037</v>
      </c>
      <c r="I54" s="9">
        <v>3</v>
      </c>
      <c r="J54" s="8">
        <v>90</v>
      </c>
      <c r="K54" t="s">
        <v>33</v>
      </c>
    </row>
    <row r="55" spans="2:11">
      <c r="B55" t="s">
        <v>86</v>
      </c>
      <c r="C55" s="7">
        <v>40909.471289770008</v>
      </c>
      <c r="D55" t="s">
        <v>17</v>
      </c>
      <c r="E55" t="s">
        <v>24</v>
      </c>
      <c r="F55" t="s">
        <v>28</v>
      </c>
      <c r="G55" s="10">
        <v>72</v>
      </c>
      <c r="H55" t="s">
        <v>3037</v>
      </c>
      <c r="I55" s="9">
        <v>1.9</v>
      </c>
      <c r="J55" s="8">
        <v>0</v>
      </c>
      <c r="K55" t="s">
        <v>32</v>
      </c>
    </row>
    <row r="56" spans="2:11">
      <c r="B56" t="s">
        <v>87</v>
      </c>
      <c r="C56" s="7">
        <v>40909.474454944015</v>
      </c>
      <c r="D56" t="s">
        <v>18</v>
      </c>
      <c r="E56" t="s">
        <v>25</v>
      </c>
      <c r="F56" t="s">
        <v>28</v>
      </c>
      <c r="G56" s="10">
        <v>65</v>
      </c>
      <c r="H56" t="s">
        <v>3037</v>
      </c>
      <c r="I56" s="9">
        <v>2.7</v>
      </c>
      <c r="J56" s="8">
        <v>0</v>
      </c>
      <c r="K56" t="s">
        <v>31</v>
      </c>
    </row>
    <row r="57" spans="2:11">
      <c r="B57" t="s">
        <v>88</v>
      </c>
      <c r="C57" s="7">
        <v>40909.477964906531</v>
      </c>
      <c r="D57" t="s">
        <v>17</v>
      </c>
      <c r="E57" t="s">
        <v>21</v>
      </c>
      <c r="F57" t="s">
        <v>26</v>
      </c>
      <c r="G57" s="10">
        <v>78</v>
      </c>
      <c r="H57" t="s">
        <v>3037</v>
      </c>
      <c r="I57" s="9">
        <v>3.4</v>
      </c>
      <c r="J57" s="8">
        <v>170</v>
      </c>
      <c r="K57" t="s">
        <v>33</v>
      </c>
    </row>
    <row r="58" spans="2:11">
      <c r="B58" t="s">
        <v>89</v>
      </c>
      <c r="C58" s="7">
        <v>40909.479773232779</v>
      </c>
      <c r="D58" t="s">
        <v>18</v>
      </c>
      <c r="E58" t="s">
        <v>25</v>
      </c>
      <c r="F58" t="s">
        <v>29</v>
      </c>
      <c r="G58" s="10">
        <v>78</v>
      </c>
      <c r="H58" t="s">
        <v>3037</v>
      </c>
      <c r="I58" s="9">
        <v>2.6</v>
      </c>
      <c r="J58" s="8">
        <v>270</v>
      </c>
      <c r="K58" t="s">
        <v>33</v>
      </c>
    </row>
    <row r="59" spans="2:11">
      <c r="B59" t="s">
        <v>90</v>
      </c>
      <c r="C59" s="7">
        <v>40909.482486006869</v>
      </c>
      <c r="D59" t="s">
        <v>19</v>
      </c>
      <c r="E59" t="s">
        <v>23</v>
      </c>
      <c r="F59" t="s">
        <v>28</v>
      </c>
      <c r="G59" s="10">
        <v>78</v>
      </c>
      <c r="H59" t="s">
        <v>3037</v>
      </c>
      <c r="I59" s="9">
        <v>2.5</v>
      </c>
      <c r="J59" s="8">
        <v>180</v>
      </c>
      <c r="K59" t="s">
        <v>32</v>
      </c>
    </row>
    <row r="60" spans="2:11">
      <c r="B60" t="s">
        <v>91</v>
      </c>
      <c r="C60" s="7">
        <v>40909.482928659214</v>
      </c>
      <c r="D60" t="s">
        <v>18</v>
      </c>
      <c r="E60" t="s">
        <v>23</v>
      </c>
      <c r="F60" t="s">
        <v>27</v>
      </c>
      <c r="G60" s="10">
        <v>65</v>
      </c>
      <c r="H60" t="s">
        <v>3037</v>
      </c>
      <c r="I60" s="9">
        <v>2.7</v>
      </c>
      <c r="J60" s="8">
        <v>150</v>
      </c>
      <c r="K60" t="s">
        <v>30</v>
      </c>
    </row>
    <row r="61" spans="2:11">
      <c r="B61" t="s">
        <v>92</v>
      </c>
      <c r="C61" s="7">
        <v>40909.484616448121</v>
      </c>
      <c r="D61" t="s">
        <v>16</v>
      </c>
      <c r="E61" t="s">
        <v>24</v>
      </c>
      <c r="F61" t="s">
        <v>29</v>
      </c>
      <c r="G61" s="10">
        <v>58</v>
      </c>
      <c r="H61" t="s">
        <v>3037</v>
      </c>
      <c r="I61" s="9">
        <v>3.8</v>
      </c>
      <c r="J61" s="8">
        <v>240</v>
      </c>
      <c r="K61" t="s">
        <v>30</v>
      </c>
    </row>
    <row r="62" spans="2:11">
      <c r="B62" t="s">
        <v>93</v>
      </c>
      <c r="C62" s="7">
        <v>40909.486949099948</v>
      </c>
      <c r="D62" t="s">
        <v>17</v>
      </c>
      <c r="E62" t="s">
        <v>22</v>
      </c>
      <c r="F62" t="s">
        <v>26</v>
      </c>
      <c r="G62" s="10">
        <v>67</v>
      </c>
      <c r="H62" t="s">
        <v>3037</v>
      </c>
      <c r="I62" s="9">
        <v>3.1</v>
      </c>
      <c r="J62" s="8">
        <v>0</v>
      </c>
      <c r="K62" t="s">
        <v>34</v>
      </c>
    </row>
    <row r="63" spans="2:11">
      <c r="B63" t="s">
        <v>94</v>
      </c>
      <c r="C63" s="7">
        <v>40909.487683968538</v>
      </c>
      <c r="D63" t="s">
        <v>20</v>
      </c>
      <c r="E63" t="s">
        <v>24</v>
      </c>
      <c r="F63" t="s">
        <v>28</v>
      </c>
      <c r="G63" s="10">
        <v>75</v>
      </c>
      <c r="H63" t="s">
        <v>3038</v>
      </c>
      <c r="I63" s="9">
        <v>2.5</v>
      </c>
      <c r="J63" s="8">
        <v>0</v>
      </c>
      <c r="K63" t="s">
        <v>34</v>
      </c>
    </row>
    <row r="64" spans="2:11">
      <c r="B64" t="s">
        <v>95</v>
      </c>
      <c r="C64" s="7">
        <v>40909.491336507817</v>
      </c>
      <c r="D64" t="s">
        <v>20</v>
      </c>
      <c r="E64" t="s">
        <v>23</v>
      </c>
      <c r="F64" t="s">
        <v>27</v>
      </c>
      <c r="G64" s="10">
        <v>83</v>
      </c>
      <c r="H64" t="s">
        <v>3037</v>
      </c>
      <c r="I64" s="9">
        <v>2.9</v>
      </c>
      <c r="J64" s="8">
        <v>190</v>
      </c>
      <c r="K64" t="s">
        <v>33</v>
      </c>
    </row>
    <row r="65" spans="2:11">
      <c r="B65" t="s">
        <v>96</v>
      </c>
      <c r="C65" s="7">
        <v>40909.493980786792</v>
      </c>
      <c r="D65" t="s">
        <v>18</v>
      </c>
      <c r="E65" t="s">
        <v>22</v>
      </c>
      <c r="F65" t="s">
        <v>28</v>
      </c>
      <c r="G65" s="10">
        <v>67</v>
      </c>
      <c r="H65" t="s">
        <v>3037</v>
      </c>
      <c r="I65" s="9">
        <v>2.6</v>
      </c>
      <c r="J65" s="8">
        <v>130</v>
      </c>
      <c r="K65" t="s">
        <v>34</v>
      </c>
    </row>
    <row r="66" spans="2:11">
      <c r="B66" t="s">
        <v>97</v>
      </c>
      <c r="C66" s="7">
        <v>40909.496531301076</v>
      </c>
      <c r="D66" t="s">
        <v>15</v>
      </c>
      <c r="E66" t="s">
        <v>25</v>
      </c>
      <c r="F66" t="s">
        <v>27</v>
      </c>
      <c r="G66" s="10">
        <v>60</v>
      </c>
      <c r="H66" t="s">
        <v>3037</v>
      </c>
      <c r="I66" s="9">
        <v>2.4</v>
      </c>
      <c r="J66" s="8">
        <v>0</v>
      </c>
      <c r="K66" t="s">
        <v>32</v>
      </c>
    </row>
    <row r="67" spans="2:11">
      <c r="B67" t="s">
        <v>98</v>
      </c>
      <c r="C67" s="7">
        <v>40909.498676694595</v>
      </c>
      <c r="D67" t="s">
        <v>17</v>
      </c>
      <c r="E67" t="s">
        <v>21</v>
      </c>
      <c r="F67" t="s">
        <v>29</v>
      </c>
      <c r="G67" s="10">
        <v>76</v>
      </c>
      <c r="H67" t="s">
        <v>3037</v>
      </c>
      <c r="I67" s="9">
        <v>3.3</v>
      </c>
      <c r="J67" s="8">
        <v>220</v>
      </c>
      <c r="K67" t="s">
        <v>32</v>
      </c>
    </row>
    <row r="68" spans="2:11">
      <c r="B68" t="s">
        <v>99</v>
      </c>
      <c r="C68" s="7">
        <v>40909.501383398761</v>
      </c>
      <c r="D68" t="s">
        <v>18</v>
      </c>
      <c r="E68" t="s">
        <v>24</v>
      </c>
      <c r="F68" t="s">
        <v>28</v>
      </c>
      <c r="G68" s="10">
        <v>73</v>
      </c>
      <c r="H68" t="s">
        <v>3037</v>
      </c>
      <c r="I68" s="9">
        <v>3.5</v>
      </c>
      <c r="J68" s="8">
        <v>220</v>
      </c>
      <c r="K68" t="s">
        <v>31</v>
      </c>
    </row>
    <row r="69" spans="2:11">
      <c r="B69" t="s">
        <v>100</v>
      </c>
      <c r="C69" s="7">
        <v>40909.505312371126</v>
      </c>
      <c r="D69" t="s">
        <v>18</v>
      </c>
      <c r="E69" t="s">
        <v>23</v>
      </c>
      <c r="F69" t="s">
        <v>27</v>
      </c>
      <c r="G69" s="10">
        <v>82</v>
      </c>
      <c r="H69" t="s">
        <v>3037</v>
      </c>
      <c r="I69" s="9">
        <v>3</v>
      </c>
      <c r="J69" s="8">
        <v>140</v>
      </c>
      <c r="K69" t="s">
        <v>31</v>
      </c>
    </row>
    <row r="70" spans="2:11">
      <c r="B70" t="s">
        <v>101</v>
      </c>
      <c r="C70" s="7">
        <v>40909.506785708494</v>
      </c>
      <c r="D70" t="s">
        <v>20</v>
      </c>
      <c r="E70" t="s">
        <v>21</v>
      </c>
      <c r="F70" t="s">
        <v>26</v>
      </c>
      <c r="G70" s="10">
        <v>72</v>
      </c>
      <c r="H70" t="s">
        <v>3037</v>
      </c>
      <c r="I70" s="9">
        <v>2.8</v>
      </c>
      <c r="J70" s="8">
        <v>160</v>
      </c>
      <c r="K70" t="s">
        <v>32</v>
      </c>
    </row>
    <row r="71" spans="2:11">
      <c r="B71" t="s">
        <v>102</v>
      </c>
      <c r="C71" s="7">
        <v>40909.507995671294</v>
      </c>
      <c r="D71" t="s">
        <v>19</v>
      </c>
      <c r="E71" t="s">
        <v>23</v>
      </c>
      <c r="F71" t="s">
        <v>27</v>
      </c>
      <c r="G71" s="10">
        <v>69</v>
      </c>
      <c r="H71" t="s">
        <v>3037</v>
      </c>
      <c r="I71" s="9">
        <v>2.6</v>
      </c>
      <c r="J71" s="8">
        <v>330</v>
      </c>
      <c r="K71" t="s">
        <v>34</v>
      </c>
    </row>
    <row r="72" spans="2:11">
      <c r="B72" t="s">
        <v>103</v>
      </c>
      <c r="C72" s="7">
        <v>40909.510600398702</v>
      </c>
      <c r="D72" t="s">
        <v>18</v>
      </c>
      <c r="E72" t="s">
        <v>23</v>
      </c>
      <c r="F72" t="s">
        <v>29</v>
      </c>
      <c r="G72" s="10">
        <v>76</v>
      </c>
      <c r="H72" t="s">
        <v>3037</v>
      </c>
      <c r="I72" s="9">
        <v>3.8</v>
      </c>
      <c r="J72" s="8">
        <v>100</v>
      </c>
      <c r="K72" t="s">
        <v>30</v>
      </c>
    </row>
    <row r="73" spans="2:11">
      <c r="B73" t="s">
        <v>104</v>
      </c>
      <c r="C73" s="7">
        <v>40909.510750349931</v>
      </c>
      <c r="D73" t="s">
        <v>20</v>
      </c>
      <c r="E73" t="s">
        <v>24</v>
      </c>
      <c r="F73" t="s">
        <v>29</v>
      </c>
      <c r="G73" s="10">
        <v>64</v>
      </c>
      <c r="H73" t="s">
        <v>3037</v>
      </c>
      <c r="I73" s="9">
        <v>3.4</v>
      </c>
      <c r="J73" s="8">
        <v>250</v>
      </c>
      <c r="K73" t="s">
        <v>30</v>
      </c>
    </row>
    <row r="74" spans="2:11">
      <c r="B74" t="s">
        <v>105</v>
      </c>
      <c r="C74" s="7">
        <v>40909.512458306221</v>
      </c>
      <c r="D74" t="s">
        <v>17</v>
      </c>
      <c r="E74" t="s">
        <v>25</v>
      </c>
      <c r="F74" t="s">
        <v>26</v>
      </c>
      <c r="G74" s="10">
        <v>69</v>
      </c>
      <c r="H74" t="s">
        <v>3037</v>
      </c>
      <c r="I74" s="9">
        <v>3.6</v>
      </c>
      <c r="J74" s="8">
        <v>180</v>
      </c>
      <c r="K74" t="s">
        <v>30</v>
      </c>
    </row>
    <row r="75" spans="2:11">
      <c r="B75" t="s">
        <v>106</v>
      </c>
      <c r="C75" s="7">
        <v>40909.514952251149</v>
      </c>
      <c r="D75" t="s">
        <v>16</v>
      </c>
      <c r="E75" t="s">
        <v>21</v>
      </c>
      <c r="F75" t="s">
        <v>28</v>
      </c>
      <c r="G75" s="10">
        <v>78</v>
      </c>
      <c r="H75" t="s">
        <v>3037</v>
      </c>
      <c r="I75" s="9">
        <v>3.3</v>
      </c>
      <c r="J75" s="8">
        <v>200</v>
      </c>
      <c r="K75" t="s">
        <v>31</v>
      </c>
    </row>
    <row r="76" spans="2:11">
      <c r="B76" t="s">
        <v>107</v>
      </c>
      <c r="C76" s="7">
        <v>40909.516405466937</v>
      </c>
      <c r="D76" t="s">
        <v>16</v>
      </c>
      <c r="E76" t="s">
        <v>24</v>
      </c>
      <c r="F76" t="s">
        <v>28</v>
      </c>
      <c r="G76" s="10">
        <v>80</v>
      </c>
      <c r="H76" t="s">
        <v>3037</v>
      </c>
      <c r="I76" s="9">
        <v>2.9</v>
      </c>
      <c r="J76" s="8">
        <v>110</v>
      </c>
      <c r="K76" t="s">
        <v>33</v>
      </c>
    </row>
    <row r="77" spans="2:11">
      <c r="B77" t="s">
        <v>108</v>
      </c>
      <c r="C77" s="7">
        <v>40909.51947014992</v>
      </c>
      <c r="D77" t="s">
        <v>19</v>
      </c>
      <c r="E77" t="s">
        <v>24</v>
      </c>
      <c r="F77" t="s">
        <v>27</v>
      </c>
      <c r="G77" s="10">
        <v>84</v>
      </c>
      <c r="H77" t="s">
        <v>3037</v>
      </c>
      <c r="I77" s="9">
        <v>2.6</v>
      </c>
      <c r="J77" s="8">
        <v>0</v>
      </c>
      <c r="K77" t="s">
        <v>30</v>
      </c>
    </row>
    <row r="78" spans="2:11">
      <c r="B78" t="s">
        <v>109</v>
      </c>
      <c r="C78" s="7">
        <v>40909.521446836392</v>
      </c>
      <c r="D78" t="s">
        <v>16</v>
      </c>
      <c r="E78" t="s">
        <v>24</v>
      </c>
      <c r="F78" t="s">
        <v>29</v>
      </c>
      <c r="G78" s="10">
        <v>80</v>
      </c>
      <c r="H78" t="s">
        <v>3037</v>
      </c>
      <c r="I78" s="9">
        <v>3</v>
      </c>
      <c r="J78" s="8">
        <v>150</v>
      </c>
      <c r="K78" t="s">
        <v>31</v>
      </c>
    </row>
    <row r="79" spans="2:11">
      <c r="B79" t="s">
        <v>110</v>
      </c>
      <c r="C79" s="7">
        <v>40909.523773781613</v>
      </c>
      <c r="D79" t="s">
        <v>18</v>
      </c>
      <c r="E79" t="s">
        <v>23</v>
      </c>
      <c r="F79" t="s">
        <v>29</v>
      </c>
      <c r="G79" s="10">
        <v>77</v>
      </c>
      <c r="H79" t="s">
        <v>3037</v>
      </c>
      <c r="I79" s="9">
        <v>2.6</v>
      </c>
      <c r="J79" s="8">
        <v>0</v>
      </c>
      <c r="K79" t="s">
        <v>33</v>
      </c>
    </row>
    <row r="80" spans="2:11">
      <c r="B80" t="s">
        <v>111</v>
      </c>
      <c r="C80" s="7">
        <v>40909.523994513256</v>
      </c>
      <c r="D80" t="s">
        <v>18</v>
      </c>
      <c r="E80" t="s">
        <v>22</v>
      </c>
      <c r="F80" t="s">
        <v>26</v>
      </c>
      <c r="G80" s="10">
        <v>73</v>
      </c>
      <c r="H80" t="s">
        <v>3037</v>
      </c>
      <c r="I80" s="9">
        <v>2.7</v>
      </c>
      <c r="J80" s="8">
        <v>0</v>
      </c>
      <c r="K80" t="s">
        <v>35</v>
      </c>
    </row>
    <row r="81" spans="2:11">
      <c r="B81" t="s">
        <v>112</v>
      </c>
      <c r="C81" s="7">
        <v>40909.52438487883</v>
      </c>
      <c r="D81" t="s">
        <v>15</v>
      </c>
      <c r="E81" t="s">
        <v>24</v>
      </c>
      <c r="F81" t="s">
        <v>26</v>
      </c>
      <c r="G81" s="10">
        <v>78</v>
      </c>
      <c r="H81" t="s">
        <v>3037</v>
      </c>
      <c r="I81" s="9">
        <v>3.1</v>
      </c>
      <c r="J81" s="8">
        <v>230</v>
      </c>
      <c r="K81" t="s">
        <v>35</v>
      </c>
    </row>
    <row r="82" spans="2:11">
      <c r="B82" t="s">
        <v>113</v>
      </c>
      <c r="C82" s="7">
        <v>40909.526631545334</v>
      </c>
      <c r="D82" t="s">
        <v>19</v>
      </c>
      <c r="E82" t="s">
        <v>22</v>
      </c>
      <c r="F82" t="s">
        <v>29</v>
      </c>
      <c r="G82" s="10">
        <v>79</v>
      </c>
      <c r="H82" t="s">
        <v>3037</v>
      </c>
      <c r="I82" s="9">
        <v>3.8</v>
      </c>
      <c r="J82" s="8">
        <v>170</v>
      </c>
      <c r="K82" t="s">
        <v>30</v>
      </c>
    </row>
    <row r="83" spans="2:11">
      <c r="B83" t="s">
        <v>114</v>
      </c>
      <c r="C83" s="7">
        <v>40909.529204114231</v>
      </c>
      <c r="D83" t="s">
        <v>17</v>
      </c>
      <c r="E83" t="s">
        <v>24</v>
      </c>
      <c r="F83" t="s">
        <v>29</v>
      </c>
      <c r="G83" s="10">
        <v>81</v>
      </c>
      <c r="H83" t="s">
        <v>3037</v>
      </c>
      <c r="I83" s="9">
        <v>2.9</v>
      </c>
      <c r="J83" s="8">
        <v>190</v>
      </c>
      <c r="K83" t="s">
        <v>32</v>
      </c>
    </row>
    <row r="84" spans="2:11">
      <c r="B84" t="s">
        <v>115</v>
      </c>
      <c r="C84" s="7">
        <v>40909.529791926558</v>
      </c>
      <c r="D84" t="s">
        <v>19</v>
      </c>
      <c r="E84" t="s">
        <v>24</v>
      </c>
      <c r="F84" t="s">
        <v>29</v>
      </c>
      <c r="G84" s="10">
        <v>69</v>
      </c>
      <c r="H84" t="s">
        <v>3037</v>
      </c>
      <c r="I84" s="9">
        <v>2.8</v>
      </c>
      <c r="J84" s="8">
        <v>250</v>
      </c>
      <c r="K84" t="s">
        <v>30</v>
      </c>
    </row>
    <row r="85" spans="2:11">
      <c r="B85" t="s">
        <v>116</v>
      </c>
      <c r="C85" s="7">
        <v>40909.533013946661</v>
      </c>
      <c r="D85" t="s">
        <v>20</v>
      </c>
      <c r="E85" t="s">
        <v>25</v>
      </c>
      <c r="F85" t="s">
        <v>26</v>
      </c>
      <c r="G85" s="10">
        <v>72</v>
      </c>
      <c r="H85" t="s">
        <v>3037</v>
      </c>
      <c r="I85" s="9">
        <v>3.1</v>
      </c>
      <c r="J85" s="8">
        <v>0</v>
      </c>
      <c r="K85" t="s">
        <v>34</v>
      </c>
    </row>
    <row r="86" spans="2:11">
      <c r="B86" t="s">
        <v>117</v>
      </c>
      <c r="C86" s="7">
        <v>40909.534621753868</v>
      </c>
      <c r="D86" t="s">
        <v>20</v>
      </c>
      <c r="E86" t="s">
        <v>24</v>
      </c>
      <c r="F86" t="s">
        <v>29</v>
      </c>
      <c r="G86" s="10">
        <v>70</v>
      </c>
      <c r="H86" t="s">
        <v>3037</v>
      </c>
      <c r="I86" s="9">
        <v>2.2000000000000002</v>
      </c>
      <c r="J86" s="8">
        <v>270</v>
      </c>
      <c r="K86" t="s">
        <v>32</v>
      </c>
    </row>
    <row r="87" spans="2:11">
      <c r="B87" t="s">
        <v>118</v>
      </c>
      <c r="C87" s="7">
        <v>40909.537734430553</v>
      </c>
      <c r="D87" t="s">
        <v>17</v>
      </c>
      <c r="E87" t="s">
        <v>24</v>
      </c>
      <c r="F87" t="s">
        <v>29</v>
      </c>
      <c r="G87" s="10">
        <v>84</v>
      </c>
      <c r="H87" t="s">
        <v>3037</v>
      </c>
      <c r="I87" s="9">
        <v>3.7</v>
      </c>
      <c r="J87" s="8">
        <v>140</v>
      </c>
      <c r="K87" t="s">
        <v>32</v>
      </c>
    </row>
    <row r="88" spans="2:11">
      <c r="B88" t="s">
        <v>119</v>
      </c>
      <c r="C88" s="7">
        <v>40909.53940181333</v>
      </c>
      <c r="D88" t="s">
        <v>16</v>
      </c>
      <c r="E88" t="s">
        <v>21</v>
      </c>
      <c r="F88" t="s">
        <v>26</v>
      </c>
      <c r="G88" s="10">
        <v>78</v>
      </c>
      <c r="H88" t="s">
        <v>3037</v>
      </c>
      <c r="I88" s="9">
        <v>2.7</v>
      </c>
      <c r="J88" s="8">
        <v>230</v>
      </c>
      <c r="K88" t="s">
        <v>35</v>
      </c>
    </row>
    <row r="89" spans="2:11">
      <c r="B89" t="s">
        <v>120</v>
      </c>
      <c r="C89" s="7">
        <v>40909.540728929227</v>
      </c>
      <c r="D89" t="s">
        <v>17</v>
      </c>
      <c r="E89" t="s">
        <v>23</v>
      </c>
      <c r="F89" t="s">
        <v>28</v>
      </c>
      <c r="G89" s="10">
        <v>79</v>
      </c>
      <c r="H89" t="s">
        <v>3037</v>
      </c>
      <c r="I89" s="9">
        <v>3.5</v>
      </c>
      <c r="J89" s="8">
        <v>0</v>
      </c>
      <c r="K89" t="s">
        <v>30</v>
      </c>
    </row>
    <row r="90" spans="2:11">
      <c r="B90" t="s">
        <v>121</v>
      </c>
      <c r="C90" s="7">
        <v>40909.542995007476</v>
      </c>
      <c r="D90" t="s">
        <v>19</v>
      </c>
      <c r="E90" t="s">
        <v>24</v>
      </c>
      <c r="F90" t="s">
        <v>26</v>
      </c>
      <c r="G90" s="10">
        <v>71</v>
      </c>
      <c r="H90" t="s">
        <v>3037</v>
      </c>
      <c r="I90" s="9">
        <v>2.8</v>
      </c>
      <c r="J90" s="8">
        <v>230</v>
      </c>
      <c r="K90" t="s">
        <v>31</v>
      </c>
    </row>
    <row r="91" spans="2:11">
      <c r="B91" t="s">
        <v>122</v>
      </c>
      <c r="C91" s="7">
        <v>40909.545192414284</v>
      </c>
      <c r="D91" t="s">
        <v>15</v>
      </c>
      <c r="E91" t="s">
        <v>25</v>
      </c>
      <c r="F91" t="s">
        <v>29</v>
      </c>
      <c r="G91" s="10">
        <v>70</v>
      </c>
      <c r="H91" t="s">
        <v>3037</v>
      </c>
      <c r="I91" s="9">
        <v>3.3</v>
      </c>
      <c r="J91" s="8">
        <v>0</v>
      </c>
      <c r="K91" t="s">
        <v>34</v>
      </c>
    </row>
    <row r="92" spans="2:11">
      <c r="B92" t="s">
        <v>123</v>
      </c>
      <c r="C92" s="7">
        <v>40909.546638245374</v>
      </c>
      <c r="D92" t="s">
        <v>15</v>
      </c>
      <c r="E92" t="s">
        <v>23</v>
      </c>
      <c r="F92" t="s">
        <v>26</v>
      </c>
      <c r="G92" s="10">
        <v>85</v>
      </c>
      <c r="H92" t="s">
        <v>3037</v>
      </c>
      <c r="I92" s="9">
        <v>2.8</v>
      </c>
      <c r="J92" s="8">
        <v>0</v>
      </c>
      <c r="K92" t="s">
        <v>34</v>
      </c>
    </row>
    <row r="93" spans="2:11">
      <c r="B93" t="s">
        <v>124</v>
      </c>
      <c r="C93" s="7">
        <v>40909.549636573211</v>
      </c>
      <c r="D93" t="s">
        <v>15</v>
      </c>
      <c r="E93" t="s">
        <v>25</v>
      </c>
      <c r="F93" t="s">
        <v>29</v>
      </c>
      <c r="G93" s="10">
        <v>67</v>
      </c>
      <c r="H93" t="s">
        <v>3037</v>
      </c>
      <c r="I93" s="9">
        <v>2</v>
      </c>
      <c r="J93" s="8">
        <v>0</v>
      </c>
      <c r="K93" t="s">
        <v>30</v>
      </c>
    </row>
    <row r="94" spans="2:11">
      <c r="B94" t="s">
        <v>125</v>
      </c>
      <c r="C94" s="7">
        <v>40909.55311555657</v>
      </c>
      <c r="D94" t="s">
        <v>16</v>
      </c>
      <c r="E94" t="s">
        <v>24</v>
      </c>
      <c r="F94" t="s">
        <v>27</v>
      </c>
      <c r="G94" s="10">
        <v>77</v>
      </c>
      <c r="H94" t="s">
        <v>3038</v>
      </c>
      <c r="I94" s="9">
        <v>2.2999999999999998</v>
      </c>
      <c r="J94" s="8">
        <v>260</v>
      </c>
      <c r="K94" t="s">
        <v>32</v>
      </c>
    </row>
    <row r="95" spans="2:11">
      <c r="B95" t="s">
        <v>126</v>
      </c>
      <c r="C95" s="7">
        <v>40909.556061239011</v>
      </c>
      <c r="D95" t="s">
        <v>20</v>
      </c>
      <c r="E95" t="s">
        <v>23</v>
      </c>
      <c r="F95" t="s">
        <v>27</v>
      </c>
      <c r="G95" s="10">
        <v>78</v>
      </c>
      <c r="H95" t="s">
        <v>3037</v>
      </c>
      <c r="I95" s="9">
        <v>3.7</v>
      </c>
      <c r="J95" s="8">
        <v>320</v>
      </c>
      <c r="K95" t="s">
        <v>30</v>
      </c>
    </row>
    <row r="96" spans="2:11">
      <c r="B96" t="s">
        <v>127</v>
      </c>
      <c r="C96" s="7">
        <v>40909.559687745612</v>
      </c>
      <c r="D96" t="s">
        <v>19</v>
      </c>
      <c r="E96" t="s">
        <v>22</v>
      </c>
      <c r="F96" t="s">
        <v>27</v>
      </c>
      <c r="G96" s="10">
        <v>64</v>
      </c>
      <c r="H96" t="s">
        <v>3037</v>
      </c>
      <c r="I96" s="9">
        <v>3.2</v>
      </c>
      <c r="J96" s="8">
        <v>250</v>
      </c>
      <c r="K96" t="s">
        <v>31</v>
      </c>
    </row>
    <row r="97" spans="2:11">
      <c r="B97" t="s">
        <v>128</v>
      </c>
      <c r="C97" s="7">
        <v>40909.560303293729</v>
      </c>
      <c r="D97" t="s">
        <v>17</v>
      </c>
      <c r="E97" t="s">
        <v>22</v>
      </c>
      <c r="F97" t="s">
        <v>29</v>
      </c>
      <c r="G97" s="10">
        <v>67</v>
      </c>
      <c r="H97" t="s">
        <v>3037</v>
      </c>
      <c r="I97" s="9">
        <v>3.6</v>
      </c>
      <c r="J97" s="8">
        <v>200</v>
      </c>
      <c r="K97" t="s">
        <v>31</v>
      </c>
    </row>
    <row r="98" spans="2:11">
      <c r="B98" t="s">
        <v>129</v>
      </c>
      <c r="C98" s="7">
        <v>40909.560342831333</v>
      </c>
      <c r="D98" t="s">
        <v>15</v>
      </c>
      <c r="E98" t="s">
        <v>23</v>
      </c>
      <c r="F98" t="s">
        <v>29</v>
      </c>
      <c r="G98" s="10">
        <v>62</v>
      </c>
      <c r="H98" t="s">
        <v>3037</v>
      </c>
      <c r="I98" s="9">
        <v>2.8</v>
      </c>
      <c r="J98" s="8">
        <v>130</v>
      </c>
      <c r="K98" t="s">
        <v>30</v>
      </c>
    </row>
    <row r="99" spans="2:11">
      <c r="B99" t="s">
        <v>130</v>
      </c>
      <c r="C99" s="7">
        <v>40909.563364152375</v>
      </c>
      <c r="D99" t="s">
        <v>19</v>
      </c>
      <c r="E99" t="s">
        <v>24</v>
      </c>
      <c r="F99" t="s">
        <v>28</v>
      </c>
      <c r="G99" s="10">
        <v>73</v>
      </c>
      <c r="H99" t="s">
        <v>3037</v>
      </c>
      <c r="I99" s="9">
        <v>3.1</v>
      </c>
      <c r="J99" s="8">
        <v>190</v>
      </c>
      <c r="K99" t="s">
        <v>33</v>
      </c>
    </row>
    <row r="100" spans="2:11">
      <c r="B100" t="s">
        <v>131</v>
      </c>
      <c r="C100" s="7">
        <v>40909.566078170508</v>
      </c>
      <c r="D100" t="s">
        <v>20</v>
      </c>
      <c r="E100" t="s">
        <v>23</v>
      </c>
      <c r="F100" t="s">
        <v>26</v>
      </c>
      <c r="G100" s="10">
        <v>96</v>
      </c>
      <c r="H100" t="s">
        <v>3037</v>
      </c>
      <c r="I100" s="9">
        <v>2.2999999999999998</v>
      </c>
      <c r="J100" s="8">
        <v>200</v>
      </c>
      <c r="K100" t="s">
        <v>30</v>
      </c>
    </row>
    <row r="101" spans="2:11">
      <c r="B101" t="s">
        <v>132</v>
      </c>
      <c r="C101" s="7">
        <v>40909.566892043636</v>
      </c>
      <c r="D101" t="s">
        <v>19</v>
      </c>
      <c r="E101" t="s">
        <v>25</v>
      </c>
      <c r="F101" t="s">
        <v>28</v>
      </c>
      <c r="G101" s="10">
        <v>69</v>
      </c>
      <c r="H101" t="s">
        <v>3037</v>
      </c>
      <c r="I101" s="9">
        <v>3.5</v>
      </c>
      <c r="J101" s="8">
        <v>320</v>
      </c>
      <c r="K101" t="s">
        <v>32</v>
      </c>
    </row>
    <row r="102" spans="2:11">
      <c r="B102" t="s">
        <v>133</v>
      </c>
      <c r="C102" s="7">
        <v>40909.570681022575</v>
      </c>
      <c r="D102" t="s">
        <v>19</v>
      </c>
      <c r="E102" t="s">
        <v>21</v>
      </c>
      <c r="F102" t="s">
        <v>28</v>
      </c>
      <c r="G102" s="10">
        <v>82</v>
      </c>
      <c r="H102" t="s">
        <v>3037</v>
      </c>
      <c r="I102" s="9">
        <v>3</v>
      </c>
      <c r="J102" s="8">
        <v>230</v>
      </c>
      <c r="K102" t="s">
        <v>32</v>
      </c>
    </row>
    <row r="103" spans="2:11">
      <c r="B103" t="s">
        <v>134</v>
      </c>
      <c r="C103" s="7">
        <v>40909.573262917627</v>
      </c>
      <c r="D103" t="s">
        <v>18</v>
      </c>
      <c r="E103" t="s">
        <v>25</v>
      </c>
      <c r="F103" t="s">
        <v>28</v>
      </c>
      <c r="G103" s="10">
        <v>76</v>
      </c>
      <c r="H103" t="s">
        <v>3037</v>
      </c>
      <c r="I103" s="9">
        <v>3.4</v>
      </c>
      <c r="J103" s="8">
        <v>0</v>
      </c>
      <c r="K103" t="s">
        <v>35</v>
      </c>
    </row>
    <row r="104" spans="2:11">
      <c r="B104" t="s">
        <v>135</v>
      </c>
      <c r="C104" s="7">
        <v>40909.574707443448</v>
      </c>
      <c r="D104" t="s">
        <v>15</v>
      </c>
      <c r="E104" t="s">
        <v>24</v>
      </c>
      <c r="F104" t="s">
        <v>28</v>
      </c>
      <c r="G104" s="10">
        <v>73</v>
      </c>
      <c r="H104" t="s">
        <v>3037</v>
      </c>
      <c r="I104" s="9">
        <v>2.8</v>
      </c>
      <c r="J104" s="8">
        <v>220</v>
      </c>
      <c r="K104" t="s">
        <v>32</v>
      </c>
    </row>
    <row r="105" spans="2:11">
      <c r="B105" t="s">
        <v>136</v>
      </c>
      <c r="C105" s="7">
        <v>40909.578200399046</v>
      </c>
      <c r="D105" t="s">
        <v>20</v>
      </c>
      <c r="E105" t="s">
        <v>21</v>
      </c>
      <c r="F105" t="s">
        <v>29</v>
      </c>
      <c r="G105" s="10">
        <v>78</v>
      </c>
      <c r="H105" t="s">
        <v>3037</v>
      </c>
      <c r="I105" s="9">
        <v>3.2</v>
      </c>
      <c r="J105" s="8">
        <v>0</v>
      </c>
      <c r="K105" t="s">
        <v>35</v>
      </c>
    </row>
    <row r="106" spans="2:11">
      <c r="B106" t="s">
        <v>137</v>
      </c>
      <c r="C106" s="7">
        <v>40909.578328007708</v>
      </c>
      <c r="D106" t="s">
        <v>20</v>
      </c>
      <c r="E106" t="s">
        <v>25</v>
      </c>
      <c r="F106" t="s">
        <v>28</v>
      </c>
      <c r="G106" s="10">
        <v>63</v>
      </c>
      <c r="H106" t="s">
        <v>3037</v>
      </c>
      <c r="I106" s="9">
        <v>3</v>
      </c>
      <c r="J106" s="8">
        <v>0</v>
      </c>
      <c r="K106" t="s">
        <v>30</v>
      </c>
    </row>
    <row r="107" spans="2:11">
      <c r="B107" t="s">
        <v>138</v>
      </c>
      <c r="C107" s="7">
        <v>40909.578468289314</v>
      </c>
      <c r="D107" t="s">
        <v>15</v>
      </c>
      <c r="E107" t="s">
        <v>23</v>
      </c>
      <c r="F107" t="s">
        <v>29</v>
      </c>
      <c r="G107" s="10">
        <v>73</v>
      </c>
      <c r="H107" t="s">
        <v>3037</v>
      </c>
      <c r="I107" s="9">
        <v>2.8</v>
      </c>
      <c r="J107" s="8">
        <v>0</v>
      </c>
      <c r="K107" t="s">
        <v>32</v>
      </c>
    </row>
    <row r="108" spans="2:11">
      <c r="B108" t="s">
        <v>139</v>
      </c>
      <c r="C108" s="7">
        <v>40909.581794685284</v>
      </c>
      <c r="D108" t="s">
        <v>16</v>
      </c>
      <c r="E108" t="s">
        <v>25</v>
      </c>
      <c r="F108" t="s">
        <v>29</v>
      </c>
      <c r="G108" s="10">
        <v>66</v>
      </c>
      <c r="H108" t="s">
        <v>3037</v>
      </c>
      <c r="I108" s="9">
        <v>2.8</v>
      </c>
      <c r="J108" s="8">
        <v>240</v>
      </c>
      <c r="K108" t="s">
        <v>31</v>
      </c>
    </row>
    <row r="109" spans="2:11">
      <c r="B109" t="s">
        <v>140</v>
      </c>
      <c r="C109" s="7">
        <v>40909.582548549181</v>
      </c>
      <c r="D109" t="s">
        <v>18</v>
      </c>
      <c r="E109" t="s">
        <v>24</v>
      </c>
      <c r="F109" t="s">
        <v>26</v>
      </c>
      <c r="G109" s="10">
        <v>77</v>
      </c>
      <c r="H109" t="s">
        <v>3037</v>
      </c>
      <c r="I109" s="9">
        <v>2.8</v>
      </c>
      <c r="J109" s="8">
        <v>230</v>
      </c>
      <c r="K109" t="s">
        <v>35</v>
      </c>
    </row>
    <row r="110" spans="2:11">
      <c r="B110" t="s">
        <v>141</v>
      </c>
      <c r="C110" s="7">
        <v>40909.584965651295</v>
      </c>
      <c r="D110" t="s">
        <v>20</v>
      </c>
      <c r="E110" t="s">
        <v>21</v>
      </c>
      <c r="F110" t="s">
        <v>28</v>
      </c>
      <c r="G110" s="10">
        <v>62</v>
      </c>
      <c r="H110" t="s">
        <v>3037</v>
      </c>
      <c r="I110" s="9">
        <v>3.3</v>
      </c>
      <c r="J110" s="8">
        <v>0</v>
      </c>
      <c r="K110" t="s">
        <v>33</v>
      </c>
    </row>
    <row r="111" spans="2:11">
      <c r="B111" t="s">
        <v>142</v>
      </c>
      <c r="C111" s="7">
        <v>40909.587773541978</v>
      </c>
      <c r="D111" t="s">
        <v>18</v>
      </c>
      <c r="E111" t="s">
        <v>23</v>
      </c>
      <c r="F111" t="s">
        <v>28</v>
      </c>
      <c r="G111" s="10">
        <v>94</v>
      </c>
      <c r="H111" t="s">
        <v>3037</v>
      </c>
      <c r="I111" s="9">
        <v>2.2999999999999998</v>
      </c>
      <c r="J111" s="8">
        <v>0</v>
      </c>
      <c r="K111" t="s">
        <v>35</v>
      </c>
    </row>
    <row r="112" spans="2:11">
      <c r="B112" t="s">
        <v>143</v>
      </c>
      <c r="C112" s="7">
        <v>40909.588093634993</v>
      </c>
      <c r="D112" t="s">
        <v>17</v>
      </c>
      <c r="E112" t="s">
        <v>22</v>
      </c>
      <c r="F112" t="s">
        <v>29</v>
      </c>
      <c r="G112" s="10">
        <v>69</v>
      </c>
      <c r="H112" t="s">
        <v>3038</v>
      </c>
      <c r="I112" s="9">
        <v>2.7</v>
      </c>
      <c r="J112" s="8">
        <v>230</v>
      </c>
      <c r="K112" t="s">
        <v>35</v>
      </c>
    </row>
    <row r="113" spans="2:11">
      <c r="B113" t="s">
        <v>144</v>
      </c>
      <c r="C113" s="7">
        <v>40909.590315384645</v>
      </c>
      <c r="D113" t="s">
        <v>15</v>
      </c>
      <c r="E113" t="s">
        <v>21</v>
      </c>
      <c r="F113" t="s">
        <v>26</v>
      </c>
      <c r="G113" s="10">
        <v>79</v>
      </c>
      <c r="H113" t="s">
        <v>3037</v>
      </c>
      <c r="I113" s="9">
        <v>3.2</v>
      </c>
      <c r="J113" s="8">
        <v>0</v>
      </c>
      <c r="K113" t="s">
        <v>33</v>
      </c>
    </row>
    <row r="114" spans="2:11">
      <c r="B114" t="s">
        <v>145</v>
      </c>
      <c r="C114" s="7">
        <v>40909.591777297843</v>
      </c>
      <c r="D114" t="s">
        <v>20</v>
      </c>
      <c r="E114" t="s">
        <v>22</v>
      </c>
      <c r="F114" t="s">
        <v>26</v>
      </c>
      <c r="G114" s="10">
        <v>74</v>
      </c>
      <c r="H114" t="s">
        <v>3037</v>
      </c>
      <c r="I114" s="9">
        <v>2.8</v>
      </c>
      <c r="J114" s="8">
        <v>0</v>
      </c>
      <c r="K114" t="s">
        <v>32</v>
      </c>
    </row>
    <row r="115" spans="2:11">
      <c r="B115" t="s">
        <v>146</v>
      </c>
      <c r="C115" s="7">
        <v>40909.592266846652</v>
      </c>
      <c r="D115" t="s">
        <v>18</v>
      </c>
      <c r="E115" t="s">
        <v>24</v>
      </c>
      <c r="F115" t="s">
        <v>26</v>
      </c>
      <c r="G115" s="10">
        <v>62</v>
      </c>
      <c r="H115" t="s">
        <v>3037</v>
      </c>
      <c r="I115" s="9">
        <v>3.9</v>
      </c>
      <c r="J115" s="8">
        <v>170</v>
      </c>
      <c r="K115" t="s">
        <v>30</v>
      </c>
    </row>
    <row r="116" spans="2:11">
      <c r="B116" t="s">
        <v>147</v>
      </c>
      <c r="C116" s="7">
        <v>40909.594809297945</v>
      </c>
      <c r="D116" t="s">
        <v>18</v>
      </c>
      <c r="E116" t="s">
        <v>22</v>
      </c>
      <c r="F116" t="s">
        <v>27</v>
      </c>
      <c r="G116" s="10">
        <v>81</v>
      </c>
      <c r="H116" t="s">
        <v>3038</v>
      </c>
      <c r="I116" s="9">
        <v>2.5</v>
      </c>
      <c r="J116" s="8">
        <v>180</v>
      </c>
      <c r="K116" t="s">
        <v>32</v>
      </c>
    </row>
    <row r="117" spans="2:11">
      <c r="B117" t="s">
        <v>148</v>
      </c>
      <c r="C117" s="7">
        <v>40909.598593759401</v>
      </c>
      <c r="D117" t="s">
        <v>20</v>
      </c>
      <c r="E117" t="s">
        <v>22</v>
      </c>
      <c r="F117" t="s">
        <v>29</v>
      </c>
      <c r="G117" s="10">
        <v>72</v>
      </c>
      <c r="H117" t="s">
        <v>3037</v>
      </c>
      <c r="I117" s="9">
        <v>3</v>
      </c>
      <c r="J117" s="8">
        <v>50</v>
      </c>
      <c r="K117" t="s">
        <v>30</v>
      </c>
    </row>
    <row r="118" spans="2:11">
      <c r="B118" t="s">
        <v>149</v>
      </c>
      <c r="C118" s="7">
        <v>40909.599528387298</v>
      </c>
      <c r="D118" t="s">
        <v>18</v>
      </c>
      <c r="E118" t="s">
        <v>22</v>
      </c>
      <c r="F118" t="s">
        <v>28</v>
      </c>
      <c r="G118" s="10">
        <v>76</v>
      </c>
      <c r="H118" t="s">
        <v>3037</v>
      </c>
      <c r="I118" s="9">
        <v>3.4</v>
      </c>
      <c r="J118" s="8">
        <v>0</v>
      </c>
      <c r="K118" t="s">
        <v>30</v>
      </c>
    </row>
    <row r="119" spans="2:11">
      <c r="B119" t="s">
        <v>150</v>
      </c>
      <c r="C119" s="7">
        <v>40909.60073433465</v>
      </c>
      <c r="D119" t="s">
        <v>17</v>
      </c>
      <c r="E119" t="s">
        <v>23</v>
      </c>
      <c r="F119" t="s">
        <v>29</v>
      </c>
      <c r="G119" s="10">
        <v>84</v>
      </c>
      <c r="H119" t="s">
        <v>3037</v>
      </c>
      <c r="I119" s="9">
        <v>2.5</v>
      </c>
      <c r="J119" s="8">
        <v>250</v>
      </c>
      <c r="K119" t="s">
        <v>31</v>
      </c>
    </row>
    <row r="120" spans="2:11">
      <c r="B120" t="s">
        <v>151</v>
      </c>
      <c r="C120" s="7">
        <v>40909.601479604775</v>
      </c>
      <c r="D120" t="s">
        <v>17</v>
      </c>
      <c r="E120" t="s">
        <v>21</v>
      </c>
      <c r="F120" t="s">
        <v>26</v>
      </c>
      <c r="G120" s="10">
        <v>77</v>
      </c>
      <c r="H120" t="s">
        <v>3037</v>
      </c>
      <c r="I120" s="9">
        <v>3.3</v>
      </c>
      <c r="J120" s="8">
        <v>180</v>
      </c>
      <c r="K120" t="s">
        <v>33</v>
      </c>
    </row>
    <row r="121" spans="2:11">
      <c r="B121" t="s">
        <v>152</v>
      </c>
      <c r="C121" s="7">
        <v>40909.603241973629</v>
      </c>
      <c r="D121" t="s">
        <v>17</v>
      </c>
      <c r="E121" t="s">
        <v>24</v>
      </c>
      <c r="F121" t="s">
        <v>27</v>
      </c>
      <c r="G121" s="10">
        <v>77</v>
      </c>
      <c r="H121" t="s">
        <v>3037</v>
      </c>
      <c r="I121" s="9">
        <v>3.5</v>
      </c>
      <c r="J121" s="8">
        <v>290</v>
      </c>
      <c r="K121" t="s">
        <v>35</v>
      </c>
    </row>
    <row r="122" spans="2:11">
      <c r="B122" t="s">
        <v>153</v>
      </c>
      <c r="C122" s="7">
        <v>40909.603338191388</v>
      </c>
      <c r="D122" t="s">
        <v>17</v>
      </c>
      <c r="E122" t="s">
        <v>22</v>
      </c>
      <c r="F122" t="s">
        <v>28</v>
      </c>
      <c r="G122" s="10">
        <v>73</v>
      </c>
      <c r="H122" t="s">
        <v>3037</v>
      </c>
      <c r="I122" s="9">
        <v>2</v>
      </c>
      <c r="J122" s="8">
        <v>180</v>
      </c>
      <c r="K122" t="s">
        <v>33</v>
      </c>
    </row>
    <row r="123" spans="2:11">
      <c r="B123" t="s">
        <v>154</v>
      </c>
      <c r="C123" s="7">
        <v>40909.606109443972</v>
      </c>
      <c r="D123" t="s">
        <v>15</v>
      </c>
      <c r="E123" t="s">
        <v>25</v>
      </c>
      <c r="F123" t="s">
        <v>27</v>
      </c>
      <c r="G123" s="10">
        <v>74</v>
      </c>
      <c r="H123" t="s">
        <v>3037</v>
      </c>
      <c r="I123" s="9">
        <v>3.1</v>
      </c>
      <c r="J123" s="8">
        <v>0</v>
      </c>
      <c r="K123" t="s">
        <v>31</v>
      </c>
    </row>
    <row r="124" spans="2:11">
      <c r="B124" t="s">
        <v>155</v>
      </c>
      <c r="C124" s="7">
        <v>40909.608500241098</v>
      </c>
      <c r="D124" t="s">
        <v>18</v>
      </c>
      <c r="E124" t="s">
        <v>24</v>
      </c>
      <c r="F124" t="s">
        <v>27</v>
      </c>
      <c r="G124" s="10">
        <v>80</v>
      </c>
      <c r="H124" t="s">
        <v>3037</v>
      </c>
      <c r="I124" s="9">
        <v>2.6</v>
      </c>
      <c r="J124" s="8">
        <v>0</v>
      </c>
      <c r="K124" t="s">
        <v>35</v>
      </c>
    </row>
    <row r="125" spans="2:11">
      <c r="B125" t="s">
        <v>156</v>
      </c>
      <c r="C125" s="7">
        <v>40909.611498980164</v>
      </c>
      <c r="D125" t="s">
        <v>19</v>
      </c>
      <c r="E125" t="s">
        <v>25</v>
      </c>
      <c r="F125" t="s">
        <v>26</v>
      </c>
      <c r="G125" s="10">
        <v>74</v>
      </c>
      <c r="H125" t="s">
        <v>3037</v>
      </c>
      <c r="I125" s="9">
        <v>2.5</v>
      </c>
      <c r="J125" s="8">
        <v>0</v>
      </c>
      <c r="K125" t="s">
        <v>34</v>
      </c>
    </row>
    <row r="126" spans="2:11">
      <c r="B126" t="s">
        <v>157</v>
      </c>
      <c r="C126" s="7">
        <v>40909.613956742935</v>
      </c>
      <c r="D126" t="s">
        <v>20</v>
      </c>
      <c r="E126" t="s">
        <v>23</v>
      </c>
      <c r="F126" t="s">
        <v>26</v>
      </c>
      <c r="G126" s="10">
        <v>80</v>
      </c>
      <c r="H126" t="s">
        <v>3037</v>
      </c>
      <c r="I126" s="9">
        <v>3.6</v>
      </c>
      <c r="J126" s="8">
        <v>240</v>
      </c>
      <c r="K126" t="s">
        <v>35</v>
      </c>
    </row>
    <row r="127" spans="2:11">
      <c r="B127" t="s">
        <v>158</v>
      </c>
      <c r="C127" s="7">
        <v>40909.615160597728</v>
      </c>
      <c r="D127" t="s">
        <v>19</v>
      </c>
      <c r="E127" t="s">
        <v>24</v>
      </c>
      <c r="F127" t="s">
        <v>28</v>
      </c>
      <c r="G127" s="10">
        <v>72</v>
      </c>
      <c r="H127" t="s">
        <v>3037</v>
      </c>
      <c r="I127" s="9">
        <v>3.3</v>
      </c>
      <c r="J127" s="8">
        <v>270</v>
      </c>
      <c r="K127" t="s">
        <v>32</v>
      </c>
    </row>
    <row r="128" spans="2:11">
      <c r="B128" t="s">
        <v>159</v>
      </c>
      <c r="C128" s="7">
        <v>40909.617439241141</v>
      </c>
      <c r="D128" t="s">
        <v>19</v>
      </c>
      <c r="E128" t="s">
        <v>21</v>
      </c>
      <c r="F128" t="s">
        <v>29</v>
      </c>
      <c r="G128" s="10">
        <v>78</v>
      </c>
      <c r="H128" t="s">
        <v>3037</v>
      </c>
      <c r="I128" s="9">
        <v>3.1</v>
      </c>
      <c r="J128" s="8">
        <v>330</v>
      </c>
      <c r="K128" t="s">
        <v>31</v>
      </c>
    </row>
    <row r="129" spans="2:11">
      <c r="B129" t="s">
        <v>160</v>
      </c>
      <c r="C129" s="7">
        <v>40909.618598924695</v>
      </c>
      <c r="D129" t="s">
        <v>15</v>
      </c>
      <c r="E129" t="s">
        <v>22</v>
      </c>
      <c r="F129" t="s">
        <v>27</v>
      </c>
      <c r="G129" s="10">
        <v>83</v>
      </c>
      <c r="H129" t="s">
        <v>3037</v>
      </c>
      <c r="I129" s="9">
        <v>3.1</v>
      </c>
      <c r="J129" s="8">
        <v>0</v>
      </c>
      <c r="K129" t="s">
        <v>32</v>
      </c>
    </row>
    <row r="130" spans="2:11">
      <c r="B130" t="s">
        <v>161</v>
      </c>
      <c r="C130" s="7">
        <v>40909.621917012926</v>
      </c>
      <c r="D130" t="s">
        <v>19</v>
      </c>
      <c r="E130" t="s">
        <v>25</v>
      </c>
      <c r="F130" t="s">
        <v>27</v>
      </c>
      <c r="G130" s="10">
        <v>71</v>
      </c>
      <c r="H130" t="s">
        <v>3037</v>
      </c>
      <c r="I130" s="9">
        <v>2.2999999999999998</v>
      </c>
      <c r="J130" s="8">
        <v>0</v>
      </c>
      <c r="K130" t="s">
        <v>35</v>
      </c>
    </row>
    <row r="131" spans="2:11">
      <c r="B131" t="s">
        <v>162</v>
      </c>
      <c r="C131" s="7">
        <v>40909.62262566627</v>
      </c>
      <c r="D131" t="s">
        <v>19</v>
      </c>
      <c r="E131" t="s">
        <v>25</v>
      </c>
      <c r="F131" t="s">
        <v>29</v>
      </c>
      <c r="G131" s="10">
        <v>81</v>
      </c>
      <c r="H131" t="s">
        <v>3037</v>
      </c>
      <c r="I131" s="9">
        <v>3.2</v>
      </c>
      <c r="J131" s="8">
        <v>0</v>
      </c>
      <c r="K131" t="s">
        <v>33</v>
      </c>
    </row>
    <row r="132" spans="2:11">
      <c r="B132" t="s">
        <v>163</v>
      </c>
      <c r="C132" s="7">
        <v>40909.622777195393</v>
      </c>
      <c r="D132" t="s">
        <v>15</v>
      </c>
      <c r="E132" t="s">
        <v>24</v>
      </c>
      <c r="F132" t="s">
        <v>28</v>
      </c>
      <c r="G132" s="10">
        <v>84</v>
      </c>
      <c r="H132" t="s">
        <v>3037</v>
      </c>
      <c r="I132" s="9">
        <v>3.3</v>
      </c>
      <c r="J132" s="8">
        <v>250</v>
      </c>
      <c r="K132" t="s">
        <v>31</v>
      </c>
    </row>
    <row r="133" spans="2:11">
      <c r="B133" t="s">
        <v>164</v>
      </c>
      <c r="C133" s="7">
        <v>40909.623472303625</v>
      </c>
      <c r="D133" t="s">
        <v>20</v>
      </c>
      <c r="E133" t="s">
        <v>22</v>
      </c>
      <c r="F133" t="s">
        <v>27</v>
      </c>
      <c r="G133" s="10">
        <v>68</v>
      </c>
      <c r="H133" t="s">
        <v>3037</v>
      </c>
      <c r="I133" s="9">
        <v>2.2000000000000002</v>
      </c>
      <c r="J133" s="8">
        <v>0</v>
      </c>
      <c r="K133" t="s">
        <v>31</v>
      </c>
    </row>
    <row r="134" spans="2:11">
      <c r="B134" t="s">
        <v>165</v>
      </c>
      <c r="C134" s="7">
        <v>40909.625991455679</v>
      </c>
      <c r="D134" t="s">
        <v>15</v>
      </c>
      <c r="E134" t="s">
        <v>24</v>
      </c>
      <c r="F134" t="s">
        <v>26</v>
      </c>
      <c r="G134" s="10">
        <v>69</v>
      </c>
      <c r="H134" t="s">
        <v>3037</v>
      </c>
      <c r="I134" s="9">
        <v>2.4</v>
      </c>
      <c r="J134" s="8">
        <v>0</v>
      </c>
      <c r="K134" t="s">
        <v>32</v>
      </c>
    </row>
    <row r="135" spans="2:11">
      <c r="B135" t="s">
        <v>166</v>
      </c>
      <c r="C135" s="7">
        <v>40909.629329487339</v>
      </c>
      <c r="D135" t="s">
        <v>17</v>
      </c>
      <c r="E135" t="s">
        <v>24</v>
      </c>
      <c r="F135" t="s">
        <v>28</v>
      </c>
      <c r="G135" s="10">
        <v>70</v>
      </c>
      <c r="H135" t="s">
        <v>3037</v>
      </c>
      <c r="I135" s="9">
        <v>3.5</v>
      </c>
      <c r="J135" s="8">
        <v>180</v>
      </c>
      <c r="K135" t="s">
        <v>33</v>
      </c>
    </row>
    <row r="136" spans="2:11">
      <c r="B136" t="s">
        <v>167</v>
      </c>
      <c r="C136" s="7">
        <v>40909.629517305992</v>
      </c>
      <c r="D136" t="s">
        <v>19</v>
      </c>
      <c r="E136" t="s">
        <v>25</v>
      </c>
      <c r="F136" t="s">
        <v>26</v>
      </c>
      <c r="G136" s="10">
        <v>73</v>
      </c>
      <c r="H136" t="s">
        <v>3037</v>
      </c>
      <c r="I136" s="9">
        <v>3.2</v>
      </c>
      <c r="J136" s="8">
        <v>0</v>
      </c>
      <c r="K136" t="s">
        <v>33</v>
      </c>
    </row>
    <row r="137" spans="2:11">
      <c r="B137" t="s">
        <v>168</v>
      </c>
      <c r="C137" s="7">
        <v>40909.630269043671</v>
      </c>
      <c r="D137" t="s">
        <v>16</v>
      </c>
      <c r="E137" t="s">
        <v>22</v>
      </c>
      <c r="F137" t="s">
        <v>26</v>
      </c>
      <c r="G137" s="10">
        <v>73</v>
      </c>
      <c r="H137" t="s">
        <v>3037</v>
      </c>
      <c r="I137" s="9">
        <v>2.9</v>
      </c>
      <c r="J137" s="8">
        <v>0</v>
      </c>
      <c r="K137" t="s">
        <v>31</v>
      </c>
    </row>
    <row r="138" spans="2:11">
      <c r="B138" t="s">
        <v>169</v>
      </c>
      <c r="C138" s="7">
        <v>40909.632124696102</v>
      </c>
      <c r="D138" t="s">
        <v>15</v>
      </c>
      <c r="E138" t="s">
        <v>21</v>
      </c>
      <c r="F138" t="s">
        <v>28</v>
      </c>
      <c r="G138" s="10">
        <v>86</v>
      </c>
      <c r="H138" t="s">
        <v>3037</v>
      </c>
      <c r="I138" s="9">
        <v>3.1</v>
      </c>
      <c r="J138" s="8">
        <v>0</v>
      </c>
      <c r="K138" t="s">
        <v>32</v>
      </c>
    </row>
    <row r="139" spans="2:11">
      <c r="B139" t="s">
        <v>170</v>
      </c>
      <c r="C139" s="7">
        <v>40909.633767862157</v>
      </c>
      <c r="D139" t="s">
        <v>15</v>
      </c>
      <c r="E139" t="s">
        <v>21</v>
      </c>
      <c r="F139" t="s">
        <v>29</v>
      </c>
      <c r="G139" s="10">
        <v>63</v>
      </c>
      <c r="H139" t="s">
        <v>3037</v>
      </c>
      <c r="I139" s="9">
        <v>4.5999999999999996</v>
      </c>
      <c r="J139" s="8">
        <v>220</v>
      </c>
      <c r="K139" t="s">
        <v>35</v>
      </c>
    </row>
    <row r="140" spans="2:11">
      <c r="B140" t="s">
        <v>171</v>
      </c>
      <c r="C140" s="7">
        <v>40909.636294155323</v>
      </c>
      <c r="D140" t="s">
        <v>18</v>
      </c>
      <c r="E140" t="s">
        <v>21</v>
      </c>
      <c r="F140" t="s">
        <v>26</v>
      </c>
      <c r="G140" s="10">
        <v>77</v>
      </c>
      <c r="H140" t="s">
        <v>3037</v>
      </c>
      <c r="I140" s="9">
        <v>3.8</v>
      </c>
      <c r="J140" s="8">
        <v>270</v>
      </c>
      <c r="K140" t="s">
        <v>31</v>
      </c>
    </row>
    <row r="141" spans="2:11">
      <c r="B141" t="s">
        <v>172</v>
      </c>
      <c r="C141" s="7">
        <v>40909.64014825019</v>
      </c>
      <c r="D141" t="s">
        <v>20</v>
      </c>
      <c r="E141" t="s">
        <v>21</v>
      </c>
      <c r="F141" t="s">
        <v>26</v>
      </c>
      <c r="G141" s="10">
        <v>73</v>
      </c>
      <c r="H141" t="s">
        <v>3037</v>
      </c>
      <c r="I141" s="9">
        <v>3.1</v>
      </c>
      <c r="J141" s="8">
        <v>250</v>
      </c>
      <c r="K141" t="s">
        <v>33</v>
      </c>
    </row>
    <row r="142" spans="2:11">
      <c r="B142" t="s">
        <v>173</v>
      </c>
      <c r="C142" s="7">
        <v>40909.641868665472</v>
      </c>
      <c r="D142" t="s">
        <v>20</v>
      </c>
      <c r="E142" t="s">
        <v>22</v>
      </c>
      <c r="F142" t="s">
        <v>28</v>
      </c>
      <c r="G142" s="10">
        <v>76</v>
      </c>
      <c r="H142" t="s">
        <v>3037</v>
      </c>
      <c r="I142" s="9">
        <v>2.6</v>
      </c>
      <c r="J142" s="8">
        <v>0</v>
      </c>
      <c r="K142" t="s">
        <v>32</v>
      </c>
    </row>
    <row r="143" spans="2:11">
      <c r="B143" t="s">
        <v>174</v>
      </c>
      <c r="C143" s="7">
        <v>40909.644520460824</v>
      </c>
      <c r="D143" t="s">
        <v>20</v>
      </c>
      <c r="E143" t="s">
        <v>22</v>
      </c>
      <c r="F143" t="s">
        <v>29</v>
      </c>
      <c r="G143" s="10">
        <v>61</v>
      </c>
      <c r="H143" t="s">
        <v>3037</v>
      </c>
      <c r="I143" s="9">
        <v>2.2999999999999998</v>
      </c>
      <c r="J143" s="8">
        <v>190</v>
      </c>
      <c r="K143" t="s">
        <v>31</v>
      </c>
    </row>
    <row r="144" spans="2:11">
      <c r="B144" t="s">
        <v>175</v>
      </c>
      <c r="C144" s="7">
        <v>40909.648128540699</v>
      </c>
      <c r="D144" t="s">
        <v>16</v>
      </c>
      <c r="E144" t="s">
        <v>22</v>
      </c>
      <c r="F144" t="s">
        <v>28</v>
      </c>
      <c r="G144" s="10">
        <v>84</v>
      </c>
      <c r="H144" t="s">
        <v>3037</v>
      </c>
      <c r="I144" s="9">
        <v>3.1</v>
      </c>
      <c r="J144" s="8">
        <v>0</v>
      </c>
      <c r="K144" t="s">
        <v>31</v>
      </c>
    </row>
    <row r="145" spans="2:11">
      <c r="B145" t="s">
        <v>176</v>
      </c>
      <c r="C145" s="7">
        <v>40909.648598794985</v>
      </c>
      <c r="D145" t="s">
        <v>15</v>
      </c>
      <c r="E145" t="s">
        <v>25</v>
      </c>
      <c r="F145" t="s">
        <v>28</v>
      </c>
      <c r="G145" s="10">
        <v>82</v>
      </c>
      <c r="H145" t="s">
        <v>3037</v>
      </c>
      <c r="I145" s="9">
        <v>2.9</v>
      </c>
      <c r="J145" s="8">
        <v>150</v>
      </c>
      <c r="K145" t="s">
        <v>33</v>
      </c>
    </row>
    <row r="146" spans="2:11">
      <c r="B146" t="s">
        <v>177</v>
      </c>
      <c r="C146" s="7">
        <v>40909.648988007793</v>
      </c>
      <c r="D146" t="s">
        <v>17</v>
      </c>
      <c r="E146" t="s">
        <v>22</v>
      </c>
      <c r="F146" t="s">
        <v>29</v>
      </c>
      <c r="G146" s="10">
        <v>74</v>
      </c>
      <c r="H146" t="s">
        <v>3037</v>
      </c>
      <c r="I146" s="9">
        <v>3.1</v>
      </c>
      <c r="J146" s="8">
        <v>260</v>
      </c>
      <c r="K146" t="s">
        <v>35</v>
      </c>
    </row>
    <row r="147" spans="2:11">
      <c r="B147" t="s">
        <v>178</v>
      </c>
      <c r="C147" s="7">
        <v>40909.649827462395</v>
      </c>
      <c r="D147" t="s">
        <v>15</v>
      </c>
      <c r="E147" t="s">
        <v>21</v>
      </c>
      <c r="F147" t="s">
        <v>26</v>
      </c>
      <c r="G147" s="10">
        <v>71</v>
      </c>
      <c r="H147" t="s">
        <v>3037</v>
      </c>
      <c r="I147" s="9">
        <v>3</v>
      </c>
      <c r="J147" s="8">
        <v>0</v>
      </c>
      <c r="K147" t="s">
        <v>30</v>
      </c>
    </row>
    <row r="148" spans="2:11">
      <c r="B148" t="s">
        <v>179</v>
      </c>
      <c r="C148" s="7">
        <v>40909.650156911077</v>
      </c>
      <c r="D148" t="s">
        <v>16</v>
      </c>
      <c r="E148" t="s">
        <v>22</v>
      </c>
      <c r="F148" t="s">
        <v>28</v>
      </c>
      <c r="G148" s="10">
        <v>77</v>
      </c>
      <c r="H148" t="s">
        <v>3037</v>
      </c>
      <c r="I148" s="9">
        <v>2.7</v>
      </c>
      <c r="J148" s="8">
        <v>0</v>
      </c>
      <c r="K148" t="s">
        <v>34</v>
      </c>
    </row>
    <row r="149" spans="2:11">
      <c r="B149" t="s">
        <v>180</v>
      </c>
      <c r="C149" s="7">
        <v>40909.650756030256</v>
      </c>
      <c r="D149" t="s">
        <v>15</v>
      </c>
      <c r="E149" t="s">
        <v>21</v>
      </c>
      <c r="F149" t="s">
        <v>28</v>
      </c>
      <c r="G149" s="10">
        <v>69</v>
      </c>
      <c r="H149" t="s">
        <v>3037</v>
      </c>
      <c r="I149" s="9">
        <v>2.8</v>
      </c>
      <c r="J149" s="8">
        <v>210</v>
      </c>
      <c r="K149" t="s">
        <v>33</v>
      </c>
    </row>
    <row r="150" spans="2:11">
      <c r="B150" t="s">
        <v>181</v>
      </c>
      <c r="C150" s="7">
        <v>40909.652869544727</v>
      </c>
      <c r="D150" t="s">
        <v>19</v>
      </c>
      <c r="E150" t="s">
        <v>23</v>
      </c>
      <c r="F150" t="s">
        <v>28</v>
      </c>
      <c r="G150" s="10">
        <v>95</v>
      </c>
      <c r="H150" t="s">
        <v>3037</v>
      </c>
      <c r="I150" s="9">
        <v>3.6</v>
      </c>
      <c r="J150" s="8">
        <v>280</v>
      </c>
      <c r="K150" t="s">
        <v>31</v>
      </c>
    </row>
    <row r="151" spans="2:11">
      <c r="B151" t="s">
        <v>182</v>
      </c>
      <c r="C151" s="7">
        <v>40909.653748850898</v>
      </c>
      <c r="D151" t="s">
        <v>20</v>
      </c>
      <c r="E151" t="s">
        <v>22</v>
      </c>
      <c r="F151" t="s">
        <v>26</v>
      </c>
      <c r="G151" s="10">
        <v>76</v>
      </c>
      <c r="H151" t="s">
        <v>3037</v>
      </c>
      <c r="I151" s="9">
        <v>2.8</v>
      </c>
      <c r="J151" s="8">
        <v>260</v>
      </c>
      <c r="K151" t="s">
        <v>32</v>
      </c>
    </row>
    <row r="152" spans="2:11">
      <c r="B152" t="s">
        <v>183</v>
      </c>
      <c r="C152" s="7">
        <v>40909.65376796409</v>
      </c>
      <c r="D152" t="s">
        <v>20</v>
      </c>
      <c r="E152" t="s">
        <v>22</v>
      </c>
      <c r="F152" t="s">
        <v>26</v>
      </c>
      <c r="G152" s="10">
        <v>71</v>
      </c>
      <c r="H152" t="s">
        <v>3037</v>
      </c>
      <c r="I152" s="9">
        <v>3.3</v>
      </c>
      <c r="J152" s="8">
        <v>170</v>
      </c>
      <c r="K152" t="s">
        <v>32</v>
      </c>
    </row>
    <row r="153" spans="2:11">
      <c r="B153" t="s">
        <v>184</v>
      </c>
      <c r="C153" s="7">
        <v>40909.654001405346</v>
      </c>
      <c r="D153" t="s">
        <v>19</v>
      </c>
      <c r="E153" t="s">
        <v>21</v>
      </c>
      <c r="F153" t="s">
        <v>29</v>
      </c>
      <c r="G153" s="10">
        <v>67</v>
      </c>
      <c r="H153" t="s">
        <v>3037</v>
      </c>
      <c r="I153" s="9">
        <v>3.2</v>
      </c>
      <c r="J153" s="8">
        <v>130</v>
      </c>
      <c r="K153" t="s">
        <v>31</v>
      </c>
    </row>
    <row r="154" spans="2:11">
      <c r="B154" t="s">
        <v>185</v>
      </c>
      <c r="C154" s="7">
        <v>40909.65645655345</v>
      </c>
      <c r="D154" t="s">
        <v>15</v>
      </c>
      <c r="E154" t="s">
        <v>21</v>
      </c>
      <c r="F154" t="s">
        <v>27</v>
      </c>
      <c r="G154" s="10">
        <v>77</v>
      </c>
      <c r="H154" t="s">
        <v>3037</v>
      </c>
      <c r="I154" s="9">
        <v>2.6</v>
      </c>
      <c r="J154" s="8">
        <v>280</v>
      </c>
      <c r="K154" t="s">
        <v>34</v>
      </c>
    </row>
    <row r="155" spans="2:11">
      <c r="B155" t="s">
        <v>186</v>
      </c>
      <c r="C155" s="7">
        <v>40909.658821426121</v>
      </c>
      <c r="D155" t="s">
        <v>19</v>
      </c>
      <c r="E155" t="s">
        <v>25</v>
      </c>
      <c r="F155" t="s">
        <v>26</v>
      </c>
      <c r="G155" s="10">
        <v>76</v>
      </c>
      <c r="H155" t="s">
        <v>3037</v>
      </c>
      <c r="I155" s="9">
        <v>3</v>
      </c>
      <c r="J155" s="8">
        <v>0</v>
      </c>
      <c r="K155" t="s">
        <v>30</v>
      </c>
    </row>
    <row r="156" spans="2:11">
      <c r="B156" t="s">
        <v>187</v>
      </c>
      <c r="C156" s="7">
        <v>40909.660138389685</v>
      </c>
      <c r="D156" t="s">
        <v>20</v>
      </c>
      <c r="E156" t="s">
        <v>21</v>
      </c>
      <c r="F156" t="s">
        <v>29</v>
      </c>
      <c r="G156" s="10">
        <v>88</v>
      </c>
      <c r="H156" t="s">
        <v>3037</v>
      </c>
      <c r="I156" s="9">
        <v>3</v>
      </c>
      <c r="J156" s="8">
        <v>200</v>
      </c>
      <c r="K156" t="s">
        <v>30</v>
      </c>
    </row>
    <row r="157" spans="2:11">
      <c r="B157" t="s">
        <v>188</v>
      </c>
      <c r="C157" s="7">
        <v>40909.661241341964</v>
      </c>
      <c r="D157" t="s">
        <v>18</v>
      </c>
      <c r="E157" t="s">
        <v>21</v>
      </c>
      <c r="F157" t="s">
        <v>26</v>
      </c>
      <c r="G157" s="10">
        <v>87</v>
      </c>
      <c r="H157" t="s">
        <v>3037</v>
      </c>
      <c r="I157" s="9">
        <v>2.9</v>
      </c>
      <c r="J157" s="8">
        <v>0</v>
      </c>
      <c r="K157" t="s">
        <v>35</v>
      </c>
    </row>
    <row r="158" spans="2:11">
      <c r="B158" t="s">
        <v>189</v>
      </c>
      <c r="C158" s="7">
        <v>40909.663767246799</v>
      </c>
      <c r="D158" t="s">
        <v>20</v>
      </c>
      <c r="E158" t="s">
        <v>24</v>
      </c>
      <c r="F158" t="s">
        <v>28</v>
      </c>
      <c r="G158" s="10">
        <v>82</v>
      </c>
      <c r="H158" t="s">
        <v>3037</v>
      </c>
      <c r="I158" s="9">
        <v>4.0999999999999996</v>
      </c>
      <c r="J158" s="8">
        <v>290</v>
      </c>
      <c r="K158" t="s">
        <v>32</v>
      </c>
    </row>
    <row r="159" spans="2:11">
      <c r="B159" t="s">
        <v>190</v>
      </c>
      <c r="C159" s="7">
        <v>40909.66572454408</v>
      </c>
      <c r="D159" t="s">
        <v>17</v>
      </c>
      <c r="E159" t="s">
        <v>24</v>
      </c>
      <c r="F159" t="s">
        <v>26</v>
      </c>
      <c r="G159" s="10">
        <v>62</v>
      </c>
      <c r="H159" t="s">
        <v>3037</v>
      </c>
      <c r="I159" s="9">
        <v>2.6</v>
      </c>
      <c r="J159" s="8">
        <v>190</v>
      </c>
      <c r="K159" t="s">
        <v>32</v>
      </c>
    </row>
    <row r="160" spans="2:11">
      <c r="B160" t="s">
        <v>191</v>
      </c>
      <c r="C160" s="7">
        <v>40909.668473304242</v>
      </c>
      <c r="D160" t="s">
        <v>15</v>
      </c>
      <c r="E160" t="s">
        <v>25</v>
      </c>
      <c r="F160" t="s">
        <v>28</v>
      </c>
      <c r="G160" s="10">
        <v>66</v>
      </c>
      <c r="H160" t="s">
        <v>3037</v>
      </c>
      <c r="I160" s="9">
        <v>1.9</v>
      </c>
      <c r="J160" s="8">
        <v>0</v>
      </c>
      <c r="K160" t="s">
        <v>32</v>
      </c>
    </row>
    <row r="161" spans="2:11">
      <c r="B161" t="s">
        <v>192</v>
      </c>
      <c r="C161" s="7">
        <v>40909.668957428177</v>
      </c>
      <c r="D161" t="s">
        <v>16</v>
      </c>
      <c r="E161" t="s">
        <v>22</v>
      </c>
      <c r="F161" t="s">
        <v>29</v>
      </c>
      <c r="G161" s="10">
        <v>78</v>
      </c>
      <c r="H161" t="s">
        <v>3037</v>
      </c>
      <c r="I161" s="9">
        <v>3.3</v>
      </c>
      <c r="J161" s="8">
        <v>170</v>
      </c>
      <c r="K161" t="s">
        <v>34</v>
      </c>
    </row>
    <row r="162" spans="2:11">
      <c r="B162" t="s">
        <v>193</v>
      </c>
      <c r="C162" s="7">
        <v>40909.669422547966</v>
      </c>
      <c r="D162" t="s">
        <v>18</v>
      </c>
      <c r="E162" t="s">
        <v>23</v>
      </c>
      <c r="F162" t="s">
        <v>26</v>
      </c>
      <c r="G162" s="10">
        <v>82</v>
      </c>
      <c r="H162" t="s">
        <v>3037</v>
      </c>
      <c r="I162" s="9">
        <v>1.7</v>
      </c>
      <c r="J162" s="8">
        <v>0</v>
      </c>
      <c r="K162" t="s">
        <v>34</v>
      </c>
    </row>
    <row r="163" spans="2:11">
      <c r="B163" t="s">
        <v>194</v>
      </c>
      <c r="C163" s="7">
        <v>40909.671293341351</v>
      </c>
      <c r="D163" t="s">
        <v>19</v>
      </c>
      <c r="E163" t="s">
        <v>23</v>
      </c>
      <c r="F163" t="s">
        <v>27</v>
      </c>
      <c r="G163" s="10">
        <v>77</v>
      </c>
      <c r="H163" t="s">
        <v>3037</v>
      </c>
      <c r="I163" s="9">
        <v>2.2999999999999998</v>
      </c>
      <c r="J163" s="8">
        <v>100</v>
      </c>
      <c r="K163" t="s">
        <v>32</v>
      </c>
    </row>
    <row r="164" spans="2:11">
      <c r="B164" t="s">
        <v>195</v>
      </c>
      <c r="C164" s="7">
        <v>40909.671454170311</v>
      </c>
      <c r="D164" t="s">
        <v>18</v>
      </c>
      <c r="E164" t="s">
        <v>21</v>
      </c>
      <c r="F164" t="s">
        <v>26</v>
      </c>
      <c r="G164" s="10">
        <v>82</v>
      </c>
      <c r="H164" t="s">
        <v>3037</v>
      </c>
      <c r="I164" s="9">
        <v>2.7</v>
      </c>
      <c r="J164" s="8">
        <v>0</v>
      </c>
      <c r="K164" t="s">
        <v>33</v>
      </c>
    </row>
    <row r="165" spans="2:11">
      <c r="B165" t="s">
        <v>196</v>
      </c>
      <c r="C165" s="7">
        <v>40909.674585623543</v>
      </c>
      <c r="D165" t="s">
        <v>15</v>
      </c>
      <c r="E165" t="s">
        <v>25</v>
      </c>
      <c r="F165" t="s">
        <v>27</v>
      </c>
      <c r="G165" s="10">
        <v>72</v>
      </c>
      <c r="H165" t="s">
        <v>3037</v>
      </c>
      <c r="I165" s="9">
        <v>3.1</v>
      </c>
      <c r="J165" s="8">
        <v>0</v>
      </c>
      <c r="K165" t="s">
        <v>30</v>
      </c>
    </row>
    <row r="166" spans="2:11">
      <c r="B166" t="s">
        <v>197</v>
      </c>
      <c r="C166" s="7">
        <v>40909.677502394195</v>
      </c>
      <c r="D166" t="s">
        <v>19</v>
      </c>
      <c r="E166" t="s">
        <v>24</v>
      </c>
      <c r="F166" t="s">
        <v>27</v>
      </c>
      <c r="G166" s="10">
        <v>62</v>
      </c>
      <c r="H166" t="s">
        <v>3038</v>
      </c>
      <c r="I166" s="9">
        <v>2.7</v>
      </c>
      <c r="J166" s="8">
        <v>210</v>
      </c>
      <c r="K166" t="s">
        <v>33</v>
      </c>
    </row>
    <row r="167" spans="2:11">
      <c r="B167" t="s">
        <v>198</v>
      </c>
      <c r="C167" s="7">
        <v>40909.678591071861</v>
      </c>
      <c r="D167" t="s">
        <v>20</v>
      </c>
      <c r="E167" t="s">
        <v>22</v>
      </c>
      <c r="F167" t="s">
        <v>28</v>
      </c>
      <c r="G167" s="10">
        <v>77</v>
      </c>
      <c r="H167" t="s">
        <v>3037</v>
      </c>
      <c r="I167" s="9">
        <v>2.2000000000000002</v>
      </c>
      <c r="J167" s="8">
        <v>200</v>
      </c>
      <c r="K167" t="s">
        <v>30</v>
      </c>
    </row>
    <row r="168" spans="2:11">
      <c r="B168" t="s">
        <v>199</v>
      </c>
      <c r="C168" s="7">
        <v>40909.682475337693</v>
      </c>
      <c r="D168" t="s">
        <v>20</v>
      </c>
      <c r="E168" t="s">
        <v>21</v>
      </c>
      <c r="F168" t="s">
        <v>28</v>
      </c>
      <c r="G168" s="10">
        <v>84</v>
      </c>
      <c r="H168" t="s">
        <v>3037</v>
      </c>
      <c r="I168" s="9">
        <v>2.8</v>
      </c>
      <c r="J168" s="8">
        <v>0</v>
      </c>
      <c r="K168" t="s">
        <v>34</v>
      </c>
    </row>
    <row r="169" spans="2:11">
      <c r="B169" t="s">
        <v>200</v>
      </c>
      <c r="C169" s="7">
        <v>40909.686383271495</v>
      </c>
      <c r="D169" t="s">
        <v>16</v>
      </c>
      <c r="E169" t="s">
        <v>21</v>
      </c>
      <c r="F169" t="s">
        <v>29</v>
      </c>
      <c r="G169" s="10">
        <v>65</v>
      </c>
      <c r="H169" t="s">
        <v>3037</v>
      </c>
      <c r="I169" s="9">
        <v>2.2999999999999998</v>
      </c>
      <c r="J169" s="8">
        <v>0</v>
      </c>
      <c r="K169" t="s">
        <v>32</v>
      </c>
    </row>
    <row r="170" spans="2:11">
      <c r="B170" t="s">
        <v>201</v>
      </c>
      <c r="C170" s="7">
        <v>40909.689799123786</v>
      </c>
      <c r="D170" t="s">
        <v>16</v>
      </c>
      <c r="E170" t="s">
        <v>21</v>
      </c>
      <c r="F170" t="s">
        <v>27</v>
      </c>
      <c r="G170" s="10">
        <v>74</v>
      </c>
      <c r="H170" t="s">
        <v>3037</v>
      </c>
      <c r="I170" s="9">
        <v>3</v>
      </c>
      <c r="J170" s="8">
        <v>0</v>
      </c>
      <c r="K170" t="s">
        <v>33</v>
      </c>
    </row>
    <row r="171" spans="2:11">
      <c r="B171" t="s">
        <v>202</v>
      </c>
      <c r="C171" s="7">
        <v>40909.693267145718</v>
      </c>
      <c r="D171" t="s">
        <v>17</v>
      </c>
      <c r="E171" t="s">
        <v>22</v>
      </c>
      <c r="F171" t="s">
        <v>29</v>
      </c>
      <c r="G171" s="10">
        <v>87</v>
      </c>
      <c r="H171" t="s">
        <v>3037</v>
      </c>
      <c r="I171" s="9">
        <v>4</v>
      </c>
      <c r="J171" s="8">
        <v>0</v>
      </c>
      <c r="K171" t="s">
        <v>30</v>
      </c>
    </row>
    <row r="172" spans="2:11">
      <c r="B172" t="s">
        <v>203</v>
      </c>
      <c r="C172" s="7">
        <v>40909.695303638175</v>
      </c>
      <c r="D172" t="s">
        <v>20</v>
      </c>
      <c r="E172" t="s">
        <v>23</v>
      </c>
      <c r="F172" t="s">
        <v>27</v>
      </c>
      <c r="G172" s="10">
        <v>69</v>
      </c>
      <c r="H172" t="s">
        <v>3037</v>
      </c>
      <c r="I172" s="9">
        <v>3</v>
      </c>
      <c r="J172" s="8">
        <v>0</v>
      </c>
      <c r="K172" t="s">
        <v>34</v>
      </c>
    </row>
    <row r="173" spans="2:11">
      <c r="B173" t="s">
        <v>204</v>
      </c>
      <c r="C173" s="7">
        <v>40909.696276178576</v>
      </c>
      <c r="D173" t="s">
        <v>19</v>
      </c>
      <c r="E173" t="s">
        <v>24</v>
      </c>
      <c r="F173" t="s">
        <v>29</v>
      </c>
      <c r="G173" s="10">
        <v>80</v>
      </c>
      <c r="H173" t="s">
        <v>3037</v>
      </c>
      <c r="I173" s="9">
        <v>2.9</v>
      </c>
      <c r="J173" s="8">
        <v>220</v>
      </c>
      <c r="K173" t="s">
        <v>34</v>
      </c>
    </row>
    <row r="174" spans="2:11">
      <c r="B174" t="s">
        <v>205</v>
      </c>
      <c r="C174" s="7">
        <v>40909.69827893281</v>
      </c>
      <c r="D174" t="s">
        <v>15</v>
      </c>
      <c r="E174" t="s">
        <v>22</v>
      </c>
      <c r="F174" t="s">
        <v>27</v>
      </c>
      <c r="G174" s="10">
        <v>79</v>
      </c>
      <c r="H174" t="s">
        <v>3037</v>
      </c>
      <c r="I174" s="9">
        <v>3.3</v>
      </c>
      <c r="J174" s="8">
        <v>0</v>
      </c>
      <c r="K174" t="s">
        <v>31</v>
      </c>
    </row>
    <row r="175" spans="2:11">
      <c r="B175" t="s">
        <v>206</v>
      </c>
      <c r="C175" s="7">
        <v>40909.700739223408</v>
      </c>
      <c r="D175" t="s">
        <v>18</v>
      </c>
      <c r="E175" t="s">
        <v>24</v>
      </c>
      <c r="F175" t="s">
        <v>27</v>
      </c>
      <c r="G175" s="10">
        <v>54</v>
      </c>
      <c r="H175" t="s">
        <v>3037</v>
      </c>
      <c r="I175" s="9">
        <v>3.7</v>
      </c>
      <c r="J175" s="8">
        <v>220</v>
      </c>
      <c r="K175" t="s">
        <v>34</v>
      </c>
    </row>
    <row r="176" spans="2:11">
      <c r="B176" t="s">
        <v>207</v>
      </c>
      <c r="C176" s="7">
        <v>40909.70075768957</v>
      </c>
      <c r="D176" t="s">
        <v>15</v>
      </c>
      <c r="E176" t="s">
        <v>24</v>
      </c>
      <c r="F176" t="s">
        <v>27</v>
      </c>
      <c r="G176" s="10">
        <v>61</v>
      </c>
      <c r="H176" t="s">
        <v>3037</v>
      </c>
      <c r="I176" s="9">
        <v>3.2</v>
      </c>
      <c r="J176" s="8">
        <v>180</v>
      </c>
      <c r="K176" t="s">
        <v>30</v>
      </c>
    </row>
    <row r="177" spans="2:11">
      <c r="B177" t="s">
        <v>208</v>
      </c>
      <c r="C177" s="7">
        <v>40909.704216442005</v>
      </c>
      <c r="D177" t="s">
        <v>16</v>
      </c>
      <c r="E177" t="s">
        <v>23</v>
      </c>
      <c r="F177" t="s">
        <v>27</v>
      </c>
      <c r="G177" s="10">
        <v>72</v>
      </c>
      <c r="H177" t="s">
        <v>3037</v>
      </c>
      <c r="I177" s="9">
        <v>2.4</v>
      </c>
      <c r="J177" s="8">
        <v>0</v>
      </c>
      <c r="K177" t="s">
        <v>34</v>
      </c>
    </row>
    <row r="178" spans="2:11">
      <c r="B178" t="s">
        <v>209</v>
      </c>
      <c r="C178" s="7">
        <v>40909.707253017928</v>
      </c>
      <c r="D178" t="s">
        <v>18</v>
      </c>
      <c r="E178" t="s">
        <v>23</v>
      </c>
      <c r="F178" t="s">
        <v>28</v>
      </c>
      <c r="G178" s="10">
        <v>68</v>
      </c>
      <c r="H178" t="s">
        <v>3037</v>
      </c>
      <c r="I178" s="9">
        <v>2.9</v>
      </c>
      <c r="J178" s="8">
        <v>0</v>
      </c>
      <c r="K178" t="s">
        <v>30</v>
      </c>
    </row>
    <row r="179" spans="2:11">
      <c r="B179" t="s">
        <v>210</v>
      </c>
      <c r="C179" s="7">
        <v>40909.711170799332</v>
      </c>
      <c r="D179" t="s">
        <v>16</v>
      </c>
      <c r="E179" t="s">
        <v>24</v>
      </c>
      <c r="F179" t="s">
        <v>28</v>
      </c>
      <c r="G179" s="10">
        <v>74</v>
      </c>
      <c r="H179" t="s">
        <v>3037</v>
      </c>
      <c r="I179" s="9">
        <v>3</v>
      </c>
      <c r="J179" s="8">
        <v>280</v>
      </c>
      <c r="K179" t="s">
        <v>33</v>
      </c>
    </row>
    <row r="180" spans="2:11">
      <c r="B180" t="s">
        <v>211</v>
      </c>
      <c r="C180" s="7">
        <v>40909.711990665128</v>
      </c>
      <c r="D180" t="s">
        <v>20</v>
      </c>
      <c r="E180" t="s">
        <v>23</v>
      </c>
      <c r="F180" t="s">
        <v>26</v>
      </c>
      <c r="G180" s="10">
        <v>68</v>
      </c>
      <c r="H180" t="s">
        <v>3037</v>
      </c>
      <c r="I180" s="9">
        <v>2.9</v>
      </c>
      <c r="J180" s="8">
        <v>0</v>
      </c>
      <c r="K180" t="s">
        <v>33</v>
      </c>
    </row>
    <row r="181" spans="2:11">
      <c r="B181" t="s">
        <v>212</v>
      </c>
      <c r="C181" s="7">
        <v>40909.71548384161</v>
      </c>
      <c r="D181" t="s">
        <v>17</v>
      </c>
      <c r="E181" t="s">
        <v>22</v>
      </c>
      <c r="F181" t="s">
        <v>26</v>
      </c>
      <c r="G181" s="10">
        <v>76</v>
      </c>
      <c r="H181" t="s">
        <v>3038</v>
      </c>
      <c r="I181" s="9">
        <v>3.4</v>
      </c>
      <c r="J181" s="8">
        <v>280</v>
      </c>
      <c r="K181" t="s">
        <v>31</v>
      </c>
    </row>
    <row r="182" spans="2:11">
      <c r="B182" t="s">
        <v>213</v>
      </c>
      <c r="C182" s="7">
        <v>40909.718881694615</v>
      </c>
      <c r="D182" t="s">
        <v>15</v>
      </c>
      <c r="E182" t="s">
        <v>22</v>
      </c>
      <c r="F182" t="s">
        <v>27</v>
      </c>
      <c r="G182" s="10">
        <v>88</v>
      </c>
      <c r="H182" t="s">
        <v>3037</v>
      </c>
      <c r="I182" s="9">
        <v>3</v>
      </c>
      <c r="J182" s="8">
        <v>210</v>
      </c>
      <c r="K182" t="s">
        <v>34</v>
      </c>
    </row>
    <row r="183" spans="2:11">
      <c r="B183" t="s">
        <v>214</v>
      </c>
      <c r="C183" s="7">
        <v>40909.722204339923</v>
      </c>
      <c r="D183" t="s">
        <v>20</v>
      </c>
      <c r="E183" t="s">
        <v>23</v>
      </c>
      <c r="F183" t="s">
        <v>26</v>
      </c>
      <c r="G183" s="10">
        <v>59</v>
      </c>
      <c r="H183" t="s">
        <v>3037</v>
      </c>
      <c r="I183" s="9">
        <v>3</v>
      </c>
      <c r="J183" s="8">
        <v>290</v>
      </c>
      <c r="K183" t="s">
        <v>30</v>
      </c>
    </row>
    <row r="184" spans="2:11">
      <c r="B184" t="s">
        <v>215</v>
      </c>
      <c r="C184" s="7">
        <v>40909.722890814475</v>
      </c>
      <c r="D184" t="s">
        <v>19</v>
      </c>
      <c r="E184" t="s">
        <v>23</v>
      </c>
      <c r="F184" t="s">
        <v>28</v>
      </c>
      <c r="G184" s="10">
        <v>69</v>
      </c>
      <c r="H184" t="s">
        <v>3037</v>
      </c>
      <c r="I184" s="9">
        <v>3.1</v>
      </c>
      <c r="J184" s="8">
        <v>0</v>
      </c>
      <c r="K184" t="s">
        <v>33</v>
      </c>
    </row>
    <row r="185" spans="2:11">
      <c r="B185" t="s">
        <v>216</v>
      </c>
      <c r="C185" s="7">
        <v>40909.723383383185</v>
      </c>
      <c r="D185" t="s">
        <v>18</v>
      </c>
      <c r="E185" t="s">
        <v>22</v>
      </c>
      <c r="F185" t="s">
        <v>29</v>
      </c>
      <c r="G185" s="10">
        <v>76</v>
      </c>
      <c r="H185" t="s">
        <v>3037</v>
      </c>
      <c r="I185" s="9">
        <v>3.3</v>
      </c>
      <c r="J185" s="8">
        <v>130</v>
      </c>
      <c r="K185" t="s">
        <v>34</v>
      </c>
    </row>
    <row r="186" spans="2:11">
      <c r="B186" t="s">
        <v>217</v>
      </c>
      <c r="C186" s="7">
        <v>40909.72367555536</v>
      </c>
      <c r="D186" t="s">
        <v>15</v>
      </c>
      <c r="E186" t="s">
        <v>24</v>
      </c>
      <c r="F186" t="s">
        <v>26</v>
      </c>
      <c r="G186" s="10">
        <v>77</v>
      </c>
      <c r="H186" t="s">
        <v>3037</v>
      </c>
      <c r="I186" s="9">
        <v>3.2</v>
      </c>
      <c r="J186" s="8">
        <v>70</v>
      </c>
      <c r="K186" t="s">
        <v>31</v>
      </c>
    </row>
    <row r="187" spans="2:11">
      <c r="B187" t="s">
        <v>218</v>
      </c>
      <c r="C187" s="7">
        <v>40909.724490733897</v>
      </c>
      <c r="D187" t="s">
        <v>17</v>
      </c>
      <c r="E187" t="s">
        <v>25</v>
      </c>
      <c r="F187" t="s">
        <v>29</v>
      </c>
      <c r="G187" s="10">
        <v>74</v>
      </c>
      <c r="H187" t="s">
        <v>3037</v>
      </c>
      <c r="I187" s="9">
        <v>2.6</v>
      </c>
      <c r="J187" s="8">
        <v>0</v>
      </c>
      <c r="K187" t="s">
        <v>33</v>
      </c>
    </row>
    <row r="188" spans="2:11">
      <c r="B188" t="s">
        <v>219</v>
      </c>
      <c r="C188" s="7">
        <v>40909.726772779766</v>
      </c>
      <c r="D188" t="s">
        <v>19</v>
      </c>
      <c r="E188" t="s">
        <v>25</v>
      </c>
      <c r="F188" t="s">
        <v>28</v>
      </c>
      <c r="G188" s="10">
        <v>83</v>
      </c>
      <c r="H188" t="s">
        <v>3037</v>
      </c>
      <c r="I188" s="9">
        <v>3.4</v>
      </c>
      <c r="J188" s="8">
        <v>230</v>
      </c>
      <c r="K188" t="s">
        <v>35</v>
      </c>
    </row>
    <row r="189" spans="2:11">
      <c r="B189" t="s">
        <v>220</v>
      </c>
      <c r="C189" s="7">
        <v>40909.726822113327</v>
      </c>
      <c r="D189" t="s">
        <v>15</v>
      </c>
      <c r="E189" t="s">
        <v>23</v>
      </c>
      <c r="F189" t="s">
        <v>26</v>
      </c>
      <c r="G189" s="10">
        <v>67</v>
      </c>
      <c r="H189" t="s">
        <v>3037</v>
      </c>
      <c r="I189" s="9">
        <v>2.9</v>
      </c>
      <c r="J189" s="8">
        <v>130</v>
      </c>
      <c r="K189" t="s">
        <v>31</v>
      </c>
    </row>
    <row r="190" spans="2:11">
      <c r="B190" t="s">
        <v>221</v>
      </c>
      <c r="C190" s="7">
        <v>40909.7296717059</v>
      </c>
      <c r="D190" t="s">
        <v>19</v>
      </c>
      <c r="E190" t="s">
        <v>22</v>
      </c>
      <c r="F190" t="s">
        <v>26</v>
      </c>
      <c r="G190" s="10">
        <v>76</v>
      </c>
      <c r="H190" t="s">
        <v>3037</v>
      </c>
      <c r="I190" s="9">
        <v>3.1</v>
      </c>
      <c r="J190" s="8">
        <v>240</v>
      </c>
      <c r="K190" t="s">
        <v>33</v>
      </c>
    </row>
    <row r="191" spans="2:11">
      <c r="B191" t="s">
        <v>222</v>
      </c>
      <c r="C191" s="7">
        <v>40909.731482310242</v>
      </c>
      <c r="D191" t="s">
        <v>20</v>
      </c>
      <c r="E191" t="s">
        <v>25</v>
      </c>
      <c r="F191" t="s">
        <v>28</v>
      </c>
      <c r="G191" s="10">
        <v>85</v>
      </c>
      <c r="H191" t="s">
        <v>3037</v>
      </c>
      <c r="I191" s="9">
        <v>4.2</v>
      </c>
      <c r="J191" s="8">
        <v>180</v>
      </c>
      <c r="K191" t="s">
        <v>30</v>
      </c>
    </row>
    <row r="192" spans="2:11">
      <c r="B192" t="s">
        <v>223</v>
      </c>
      <c r="C192" s="7">
        <v>40909.731624700675</v>
      </c>
      <c r="D192" t="s">
        <v>18</v>
      </c>
      <c r="E192" t="s">
        <v>24</v>
      </c>
      <c r="F192" t="s">
        <v>28</v>
      </c>
      <c r="G192" s="10">
        <v>72</v>
      </c>
      <c r="H192" t="s">
        <v>3037</v>
      </c>
      <c r="I192" s="9">
        <v>3.4</v>
      </c>
      <c r="J192" s="8">
        <v>0</v>
      </c>
      <c r="K192" t="s">
        <v>32</v>
      </c>
    </row>
    <row r="193" spans="2:11">
      <c r="B193" t="s">
        <v>224</v>
      </c>
      <c r="C193" s="7">
        <v>40909.732028322302</v>
      </c>
      <c r="D193" t="s">
        <v>20</v>
      </c>
      <c r="E193" t="s">
        <v>22</v>
      </c>
      <c r="F193" t="s">
        <v>29</v>
      </c>
      <c r="G193" s="10">
        <v>57</v>
      </c>
      <c r="H193" t="s">
        <v>3037</v>
      </c>
      <c r="I193" s="9">
        <v>2.2999999999999998</v>
      </c>
      <c r="J193" s="8">
        <v>120</v>
      </c>
      <c r="K193" t="s">
        <v>31</v>
      </c>
    </row>
    <row r="194" spans="2:11">
      <c r="B194" t="s">
        <v>225</v>
      </c>
      <c r="C194" s="7">
        <v>40909.734156764513</v>
      </c>
      <c r="D194" t="s">
        <v>18</v>
      </c>
      <c r="E194" t="s">
        <v>25</v>
      </c>
      <c r="F194" t="s">
        <v>26</v>
      </c>
      <c r="G194" s="10">
        <v>85</v>
      </c>
      <c r="H194" t="s">
        <v>3037</v>
      </c>
      <c r="I194" s="9">
        <v>3.1</v>
      </c>
      <c r="J194" s="8">
        <v>0</v>
      </c>
      <c r="K194" t="s">
        <v>34</v>
      </c>
    </row>
    <row r="195" spans="2:11">
      <c r="B195" t="s">
        <v>226</v>
      </c>
      <c r="C195" s="7">
        <v>40909.734578920856</v>
      </c>
      <c r="D195" t="s">
        <v>20</v>
      </c>
      <c r="E195" t="s">
        <v>22</v>
      </c>
      <c r="F195" t="s">
        <v>27</v>
      </c>
      <c r="G195" s="10">
        <v>61</v>
      </c>
      <c r="H195" t="s">
        <v>3037</v>
      </c>
      <c r="I195" s="9">
        <v>2.4</v>
      </c>
      <c r="J195" s="8">
        <v>170</v>
      </c>
      <c r="K195" t="s">
        <v>34</v>
      </c>
    </row>
    <row r="196" spans="2:11">
      <c r="B196" t="s">
        <v>227</v>
      </c>
      <c r="C196" s="7">
        <v>40909.737468418854</v>
      </c>
      <c r="D196" t="s">
        <v>16</v>
      </c>
      <c r="E196" t="s">
        <v>25</v>
      </c>
      <c r="F196" t="s">
        <v>26</v>
      </c>
      <c r="G196" s="10">
        <v>78</v>
      </c>
      <c r="H196" t="s">
        <v>3037</v>
      </c>
      <c r="I196" s="9">
        <v>2.8</v>
      </c>
      <c r="J196" s="8">
        <v>0</v>
      </c>
      <c r="K196" t="s">
        <v>31</v>
      </c>
    </row>
    <row r="197" spans="2:11">
      <c r="B197" t="s">
        <v>228</v>
      </c>
      <c r="C197" s="7">
        <v>40909.740532123644</v>
      </c>
      <c r="D197" t="s">
        <v>18</v>
      </c>
      <c r="E197" t="s">
        <v>24</v>
      </c>
      <c r="F197" t="s">
        <v>28</v>
      </c>
      <c r="G197" s="10">
        <v>68</v>
      </c>
      <c r="H197" t="s">
        <v>3037</v>
      </c>
      <c r="I197" s="9">
        <v>2.6</v>
      </c>
      <c r="J197" s="8">
        <v>250</v>
      </c>
      <c r="K197" t="s">
        <v>31</v>
      </c>
    </row>
    <row r="198" spans="2:11">
      <c r="B198" t="s">
        <v>229</v>
      </c>
      <c r="C198" s="7">
        <v>40909.743286978708</v>
      </c>
      <c r="D198" t="s">
        <v>16</v>
      </c>
      <c r="E198" t="s">
        <v>25</v>
      </c>
      <c r="F198" t="s">
        <v>26</v>
      </c>
      <c r="G198" s="10">
        <v>68</v>
      </c>
      <c r="H198" t="s">
        <v>3037</v>
      </c>
      <c r="I198" s="9">
        <v>2.9</v>
      </c>
      <c r="J198" s="8">
        <v>310</v>
      </c>
      <c r="K198" t="s">
        <v>30</v>
      </c>
    </row>
    <row r="199" spans="2:11">
      <c r="B199" t="s">
        <v>230</v>
      </c>
      <c r="C199" s="7">
        <v>40909.74613785628</v>
      </c>
      <c r="D199" t="s">
        <v>18</v>
      </c>
      <c r="E199" t="s">
        <v>23</v>
      </c>
      <c r="F199" t="s">
        <v>26</v>
      </c>
      <c r="G199" s="10">
        <v>87</v>
      </c>
      <c r="H199" t="s">
        <v>3037</v>
      </c>
      <c r="I199" s="9">
        <v>3.4</v>
      </c>
      <c r="J199" s="8">
        <v>0</v>
      </c>
      <c r="K199" t="s">
        <v>33</v>
      </c>
    </row>
    <row r="200" spans="2:11">
      <c r="B200" t="s">
        <v>231</v>
      </c>
      <c r="C200" s="7">
        <v>40909.749511991817</v>
      </c>
      <c r="D200" t="s">
        <v>17</v>
      </c>
      <c r="E200" t="s">
        <v>21</v>
      </c>
      <c r="F200" t="s">
        <v>26</v>
      </c>
      <c r="G200" s="10">
        <v>60</v>
      </c>
      <c r="H200" t="s">
        <v>3037</v>
      </c>
      <c r="I200" s="9">
        <v>2.4</v>
      </c>
      <c r="J200" s="8">
        <v>180</v>
      </c>
      <c r="K200" t="s">
        <v>31</v>
      </c>
    </row>
    <row r="201" spans="2:11">
      <c r="B201" t="s">
        <v>232</v>
      </c>
      <c r="C201" s="7">
        <v>40909.751124991672</v>
      </c>
      <c r="D201" t="s">
        <v>15</v>
      </c>
      <c r="E201" t="s">
        <v>24</v>
      </c>
      <c r="F201" t="s">
        <v>29</v>
      </c>
      <c r="G201" s="10">
        <v>66</v>
      </c>
      <c r="H201" t="s">
        <v>3037</v>
      </c>
      <c r="I201" s="9">
        <v>2.5</v>
      </c>
      <c r="J201" s="8">
        <v>220</v>
      </c>
      <c r="K201" t="s">
        <v>34</v>
      </c>
    </row>
    <row r="202" spans="2:11">
      <c r="B202" t="s">
        <v>233</v>
      </c>
      <c r="C202" s="7">
        <v>40909.751647824647</v>
      </c>
      <c r="D202" t="s">
        <v>17</v>
      </c>
      <c r="E202" t="s">
        <v>22</v>
      </c>
      <c r="F202" t="s">
        <v>26</v>
      </c>
      <c r="G202" s="10">
        <v>63</v>
      </c>
      <c r="H202" t="s">
        <v>3037</v>
      </c>
      <c r="I202" s="9">
        <v>3.5</v>
      </c>
      <c r="J202" s="8">
        <v>0</v>
      </c>
      <c r="K202" t="s">
        <v>35</v>
      </c>
    </row>
    <row r="203" spans="2:11">
      <c r="B203" t="s">
        <v>234</v>
      </c>
      <c r="C203" s="7">
        <v>40909.754150969988</v>
      </c>
      <c r="D203" t="s">
        <v>17</v>
      </c>
      <c r="E203" t="s">
        <v>23</v>
      </c>
      <c r="F203" t="s">
        <v>26</v>
      </c>
      <c r="G203" s="10">
        <v>78</v>
      </c>
      <c r="H203" t="s">
        <v>3037</v>
      </c>
      <c r="I203" s="9">
        <v>2.8</v>
      </c>
      <c r="J203" s="8">
        <v>200</v>
      </c>
      <c r="K203" t="s">
        <v>35</v>
      </c>
    </row>
    <row r="204" spans="2:11">
      <c r="B204" t="s">
        <v>235</v>
      </c>
      <c r="C204" s="7">
        <v>40909.754543651507</v>
      </c>
      <c r="D204" t="s">
        <v>15</v>
      </c>
      <c r="E204" t="s">
        <v>25</v>
      </c>
      <c r="F204" t="s">
        <v>27</v>
      </c>
      <c r="G204" s="10">
        <v>62</v>
      </c>
      <c r="H204" t="s">
        <v>3037</v>
      </c>
      <c r="I204" s="9">
        <v>2.2999999999999998</v>
      </c>
      <c r="J204" s="8">
        <v>0</v>
      </c>
      <c r="K204" t="s">
        <v>34</v>
      </c>
    </row>
    <row r="205" spans="2:11">
      <c r="B205" t="s">
        <v>236</v>
      </c>
      <c r="C205" s="7">
        <v>40909.757735895284</v>
      </c>
      <c r="D205" t="s">
        <v>17</v>
      </c>
      <c r="E205" t="s">
        <v>23</v>
      </c>
      <c r="F205" t="s">
        <v>27</v>
      </c>
      <c r="G205" s="10">
        <v>87</v>
      </c>
      <c r="H205" t="s">
        <v>3037</v>
      </c>
      <c r="I205" s="9">
        <v>2.7</v>
      </c>
      <c r="J205" s="8">
        <v>240</v>
      </c>
      <c r="K205" t="s">
        <v>31</v>
      </c>
    </row>
    <row r="206" spans="2:11">
      <c r="B206" t="s">
        <v>237</v>
      </c>
      <c r="C206" s="7">
        <v>40909.761403360942</v>
      </c>
      <c r="D206" t="s">
        <v>15</v>
      </c>
      <c r="E206" t="s">
        <v>24</v>
      </c>
      <c r="F206" t="s">
        <v>28</v>
      </c>
      <c r="G206" s="10">
        <v>90</v>
      </c>
      <c r="H206" t="s">
        <v>3037</v>
      </c>
      <c r="I206" s="9">
        <v>2.9</v>
      </c>
      <c r="J206" s="8">
        <v>280</v>
      </c>
      <c r="K206" t="s">
        <v>31</v>
      </c>
    </row>
    <row r="207" spans="2:11">
      <c r="B207" t="s">
        <v>238</v>
      </c>
      <c r="C207" s="7">
        <v>40909.761955087386</v>
      </c>
      <c r="D207" t="s">
        <v>16</v>
      </c>
      <c r="E207" t="s">
        <v>22</v>
      </c>
      <c r="F207" t="s">
        <v>27</v>
      </c>
      <c r="G207" s="10">
        <v>78</v>
      </c>
      <c r="H207" t="s">
        <v>3037</v>
      </c>
      <c r="I207" s="9">
        <v>2.8</v>
      </c>
      <c r="J207" s="8">
        <v>220</v>
      </c>
      <c r="K207" t="s">
        <v>34</v>
      </c>
    </row>
    <row r="208" spans="2:11">
      <c r="B208" t="s">
        <v>239</v>
      </c>
      <c r="C208" s="7">
        <v>40909.764808958971</v>
      </c>
      <c r="D208" t="s">
        <v>16</v>
      </c>
      <c r="E208" t="s">
        <v>24</v>
      </c>
      <c r="F208" t="s">
        <v>27</v>
      </c>
      <c r="G208" s="10">
        <v>72</v>
      </c>
      <c r="H208" t="s">
        <v>3037</v>
      </c>
      <c r="I208" s="9">
        <v>2.9</v>
      </c>
      <c r="J208" s="8">
        <v>0</v>
      </c>
      <c r="K208" t="s">
        <v>32</v>
      </c>
    </row>
    <row r="209" spans="2:11">
      <c r="B209" t="s">
        <v>240</v>
      </c>
      <c r="C209" s="7">
        <v>40909.767181707502</v>
      </c>
      <c r="D209" t="s">
        <v>20</v>
      </c>
      <c r="E209" t="s">
        <v>23</v>
      </c>
      <c r="F209" t="s">
        <v>29</v>
      </c>
      <c r="G209" s="10">
        <v>72</v>
      </c>
      <c r="H209" t="s">
        <v>3037</v>
      </c>
      <c r="I209" s="9">
        <v>1.4</v>
      </c>
      <c r="J209" s="8">
        <v>0</v>
      </c>
      <c r="K209" t="s">
        <v>33</v>
      </c>
    </row>
    <row r="210" spans="2:11">
      <c r="B210" t="s">
        <v>241</v>
      </c>
      <c r="C210" s="7">
        <v>40909.770364287026</v>
      </c>
      <c r="D210" t="s">
        <v>18</v>
      </c>
      <c r="E210" t="s">
        <v>23</v>
      </c>
      <c r="F210" t="s">
        <v>26</v>
      </c>
      <c r="G210" s="10">
        <v>78</v>
      </c>
      <c r="H210" t="s">
        <v>3037</v>
      </c>
      <c r="I210" s="9">
        <v>2.2000000000000002</v>
      </c>
      <c r="J210" s="8">
        <v>170</v>
      </c>
      <c r="K210" t="s">
        <v>34</v>
      </c>
    </row>
    <row r="211" spans="2:11">
      <c r="B211" t="s">
        <v>242</v>
      </c>
      <c r="C211" s="7">
        <v>40909.773664233027</v>
      </c>
      <c r="D211" t="s">
        <v>18</v>
      </c>
      <c r="E211" t="s">
        <v>21</v>
      </c>
      <c r="F211" t="s">
        <v>28</v>
      </c>
      <c r="G211" s="10">
        <v>77</v>
      </c>
      <c r="H211" t="s">
        <v>3037</v>
      </c>
      <c r="I211" s="9">
        <v>2.8</v>
      </c>
      <c r="J211" s="8">
        <v>200</v>
      </c>
      <c r="K211" t="s">
        <v>35</v>
      </c>
    </row>
    <row r="212" spans="2:11">
      <c r="B212" t="s">
        <v>243</v>
      </c>
      <c r="C212" s="7">
        <v>40909.774336755043</v>
      </c>
      <c r="D212" t="s">
        <v>16</v>
      </c>
      <c r="E212" t="s">
        <v>22</v>
      </c>
      <c r="F212" t="s">
        <v>28</v>
      </c>
      <c r="G212" s="10">
        <v>75</v>
      </c>
      <c r="H212" t="s">
        <v>3037</v>
      </c>
      <c r="I212" s="9">
        <v>3.4</v>
      </c>
      <c r="J212" s="8">
        <v>0</v>
      </c>
      <c r="K212" t="s">
        <v>35</v>
      </c>
    </row>
    <row r="213" spans="2:11">
      <c r="B213" t="s">
        <v>244</v>
      </c>
      <c r="C213" s="7">
        <v>40909.775206930484</v>
      </c>
      <c r="D213" t="s">
        <v>19</v>
      </c>
      <c r="E213" t="s">
        <v>22</v>
      </c>
      <c r="F213" t="s">
        <v>27</v>
      </c>
      <c r="G213" s="10">
        <v>83</v>
      </c>
      <c r="H213" t="s">
        <v>3037</v>
      </c>
      <c r="I213" s="9">
        <v>2.5</v>
      </c>
      <c r="J213" s="8">
        <v>160</v>
      </c>
      <c r="K213" t="s">
        <v>32</v>
      </c>
    </row>
    <row r="214" spans="2:11">
      <c r="B214" t="s">
        <v>245</v>
      </c>
      <c r="C214" s="7">
        <v>40909.775610646604</v>
      </c>
      <c r="D214" t="s">
        <v>19</v>
      </c>
      <c r="E214" t="s">
        <v>23</v>
      </c>
      <c r="F214" t="s">
        <v>27</v>
      </c>
      <c r="G214" s="10">
        <v>80</v>
      </c>
      <c r="H214" t="s">
        <v>3037</v>
      </c>
      <c r="I214" s="9">
        <v>3.2</v>
      </c>
      <c r="J214" s="8">
        <v>0</v>
      </c>
      <c r="K214" t="s">
        <v>34</v>
      </c>
    </row>
    <row r="215" spans="2:11">
      <c r="B215" t="s">
        <v>246</v>
      </c>
      <c r="C215" s="7">
        <v>40909.778934316528</v>
      </c>
      <c r="D215" t="s">
        <v>15</v>
      </c>
      <c r="E215" t="s">
        <v>23</v>
      </c>
      <c r="F215" t="s">
        <v>26</v>
      </c>
      <c r="G215" s="10">
        <v>68</v>
      </c>
      <c r="H215" t="s">
        <v>3037</v>
      </c>
      <c r="I215" s="9">
        <v>2.9</v>
      </c>
      <c r="J215" s="8">
        <v>190</v>
      </c>
      <c r="K215" t="s">
        <v>30</v>
      </c>
    </row>
    <row r="216" spans="2:11">
      <c r="B216" t="s">
        <v>247</v>
      </c>
      <c r="C216" s="7">
        <v>40909.779425844412</v>
      </c>
      <c r="D216" t="s">
        <v>20</v>
      </c>
      <c r="E216" t="s">
        <v>22</v>
      </c>
      <c r="F216" t="s">
        <v>29</v>
      </c>
      <c r="G216" s="10">
        <v>65</v>
      </c>
      <c r="H216" t="s">
        <v>3038</v>
      </c>
      <c r="I216" s="9">
        <v>2.7</v>
      </c>
      <c r="J216" s="8">
        <v>270</v>
      </c>
      <c r="K216" t="s">
        <v>32</v>
      </c>
    </row>
    <row r="217" spans="2:11">
      <c r="B217" t="s">
        <v>248</v>
      </c>
      <c r="C217" s="7">
        <v>40909.782464629956</v>
      </c>
      <c r="D217" t="s">
        <v>17</v>
      </c>
      <c r="E217" t="s">
        <v>22</v>
      </c>
      <c r="F217" t="s">
        <v>29</v>
      </c>
      <c r="G217" s="10">
        <v>70</v>
      </c>
      <c r="H217" t="s">
        <v>3037</v>
      </c>
      <c r="I217" s="9">
        <v>2.8</v>
      </c>
      <c r="J217" s="8">
        <v>220</v>
      </c>
      <c r="K217" t="s">
        <v>32</v>
      </c>
    </row>
    <row r="218" spans="2:11">
      <c r="B218" t="s">
        <v>249</v>
      </c>
      <c r="C218" s="7">
        <v>40909.784707190869</v>
      </c>
      <c r="D218" t="s">
        <v>19</v>
      </c>
      <c r="E218" t="s">
        <v>21</v>
      </c>
      <c r="F218" t="s">
        <v>28</v>
      </c>
      <c r="G218" s="10">
        <v>92</v>
      </c>
      <c r="H218" t="s">
        <v>3037</v>
      </c>
      <c r="I218" s="9">
        <v>3.6</v>
      </c>
      <c r="J218" s="8">
        <v>240</v>
      </c>
      <c r="K218" t="s">
        <v>35</v>
      </c>
    </row>
    <row r="219" spans="2:11">
      <c r="B219" t="s">
        <v>250</v>
      </c>
      <c r="C219" s="7">
        <v>40909.785853027272</v>
      </c>
      <c r="D219" t="s">
        <v>19</v>
      </c>
      <c r="E219" t="s">
        <v>23</v>
      </c>
      <c r="F219" t="s">
        <v>27</v>
      </c>
      <c r="G219" s="10">
        <v>77</v>
      </c>
      <c r="H219" t="s">
        <v>3037</v>
      </c>
      <c r="I219" s="9">
        <v>3.3</v>
      </c>
      <c r="J219" s="8">
        <v>0</v>
      </c>
      <c r="K219" t="s">
        <v>35</v>
      </c>
    </row>
    <row r="220" spans="2:11">
      <c r="B220" t="s">
        <v>251</v>
      </c>
      <c r="C220" s="7">
        <v>40909.788312266632</v>
      </c>
      <c r="D220" t="s">
        <v>15</v>
      </c>
      <c r="E220" t="s">
        <v>22</v>
      </c>
      <c r="F220" t="s">
        <v>29</v>
      </c>
      <c r="G220" s="10">
        <v>68</v>
      </c>
      <c r="H220" t="s">
        <v>3037</v>
      </c>
      <c r="I220" s="9">
        <v>2.8</v>
      </c>
      <c r="J220" s="8">
        <v>100</v>
      </c>
      <c r="K220" t="s">
        <v>30</v>
      </c>
    </row>
    <row r="221" spans="2:11">
      <c r="B221" t="s">
        <v>252</v>
      </c>
      <c r="C221" s="7">
        <v>40909.791677409696</v>
      </c>
      <c r="D221" t="s">
        <v>19</v>
      </c>
      <c r="E221" t="s">
        <v>23</v>
      </c>
      <c r="F221" t="s">
        <v>27</v>
      </c>
      <c r="G221" s="10">
        <v>69</v>
      </c>
      <c r="H221" t="s">
        <v>3037</v>
      </c>
      <c r="I221" s="9">
        <v>2.4</v>
      </c>
      <c r="J221" s="8">
        <v>0</v>
      </c>
      <c r="K221" t="s">
        <v>34</v>
      </c>
    </row>
    <row r="222" spans="2:11">
      <c r="B222" t="s">
        <v>253</v>
      </c>
      <c r="C222" s="7">
        <v>40909.793191943936</v>
      </c>
      <c r="D222" t="s">
        <v>15</v>
      </c>
      <c r="E222" t="s">
        <v>21</v>
      </c>
      <c r="F222" t="s">
        <v>29</v>
      </c>
      <c r="G222" s="10">
        <v>72</v>
      </c>
      <c r="H222" t="s">
        <v>3037</v>
      </c>
      <c r="I222" s="9">
        <v>3.4</v>
      </c>
      <c r="J222" s="8">
        <v>140</v>
      </c>
      <c r="K222" t="s">
        <v>33</v>
      </c>
    </row>
    <row r="223" spans="2:11">
      <c r="B223" t="s">
        <v>254</v>
      </c>
      <c r="C223" s="7">
        <v>40909.796412922129</v>
      </c>
      <c r="D223" t="s">
        <v>19</v>
      </c>
      <c r="E223" t="s">
        <v>24</v>
      </c>
      <c r="F223" t="s">
        <v>29</v>
      </c>
      <c r="G223" s="10">
        <v>77</v>
      </c>
      <c r="H223" t="s">
        <v>3037</v>
      </c>
      <c r="I223" s="9">
        <v>2.9</v>
      </c>
      <c r="J223" s="8">
        <v>240</v>
      </c>
      <c r="K223" t="s">
        <v>34</v>
      </c>
    </row>
    <row r="224" spans="2:11">
      <c r="B224" t="s">
        <v>255</v>
      </c>
      <c r="C224" s="7">
        <v>40909.798385735652</v>
      </c>
      <c r="D224" t="s">
        <v>17</v>
      </c>
      <c r="E224" t="s">
        <v>23</v>
      </c>
      <c r="F224" t="s">
        <v>27</v>
      </c>
      <c r="G224" s="10">
        <v>71</v>
      </c>
      <c r="H224" t="s">
        <v>3037</v>
      </c>
      <c r="I224" s="9">
        <v>3</v>
      </c>
      <c r="J224" s="8">
        <v>170</v>
      </c>
      <c r="K224" t="s">
        <v>35</v>
      </c>
    </row>
    <row r="225" spans="2:11">
      <c r="B225" t="s">
        <v>256</v>
      </c>
      <c r="C225" s="7">
        <v>40909.798475127682</v>
      </c>
      <c r="D225" t="s">
        <v>16</v>
      </c>
      <c r="E225" t="s">
        <v>21</v>
      </c>
      <c r="F225" t="s">
        <v>29</v>
      </c>
      <c r="G225" s="10">
        <v>77</v>
      </c>
      <c r="H225" t="s">
        <v>3037</v>
      </c>
      <c r="I225" s="9">
        <v>3.3</v>
      </c>
      <c r="J225" s="8">
        <v>0</v>
      </c>
      <c r="K225" t="s">
        <v>33</v>
      </c>
    </row>
    <row r="226" spans="2:11">
      <c r="B226" t="s">
        <v>257</v>
      </c>
      <c r="C226" s="7">
        <v>40909.800448913527</v>
      </c>
      <c r="D226" t="s">
        <v>17</v>
      </c>
      <c r="E226" t="s">
        <v>24</v>
      </c>
      <c r="F226" t="s">
        <v>29</v>
      </c>
      <c r="G226" s="10">
        <v>87</v>
      </c>
      <c r="H226" t="s">
        <v>3037</v>
      </c>
      <c r="I226" s="9">
        <v>2.6</v>
      </c>
      <c r="J226" s="8">
        <v>210</v>
      </c>
      <c r="K226" t="s">
        <v>35</v>
      </c>
    </row>
    <row r="227" spans="2:11">
      <c r="B227" t="s">
        <v>258</v>
      </c>
      <c r="C227" s="7">
        <v>40909.80367700963</v>
      </c>
      <c r="D227" t="s">
        <v>16</v>
      </c>
      <c r="E227" t="s">
        <v>21</v>
      </c>
      <c r="F227" t="s">
        <v>26</v>
      </c>
      <c r="G227" s="10">
        <v>68</v>
      </c>
      <c r="H227" t="s">
        <v>3037</v>
      </c>
      <c r="I227" s="9">
        <v>3.4</v>
      </c>
      <c r="J227" s="8">
        <v>230</v>
      </c>
      <c r="K227" t="s">
        <v>30</v>
      </c>
    </row>
    <row r="228" spans="2:11">
      <c r="B228" t="s">
        <v>259</v>
      </c>
      <c r="C228" s="7">
        <v>40909.805166935847</v>
      </c>
      <c r="D228" t="s">
        <v>16</v>
      </c>
      <c r="E228" t="s">
        <v>23</v>
      </c>
      <c r="F228" t="s">
        <v>27</v>
      </c>
      <c r="G228" s="10">
        <v>78</v>
      </c>
      <c r="H228" t="s">
        <v>3037</v>
      </c>
      <c r="I228" s="9">
        <v>3.4</v>
      </c>
      <c r="J228" s="8">
        <v>10</v>
      </c>
      <c r="K228" t="s">
        <v>33</v>
      </c>
    </row>
    <row r="229" spans="2:11">
      <c r="B229" t="s">
        <v>260</v>
      </c>
      <c r="C229" s="7">
        <v>40909.807833901461</v>
      </c>
      <c r="D229" t="s">
        <v>17</v>
      </c>
      <c r="E229" t="s">
        <v>21</v>
      </c>
      <c r="F229" t="s">
        <v>26</v>
      </c>
      <c r="G229" s="10">
        <v>84</v>
      </c>
      <c r="H229" t="s">
        <v>3037</v>
      </c>
      <c r="I229" s="9">
        <v>3.2</v>
      </c>
      <c r="J229" s="8">
        <v>280</v>
      </c>
      <c r="K229" t="s">
        <v>32</v>
      </c>
    </row>
    <row r="230" spans="2:11">
      <c r="B230" t="s">
        <v>261</v>
      </c>
      <c r="C230" s="7">
        <v>40909.810050554384</v>
      </c>
      <c r="D230" t="s">
        <v>19</v>
      </c>
      <c r="E230" t="s">
        <v>23</v>
      </c>
      <c r="F230" t="s">
        <v>27</v>
      </c>
      <c r="G230" s="10">
        <v>76</v>
      </c>
      <c r="H230" t="s">
        <v>3037</v>
      </c>
      <c r="I230" s="9">
        <v>3.2</v>
      </c>
      <c r="J230" s="8">
        <v>240</v>
      </c>
      <c r="K230" t="s">
        <v>30</v>
      </c>
    </row>
    <row r="231" spans="2:11">
      <c r="B231" t="s">
        <v>262</v>
      </c>
      <c r="C231" s="7">
        <v>40909.813105285553</v>
      </c>
      <c r="D231" t="s">
        <v>18</v>
      </c>
      <c r="E231" t="s">
        <v>22</v>
      </c>
      <c r="F231" t="s">
        <v>26</v>
      </c>
      <c r="G231" s="10">
        <v>80</v>
      </c>
      <c r="H231" t="s">
        <v>3037</v>
      </c>
      <c r="I231" s="9">
        <v>2.4</v>
      </c>
      <c r="J231" s="8">
        <v>0</v>
      </c>
      <c r="K231" t="s">
        <v>34</v>
      </c>
    </row>
    <row r="232" spans="2:11">
      <c r="B232" t="s">
        <v>263</v>
      </c>
      <c r="C232" s="7">
        <v>40909.815162620944</v>
      </c>
      <c r="D232" t="s">
        <v>15</v>
      </c>
      <c r="E232" t="s">
        <v>25</v>
      </c>
      <c r="F232" t="s">
        <v>29</v>
      </c>
      <c r="G232" s="10">
        <v>85</v>
      </c>
      <c r="H232" t="s">
        <v>3037</v>
      </c>
      <c r="I232" s="9">
        <v>2.6</v>
      </c>
      <c r="J232" s="8">
        <v>210</v>
      </c>
      <c r="K232" t="s">
        <v>31</v>
      </c>
    </row>
    <row r="233" spans="2:11">
      <c r="B233" t="s">
        <v>264</v>
      </c>
      <c r="C233" s="7">
        <v>40909.817112816403</v>
      </c>
      <c r="D233" t="s">
        <v>16</v>
      </c>
      <c r="E233" t="s">
        <v>24</v>
      </c>
      <c r="F233" t="s">
        <v>26</v>
      </c>
      <c r="G233" s="10">
        <v>74</v>
      </c>
      <c r="H233" t="s">
        <v>3037</v>
      </c>
      <c r="I233" s="9">
        <v>2.9</v>
      </c>
      <c r="J233" s="8">
        <v>240</v>
      </c>
      <c r="K233" t="s">
        <v>32</v>
      </c>
    </row>
    <row r="234" spans="2:11">
      <c r="B234" t="s">
        <v>265</v>
      </c>
      <c r="C234" s="7">
        <v>40909.820053537136</v>
      </c>
      <c r="D234" t="s">
        <v>17</v>
      </c>
      <c r="E234" t="s">
        <v>23</v>
      </c>
      <c r="F234" t="s">
        <v>26</v>
      </c>
      <c r="G234" s="10">
        <v>87</v>
      </c>
      <c r="H234" t="s">
        <v>3037</v>
      </c>
      <c r="I234" s="9">
        <v>2.9</v>
      </c>
      <c r="J234" s="8">
        <v>290</v>
      </c>
      <c r="K234" t="s">
        <v>32</v>
      </c>
    </row>
    <row r="235" spans="2:11">
      <c r="B235" t="s">
        <v>266</v>
      </c>
      <c r="C235" s="7">
        <v>40909.823533076007</v>
      </c>
      <c r="D235" t="s">
        <v>15</v>
      </c>
      <c r="E235" t="s">
        <v>22</v>
      </c>
      <c r="F235" t="s">
        <v>28</v>
      </c>
      <c r="G235" s="10">
        <v>75</v>
      </c>
      <c r="H235" t="s">
        <v>3037</v>
      </c>
      <c r="I235" s="9">
        <v>2.9</v>
      </c>
      <c r="J235" s="8">
        <v>70</v>
      </c>
      <c r="K235" t="s">
        <v>32</v>
      </c>
    </row>
    <row r="236" spans="2:11">
      <c r="B236" t="s">
        <v>267</v>
      </c>
      <c r="C236" s="7">
        <v>40909.827464936578</v>
      </c>
      <c r="D236" t="s">
        <v>15</v>
      </c>
      <c r="E236" t="s">
        <v>21</v>
      </c>
      <c r="F236" t="s">
        <v>27</v>
      </c>
      <c r="G236" s="10">
        <v>72</v>
      </c>
      <c r="H236" t="s">
        <v>3037</v>
      </c>
      <c r="I236" s="9">
        <v>2.8</v>
      </c>
      <c r="J236" s="8">
        <v>280</v>
      </c>
      <c r="K236" t="s">
        <v>32</v>
      </c>
    </row>
    <row r="237" spans="2:11">
      <c r="B237" t="s">
        <v>268</v>
      </c>
      <c r="C237" s="7">
        <v>40909.82757730873</v>
      </c>
      <c r="D237" t="s">
        <v>19</v>
      </c>
      <c r="E237" t="s">
        <v>25</v>
      </c>
      <c r="F237" t="s">
        <v>27</v>
      </c>
      <c r="G237" s="10">
        <v>61</v>
      </c>
      <c r="H237" t="s">
        <v>3037</v>
      </c>
      <c r="I237" s="9">
        <v>2.1</v>
      </c>
      <c r="J237" s="8">
        <v>0</v>
      </c>
      <c r="K237" t="s">
        <v>34</v>
      </c>
    </row>
    <row r="238" spans="2:11">
      <c r="B238" t="s">
        <v>269</v>
      </c>
      <c r="C238" s="7">
        <v>40909.830992901378</v>
      </c>
      <c r="D238" t="s">
        <v>20</v>
      </c>
      <c r="E238" t="s">
        <v>22</v>
      </c>
      <c r="F238" t="s">
        <v>28</v>
      </c>
      <c r="G238" s="10">
        <v>92</v>
      </c>
      <c r="H238" t="s">
        <v>3037</v>
      </c>
      <c r="I238" s="9">
        <v>2.9</v>
      </c>
      <c r="J238" s="8">
        <v>210</v>
      </c>
      <c r="K238" t="s">
        <v>34</v>
      </c>
    </row>
    <row r="239" spans="2:11">
      <c r="B239" t="s">
        <v>270</v>
      </c>
      <c r="C239" s="7">
        <v>40909.833686569153</v>
      </c>
      <c r="D239" t="s">
        <v>20</v>
      </c>
      <c r="E239" t="s">
        <v>21</v>
      </c>
      <c r="F239" t="s">
        <v>27</v>
      </c>
      <c r="G239" s="10">
        <v>75</v>
      </c>
      <c r="H239" t="s">
        <v>3037</v>
      </c>
      <c r="I239" s="9">
        <v>3.5</v>
      </c>
      <c r="J239" s="8">
        <v>240</v>
      </c>
      <c r="K239" t="s">
        <v>32</v>
      </c>
    </row>
    <row r="240" spans="2:11">
      <c r="B240" t="s">
        <v>271</v>
      </c>
      <c r="C240" s="7">
        <v>40909.837305600049</v>
      </c>
      <c r="D240" t="s">
        <v>15</v>
      </c>
      <c r="E240" t="s">
        <v>24</v>
      </c>
      <c r="F240" t="s">
        <v>29</v>
      </c>
      <c r="G240" s="10">
        <v>77</v>
      </c>
      <c r="H240" t="s">
        <v>3037</v>
      </c>
      <c r="I240" s="9">
        <v>3.1</v>
      </c>
      <c r="J240" s="8">
        <v>0</v>
      </c>
      <c r="K240" t="s">
        <v>30</v>
      </c>
    </row>
    <row r="241" spans="2:11">
      <c r="B241" t="s">
        <v>272</v>
      </c>
      <c r="C241" s="7">
        <v>40909.839380539779</v>
      </c>
      <c r="D241" t="s">
        <v>16</v>
      </c>
      <c r="E241" t="s">
        <v>25</v>
      </c>
      <c r="F241" t="s">
        <v>28</v>
      </c>
      <c r="G241" s="10">
        <v>66</v>
      </c>
      <c r="H241" t="s">
        <v>3037</v>
      </c>
      <c r="I241" s="9">
        <v>3.1</v>
      </c>
      <c r="J241" s="8">
        <v>190</v>
      </c>
      <c r="K241" t="s">
        <v>35</v>
      </c>
    </row>
    <row r="242" spans="2:11">
      <c r="B242" t="s">
        <v>273</v>
      </c>
      <c r="C242" s="7">
        <v>40909.841479976996</v>
      </c>
      <c r="D242" t="s">
        <v>20</v>
      </c>
      <c r="E242" t="s">
        <v>25</v>
      </c>
      <c r="F242" t="s">
        <v>27</v>
      </c>
      <c r="G242" s="10">
        <v>48</v>
      </c>
      <c r="H242" t="s">
        <v>3037</v>
      </c>
      <c r="I242" s="9">
        <v>2.8</v>
      </c>
      <c r="J242" s="8">
        <v>200</v>
      </c>
      <c r="K242" t="s">
        <v>33</v>
      </c>
    </row>
    <row r="243" spans="2:11">
      <c r="B243" t="s">
        <v>274</v>
      </c>
      <c r="C243" s="7">
        <v>40909.841538101035</v>
      </c>
      <c r="D243" t="s">
        <v>17</v>
      </c>
      <c r="E243" t="s">
        <v>22</v>
      </c>
      <c r="F243" t="s">
        <v>29</v>
      </c>
      <c r="G243" s="10">
        <v>75</v>
      </c>
      <c r="H243" t="s">
        <v>3037</v>
      </c>
      <c r="I243" s="9">
        <v>3.1</v>
      </c>
      <c r="J243" s="8">
        <v>0</v>
      </c>
      <c r="K243" t="s">
        <v>30</v>
      </c>
    </row>
    <row r="244" spans="2:11">
      <c r="B244" t="s">
        <v>275</v>
      </c>
      <c r="C244" s="7">
        <v>40909.843817096262</v>
      </c>
      <c r="D244" t="s">
        <v>20</v>
      </c>
      <c r="E244" t="s">
        <v>21</v>
      </c>
      <c r="F244" t="s">
        <v>29</v>
      </c>
      <c r="G244" s="10">
        <v>77</v>
      </c>
      <c r="H244" t="s">
        <v>3037</v>
      </c>
      <c r="I244" s="9">
        <v>3.1</v>
      </c>
      <c r="J244" s="8">
        <v>220</v>
      </c>
      <c r="K244" t="s">
        <v>30</v>
      </c>
    </row>
    <row r="245" spans="2:11">
      <c r="B245" t="s">
        <v>276</v>
      </c>
      <c r="C245" s="7">
        <v>40909.846241512627</v>
      </c>
      <c r="D245" t="s">
        <v>16</v>
      </c>
      <c r="E245" t="s">
        <v>23</v>
      </c>
      <c r="F245" t="s">
        <v>26</v>
      </c>
      <c r="G245" s="10">
        <v>65</v>
      </c>
      <c r="H245" t="s">
        <v>3037</v>
      </c>
      <c r="I245" s="9">
        <v>2.9</v>
      </c>
      <c r="J245" s="8">
        <v>60</v>
      </c>
      <c r="K245" t="s">
        <v>30</v>
      </c>
    </row>
    <row r="246" spans="2:11">
      <c r="B246" t="s">
        <v>277</v>
      </c>
      <c r="C246" s="7">
        <v>40909.848520451109</v>
      </c>
      <c r="D246" t="s">
        <v>18</v>
      </c>
      <c r="E246" t="s">
        <v>21</v>
      </c>
      <c r="F246" t="s">
        <v>26</v>
      </c>
      <c r="G246" s="10">
        <v>74</v>
      </c>
      <c r="H246" t="s">
        <v>3037</v>
      </c>
      <c r="I246" s="9">
        <v>3.3</v>
      </c>
      <c r="J246" s="8">
        <v>190</v>
      </c>
      <c r="K246" t="s">
        <v>35</v>
      </c>
    </row>
    <row r="247" spans="2:11">
      <c r="B247" t="s">
        <v>278</v>
      </c>
      <c r="C247" s="7">
        <v>40909.851974450983</v>
      </c>
      <c r="D247" t="s">
        <v>19</v>
      </c>
      <c r="E247" t="s">
        <v>24</v>
      </c>
      <c r="F247" t="s">
        <v>27</v>
      </c>
      <c r="G247" s="10">
        <v>66</v>
      </c>
      <c r="H247" t="s">
        <v>3037</v>
      </c>
      <c r="I247" s="9">
        <v>2.1</v>
      </c>
      <c r="J247" s="8">
        <v>0</v>
      </c>
      <c r="K247" t="s">
        <v>32</v>
      </c>
    </row>
    <row r="248" spans="2:11">
      <c r="B248" t="s">
        <v>279</v>
      </c>
      <c r="C248" s="7">
        <v>40909.855072782186</v>
      </c>
      <c r="D248" t="s">
        <v>19</v>
      </c>
      <c r="E248" t="s">
        <v>25</v>
      </c>
      <c r="F248" t="s">
        <v>28</v>
      </c>
      <c r="G248" s="10">
        <v>74</v>
      </c>
      <c r="H248" t="s">
        <v>3037</v>
      </c>
      <c r="I248" s="9">
        <v>3</v>
      </c>
      <c r="J248" s="8">
        <v>0</v>
      </c>
      <c r="K248" t="s">
        <v>33</v>
      </c>
    </row>
    <row r="249" spans="2:11">
      <c r="B249" t="s">
        <v>280</v>
      </c>
      <c r="C249" s="7">
        <v>40909.857493578049</v>
      </c>
      <c r="D249" t="s">
        <v>18</v>
      </c>
      <c r="E249" t="s">
        <v>23</v>
      </c>
      <c r="F249" t="s">
        <v>28</v>
      </c>
      <c r="G249" s="10">
        <v>78</v>
      </c>
      <c r="H249" t="s">
        <v>3037</v>
      </c>
      <c r="I249" s="9">
        <v>2.9</v>
      </c>
      <c r="J249" s="8">
        <v>200</v>
      </c>
      <c r="K249" t="s">
        <v>31</v>
      </c>
    </row>
    <row r="250" spans="2:11">
      <c r="B250" t="s">
        <v>281</v>
      </c>
      <c r="C250" s="7">
        <v>40909.857641251816</v>
      </c>
      <c r="D250" t="s">
        <v>17</v>
      </c>
      <c r="E250" t="s">
        <v>25</v>
      </c>
      <c r="F250" t="s">
        <v>26</v>
      </c>
      <c r="G250" s="10">
        <v>70</v>
      </c>
      <c r="H250" t="s">
        <v>3037</v>
      </c>
      <c r="I250" s="9">
        <v>2.8</v>
      </c>
      <c r="J250" s="8">
        <v>0</v>
      </c>
      <c r="K250" t="s">
        <v>30</v>
      </c>
    </row>
    <row r="251" spans="2:11">
      <c r="B251" t="s">
        <v>282</v>
      </c>
      <c r="C251" s="7">
        <v>40909.859584582773</v>
      </c>
      <c r="D251" t="s">
        <v>19</v>
      </c>
      <c r="E251" t="s">
        <v>25</v>
      </c>
      <c r="F251" t="s">
        <v>26</v>
      </c>
      <c r="G251" s="10">
        <v>80</v>
      </c>
      <c r="H251" t="s">
        <v>3037</v>
      </c>
      <c r="I251" s="9">
        <v>2.5</v>
      </c>
      <c r="J251" s="8">
        <v>0</v>
      </c>
      <c r="K251" t="s">
        <v>30</v>
      </c>
    </row>
    <row r="252" spans="2:11">
      <c r="B252" t="s">
        <v>283</v>
      </c>
      <c r="C252" s="7">
        <v>40909.862540724869</v>
      </c>
      <c r="D252" t="s">
        <v>15</v>
      </c>
      <c r="E252" t="s">
        <v>23</v>
      </c>
      <c r="F252" t="s">
        <v>29</v>
      </c>
      <c r="G252" s="10">
        <v>63</v>
      </c>
      <c r="H252" t="s">
        <v>3038</v>
      </c>
      <c r="I252" s="9">
        <v>2.7</v>
      </c>
      <c r="J252" s="8">
        <v>0</v>
      </c>
      <c r="K252" t="s">
        <v>34</v>
      </c>
    </row>
    <row r="253" spans="2:11">
      <c r="B253" t="s">
        <v>284</v>
      </c>
      <c r="C253" s="7">
        <v>40909.863990700891</v>
      </c>
      <c r="D253" t="s">
        <v>15</v>
      </c>
      <c r="E253" t="s">
        <v>21</v>
      </c>
      <c r="F253" t="s">
        <v>27</v>
      </c>
      <c r="G253" s="10">
        <v>90</v>
      </c>
      <c r="H253" t="s">
        <v>3037</v>
      </c>
      <c r="I253" s="9">
        <v>2.4</v>
      </c>
      <c r="J253" s="8">
        <v>0</v>
      </c>
      <c r="K253" t="s">
        <v>33</v>
      </c>
    </row>
    <row r="254" spans="2:11">
      <c r="B254" t="s">
        <v>285</v>
      </c>
      <c r="C254" s="7">
        <v>40909.864288173318</v>
      </c>
      <c r="D254" t="s">
        <v>15</v>
      </c>
      <c r="E254" t="s">
        <v>25</v>
      </c>
      <c r="F254" t="s">
        <v>27</v>
      </c>
      <c r="G254" s="10">
        <v>71</v>
      </c>
      <c r="H254" t="s">
        <v>3037</v>
      </c>
      <c r="I254" s="9">
        <v>3.2</v>
      </c>
      <c r="J254" s="8">
        <v>210</v>
      </c>
      <c r="K254" t="s">
        <v>33</v>
      </c>
    </row>
    <row r="255" spans="2:11">
      <c r="B255" t="s">
        <v>286</v>
      </c>
      <c r="C255" s="7">
        <v>40909.866526780163</v>
      </c>
      <c r="D255" t="s">
        <v>19</v>
      </c>
      <c r="E255" t="s">
        <v>25</v>
      </c>
      <c r="F255" t="s">
        <v>26</v>
      </c>
      <c r="G255" s="10">
        <v>63</v>
      </c>
      <c r="H255" t="s">
        <v>3037</v>
      </c>
      <c r="I255" s="9">
        <v>2.9</v>
      </c>
      <c r="J255" s="8">
        <v>230</v>
      </c>
      <c r="K255" t="s">
        <v>35</v>
      </c>
    </row>
    <row r="256" spans="2:11">
      <c r="B256" t="s">
        <v>287</v>
      </c>
      <c r="C256" s="7">
        <v>40909.867070175649</v>
      </c>
      <c r="D256" t="s">
        <v>19</v>
      </c>
      <c r="E256" t="s">
        <v>25</v>
      </c>
      <c r="F256" t="s">
        <v>27</v>
      </c>
      <c r="G256" s="10">
        <v>77</v>
      </c>
      <c r="H256" t="s">
        <v>3037</v>
      </c>
      <c r="I256" s="9">
        <v>2.5</v>
      </c>
      <c r="J256" s="8">
        <v>250</v>
      </c>
      <c r="K256" t="s">
        <v>30</v>
      </c>
    </row>
    <row r="257" spans="2:11">
      <c r="B257" t="s">
        <v>288</v>
      </c>
      <c r="C257" s="7">
        <v>40909.869189070552</v>
      </c>
      <c r="D257" t="s">
        <v>16</v>
      </c>
      <c r="E257" t="s">
        <v>21</v>
      </c>
      <c r="F257" t="s">
        <v>28</v>
      </c>
      <c r="G257" s="10">
        <v>81</v>
      </c>
      <c r="H257" t="s">
        <v>3037</v>
      </c>
      <c r="I257" s="9">
        <v>2.6</v>
      </c>
      <c r="J257" s="8">
        <v>0</v>
      </c>
      <c r="K257" t="s">
        <v>35</v>
      </c>
    </row>
    <row r="258" spans="2:11">
      <c r="B258" t="s">
        <v>289</v>
      </c>
      <c r="C258" s="7">
        <v>40909.870045172305</v>
      </c>
      <c r="D258" t="s">
        <v>17</v>
      </c>
      <c r="E258" t="s">
        <v>22</v>
      </c>
      <c r="F258" t="s">
        <v>26</v>
      </c>
      <c r="G258" s="10">
        <v>85</v>
      </c>
      <c r="H258" t="s">
        <v>3038</v>
      </c>
      <c r="I258" s="9">
        <v>3.5</v>
      </c>
      <c r="J258" s="8">
        <v>200</v>
      </c>
      <c r="K258" t="s">
        <v>34</v>
      </c>
    </row>
    <row r="259" spans="2:11">
      <c r="B259" t="s">
        <v>290</v>
      </c>
      <c r="C259" s="7">
        <v>40909.87386337544</v>
      </c>
      <c r="D259" t="s">
        <v>18</v>
      </c>
      <c r="E259" t="s">
        <v>21</v>
      </c>
      <c r="F259" t="s">
        <v>26</v>
      </c>
      <c r="G259" s="10">
        <v>78</v>
      </c>
      <c r="H259" t="s">
        <v>3037</v>
      </c>
      <c r="I259" s="9">
        <v>2.7</v>
      </c>
      <c r="J259" s="8">
        <v>140</v>
      </c>
      <c r="K259" t="s">
        <v>35</v>
      </c>
    </row>
    <row r="260" spans="2:11">
      <c r="B260" t="s">
        <v>291</v>
      </c>
      <c r="C260" s="7">
        <v>40909.877455132984</v>
      </c>
      <c r="D260" t="s">
        <v>17</v>
      </c>
      <c r="E260" t="s">
        <v>25</v>
      </c>
      <c r="F260" t="s">
        <v>27</v>
      </c>
      <c r="G260" s="10">
        <v>88</v>
      </c>
      <c r="H260" t="s">
        <v>3037</v>
      </c>
      <c r="I260" s="9">
        <v>3.7</v>
      </c>
      <c r="J260" s="8">
        <v>0</v>
      </c>
      <c r="K260" t="s">
        <v>35</v>
      </c>
    </row>
    <row r="261" spans="2:11">
      <c r="B261" t="s">
        <v>292</v>
      </c>
      <c r="C261" s="7">
        <v>40909.877713222675</v>
      </c>
      <c r="D261" t="s">
        <v>20</v>
      </c>
      <c r="E261" t="s">
        <v>25</v>
      </c>
      <c r="F261" t="s">
        <v>28</v>
      </c>
      <c r="G261" s="10">
        <v>69</v>
      </c>
      <c r="H261" t="s">
        <v>3037</v>
      </c>
      <c r="I261" s="9">
        <v>2.9</v>
      </c>
      <c r="J261" s="8">
        <v>150</v>
      </c>
      <c r="K261" t="s">
        <v>30</v>
      </c>
    </row>
    <row r="262" spans="2:11">
      <c r="B262" t="s">
        <v>293</v>
      </c>
      <c r="C262" s="7">
        <v>40909.879233054955</v>
      </c>
      <c r="D262" t="s">
        <v>16</v>
      </c>
      <c r="E262" t="s">
        <v>21</v>
      </c>
      <c r="F262" t="s">
        <v>26</v>
      </c>
      <c r="G262" s="10">
        <v>74</v>
      </c>
      <c r="H262" t="s">
        <v>3037</v>
      </c>
      <c r="I262" s="9">
        <v>3.1</v>
      </c>
      <c r="J262" s="8">
        <v>0</v>
      </c>
      <c r="K262" t="s">
        <v>35</v>
      </c>
    </row>
    <row r="263" spans="2:11">
      <c r="B263" t="s">
        <v>294</v>
      </c>
      <c r="C263" s="7">
        <v>40909.881693918062</v>
      </c>
      <c r="D263" t="s">
        <v>20</v>
      </c>
      <c r="E263" t="s">
        <v>25</v>
      </c>
      <c r="F263" t="s">
        <v>27</v>
      </c>
      <c r="G263" s="10">
        <v>85</v>
      </c>
      <c r="H263" t="s">
        <v>3037</v>
      </c>
      <c r="I263" s="9">
        <v>3.6</v>
      </c>
      <c r="J263" s="8">
        <v>190</v>
      </c>
      <c r="K263" t="s">
        <v>34</v>
      </c>
    </row>
    <row r="264" spans="2:11">
      <c r="B264" t="s">
        <v>295</v>
      </c>
      <c r="C264" s="7">
        <v>40909.881755216142</v>
      </c>
      <c r="D264" t="s">
        <v>20</v>
      </c>
      <c r="E264" t="s">
        <v>25</v>
      </c>
      <c r="F264" t="s">
        <v>27</v>
      </c>
      <c r="G264" s="10">
        <v>67</v>
      </c>
      <c r="H264" t="s">
        <v>3037</v>
      </c>
      <c r="I264" s="9">
        <v>2.9</v>
      </c>
      <c r="J264" s="8">
        <v>0</v>
      </c>
      <c r="K264" t="s">
        <v>33</v>
      </c>
    </row>
    <row r="265" spans="2:11">
      <c r="B265" t="s">
        <v>296</v>
      </c>
      <c r="C265" s="7">
        <v>40909.885393437922</v>
      </c>
      <c r="D265" t="s">
        <v>20</v>
      </c>
      <c r="E265" t="s">
        <v>23</v>
      </c>
      <c r="F265" t="s">
        <v>27</v>
      </c>
      <c r="G265" s="10">
        <v>73</v>
      </c>
      <c r="H265" t="s">
        <v>3037</v>
      </c>
      <c r="I265" s="9">
        <v>3</v>
      </c>
      <c r="J265" s="8">
        <v>140</v>
      </c>
      <c r="K265" t="s">
        <v>33</v>
      </c>
    </row>
    <row r="266" spans="2:11">
      <c r="B266" t="s">
        <v>297</v>
      </c>
      <c r="C266" s="7">
        <v>40909.885758982273</v>
      </c>
      <c r="D266" t="s">
        <v>19</v>
      </c>
      <c r="E266" t="s">
        <v>22</v>
      </c>
      <c r="F266" t="s">
        <v>29</v>
      </c>
      <c r="G266" s="10">
        <v>62</v>
      </c>
      <c r="H266" t="s">
        <v>3038</v>
      </c>
      <c r="I266" s="9">
        <v>3.3</v>
      </c>
      <c r="J266" s="8">
        <v>0</v>
      </c>
      <c r="K266" t="s">
        <v>30</v>
      </c>
    </row>
    <row r="267" spans="2:11">
      <c r="B267" t="s">
        <v>298</v>
      </c>
      <c r="C267" s="7">
        <v>40909.886213794474</v>
      </c>
      <c r="D267" t="s">
        <v>18</v>
      </c>
      <c r="E267" t="s">
        <v>23</v>
      </c>
      <c r="F267" t="s">
        <v>28</v>
      </c>
      <c r="G267" s="10">
        <v>57</v>
      </c>
      <c r="H267" t="s">
        <v>3037</v>
      </c>
      <c r="I267" s="9">
        <v>3.5</v>
      </c>
      <c r="J267" s="8">
        <v>0</v>
      </c>
      <c r="K267" t="s">
        <v>32</v>
      </c>
    </row>
    <row r="268" spans="2:11">
      <c r="B268" t="s">
        <v>299</v>
      </c>
      <c r="C268" s="7">
        <v>40909.888157109235</v>
      </c>
      <c r="D268" t="s">
        <v>16</v>
      </c>
      <c r="E268" t="s">
        <v>22</v>
      </c>
      <c r="F268" t="s">
        <v>29</v>
      </c>
      <c r="G268" s="10">
        <v>80</v>
      </c>
      <c r="H268" t="s">
        <v>3037</v>
      </c>
      <c r="I268" s="9">
        <v>2.2000000000000002</v>
      </c>
      <c r="J268" s="8">
        <v>190</v>
      </c>
      <c r="K268" t="s">
        <v>30</v>
      </c>
    </row>
    <row r="269" spans="2:11">
      <c r="B269" t="s">
        <v>300</v>
      </c>
      <c r="C269" s="7">
        <v>40909.888222776754</v>
      </c>
      <c r="D269" t="s">
        <v>18</v>
      </c>
      <c r="E269" t="s">
        <v>25</v>
      </c>
      <c r="F269" t="s">
        <v>28</v>
      </c>
      <c r="G269" s="10">
        <v>80</v>
      </c>
      <c r="H269" t="s">
        <v>3037</v>
      </c>
      <c r="I269" s="9">
        <v>2.1</v>
      </c>
      <c r="J269" s="8">
        <v>110</v>
      </c>
      <c r="K269" t="s">
        <v>32</v>
      </c>
    </row>
    <row r="270" spans="2:11">
      <c r="B270" t="s">
        <v>301</v>
      </c>
      <c r="C270" s="7">
        <v>40909.889110875585</v>
      </c>
      <c r="D270" t="s">
        <v>19</v>
      </c>
      <c r="E270" t="s">
        <v>23</v>
      </c>
      <c r="F270" t="s">
        <v>29</v>
      </c>
      <c r="G270" s="10">
        <v>76</v>
      </c>
      <c r="H270" t="s">
        <v>3037</v>
      </c>
      <c r="I270" s="9">
        <v>3</v>
      </c>
      <c r="J270" s="8">
        <v>0</v>
      </c>
      <c r="K270" t="s">
        <v>30</v>
      </c>
    </row>
    <row r="271" spans="2:11">
      <c r="B271" t="s">
        <v>302</v>
      </c>
      <c r="C271" s="7">
        <v>40909.889419180443</v>
      </c>
      <c r="D271" t="s">
        <v>16</v>
      </c>
      <c r="E271" t="s">
        <v>23</v>
      </c>
      <c r="F271" t="s">
        <v>27</v>
      </c>
      <c r="G271" s="10">
        <v>72</v>
      </c>
      <c r="H271" t="s">
        <v>3037</v>
      </c>
      <c r="I271" s="9">
        <v>2.5</v>
      </c>
      <c r="J271" s="8">
        <v>210</v>
      </c>
      <c r="K271" t="s">
        <v>31</v>
      </c>
    </row>
    <row r="272" spans="2:11">
      <c r="B272" t="s">
        <v>303</v>
      </c>
      <c r="C272" s="7">
        <v>40909.892155007692</v>
      </c>
      <c r="D272" t="s">
        <v>18</v>
      </c>
      <c r="E272" t="s">
        <v>25</v>
      </c>
      <c r="F272" t="s">
        <v>26</v>
      </c>
      <c r="G272" s="10">
        <v>74</v>
      </c>
      <c r="H272" t="s">
        <v>3037</v>
      </c>
      <c r="I272" s="9">
        <v>2.1</v>
      </c>
      <c r="J272" s="8">
        <v>260</v>
      </c>
      <c r="K272" t="s">
        <v>31</v>
      </c>
    </row>
    <row r="273" spans="2:11">
      <c r="B273" t="s">
        <v>304</v>
      </c>
      <c r="C273" s="7">
        <v>40909.895725829585</v>
      </c>
      <c r="D273" t="s">
        <v>20</v>
      </c>
      <c r="E273" t="s">
        <v>22</v>
      </c>
      <c r="F273" t="s">
        <v>29</v>
      </c>
      <c r="G273" s="10">
        <v>64</v>
      </c>
      <c r="H273" t="s">
        <v>3037</v>
      </c>
      <c r="I273" s="9">
        <v>3.2</v>
      </c>
      <c r="J273" s="8">
        <v>0</v>
      </c>
      <c r="K273" t="s">
        <v>31</v>
      </c>
    </row>
    <row r="274" spans="2:11">
      <c r="B274" t="s">
        <v>305</v>
      </c>
      <c r="C274" s="7">
        <v>40909.897538992096</v>
      </c>
      <c r="D274" t="s">
        <v>18</v>
      </c>
      <c r="E274" t="s">
        <v>24</v>
      </c>
      <c r="F274" t="s">
        <v>27</v>
      </c>
      <c r="G274" s="10">
        <v>69</v>
      </c>
      <c r="H274" t="s">
        <v>3037</v>
      </c>
      <c r="I274" s="9">
        <v>2.9</v>
      </c>
      <c r="J274" s="8">
        <v>0</v>
      </c>
      <c r="K274" t="s">
        <v>31</v>
      </c>
    </row>
    <row r="275" spans="2:11">
      <c r="B275" t="s">
        <v>306</v>
      </c>
      <c r="C275" s="7">
        <v>40909.900505729624</v>
      </c>
      <c r="D275" t="s">
        <v>15</v>
      </c>
      <c r="E275" t="s">
        <v>21</v>
      </c>
      <c r="F275" t="s">
        <v>26</v>
      </c>
      <c r="G275" s="10">
        <v>68</v>
      </c>
      <c r="H275" t="s">
        <v>3037</v>
      </c>
      <c r="I275" s="9">
        <v>2.8</v>
      </c>
      <c r="J275" s="8">
        <v>160</v>
      </c>
      <c r="K275" t="s">
        <v>35</v>
      </c>
    </row>
    <row r="276" spans="2:11">
      <c r="B276" t="s">
        <v>307</v>
      </c>
      <c r="C276" s="7">
        <v>40909.902197161966</v>
      </c>
      <c r="D276" t="s">
        <v>15</v>
      </c>
      <c r="E276" t="s">
        <v>21</v>
      </c>
      <c r="F276" t="s">
        <v>26</v>
      </c>
      <c r="G276" s="10">
        <v>78</v>
      </c>
      <c r="H276" t="s">
        <v>3037</v>
      </c>
      <c r="I276" s="9">
        <v>2.6</v>
      </c>
      <c r="J276" s="8">
        <v>0</v>
      </c>
      <c r="K276" t="s">
        <v>35</v>
      </c>
    </row>
    <row r="277" spans="2:11">
      <c r="B277" t="s">
        <v>308</v>
      </c>
      <c r="C277" s="7">
        <v>40909.902215484457</v>
      </c>
      <c r="D277" t="s">
        <v>20</v>
      </c>
      <c r="E277" t="s">
        <v>25</v>
      </c>
      <c r="F277" t="s">
        <v>27</v>
      </c>
      <c r="G277" s="10">
        <v>67</v>
      </c>
      <c r="H277" t="s">
        <v>3037</v>
      </c>
      <c r="I277" s="9">
        <v>4.0999999999999996</v>
      </c>
      <c r="J277" s="8">
        <v>120</v>
      </c>
      <c r="K277" t="s">
        <v>31</v>
      </c>
    </row>
    <row r="278" spans="2:11">
      <c r="B278" t="s">
        <v>309</v>
      </c>
      <c r="C278" s="7">
        <v>40909.903811943994</v>
      </c>
      <c r="D278" t="s">
        <v>19</v>
      </c>
      <c r="E278" t="s">
        <v>23</v>
      </c>
      <c r="F278" t="s">
        <v>26</v>
      </c>
      <c r="G278" s="10">
        <v>81</v>
      </c>
      <c r="H278" t="s">
        <v>3037</v>
      </c>
      <c r="I278" s="9">
        <v>2.6</v>
      </c>
      <c r="J278" s="8">
        <v>0</v>
      </c>
      <c r="K278" t="s">
        <v>31</v>
      </c>
    </row>
    <row r="279" spans="2:11">
      <c r="B279" t="s">
        <v>310</v>
      </c>
      <c r="C279" s="7">
        <v>40909.906115280915</v>
      </c>
      <c r="D279" t="s">
        <v>15</v>
      </c>
      <c r="E279" t="s">
        <v>25</v>
      </c>
      <c r="F279" t="s">
        <v>29</v>
      </c>
      <c r="G279" s="10">
        <v>80</v>
      </c>
      <c r="H279" t="s">
        <v>3037</v>
      </c>
      <c r="I279" s="9">
        <v>3.2</v>
      </c>
      <c r="J279" s="8">
        <v>140</v>
      </c>
      <c r="K279" t="s">
        <v>31</v>
      </c>
    </row>
    <row r="280" spans="2:11">
      <c r="B280" t="s">
        <v>311</v>
      </c>
      <c r="C280" s="7">
        <v>40909.906675694634</v>
      </c>
      <c r="D280" t="s">
        <v>20</v>
      </c>
      <c r="E280" t="s">
        <v>23</v>
      </c>
      <c r="F280" t="s">
        <v>29</v>
      </c>
      <c r="G280" s="10">
        <v>81</v>
      </c>
      <c r="H280" t="s">
        <v>3037</v>
      </c>
      <c r="I280" s="9">
        <v>2.8</v>
      </c>
      <c r="J280" s="8">
        <v>120</v>
      </c>
      <c r="K280" t="s">
        <v>34</v>
      </c>
    </row>
    <row r="281" spans="2:11">
      <c r="B281" t="s">
        <v>312</v>
      </c>
      <c r="C281" s="7">
        <v>40909.907299915685</v>
      </c>
      <c r="D281" t="s">
        <v>18</v>
      </c>
      <c r="E281" t="s">
        <v>23</v>
      </c>
      <c r="F281" t="s">
        <v>26</v>
      </c>
      <c r="G281" s="10">
        <v>90</v>
      </c>
      <c r="H281" t="s">
        <v>3037</v>
      </c>
      <c r="I281" s="9">
        <v>2.6</v>
      </c>
      <c r="J281" s="8">
        <v>0</v>
      </c>
      <c r="K281" t="s">
        <v>32</v>
      </c>
    </row>
    <row r="282" spans="2:11">
      <c r="B282" t="s">
        <v>313</v>
      </c>
      <c r="C282" s="7">
        <v>40909.910516837474</v>
      </c>
      <c r="D282" t="s">
        <v>15</v>
      </c>
      <c r="E282" t="s">
        <v>21</v>
      </c>
      <c r="F282" t="s">
        <v>27</v>
      </c>
      <c r="G282" s="10">
        <v>83</v>
      </c>
      <c r="H282" t="s">
        <v>3037</v>
      </c>
      <c r="I282" s="9">
        <v>3</v>
      </c>
      <c r="J282" s="8">
        <v>170</v>
      </c>
      <c r="K282" t="s">
        <v>33</v>
      </c>
    </row>
    <row r="283" spans="2:11">
      <c r="B283" t="s">
        <v>314</v>
      </c>
      <c r="C283" s="7">
        <v>40909.910933462699</v>
      </c>
      <c r="D283" t="s">
        <v>19</v>
      </c>
      <c r="E283" t="s">
        <v>22</v>
      </c>
      <c r="F283" t="s">
        <v>26</v>
      </c>
      <c r="G283" s="10">
        <v>83</v>
      </c>
      <c r="H283" t="s">
        <v>3037</v>
      </c>
      <c r="I283" s="9">
        <v>2.9</v>
      </c>
      <c r="J283" s="8">
        <v>220</v>
      </c>
      <c r="K283" t="s">
        <v>34</v>
      </c>
    </row>
    <row r="284" spans="2:11">
      <c r="B284" t="s">
        <v>315</v>
      </c>
      <c r="C284" s="7">
        <v>40909.912341529795</v>
      </c>
      <c r="D284" t="s">
        <v>18</v>
      </c>
      <c r="E284" t="s">
        <v>21</v>
      </c>
      <c r="F284" t="s">
        <v>29</v>
      </c>
      <c r="G284" s="10">
        <v>90</v>
      </c>
      <c r="H284" t="s">
        <v>3037</v>
      </c>
      <c r="I284" s="9">
        <v>3.4</v>
      </c>
      <c r="J284" s="8">
        <v>220</v>
      </c>
      <c r="K284" t="s">
        <v>35</v>
      </c>
    </row>
    <row r="285" spans="2:11">
      <c r="B285" t="s">
        <v>316</v>
      </c>
      <c r="C285" s="7">
        <v>40909.913906366637</v>
      </c>
      <c r="D285" t="s">
        <v>16</v>
      </c>
      <c r="E285" t="s">
        <v>25</v>
      </c>
      <c r="F285" t="s">
        <v>27</v>
      </c>
      <c r="G285" s="10">
        <v>91</v>
      </c>
      <c r="H285" t="s">
        <v>3037</v>
      </c>
      <c r="I285" s="9">
        <v>3.3</v>
      </c>
      <c r="J285" s="8">
        <v>0</v>
      </c>
      <c r="K285" t="s">
        <v>33</v>
      </c>
    </row>
    <row r="286" spans="2:11">
      <c r="B286" t="s">
        <v>317</v>
      </c>
      <c r="C286" s="7">
        <v>40909.917224390054</v>
      </c>
      <c r="D286" t="s">
        <v>15</v>
      </c>
      <c r="E286" t="s">
        <v>22</v>
      </c>
      <c r="F286" t="s">
        <v>28</v>
      </c>
      <c r="G286" s="10">
        <v>69</v>
      </c>
      <c r="H286" t="s">
        <v>3037</v>
      </c>
      <c r="I286" s="9">
        <v>2.8</v>
      </c>
      <c r="J286" s="8">
        <v>220</v>
      </c>
      <c r="K286" t="s">
        <v>34</v>
      </c>
    </row>
    <row r="287" spans="2:11">
      <c r="B287" t="s">
        <v>318</v>
      </c>
      <c r="C287" s="7">
        <v>40910.334055511681</v>
      </c>
      <c r="D287" t="s">
        <v>16</v>
      </c>
      <c r="E287" t="s">
        <v>22</v>
      </c>
      <c r="F287" t="s">
        <v>27</v>
      </c>
      <c r="G287" s="10">
        <v>75</v>
      </c>
      <c r="H287" t="s">
        <v>3037</v>
      </c>
      <c r="I287" s="9">
        <v>3.2</v>
      </c>
      <c r="J287" s="8">
        <v>210</v>
      </c>
      <c r="K287" t="s">
        <v>31</v>
      </c>
    </row>
    <row r="288" spans="2:11">
      <c r="B288" t="s">
        <v>319</v>
      </c>
      <c r="C288" s="7">
        <v>40910.337586145237</v>
      </c>
      <c r="D288" t="s">
        <v>20</v>
      </c>
      <c r="E288" t="s">
        <v>22</v>
      </c>
      <c r="F288" t="s">
        <v>29</v>
      </c>
      <c r="G288" s="10">
        <v>81</v>
      </c>
      <c r="H288" t="s">
        <v>3037</v>
      </c>
      <c r="I288" s="9">
        <v>3.8</v>
      </c>
      <c r="J288" s="8">
        <v>0</v>
      </c>
      <c r="K288" t="s">
        <v>30</v>
      </c>
    </row>
    <row r="289" spans="2:11">
      <c r="B289" t="s">
        <v>320</v>
      </c>
      <c r="C289" s="7">
        <v>40910.338784452899</v>
      </c>
      <c r="D289" t="s">
        <v>17</v>
      </c>
      <c r="E289" t="s">
        <v>21</v>
      </c>
      <c r="F289" t="s">
        <v>27</v>
      </c>
      <c r="G289" s="10">
        <v>68</v>
      </c>
      <c r="H289" t="s">
        <v>3037</v>
      </c>
      <c r="I289" s="9">
        <v>3</v>
      </c>
      <c r="J289" s="8">
        <v>0</v>
      </c>
      <c r="K289" t="s">
        <v>34</v>
      </c>
    </row>
    <row r="290" spans="2:11">
      <c r="B290" t="s">
        <v>321</v>
      </c>
      <c r="C290" s="7">
        <v>40910.340471542477</v>
      </c>
      <c r="D290" t="s">
        <v>19</v>
      </c>
      <c r="E290" t="s">
        <v>23</v>
      </c>
      <c r="F290" t="s">
        <v>28</v>
      </c>
      <c r="G290" s="10">
        <v>75</v>
      </c>
      <c r="H290" t="s">
        <v>3037</v>
      </c>
      <c r="I290" s="9">
        <v>3.2</v>
      </c>
      <c r="J290" s="8">
        <v>240</v>
      </c>
      <c r="K290" t="s">
        <v>31</v>
      </c>
    </row>
    <row r="291" spans="2:11">
      <c r="B291" t="s">
        <v>322</v>
      </c>
      <c r="C291" s="7">
        <v>40910.34211397633</v>
      </c>
      <c r="D291" t="s">
        <v>18</v>
      </c>
      <c r="E291" t="s">
        <v>23</v>
      </c>
      <c r="F291" t="s">
        <v>29</v>
      </c>
      <c r="G291" s="10">
        <v>82</v>
      </c>
      <c r="H291" t="s">
        <v>3037</v>
      </c>
      <c r="I291" s="9">
        <v>3.3</v>
      </c>
      <c r="J291" s="8">
        <v>230</v>
      </c>
      <c r="K291" t="s">
        <v>33</v>
      </c>
    </row>
    <row r="292" spans="2:11">
      <c r="B292" t="s">
        <v>323</v>
      </c>
      <c r="C292" s="7">
        <v>40910.343639236875</v>
      </c>
      <c r="D292" t="s">
        <v>15</v>
      </c>
      <c r="E292" t="s">
        <v>25</v>
      </c>
      <c r="F292" t="s">
        <v>27</v>
      </c>
      <c r="G292" s="10">
        <v>80</v>
      </c>
      <c r="H292" t="s">
        <v>3037</v>
      </c>
      <c r="I292" s="9">
        <v>3.2</v>
      </c>
      <c r="J292" s="8">
        <v>0</v>
      </c>
      <c r="K292" t="s">
        <v>35</v>
      </c>
    </row>
    <row r="293" spans="2:11">
      <c r="B293" t="s">
        <v>324</v>
      </c>
      <c r="C293" s="7">
        <v>40910.343699183242</v>
      </c>
      <c r="D293" t="s">
        <v>16</v>
      </c>
      <c r="E293" t="s">
        <v>25</v>
      </c>
      <c r="F293" t="s">
        <v>27</v>
      </c>
      <c r="G293" s="10">
        <v>69</v>
      </c>
      <c r="H293" t="s">
        <v>3037</v>
      </c>
      <c r="I293" s="9">
        <v>3</v>
      </c>
      <c r="J293" s="8">
        <v>300</v>
      </c>
      <c r="K293" t="s">
        <v>32</v>
      </c>
    </row>
    <row r="294" spans="2:11">
      <c r="B294" t="s">
        <v>325</v>
      </c>
      <c r="C294" s="7">
        <v>40910.346799874707</v>
      </c>
      <c r="D294" t="s">
        <v>18</v>
      </c>
      <c r="E294" t="s">
        <v>23</v>
      </c>
      <c r="F294" t="s">
        <v>28</v>
      </c>
      <c r="G294" s="10">
        <v>75</v>
      </c>
      <c r="H294" t="s">
        <v>3037</v>
      </c>
      <c r="I294" s="9">
        <v>2.8</v>
      </c>
      <c r="J294" s="8">
        <v>190</v>
      </c>
      <c r="K294" t="s">
        <v>35</v>
      </c>
    </row>
    <row r="295" spans="2:11">
      <c r="B295" t="s">
        <v>326</v>
      </c>
      <c r="C295" s="7">
        <v>40910.349924575537</v>
      </c>
      <c r="D295" t="s">
        <v>19</v>
      </c>
      <c r="E295" t="s">
        <v>22</v>
      </c>
      <c r="F295" t="s">
        <v>27</v>
      </c>
      <c r="G295" s="10">
        <v>82</v>
      </c>
      <c r="H295" t="s">
        <v>3037</v>
      </c>
      <c r="I295" s="9">
        <v>3.4</v>
      </c>
      <c r="J295" s="8">
        <v>0</v>
      </c>
      <c r="K295" t="s">
        <v>31</v>
      </c>
    </row>
    <row r="296" spans="2:11">
      <c r="B296" t="s">
        <v>327</v>
      </c>
      <c r="C296" s="7">
        <v>40910.353158176687</v>
      </c>
      <c r="D296" t="s">
        <v>15</v>
      </c>
      <c r="E296" t="s">
        <v>25</v>
      </c>
      <c r="F296" t="s">
        <v>27</v>
      </c>
      <c r="G296" s="10">
        <v>82</v>
      </c>
      <c r="H296" t="s">
        <v>3037</v>
      </c>
      <c r="I296" s="9">
        <v>3.1</v>
      </c>
      <c r="J296" s="8">
        <v>180</v>
      </c>
      <c r="K296" t="s">
        <v>35</v>
      </c>
    </row>
    <row r="297" spans="2:11">
      <c r="B297" t="s">
        <v>328</v>
      </c>
      <c r="C297" s="7">
        <v>40910.354889199887</v>
      </c>
      <c r="D297" t="s">
        <v>15</v>
      </c>
      <c r="E297" t="s">
        <v>25</v>
      </c>
      <c r="F297" t="s">
        <v>26</v>
      </c>
      <c r="G297" s="10">
        <v>67</v>
      </c>
      <c r="H297" t="s">
        <v>3037</v>
      </c>
      <c r="I297" s="9">
        <v>3.8</v>
      </c>
      <c r="J297" s="8">
        <v>0</v>
      </c>
      <c r="K297" t="s">
        <v>32</v>
      </c>
    </row>
    <row r="298" spans="2:11">
      <c r="B298" t="s">
        <v>329</v>
      </c>
      <c r="C298" s="7">
        <v>40910.356361978025</v>
      </c>
      <c r="D298" t="s">
        <v>20</v>
      </c>
      <c r="E298" t="s">
        <v>21</v>
      </c>
      <c r="F298" t="s">
        <v>27</v>
      </c>
      <c r="G298" s="10">
        <v>75</v>
      </c>
      <c r="H298" t="s">
        <v>3038</v>
      </c>
      <c r="I298" s="9">
        <v>2.9</v>
      </c>
      <c r="J298" s="8">
        <v>220</v>
      </c>
      <c r="K298" t="s">
        <v>34</v>
      </c>
    </row>
    <row r="299" spans="2:11">
      <c r="B299" t="s">
        <v>330</v>
      </c>
      <c r="C299" s="7">
        <v>40910.358904144399</v>
      </c>
      <c r="D299" t="s">
        <v>18</v>
      </c>
      <c r="E299" t="s">
        <v>24</v>
      </c>
      <c r="F299" t="s">
        <v>27</v>
      </c>
      <c r="G299" s="10">
        <v>81</v>
      </c>
      <c r="H299" t="s">
        <v>3037</v>
      </c>
      <c r="I299" s="9">
        <v>3.5</v>
      </c>
      <c r="J299" s="8">
        <v>100</v>
      </c>
      <c r="K299" t="s">
        <v>33</v>
      </c>
    </row>
    <row r="300" spans="2:11">
      <c r="B300" t="s">
        <v>331</v>
      </c>
      <c r="C300" s="7">
        <v>40910.361700788017</v>
      </c>
      <c r="D300" t="s">
        <v>16</v>
      </c>
      <c r="E300" t="s">
        <v>21</v>
      </c>
      <c r="F300" t="s">
        <v>28</v>
      </c>
      <c r="G300" s="10">
        <v>76</v>
      </c>
      <c r="H300" t="s">
        <v>3037</v>
      </c>
      <c r="I300" s="9">
        <v>2.5</v>
      </c>
      <c r="J300" s="8">
        <v>0</v>
      </c>
      <c r="K300" t="s">
        <v>30</v>
      </c>
    </row>
    <row r="301" spans="2:11">
      <c r="B301" t="s">
        <v>332</v>
      </c>
      <c r="C301" s="7">
        <v>40910.362310001787</v>
      </c>
      <c r="D301" t="s">
        <v>17</v>
      </c>
      <c r="E301" t="s">
        <v>21</v>
      </c>
      <c r="F301" t="s">
        <v>29</v>
      </c>
      <c r="G301" s="10">
        <v>71</v>
      </c>
      <c r="H301" t="s">
        <v>3037</v>
      </c>
      <c r="I301" s="9">
        <v>2.2999999999999998</v>
      </c>
      <c r="J301" s="8">
        <v>230</v>
      </c>
      <c r="K301" t="s">
        <v>33</v>
      </c>
    </row>
    <row r="302" spans="2:11">
      <c r="B302" t="s">
        <v>333</v>
      </c>
      <c r="C302" s="7">
        <v>40910.363741756679</v>
      </c>
      <c r="D302" t="s">
        <v>17</v>
      </c>
      <c r="E302" t="s">
        <v>21</v>
      </c>
      <c r="F302" t="s">
        <v>26</v>
      </c>
      <c r="G302" s="10">
        <v>77</v>
      </c>
      <c r="H302" t="s">
        <v>3038</v>
      </c>
      <c r="I302" s="9">
        <v>2.7</v>
      </c>
      <c r="J302" s="8">
        <v>270</v>
      </c>
      <c r="K302" t="s">
        <v>32</v>
      </c>
    </row>
    <row r="303" spans="2:11">
      <c r="B303" t="s">
        <v>334</v>
      </c>
      <c r="C303" s="7">
        <v>40910.366861895447</v>
      </c>
      <c r="D303" t="s">
        <v>18</v>
      </c>
      <c r="E303" t="s">
        <v>25</v>
      </c>
      <c r="F303" t="s">
        <v>29</v>
      </c>
      <c r="G303" s="10">
        <v>71</v>
      </c>
      <c r="H303" t="s">
        <v>3038</v>
      </c>
      <c r="I303" s="9">
        <v>2.2000000000000002</v>
      </c>
      <c r="J303" s="8">
        <v>140</v>
      </c>
      <c r="K303" t="s">
        <v>34</v>
      </c>
    </row>
    <row r="304" spans="2:11">
      <c r="B304" t="s">
        <v>335</v>
      </c>
      <c r="C304" s="7">
        <v>40910.367594473828</v>
      </c>
      <c r="D304" t="s">
        <v>18</v>
      </c>
      <c r="E304" t="s">
        <v>21</v>
      </c>
      <c r="F304" t="s">
        <v>27</v>
      </c>
      <c r="G304" s="10">
        <v>66</v>
      </c>
      <c r="H304" t="s">
        <v>3037</v>
      </c>
      <c r="I304" s="9">
        <v>3.4</v>
      </c>
      <c r="J304" s="8">
        <v>0</v>
      </c>
      <c r="K304" t="s">
        <v>32</v>
      </c>
    </row>
    <row r="305" spans="2:11">
      <c r="B305" t="s">
        <v>336</v>
      </c>
      <c r="C305" s="7">
        <v>40910.368677723338</v>
      </c>
      <c r="D305" t="s">
        <v>15</v>
      </c>
      <c r="E305" t="s">
        <v>23</v>
      </c>
      <c r="F305" t="s">
        <v>26</v>
      </c>
      <c r="G305" s="10">
        <v>73</v>
      </c>
      <c r="H305" t="s">
        <v>3037</v>
      </c>
      <c r="I305" s="9">
        <v>2.5</v>
      </c>
      <c r="J305" s="8">
        <v>220</v>
      </c>
      <c r="K305" t="s">
        <v>34</v>
      </c>
    </row>
    <row r="306" spans="2:11">
      <c r="B306" t="s">
        <v>337</v>
      </c>
      <c r="C306" s="7">
        <v>40910.372494805168</v>
      </c>
      <c r="D306" t="s">
        <v>15</v>
      </c>
      <c r="E306" t="s">
        <v>23</v>
      </c>
      <c r="F306" t="s">
        <v>29</v>
      </c>
      <c r="G306" s="10">
        <v>76</v>
      </c>
      <c r="H306" t="s">
        <v>3037</v>
      </c>
      <c r="I306" s="9">
        <v>2.8</v>
      </c>
      <c r="J306" s="8">
        <v>120</v>
      </c>
      <c r="K306" t="s">
        <v>33</v>
      </c>
    </row>
    <row r="307" spans="2:11">
      <c r="B307" t="s">
        <v>338</v>
      </c>
      <c r="C307" s="7">
        <v>40910.376335948815</v>
      </c>
      <c r="D307" t="s">
        <v>19</v>
      </c>
      <c r="E307" t="s">
        <v>23</v>
      </c>
      <c r="F307" t="s">
        <v>28</v>
      </c>
      <c r="G307" s="10">
        <v>80</v>
      </c>
      <c r="H307" t="s">
        <v>3037</v>
      </c>
      <c r="I307" s="9">
        <v>3.5</v>
      </c>
      <c r="J307" s="8">
        <v>230</v>
      </c>
      <c r="K307" t="s">
        <v>31</v>
      </c>
    </row>
    <row r="308" spans="2:11">
      <c r="B308" t="s">
        <v>339</v>
      </c>
      <c r="C308" s="7">
        <v>40910.379996469906</v>
      </c>
      <c r="D308" t="s">
        <v>15</v>
      </c>
      <c r="E308" t="s">
        <v>23</v>
      </c>
      <c r="F308" t="s">
        <v>26</v>
      </c>
      <c r="G308" s="10">
        <v>82</v>
      </c>
      <c r="H308" t="s">
        <v>3037</v>
      </c>
      <c r="I308" s="9">
        <v>4</v>
      </c>
      <c r="J308" s="8">
        <v>190</v>
      </c>
      <c r="K308" t="s">
        <v>30</v>
      </c>
    </row>
    <row r="309" spans="2:11">
      <c r="B309" t="s">
        <v>340</v>
      </c>
      <c r="C309" s="7">
        <v>40910.383819904753</v>
      </c>
      <c r="D309" t="s">
        <v>18</v>
      </c>
      <c r="E309" t="s">
        <v>23</v>
      </c>
      <c r="F309" t="s">
        <v>26</v>
      </c>
      <c r="G309" s="10">
        <v>60</v>
      </c>
      <c r="H309" t="s">
        <v>3037</v>
      </c>
      <c r="I309" s="9">
        <v>3.5</v>
      </c>
      <c r="J309" s="8">
        <v>0</v>
      </c>
      <c r="K309" t="s">
        <v>33</v>
      </c>
    </row>
    <row r="310" spans="2:11">
      <c r="B310" t="s">
        <v>341</v>
      </c>
      <c r="C310" s="7">
        <v>40910.383842943207</v>
      </c>
      <c r="D310" t="s">
        <v>20</v>
      </c>
      <c r="E310" t="s">
        <v>21</v>
      </c>
      <c r="F310" t="s">
        <v>27</v>
      </c>
      <c r="G310" s="10">
        <v>77</v>
      </c>
      <c r="H310" t="s">
        <v>3037</v>
      </c>
      <c r="I310" s="9">
        <v>2.9</v>
      </c>
      <c r="J310" s="8">
        <v>250</v>
      </c>
      <c r="K310" t="s">
        <v>35</v>
      </c>
    </row>
    <row r="311" spans="2:11">
      <c r="B311" t="s">
        <v>342</v>
      </c>
      <c r="C311" s="7">
        <v>40910.384225020862</v>
      </c>
      <c r="D311" t="s">
        <v>20</v>
      </c>
      <c r="E311" t="s">
        <v>25</v>
      </c>
      <c r="F311" t="s">
        <v>27</v>
      </c>
      <c r="G311" s="10">
        <v>64</v>
      </c>
      <c r="H311" t="s">
        <v>3037</v>
      </c>
      <c r="I311" s="9">
        <v>2.5</v>
      </c>
      <c r="J311" s="8">
        <v>0</v>
      </c>
      <c r="K311" t="s">
        <v>30</v>
      </c>
    </row>
    <row r="312" spans="2:11">
      <c r="B312" t="s">
        <v>343</v>
      </c>
      <c r="C312" s="7">
        <v>40910.385471014764</v>
      </c>
      <c r="D312" t="s">
        <v>17</v>
      </c>
      <c r="E312" t="s">
        <v>22</v>
      </c>
      <c r="F312" t="s">
        <v>26</v>
      </c>
      <c r="G312" s="10">
        <v>78</v>
      </c>
      <c r="H312" t="s">
        <v>3037</v>
      </c>
      <c r="I312" s="9">
        <v>2.6</v>
      </c>
      <c r="J312" s="8">
        <v>0</v>
      </c>
      <c r="K312" t="s">
        <v>32</v>
      </c>
    </row>
    <row r="313" spans="2:11">
      <c r="B313" t="s">
        <v>344</v>
      </c>
      <c r="C313" s="7">
        <v>40910.385657439008</v>
      </c>
      <c r="D313" t="s">
        <v>16</v>
      </c>
      <c r="E313" t="s">
        <v>22</v>
      </c>
      <c r="F313" t="s">
        <v>27</v>
      </c>
      <c r="G313" s="10">
        <v>85</v>
      </c>
      <c r="H313" t="s">
        <v>3037</v>
      </c>
      <c r="I313" s="9">
        <v>2.8</v>
      </c>
      <c r="J313" s="8">
        <v>220</v>
      </c>
      <c r="K313" t="s">
        <v>30</v>
      </c>
    </row>
    <row r="314" spans="2:11">
      <c r="B314" t="s">
        <v>345</v>
      </c>
      <c r="C314" s="7">
        <v>40910.388470704835</v>
      </c>
      <c r="D314" t="s">
        <v>18</v>
      </c>
      <c r="E314" t="s">
        <v>25</v>
      </c>
      <c r="F314" t="s">
        <v>26</v>
      </c>
      <c r="G314" s="10">
        <v>81</v>
      </c>
      <c r="H314" t="s">
        <v>3037</v>
      </c>
      <c r="I314" s="9">
        <v>4.2</v>
      </c>
      <c r="J314" s="8">
        <v>290</v>
      </c>
      <c r="K314" t="s">
        <v>33</v>
      </c>
    </row>
    <row r="315" spans="2:11">
      <c r="B315" t="s">
        <v>346</v>
      </c>
      <c r="C315" s="7">
        <v>40910.388508219388</v>
      </c>
      <c r="D315" t="s">
        <v>16</v>
      </c>
      <c r="E315" t="s">
        <v>23</v>
      </c>
      <c r="F315" t="s">
        <v>26</v>
      </c>
      <c r="G315" s="10">
        <v>82</v>
      </c>
      <c r="H315" t="s">
        <v>3037</v>
      </c>
      <c r="I315" s="9">
        <v>2.8</v>
      </c>
      <c r="J315" s="8">
        <v>240</v>
      </c>
      <c r="K315" t="s">
        <v>31</v>
      </c>
    </row>
    <row r="316" spans="2:11">
      <c r="B316" t="s">
        <v>347</v>
      </c>
      <c r="C316" s="7">
        <v>40910.391788066911</v>
      </c>
      <c r="D316" t="s">
        <v>15</v>
      </c>
      <c r="E316" t="s">
        <v>24</v>
      </c>
      <c r="F316" t="s">
        <v>27</v>
      </c>
      <c r="G316" s="10">
        <v>66</v>
      </c>
      <c r="H316" t="s">
        <v>3037</v>
      </c>
      <c r="I316" s="9">
        <v>3.5</v>
      </c>
      <c r="J316" s="8">
        <v>160</v>
      </c>
      <c r="K316" t="s">
        <v>33</v>
      </c>
    </row>
    <row r="317" spans="2:11">
      <c r="B317" t="s">
        <v>348</v>
      </c>
      <c r="C317" s="7">
        <v>40910.393361879236</v>
      </c>
      <c r="D317" t="s">
        <v>16</v>
      </c>
      <c r="E317" t="s">
        <v>23</v>
      </c>
      <c r="F317" t="s">
        <v>28</v>
      </c>
      <c r="G317" s="10">
        <v>75</v>
      </c>
      <c r="H317" t="s">
        <v>3037</v>
      </c>
      <c r="I317" s="9">
        <v>3.3</v>
      </c>
      <c r="J317" s="8">
        <v>160</v>
      </c>
      <c r="K317" t="s">
        <v>33</v>
      </c>
    </row>
    <row r="318" spans="2:11">
      <c r="B318" t="s">
        <v>349</v>
      </c>
      <c r="C318" s="7">
        <v>40910.396105566571</v>
      </c>
      <c r="D318" t="s">
        <v>18</v>
      </c>
      <c r="E318" t="s">
        <v>24</v>
      </c>
      <c r="F318" t="s">
        <v>29</v>
      </c>
      <c r="G318" s="10">
        <v>63</v>
      </c>
      <c r="H318" t="s">
        <v>3037</v>
      </c>
      <c r="I318" s="9">
        <v>3.4</v>
      </c>
      <c r="J318" s="8">
        <v>0</v>
      </c>
      <c r="K318" t="s">
        <v>30</v>
      </c>
    </row>
    <row r="319" spans="2:11">
      <c r="B319" t="s">
        <v>350</v>
      </c>
      <c r="C319" s="7">
        <v>40910.396625723464</v>
      </c>
      <c r="D319" t="s">
        <v>17</v>
      </c>
      <c r="E319" t="s">
        <v>25</v>
      </c>
      <c r="F319" t="s">
        <v>28</v>
      </c>
      <c r="G319" s="10">
        <v>80</v>
      </c>
      <c r="H319" t="s">
        <v>3037</v>
      </c>
      <c r="I319" s="9">
        <v>3.1</v>
      </c>
      <c r="J319" s="8">
        <v>310</v>
      </c>
      <c r="K319" t="s">
        <v>31</v>
      </c>
    </row>
    <row r="320" spans="2:11">
      <c r="B320" t="s">
        <v>351</v>
      </c>
      <c r="C320" s="7">
        <v>40910.398017610081</v>
      </c>
      <c r="D320" t="s">
        <v>15</v>
      </c>
      <c r="E320" t="s">
        <v>21</v>
      </c>
      <c r="F320" t="s">
        <v>26</v>
      </c>
      <c r="G320" s="10">
        <v>73</v>
      </c>
      <c r="H320" t="s">
        <v>3037</v>
      </c>
      <c r="I320" s="9">
        <v>3</v>
      </c>
      <c r="J320" s="8">
        <v>0</v>
      </c>
      <c r="K320" t="s">
        <v>32</v>
      </c>
    </row>
    <row r="321" spans="2:11">
      <c r="B321" t="s">
        <v>352</v>
      </c>
      <c r="C321" s="7">
        <v>40910.400570540391</v>
      </c>
      <c r="D321" t="s">
        <v>15</v>
      </c>
      <c r="E321" t="s">
        <v>23</v>
      </c>
      <c r="F321" t="s">
        <v>27</v>
      </c>
      <c r="G321" s="10">
        <v>82</v>
      </c>
      <c r="H321" t="s">
        <v>3037</v>
      </c>
      <c r="I321" s="9">
        <v>2.4</v>
      </c>
      <c r="J321" s="8">
        <v>0</v>
      </c>
      <c r="K321" t="s">
        <v>34</v>
      </c>
    </row>
    <row r="322" spans="2:11">
      <c r="B322" t="s">
        <v>353</v>
      </c>
      <c r="C322" s="7">
        <v>40910.404113758363</v>
      </c>
      <c r="D322" t="s">
        <v>20</v>
      </c>
      <c r="E322" t="s">
        <v>22</v>
      </c>
      <c r="F322" t="s">
        <v>28</v>
      </c>
      <c r="G322" s="10">
        <v>74</v>
      </c>
      <c r="H322" t="s">
        <v>3037</v>
      </c>
      <c r="I322" s="9">
        <v>2.7</v>
      </c>
      <c r="J322" s="8">
        <v>0</v>
      </c>
      <c r="K322" t="s">
        <v>35</v>
      </c>
    </row>
    <row r="323" spans="2:11">
      <c r="B323" t="s">
        <v>354</v>
      </c>
      <c r="C323" s="7">
        <v>40910.407861683336</v>
      </c>
      <c r="D323" t="s">
        <v>18</v>
      </c>
      <c r="E323" t="s">
        <v>23</v>
      </c>
      <c r="F323" t="s">
        <v>29</v>
      </c>
      <c r="G323" s="10">
        <v>68</v>
      </c>
      <c r="H323" t="s">
        <v>3037</v>
      </c>
      <c r="I323" s="9">
        <v>3.3</v>
      </c>
      <c r="J323" s="8">
        <v>0</v>
      </c>
      <c r="K323" t="s">
        <v>34</v>
      </c>
    </row>
    <row r="324" spans="2:11">
      <c r="B324" t="s">
        <v>355</v>
      </c>
      <c r="C324" s="7">
        <v>40910.41012029902</v>
      </c>
      <c r="D324" t="s">
        <v>16</v>
      </c>
      <c r="E324" t="s">
        <v>25</v>
      </c>
      <c r="F324" t="s">
        <v>26</v>
      </c>
      <c r="G324" s="10">
        <v>70</v>
      </c>
      <c r="H324" t="s">
        <v>3037</v>
      </c>
      <c r="I324" s="9">
        <v>3</v>
      </c>
      <c r="J324" s="8">
        <v>0</v>
      </c>
      <c r="K324" t="s">
        <v>31</v>
      </c>
    </row>
    <row r="325" spans="2:11">
      <c r="B325" t="s">
        <v>356</v>
      </c>
      <c r="C325" s="7">
        <v>40910.410188373746</v>
      </c>
      <c r="D325" t="s">
        <v>19</v>
      </c>
      <c r="E325" t="s">
        <v>24</v>
      </c>
      <c r="F325" t="s">
        <v>27</v>
      </c>
      <c r="G325" s="10">
        <v>70</v>
      </c>
      <c r="H325" t="s">
        <v>3037</v>
      </c>
      <c r="I325" s="9">
        <v>2.6</v>
      </c>
      <c r="J325" s="8">
        <v>0</v>
      </c>
      <c r="K325" t="s">
        <v>35</v>
      </c>
    </row>
    <row r="326" spans="2:11">
      <c r="B326" t="s">
        <v>357</v>
      </c>
      <c r="C326" s="7">
        <v>40910.411669426838</v>
      </c>
      <c r="D326" t="s">
        <v>16</v>
      </c>
      <c r="E326" t="s">
        <v>24</v>
      </c>
      <c r="F326" t="s">
        <v>26</v>
      </c>
      <c r="G326" s="10">
        <v>67</v>
      </c>
      <c r="H326" t="s">
        <v>3037</v>
      </c>
      <c r="I326" s="9">
        <v>3.2</v>
      </c>
      <c r="J326" s="8">
        <v>140</v>
      </c>
      <c r="K326" t="s">
        <v>31</v>
      </c>
    </row>
    <row r="327" spans="2:11">
      <c r="B327" t="s">
        <v>358</v>
      </c>
      <c r="C327" s="7">
        <v>40910.414839478493</v>
      </c>
      <c r="D327" t="s">
        <v>17</v>
      </c>
      <c r="E327" t="s">
        <v>22</v>
      </c>
      <c r="F327" t="s">
        <v>29</v>
      </c>
      <c r="G327" s="10">
        <v>72</v>
      </c>
      <c r="H327" t="s">
        <v>3037</v>
      </c>
      <c r="I327" s="9">
        <v>2.4</v>
      </c>
      <c r="J327" s="8">
        <v>230</v>
      </c>
      <c r="K327" t="s">
        <v>35</v>
      </c>
    </row>
    <row r="328" spans="2:11">
      <c r="B328" t="s">
        <v>359</v>
      </c>
      <c r="C328" s="7">
        <v>40910.415343471926</v>
      </c>
      <c r="D328" t="s">
        <v>20</v>
      </c>
      <c r="E328" t="s">
        <v>23</v>
      </c>
      <c r="F328" t="s">
        <v>26</v>
      </c>
      <c r="G328" s="10">
        <v>71</v>
      </c>
      <c r="H328" t="s">
        <v>3037</v>
      </c>
      <c r="I328" s="9">
        <v>1.9</v>
      </c>
      <c r="J328" s="8">
        <v>210</v>
      </c>
      <c r="K328" t="s">
        <v>33</v>
      </c>
    </row>
    <row r="329" spans="2:11">
      <c r="B329" t="s">
        <v>360</v>
      </c>
      <c r="C329" s="7">
        <v>40910.417230992229</v>
      </c>
      <c r="D329" t="s">
        <v>16</v>
      </c>
      <c r="E329" t="s">
        <v>25</v>
      </c>
      <c r="F329" t="s">
        <v>28</v>
      </c>
      <c r="G329" s="10">
        <v>79</v>
      </c>
      <c r="H329" t="s">
        <v>3037</v>
      </c>
      <c r="I329" s="9">
        <v>2.7</v>
      </c>
      <c r="J329" s="8">
        <v>0</v>
      </c>
      <c r="K329" t="s">
        <v>34</v>
      </c>
    </row>
    <row r="330" spans="2:11">
      <c r="B330" t="s">
        <v>361</v>
      </c>
      <c r="C330" s="7">
        <v>40910.418611612855</v>
      </c>
      <c r="D330" t="s">
        <v>16</v>
      </c>
      <c r="E330" t="s">
        <v>21</v>
      </c>
      <c r="F330" t="s">
        <v>26</v>
      </c>
      <c r="G330" s="10">
        <v>61</v>
      </c>
      <c r="H330" t="s">
        <v>3037</v>
      </c>
      <c r="I330" s="9">
        <v>3</v>
      </c>
      <c r="J330" s="8">
        <v>0</v>
      </c>
      <c r="K330" t="s">
        <v>35</v>
      </c>
    </row>
    <row r="331" spans="2:11">
      <c r="B331" t="s">
        <v>362</v>
      </c>
      <c r="C331" s="7">
        <v>40910.420120479845</v>
      </c>
      <c r="D331" t="s">
        <v>17</v>
      </c>
      <c r="E331" t="s">
        <v>22</v>
      </c>
      <c r="F331" t="s">
        <v>29</v>
      </c>
      <c r="G331" s="10">
        <v>71</v>
      </c>
      <c r="H331" t="s">
        <v>3037</v>
      </c>
      <c r="I331" s="9">
        <v>3.2</v>
      </c>
      <c r="J331" s="8">
        <v>220</v>
      </c>
      <c r="K331" t="s">
        <v>34</v>
      </c>
    </row>
    <row r="332" spans="2:11">
      <c r="B332" t="s">
        <v>363</v>
      </c>
      <c r="C332" s="7">
        <v>40910.422172687366</v>
      </c>
      <c r="D332" t="s">
        <v>20</v>
      </c>
      <c r="E332" t="s">
        <v>25</v>
      </c>
      <c r="F332" t="s">
        <v>28</v>
      </c>
      <c r="G332" s="10">
        <v>73</v>
      </c>
      <c r="H332" t="s">
        <v>3037</v>
      </c>
      <c r="I332" s="9">
        <v>2.8</v>
      </c>
      <c r="J332" s="8">
        <v>270</v>
      </c>
      <c r="K332" t="s">
        <v>34</v>
      </c>
    </row>
    <row r="333" spans="2:11">
      <c r="B333" t="s">
        <v>364</v>
      </c>
      <c r="C333" s="7">
        <v>40910.42425684035</v>
      </c>
      <c r="D333" t="s">
        <v>19</v>
      </c>
      <c r="E333" t="s">
        <v>25</v>
      </c>
      <c r="F333" t="s">
        <v>26</v>
      </c>
      <c r="G333" s="10">
        <v>94</v>
      </c>
      <c r="H333" t="s">
        <v>3037</v>
      </c>
      <c r="I333" s="9">
        <v>2.8</v>
      </c>
      <c r="J333" s="8">
        <v>190</v>
      </c>
      <c r="K333" t="s">
        <v>33</v>
      </c>
    </row>
    <row r="334" spans="2:11">
      <c r="B334" t="s">
        <v>365</v>
      </c>
      <c r="C334" s="7">
        <v>40910.42586759862</v>
      </c>
      <c r="D334" t="s">
        <v>19</v>
      </c>
      <c r="E334" t="s">
        <v>22</v>
      </c>
      <c r="F334" t="s">
        <v>29</v>
      </c>
      <c r="G334" s="10">
        <v>71</v>
      </c>
      <c r="H334" t="s">
        <v>3037</v>
      </c>
      <c r="I334" s="9">
        <v>3.1</v>
      </c>
      <c r="J334" s="8">
        <v>180</v>
      </c>
      <c r="K334" t="s">
        <v>35</v>
      </c>
    </row>
    <row r="335" spans="2:11">
      <c r="B335" t="s">
        <v>366</v>
      </c>
      <c r="C335" s="7">
        <v>40910.426411113134</v>
      </c>
      <c r="D335" t="s">
        <v>17</v>
      </c>
      <c r="E335" t="s">
        <v>21</v>
      </c>
      <c r="F335" t="s">
        <v>29</v>
      </c>
      <c r="G335" s="10">
        <v>64</v>
      </c>
      <c r="H335" t="s">
        <v>3038</v>
      </c>
      <c r="I335" s="9">
        <v>2.9</v>
      </c>
      <c r="J335" s="8">
        <v>100</v>
      </c>
      <c r="K335" t="s">
        <v>31</v>
      </c>
    </row>
    <row r="336" spans="2:11">
      <c r="B336" t="s">
        <v>367</v>
      </c>
      <c r="C336" s="7">
        <v>40910.42852381077</v>
      </c>
      <c r="D336" t="s">
        <v>19</v>
      </c>
      <c r="E336" t="s">
        <v>23</v>
      </c>
      <c r="F336" t="s">
        <v>27</v>
      </c>
      <c r="G336" s="10">
        <v>81</v>
      </c>
      <c r="H336" t="s">
        <v>3037</v>
      </c>
      <c r="I336" s="9">
        <v>3.1</v>
      </c>
      <c r="J336" s="8">
        <v>190</v>
      </c>
      <c r="K336" t="s">
        <v>32</v>
      </c>
    </row>
    <row r="337" spans="2:11">
      <c r="B337" t="s">
        <v>368</v>
      </c>
      <c r="C337" s="7">
        <v>40910.430980151374</v>
      </c>
      <c r="D337" t="s">
        <v>17</v>
      </c>
      <c r="E337" t="s">
        <v>24</v>
      </c>
      <c r="F337" t="s">
        <v>28</v>
      </c>
      <c r="G337" s="10">
        <v>74</v>
      </c>
      <c r="H337" t="s">
        <v>3037</v>
      </c>
      <c r="I337" s="9">
        <v>2.6</v>
      </c>
      <c r="J337" s="8">
        <v>0</v>
      </c>
      <c r="K337" t="s">
        <v>30</v>
      </c>
    </row>
    <row r="338" spans="2:11">
      <c r="B338" t="s">
        <v>369</v>
      </c>
      <c r="C338" s="7">
        <v>40910.434207920029</v>
      </c>
      <c r="D338" t="s">
        <v>19</v>
      </c>
      <c r="E338" t="s">
        <v>24</v>
      </c>
      <c r="F338" t="s">
        <v>26</v>
      </c>
      <c r="G338" s="10">
        <v>82</v>
      </c>
      <c r="H338" t="s">
        <v>3037</v>
      </c>
      <c r="I338" s="9">
        <v>2.9</v>
      </c>
      <c r="J338" s="8">
        <v>0</v>
      </c>
      <c r="K338" t="s">
        <v>33</v>
      </c>
    </row>
    <row r="339" spans="2:11">
      <c r="B339" t="s">
        <v>370</v>
      </c>
      <c r="C339" s="7">
        <v>40910.435399620845</v>
      </c>
      <c r="D339" t="s">
        <v>16</v>
      </c>
      <c r="E339" t="s">
        <v>25</v>
      </c>
      <c r="F339" t="s">
        <v>27</v>
      </c>
      <c r="G339" s="10">
        <v>86</v>
      </c>
      <c r="H339" t="s">
        <v>3038</v>
      </c>
      <c r="I339" s="9">
        <v>3.8</v>
      </c>
      <c r="J339" s="8">
        <v>0</v>
      </c>
      <c r="K339" t="s">
        <v>31</v>
      </c>
    </row>
    <row r="340" spans="2:11">
      <c r="B340" t="s">
        <v>371</v>
      </c>
      <c r="C340" s="7">
        <v>40910.435503381428</v>
      </c>
      <c r="D340" t="s">
        <v>19</v>
      </c>
      <c r="E340" t="s">
        <v>23</v>
      </c>
      <c r="F340" t="s">
        <v>27</v>
      </c>
      <c r="G340" s="10">
        <v>77</v>
      </c>
      <c r="H340" t="s">
        <v>3037</v>
      </c>
      <c r="I340" s="9">
        <v>2.4</v>
      </c>
      <c r="J340" s="8">
        <v>0</v>
      </c>
      <c r="K340" t="s">
        <v>32</v>
      </c>
    </row>
    <row r="341" spans="2:11">
      <c r="B341" t="s">
        <v>372</v>
      </c>
      <c r="C341" s="7">
        <v>40910.439010441121</v>
      </c>
      <c r="D341" t="s">
        <v>19</v>
      </c>
      <c r="E341" t="s">
        <v>23</v>
      </c>
      <c r="F341" t="s">
        <v>28</v>
      </c>
      <c r="G341" s="10">
        <v>80</v>
      </c>
      <c r="H341" t="s">
        <v>3037</v>
      </c>
      <c r="I341" s="9">
        <v>2.9</v>
      </c>
      <c r="J341" s="8">
        <v>210</v>
      </c>
      <c r="K341" t="s">
        <v>34</v>
      </c>
    </row>
    <row r="342" spans="2:11">
      <c r="B342" t="s">
        <v>373</v>
      </c>
      <c r="C342" s="7">
        <v>40910.439718595109</v>
      </c>
      <c r="D342" t="s">
        <v>20</v>
      </c>
      <c r="E342" t="s">
        <v>23</v>
      </c>
      <c r="F342" t="s">
        <v>28</v>
      </c>
      <c r="G342" s="10">
        <v>72</v>
      </c>
      <c r="H342" t="s">
        <v>3037</v>
      </c>
      <c r="I342" s="9">
        <v>3.4</v>
      </c>
      <c r="J342" s="8">
        <v>0</v>
      </c>
      <c r="K342" t="s">
        <v>32</v>
      </c>
    </row>
    <row r="343" spans="2:11">
      <c r="B343" t="s">
        <v>374</v>
      </c>
      <c r="C343" s="7">
        <v>40910.441521928609</v>
      </c>
      <c r="D343" t="s">
        <v>19</v>
      </c>
      <c r="E343" t="s">
        <v>22</v>
      </c>
      <c r="F343" t="s">
        <v>28</v>
      </c>
      <c r="G343" s="10">
        <v>73</v>
      </c>
      <c r="H343" t="s">
        <v>3037</v>
      </c>
      <c r="I343" s="9">
        <v>2.4</v>
      </c>
      <c r="J343" s="8">
        <v>200</v>
      </c>
      <c r="K343" t="s">
        <v>33</v>
      </c>
    </row>
    <row r="344" spans="2:11">
      <c r="B344" t="s">
        <v>375</v>
      </c>
      <c r="C344" s="7">
        <v>40910.443228445904</v>
      </c>
      <c r="D344" t="s">
        <v>15</v>
      </c>
      <c r="E344" t="s">
        <v>23</v>
      </c>
      <c r="F344" t="s">
        <v>28</v>
      </c>
      <c r="G344" s="10">
        <v>72</v>
      </c>
      <c r="H344" t="s">
        <v>3037</v>
      </c>
      <c r="I344" s="9">
        <v>2.9</v>
      </c>
      <c r="J344" s="8">
        <v>0</v>
      </c>
      <c r="K344" t="s">
        <v>32</v>
      </c>
    </row>
    <row r="345" spans="2:11">
      <c r="B345" t="s">
        <v>376</v>
      </c>
      <c r="C345" s="7">
        <v>40910.444289741994</v>
      </c>
      <c r="D345" t="s">
        <v>15</v>
      </c>
      <c r="E345" t="s">
        <v>22</v>
      </c>
      <c r="F345" t="s">
        <v>26</v>
      </c>
      <c r="G345" s="10">
        <v>66</v>
      </c>
      <c r="H345" t="s">
        <v>3037</v>
      </c>
      <c r="I345" s="9">
        <v>2.9</v>
      </c>
      <c r="J345" s="8">
        <v>0</v>
      </c>
      <c r="K345" t="s">
        <v>35</v>
      </c>
    </row>
    <row r="346" spans="2:11">
      <c r="B346" t="s">
        <v>377</v>
      </c>
      <c r="C346" s="7">
        <v>40910.445260328393</v>
      </c>
      <c r="D346" t="s">
        <v>17</v>
      </c>
      <c r="E346" t="s">
        <v>23</v>
      </c>
      <c r="F346" t="s">
        <v>26</v>
      </c>
      <c r="G346" s="10">
        <v>87</v>
      </c>
      <c r="H346" t="s">
        <v>3037</v>
      </c>
      <c r="I346" s="9">
        <v>2.9</v>
      </c>
      <c r="J346" s="8">
        <v>260</v>
      </c>
      <c r="K346" t="s">
        <v>34</v>
      </c>
    </row>
    <row r="347" spans="2:11">
      <c r="B347" t="s">
        <v>378</v>
      </c>
      <c r="C347" s="7">
        <v>40910.447889394498</v>
      </c>
      <c r="D347" t="s">
        <v>19</v>
      </c>
      <c r="E347" t="s">
        <v>25</v>
      </c>
      <c r="F347" t="s">
        <v>26</v>
      </c>
      <c r="G347" s="10">
        <v>65</v>
      </c>
      <c r="H347" t="s">
        <v>3037</v>
      </c>
      <c r="I347" s="9">
        <v>2.6</v>
      </c>
      <c r="J347" s="8">
        <v>200</v>
      </c>
      <c r="K347" t="s">
        <v>35</v>
      </c>
    </row>
    <row r="348" spans="2:11">
      <c r="B348" t="s">
        <v>379</v>
      </c>
      <c r="C348" s="7">
        <v>40910.447945478118</v>
      </c>
      <c r="D348" t="s">
        <v>19</v>
      </c>
      <c r="E348" t="s">
        <v>22</v>
      </c>
      <c r="F348" t="s">
        <v>28</v>
      </c>
      <c r="G348" s="10">
        <v>75</v>
      </c>
      <c r="H348" t="s">
        <v>3037</v>
      </c>
      <c r="I348" s="9">
        <v>2.9</v>
      </c>
      <c r="J348" s="8">
        <v>170</v>
      </c>
      <c r="K348" t="s">
        <v>35</v>
      </c>
    </row>
    <row r="349" spans="2:11">
      <c r="B349" t="s">
        <v>380</v>
      </c>
      <c r="C349" s="7">
        <v>40910.448289152337</v>
      </c>
      <c r="D349" t="s">
        <v>19</v>
      </c>
      <c r="E349" t="s">
        <v>22</v>
      </c>
      <c r="F349" t="s">
        <v>27</v>
      </c>
      <c r="G349" s="10">
        <v>69</v>
      </c>
      <c r="H349" t="s">
        <v>3037</v>
      </c>
      <c r="I349" s="9">
        <v>2.4</v>
      </c>
      <c r="J349" s="8">
        <v>260</v>
      </c>
      <c r="K349" t="s">
        <v>30</v>
      </c>
    </row>
    <row r="350" spans="2:11">
      <c r="B350" t="s">
        <v>381</v>
      </c>
      <c r="C350" s="7">
        <v>40910.451210961633</v>
      </c>
      <c r="D350" t="s">
        <v>15</v>
      </c>
      <c r="E350" t="s">
        <v>22</v>
      </c>
      <c r="F350" t="s">
        <v>27</v>
      </c>
      <c r="G350" s="10">
        <v>85</v>
      </c>
      <c r="H350" t="s">
        <v>3037</v>
      </c>
      <c r="I350" s="9">
        <v>3.3</v>
      </c>
      <c r="J350" s="8">
        <v>150</v>
      </c>
      <c r="K350" t="s">
        <v>30</v>
      </c>
    </row>
    <row r="351" spans="2:11">
      <c r="B351" t="s">
        <v>382</v>
      </c>
      <c r="C351" s="7">
        <v>40910.451654546894</v>
      </c>
      <c r="D351" t="s">
        <v>16</v>
      </c>
      <c r="E351" t="s">
        <v>23</v>
      </c>
      <c r="F351" t="s">
        <v>27</v>
      </c>
      <c r="G351" s="10">
        <v>86</v>
      </c>
      <c r="H351" t="s">
        <v>3037</v>
      </c>
      <c r="I351" s="9">
        <v>3.2</v>
      </c>
      <c r="J351" s="8">
        <v>0</v>
      </c>
      <c r="K351" t="s">
        <v>33</v>
      </c>
    </row>
    <row r="352" spans="2:11">
      <c r="B352" t="s">
        <v>383</v>
      </c>
      <c r="C352" s="7">
        <v>40910.454965143705</v>
      </c>
      <c r="D352" t="s">
        <v>18</v>
      </c>
      <c r="E352" t="s">
        <v>22</v>
      </c>
      <c r="F352" t="s">
        <v>29</v>
      </c>
      <c r="G352" s="10">
        <v>70</v>
      </c>
      <c r="H352" t="s">
        <v>3037</v>
      </c>
      <c r="I352" s="9">
        <v>3.1</v>
      </c>
      <c r="J352" s="8">
        <v>0</v>
      </c>
      <c r="K352" t="s">
        <v>33</v>
      </c>
    </row>
    <row r="353" spans="2:11">
      <c r="B353" t="s">
        <v>384</v>
      </c>
      <c r="C353" s="7">
        <v>40910.456834970064</v>
      </c>
      <c r="D353" t="s">
        <v>15</v>
      </c>
      <c r="E353" t="s">
        <v>23</v>
      </c>
      <c r="F353" t="s">
        <v>26</v>
      </c>
      <c r="G353" s="10">
        <v>77</v>
      </c>
      <c r="H353" t="s">
        <v>3037</v>
      </c>
      <c r="I353" s="9">
        <v>2.4</v>
      </c>
      <c r="J353" s="8">
        <v>220</v>
      </c>
      <c r="K353" t="s">
        <v>31</v>
      </c>
    </row>
    <row r="354" spans="2:11">
      <c r="B354" t="s">
        <v>385</v>
      </c>
      <c r="C354" s="7">
        <v>40910.457345128547</v>
      </c>
      <c r="D354" t="s">
        <v>18</v>
      </c>
      <c r="E354" t="s">
        <v>21</v>
      </c>
      <c r="F354" t="s">
        <v>26</v>
      </c>
      <c r="G354" s="10">
        <v>80</v>
      </c>
      <c r="H354" t="s">
        <v>3037</v>
      </c>
      <c r="I354" s="9">
        <v>3.3</v>
      </c>
      <c r="J354" s="8">
        <v>0</v>
      </c>
      <c r="K354" t="s">
        <v>32</v>
      </c>
    </row>
    <row r="355" spans="2:11">
      <c r="B355" t="s">
        <v>386</v>
      </c>
      <c r="C355" s="7">
        <v>40910.458650300716</v>
      </c>
      <c r="D355" t="s">
        <v>18</v>
      </c>
      <c r="E355" t="s">
        <v>22</v>
      </c>
      <c r="F355" t="s">
        <v>26</v>
      </c>
      <c r="G355" s="10">
        <v>87</v>
      </c>
      <c r="H355" t="s">
        <v>3037</v>
      </c>
      <c r="I355" s="9">
        <v>3.8</v>
      </c>
      <c r="J355" s="8">
        <v>190</v>
      </c>
      <c r="K355" t="s">
        <v>34</v>
      </c>
    </row>
    <row r="356" spans="2:11">
      <c r="B356" t="s">
        <v>387</v>
      </c>
      <c r="C356" s="7">
        <v>40910.460253778416</v>
      </c>
      <c r="D356" t="s">
        <v>17</v>
      </c>
      <c r="E356" t="s">
        <v>21</v>
      </c>
      <c r="F356" t="s">
        <v>29</v>
      </c>
      <c r="G356" s="10">
        <v>74</v>
      </c>
      <c r="H356" t="s">
        <v>3037</v>
      </c>
      <c r="I356" s="9">
        <v>2.2999999999999998</v>
      </c>
      <c r="J356" s="8">
        <v>150</v>
      </c>
      <c r="K356" t="s">
        <v>35</v>
      </c>
    </row>
    <row r="357" spans="2:11">
      <c r="B357" t="s">
        <v>388</v>
      </c>
      <c r="C357" s="7">
        <v>40910.461061206304</v>
      </c>
      <c r="D357" t="s">
        <v>17</v>
      </c>
      <c r="E357" t="s">
        <v>24</v>
      </c>
      <c r="F357" t="s">
        <v>27</v>
      </c>
      <c r="G357" s="10">
        <v>84</v>
      </c>
      <c r="H357" t="s">
        <v>3037</v>
      </c>
      <c r="I357" s="9">
        <v>2.8</v>
      </c>
      <c r="J357" s="8">
        <v>0</v>
      </c>
      <c r="K357" t="s">
        <v>33</v>
      </c>
    </row>
    <row r="358" spans="2:11">
      <c r="B358" t="s">
        <v>389</v>
      </c>
      <c r="C358" s="7">
        <v>40910.463226432134</v>
      </c>
      <c r="D358" t="s">
        <v>19</v>
      </c>
      <c r="E358" t="s">
        <v>22</v>
      </c>
      <c r="F358" t="s">
        <v>28</v>
      </c>
      <c r="G358" s="10">
        <v>80</v>
      </c>
      <c r="H358" t="s">
        <v>3037</v>
      </c>
      <c r="I358" s="9">
        <v>2.7</v>
      </c>
      <c r="J358" s="8">
        <v>0</v>
      </c>
      <c r="K358" t="s">
        <v>31</v>
      </c>
    </row>
    <row r="359" spans="2:11">
      <c r="B359" t="s">
        <v>390</v>
      </c>
      <c r="C359" s="7">
        <v>40910.466388267087</v>
      </c>
      <c r="D359" t="s">
        <v>20</v>
      </c>
      <c r="E359" t="s">
        <v>23</v>
      </c>
      <c r="F359" t="s">
        <v>29</v>
      </c>
      <c r="G359" s="10">
        <v>61</v>
      </c>
      <c r="H359" t="s">
        <v>3037</v>
      </c>
      <c r="I359" s="9">
        <v>2.5</v>
      </c>
      <c r="J359" s="8">
        <v>0</v>
      </c>
      <c r="K359" t="s">
        <v>34</v>
      </c>
    </row>
    <row r="360" spans="2:11">
      <c r="B360" t="s">
        <v>391</v>
      </c>
      <c r="C360" s="7">
        <v>40910.470356219572</v>
      </c>
      <c r="D360" t="s">
        <v>19</v>
      </c>
      <c r="E360" t="s">
        <v>22</v>
      </c>
      <c r="F360" t="s">
        <v>28</v>
      </c>
      <c r="G360" s="10">
        <v>62</v>
      </c>
      <c r="H360" t="s">
        <v>3037</v>
      </c>
      <c r="I360" s="9">
        <v>2.7</v>
      </c>
      <c r="J360" s="8">
        <v>140</v>
      </c>
      <c r="K360" t="s">
        <v>33</v>
      </c>
    </row>
    <row r="361" spans="2:11">
      <c r="B361" t="s">
        <v>392</v>
      </c>
      <c r="C361" s="7">
        <v>40910.470846601456</v>
      </c>
      <c r="D361" t="s">
        <v>18</v>
      </c>
      <c r="E361" t="s">
        <v>23</v>
      </c>
      <c r="F361" t="s">
        <v>26</v>
      </c>
      <c r="G361" s="10">
        <v>80</v>
      </c>
      <c r="H361" t="s">
        <v>3037</v>
      </c>
      <c r="I361" s="9">
        <v>4.0999999999999996</v>
      </c>
      <c r="J361" s="8">
        <v>0</v>
      </c>
      <c r="K361" t="s">
        <v>34</v>
      </c>
    </row>
    <row r="362" spans="2:11">
      <c r="B362" t="s">
        <v>393</v>
      </c>
      <c r="C362" s="7">
        <v>40910.473071772496</v>
      </c>
      <c r="D362" t="s">
        <v>19</v>
      </c>
      <c r="E362" t="s">
        <v>22</v>
      </c>
      <c r="F362" t="s">
        <v>29</v>
      </c>
      <c r="G362" s="10">
        <v>62</v>
      </c>
      <c r="H362" t="s">
        <v>3037</v>
      </c>
      <c r="I362" s="9">
        <v>3</v>
      </c>
      <c r="J362" s="8">
        <v>270</v>
      </c>
      <c r="K362" t="s">
        <v>33</v>
      </c>
    </row>
    <row r="363" spans="2:11">
      <c r="B363" t="s">
        <v>394</v>
      </c>
      <c r="C363" s="7">
        <v>40910.475519361622</v>
      </c>
      <c r="D363" t="s">
        <v>20</v>
      </c>
      <c r="E363" t="s">
        <v>23</v>
      </c>
      <c r="F363" t="s">
        <v>27</v>
      </c>
      <c r="G363" s="10">
        <v>84</v>
      </c>
      <c r="H363" t="s">
        <v>3037</v>
      </c>
      <c r="I363" s="9">
        <v>3.1</v>
      </c>
      <c r="J363" s="8">
        <v>0</v>
      </c>
      <c r="K363" t="s">
        <v>34</v>
      </c>
    </row>
    <row r="364" spans="2:11">
      <c r="B364" t="s">
        <v>395</v>
      </c>
      <c r="C364" s="7">
        <v>40910.479056968106</v>
      </c>
      <c r="D364" t="s">
        <v>17</v>
      </c>
      <c r="E364" t="s">
        <v>23</v>
      </c>
      <c r="F364" t="s">
        <v>29</v>
      </c>
      <c r="G364" s="10">
        <v>78</v>
      </c>
      <c r="H364" t="s">
        <v>3037</v>
      </c>
      <c r="I364" s="9">
        <v>3</v>
      </c>
      <c r="J364" s="8">
        <v>0</v>
      </c>
      <c r="K364" t="s">
        <v>30</v>
      </c>
    </row>
    <row r="365" spans="2:11">
      <c r="B365" t="s">
        <v>396</v>
      </c>
      <c r="C365" s="7">
        <v>40910.482610342209</v>
      </c>
      <c r="D365" t="s">
        <v>18</v>
      </c>
      <c r="E365" t="s">
        <v>21</v>
      </c>
      <c r="F365" t="s">
        <v>28</v>
      </c>
      <c r="G365" s="10">
        <v>83</v>
      </c>
      <c r="H365" t="s">
        <v>3037</v>
      </c>
      <c r="I365" s="9">
        <v>3.4</v>
      </c>
      <c r="J365" s="8">
        <v>0</v>
      </c>
      <c r="K365" t="s">
        <v>33</v>
      </c>
    </row>
    <row r="366" spans="2:11">
      <c r="B366" t="s">
        <v>397</v>
      </c>
      <c r="C366" s="7">
        <v>40910.484561921119</v>
      </c>
      <c r="D366" t="s">
        <v>15</v>
      </c>
      <c r="E366" t="s">
        <v>24</v>
      </c>
      <c r="F366" t="s">
        <v>29</v>
      </c>
      <c r="G366" s="10">
        <v>74</v>
      </c>
      <c r="H366" t="s">
        <v>3037</v>
      </c>
      <c r="I366" s="9">
        <v>3.5</v>
      </c>
      <c r="J366" s="8">
        <v>240</v>
      </c>
      <c r="K366" t="s">
        <v>32</v>
      </c>
    </row>
    <row r="367" spans="2:11">
      <c r="B367" t="s">
        <v>398</v>
      </c>
      <c r="C367" s="7">
        <v>40910.486931810934</v>
      </c>
      <c r="D367" t="s">
        <v>17</v>
      </c>
      <c r="E367" t="s">
        <v>24</v>
      </c>
      <c r="F367" t="s">
        <v>29</v>
      </c>
      <c r="G367" s="10">
        <v>79</v>
      </c>
      <c r="H367" t="s">
        <v>3037</v>
      </c>
      <c r="I367" s="9">
        <v>3.3</v>
      </c>
      <c r="J367" s="8">
        <v>0</v>
      </c>
      <c r="K367" t="s">
        <v>32</v>
      </c>
    </row>
    <row r="368" spans="2:11">
      <c r="B368" t="s">
        <v>399</v>
      </c>
      <c r="C368" s="7">
        <v>40910.490348018844</v>
      </c>
      <c r="D368" t="s">
        <v>18</v>
      </c>
      <c r="E368" t="s">
        <v>21</v>
      </c>
      <c r="F368" t="s">
        <v>26</v>
      </c>
      <c r="G368" s="10">
        <v>81</v>
      </c>
      <c r="H368" t="s">
        <v>3037</v>
      </c>
      <c r="I368" s="9">
        <v>4</v>
      </c>
      <c r="J368" s="8">
        <v>150</v>
      </c>
      <c r="K368" t="s">
        <v>32</v>
      </c>
    </row>
    <row r="369" spans="2:11">
      <c r="B369" t="s">
        <v>400</v>
      </c>
      <c r="C369" s="7">
        <v>40910.491488093488</v>
      </c>
      <c r="D369" t="s">
        <v>20</v>
      </c>
      <c r="E369" t="s">
        <v>21</v>
      </c>
      <c r="F369" t="s">
        <v>29</v>
      </c>
      <c r="G369" s="10">
        <v>66</v>
      </c>
      <c r="H369" t="s">
        <v>3037</v>
      </c>
      <c r="I369" s="9">
        <v>2.2999999999999998</v>
      </c>
      <c r="J369" s="8">
        <v>0</v>
      </c>
      <c r="K369" t="s">
        <v>33</v>
      </c>
    </row>
    <row r="370" spans="2:11">
      <c r="B370" t="s">
        <v>401</v>
      </c>
      <c r="C370" s="7">
        <v>40910.492712720836</v>
      </c>
      <c r="D370" t="s">
        <v>20</v>
      </c>
      <c r="E370" t="s">
        <v>22</v>
      </c>
      <c r="F370" t="s">
        <v>27</v>
      </c>
      <c r="G370" s="10">
        <v>78</v>
      </c>
      <c r="H370" t="s">
        <v>3037</v>
      </c>
      <c r="I370" s="9">
        <v>3</v>
      </c>
      <c r="J370" s="8">
        <v>230</v>
      </c>
      <c r="K370" t="s">
        <v>33</v>
      </c>
    </row>
    <row r="371" spans="2:11">
      <c r="B371" t="s">
        <v>402</v>
      </c>
      <c r="C371" s="7">
        <v>40910.493687563074</v>
      </c>
      <c r="D371" t="s">
        <v>19</v>
      </c>
      <c r="E371" t="s">
        <v>23</v>
      </c>
      <c r="F371" t="s">
        <v>27</v>
      </c>
      <c r="G371" s="10">
        <v>79</v>
      </c>
      <c r="H371" t="s">
        <v>3037</v>
      </c>
      <c r="I371" s="9">
        <v>2</v>
      </c>
      <c r="J371" s="8">
        <v>220</v>
      </c>
      <c r="K371" t="s">
        <v>34</v>
      </c>
    </row>
    <row r="372" spans="2:11">
      <c r="B372" t="s">
        <v>403</v>
      </c>
      <c r="C372" s="7">
        <v>40910.495694359124</v>
      </c>
      <c r="D372" t="s">
        <v>18</v>
      </c>
      <c r="E372" t="s">
        <v>24</v>
      </c>
      <c r="F372" t="s">
        <v>27</v>
      </c>
      <c r="G372" s="10">
        <v>81</v>
      </c>
      <c r="H372" t="s">
        <v>3037</v>
      </c>
      <c r="I372" s="9">
        <v>3.7</v>
      </c>
      <c r="J372" s="8">
        <v>160</v>
      </c>
      <c r="K372" t="s">
        <v>30</v>
      </c>
    </row>
    <row r="373" spans="2:11">
      <c r="B373" t="s">
        <v>404</v>
      </c>
      <c r="C373" s="7">
        <v>40910.4967943554</v>
      </c>
      <c r="D373" t="s">
        <v>18</v>
      </c>
      <c r="E373" t="s">
        <v>23</v>
      </c>
      <c r="F373" t="s">
        <v>28</v>
      </c>
      <c r="G373" s="10">
        <v>85</v>
      </c>
      <c r="H373" t="s">
        <v>3037</v>
      </c>
      <c r="I373" s="9">
        <v>2.5</v>
      </c>
      <c r="J373" s="8">
        <v>210</v>
      </c>
      <c r="K373" t="s">
        <v>34</v>
      </c>
    </row>
    <row r="374" spans="2:11">
      <c r="B374" t="s">
        <v>405</v>
      </c>
      <c r="C374" s="7">
        <v>40910.500217971414</v>
      </c>
      <c r="D374" t="s">
        <v>15</v>
      </c>
      <c r="E374" t="s">
        <v>21</v>
      </c>
      <c r="F374" t="s">
        <v>29</v>
      </c>
      <c r="G374" s="10">
        <v>65</v>
      </c>
      <c r="H374" t="s">
        <v>3037</v>
      </c>
      <c r="I374" s="9">
        <v>2.9</v>
      </c>
      <c r="J374" s="8">
        <v>0</v>
      </c>
      <c r="K374" t="s">
        <v>31</v>
      </c>
    </row>
    <row r="375" spans="2:11">
      <c r="B375" t="s">
        <v>406</v>
      </c>
      <c r="C375" s="7">
        <v>40910.503688402605</v>
      </c>
      <c r="D375" t="s">
        <v>19</v>
      </c>
      <c r="E375" t="s">
        <v>25</v>
      </c>
      <c r="F375" t="s">
        <v>27</v>
      </c>
      <c r="G375" s="10">
        <v>88</v>
      </c>
      <c r="H375" t="s">
        <v>3037</v>
      </c>
      <c r="I375" s="9">
        <v>2.6</v>
      </c>
      <c r="J375" s="8">
        <v>220</v>
      </c>
      <c r="K375" t="s">
        <v>33</v>
      </c>
    </row>
    <row r="376" spans="2:11">
      <c r="B376" t="s">
        <v>407</v>
      </c>
      <c r="C376" s="7">
        <v>40910.505825389242</v>
      </c>
      <c r="D376" t="s">
        <v>15</v>
      </c>
      <c r="E376" t="s">
        <v>21</v>
      </c>
      <c r="F376" t="s">
        <v>26</v>
      </c>
      <c r="G376" s="10">
        <v>66</v>
      </c>
      <c r="H376" t="s">
        <v>3038</v>
      </c>
      <c r="I376" s="9">
        <v>3.8</v>
      </c>
      <c r="J376" s="8">
        <v>150</v>
      </c>
      <c r="K376" t="s">
        <v>31</v>
      </c>
    </row>
    <row r="377" spans="2:11">
      <c r="B377" t="s">
        <v>408</v>
      </c>
      <c r="C377" s="7">
        <v>40910.506227353741</v>
      </c>
      <c r="D377" t="s">
        <v>17</v>
      </c>
      <c r="E377" t="s">
        <v>21</v>
      </c>
      <c r="F377" t="s">
        <v>27</v>
      </c>
      <c r="G377" s="10">
        <v>67</v>
      </c>
      <c r="H377" t="s">
        <v>3037</v>
      </c>
      <c r="I377" s="9">
        <v>3.8</v>
      </c>
      <c r="J377" s="8">
        <v>210</v>
      </c>
      <c r="K377" t="s">
        <v>35</v>
      </c>
    </row>
    <row r="378" spans="2:11">
      <c r="B378" t="s">
        <v>409</v>
      </c>
      <c r="C378" s="7">
        <v>40910.509567408095</v>
      </c>
      <c r="D378" t="s">
        <v>18</v>
      </c>
      <c r="E378" t="s">
        <v>23</v>
      </c>
      <c r="F378" t="s">
        <v>27</v>
      </c>
      <c r="G378" s="10">
        <v>70</v>
      </c>
      <c r="H378" t="s">
        <v>3037</v>
      </c>
      <c r="I378" s="9">
        <v>3.3</v>
      </c>
      <c r="J378" s="8">
        <v>70</v>
      </c>
      <c r="K378" t="s">
        <v>34</v>
      </c>
    </row>
    <row r="379" spans="2:11">
      <c r="B379" t="s">
        <v>410</v>
      </c>
      <c r="C379" s="7">
        <v>40910.513141267409</v>
      </c>
      <c r="D379" t="s">
        <v>18</v>
      </c>
      <c r="E379" t="s">
        <v>23</v>
      </c>
      <c r="F379" t="s">
        <v>28</v>
      </c>
      <c r="G379" s="10">
        <v>80</v>
      </c>
      <c r="H379" t="s">
        <v>3037</v>
      </c>
      <c r="I379" s="9">
        <v>3.4</v>
      </c>
      <c r="J379" s="8">
        <v>290</v>
      </c>
      <c r="K379" t="s">
        <v>32</v>
      </c>
    </row>
    <row r="380" spans="2:11">
      <c r="B380" t="s">
        <v>411</v>
      </c>
      <c r="C380" s="7">
        <v>40910.515699760123</v>
      </c>
      <c r="D380" t="s">
        <v>20</v>
      </c>
      <c r="E380" t="s">
        <v>22</v>
      </c>
      <c r="F380" t="s">
        <v>29</v>
      </c>
      <c r="G380" s="10">
        <v>91</v>
      </c>
      <c r="H380" t="s">
        <v>3037</v>
      </c>
      <c r="I380" s="9">
        <v>2.2999999999999998</v>
      </c>
      <c r="J380" s="8">
        <v>150</v>
      </c>
      <c r="K380" t="s">
        <v>34</v>
      </c>
    </row>
    <row r="381" spans="2:11">
      <c r="B381" t="s">
        <v>412</v>
      </c>
      <c r="C381" s="7">
        <v>40910.51619904206</v>
      </c>
      <c r="D381" t="s">
        <v>19</v>
      </c>
      <c r="E381" t="s">
        <v>23</v>
      </c>
      <c r="F381" t="s">
        <v>26</v>
      </c>
      <c r="G381" s="10">
        <v>66</v>
      </c>
      <c r="H381" t="s">
        <v>3037</v>
      </c>
      <c r="I381" s="9">
        <v>3.6</v>
      </c>
      <c r="J381" s="8">
        <v>270</v>
      </c>
      <c r="K381" t="s">
        <v>32</v>
      </c>
    </row>
    <row r="382" spans="2:11">
      <c r="B382" t="s">
        <v>413</v>
      </c>
      <c r="C382" s="7">
        <v>40910.517612092015</v>
      </c>
      <c r="D382" t="s">
        <v>19</v>
      </c>
      <c r="E382" t="s">
        <v>21</v>
      </c>
      <c r="F382" t="s">
        <v>29</v>
      </c>
      <c r="G382" s="10">
        <v>76</v>
      </c>
      <c r="H382" t="s">
        <v>3037</v>
      </c>
      <c r="I382" s="9">
        <v>2.6</v>
      </c>
      <c r="J382" s="8">
        <v>130</v>
      </c>
      <c r="K382" t="s">
        <v>32</v>
      </c>
    </row>
    <row r="383" spans="2:11">
      <c r="B383" t="s">
        <v>414</v>
      </c>
      <c r="C383" s="7">
        <v>40910.520317803297</v>
      </c>
      <c r="D383" t="s">
        <v>20</v>
      </c>
      <c r="E383" t="s">
        <v>24</v>
      </c>
      <c r="F383" t="s">
        <v>26</v>
      </c>
      <c r="G383" s="10">
        <v>67</v>
      </c>
      <c r="H383" t="s">
        <v>3037</v>
      </c>
      <c r="I383" s="9">
        <v>3.1</v>
      </c>
      <c r="J383" s="8">
        <v>0</v>
      </c>
      <c r="K383" t="s">
        <v>34</v>
      </c>
    </row>
    <row r="384" spans="2:11">
      <c r="B384" t="s">
        <v>415</v>
      </c>
      <c r="C384" s="7">
        <v>40910.520913724773</v>
      </c>
      <c r="D384" t="s">
        <v>18</v>
      </c>
      <c r="E384" t="s">
        <v>24</v>
      </c>
      <c r="F384" t="s">
        <v>28</v>
      </c>
      <c r="G384" s="10">
        <v>80</v>
      </c>
      <c r="H384" t="s">
        <v>3037</v>
      </c>
      <c r="I384" s="9">
        <v>2.9</v>
      </c>
      <c r="J384" s="8">
        <v>210</v>
      </c>
      <c r="K384" t="s">
        <v>32</v>
      </c>
    </row>
    <row r="385" spans="2:11">
      <c r="B385" t="s">
        <v>416</v>
      </c>
      <c r="C385" s="7">
        <v>40910.521031277734</v>
      </c>
      <c r="D385" t="s">
        <v>17</v>
      </c>
      <c r="E385" t="s">
        <v>21</v>
      </c>
      <c r="F385" t="s">
        <v>27</v>
      </c>
      <c r="G385" s="10">
        <v>76</v>
      </c>
      <c r="H385" t="s">
        <v>3037</v>
      </c>
      <c r="I385" s="9">
        <v>4.0999999999999996</v>
      </c>
      <c r="J385" s="8">
        <v>240</v>
      </c>
      <c r="K385" t="s">
        <v>35</v>
      </c>
    </row>
    <row r="386" spans="2:11">
      <c r="B386" t="s">
        <v>417</v>
      </c>
      <c r="C386" s="7">
        <v>40910.522461469191</v>
      </c>
      <c r="D386" t="s">
        <v>18</v>
      </c>
      <c r="E386" t="s">
        <v>23</v>
      </c>
      <c r="F386" t="s">
        <v>28</v>
      </c>
      <c r="G386" s="10">
        <v>68</v>
      </c>
      <c r="H386" t="s">
        <v>3037</v>
      </c>
      <c r="I386" s="9">
        <v>3.7</v>
      </c>
      <c r="J386" s="8">
        <v>0</v>
      </c>
      <c r="K386" t="s">
        <v>30</v>
      </c>
    </row>
    <row r="387" spans="2:11">
      <c r="B387" t="s">
        <v>418</v>
      </c>
      <c r="C387" s="7">
        <v>40910.525746779189</v>
      </c>
      <c r="D387" t="s">
        <v>19</v>
      </c>
      <c r="E387" t="s">
        <v>21</v>
      </c>
      <c r="F387" t="s">
        <v>26</v>
      </c>
      <c r="G387" s="10">
        <v>88</v>
      </c>
      <c r="H387" t="s">
        <v>3037</v>
      </c>
      <c r="I387" s="9">
        <v>2.2999999999999998</v>
      </c>
      <c r="J387" s="8">
        <v>0</v>
      </c>
      <c r="K387" t="s">
        <v>33</v>
      </c>
    </row>
    <row r="388" spans="2:11">
      <c r="B388" t="s">
        <v>419</v>
      </c>
      <c r="C388" s="7">
        <v>40910.527068117117</v>
      </c>
      <c r="D388" t="s">
        <v>15</v>
      </c>
      <c r="E388" t="s">
        <v>21</v>
      </c>
      <c r="F388" t="s">
        <v>29</v>
      </c>
      <c r="G388" s="10">
        <v>74</v>
      </c>
      <c r="H388" t="s">
        <v>3037</v>
      </c>
      <c r="I388" s="9">
        <v>3.3</v>
      </c>
      <c r="J388" s="8">
        <v>0</v>
      </c>
      <c r="K388" t="s">
        <v>32</v>
      </c>
    </row>
    <row r="389" spans="2:11">
      <c r="B389" t="s">
        <v>420</v>
      </c>
      <c r="C389" s="7">
        <v>40910.528579846679</v>
      </c>
      <c r="D389" t="s">
        <v>15</v>
      </c>
      <c r="E389" t="s">
        <v>23</v>
      </c>
      <c r="F389" t="s">
        <v>29</v>
      </c>
      <c r="G389" s="10">
        <v>72</v>
      </c>
      <c r="H389" t="s">
        <v>3037</v>
      </c>
      <c r="I389" s="9">
        <v>2.5</v>
      </c>
      <c r="J389" s="8">
        <v>160</v>
      </c>
      <c r="K389" t="s">
        <v>31</v>
      </c>
    </row>
    <row r="390" spans="2:11">
      <c r="B390" t="s">
        <v>421</v>
      </c>
      <c r="C390" s="7">
        <v>40910.530209589371</v>
      </c>
      <c r="D390" t="s">
        <v>16</v>
      </c>
      <c r="E390" t="s">
        <v>25</v>
      </c>
      <c r="F390" t="s">
        <v>29</v>
      </c>
      <c r="G390" s="10">
        <v>79</v>
      </c>
      <c r="H390" t="s">
        <v>3037</v>
      </c>
      <c r="I390" s="9">
        <v>3.1</v>
      </c>
      <c r="J390" s="8">
        <v>200</v>
      </c>
      <c r="K390" t="s">
        <v>30</v>
      </c>
    </row>
    <row r="391" spans="2:11">
      <c r="B391" t="s">
        <v>422</v>
      </c>
      <c r="C391" s="7">
        <v>40910.533931823309</v>
      </c>
      <c r="D391" t="s">
        <v>17</v>
      </c>
      <c r="E391" t="s">
        <v>24</v>
      </c>
      <c r="F391" t="s">
        <v>29</v>
      </c>
      <c r="G391" s="10">
        <v>70</v>
      </c>
      <c r="H391" t="s">
        <v>3037</v>
      </c>
      <c r="I391" s="9">
        <v>3.4</v>
      </c>
      <c r="J391" s="8">
        <v>0</v>
      </c>
      <c r="K391" t="s">
        <v>33</v>
      </c>
    </row>
    <row r="392" spans="2:11">
      <c r="B392" t="s">
        <v>423</v>
      </c>
      <c r="C392" s="7">
        <v>40910.535501109924</v>
      </c>
      <c r="D392" t="s">
        <v>20</v>
      </c>
      <c r="E392" t="s">
        <v>21</v>
      </c>
      <c r="F392" t="s">
        <v>26</v>
      </c>
      <c r="G392" s="10">
        <v>78</v>
      </c>
      <c r="H392" t="s">
        <v>3037</v>
      </c>
      <c r="I392" s="9">
        <v>1.8</v>
      </c>
      <c r="J392" s="8">
        <v>0</v>
      </c>
      <c r="K392" t="s">
        <v>35</v>
      </c>
    </row>
    <row r="393" spans="2:11">
      <c r="B393" t="s">
        <v>424</v>
      </c>
      <c r="C393" s="7">
        <v>40910.536371578251</v>
      </c>
      <c r="D393" t="s">
        <v>15</v>
      </c>
      <c r="E393" t="s">
        <v>21</v>
      </c>
      <c r="F393" t="s">
        <v>29</v>
      </c>
      <c r="G393" s="10">
        <v>76</v>
      </c>
      <c r="H393" t="s">
        <v>3037</v>
      </c>
      <c r="I393" s="9">
        <v>2.2000000000000002</v>
      </c>
      <c r="J393" s="8">
        <v>60</v>
      </c>
      <c r="K393" t="s">
        <v>33</v>
      </c>
    </row>
    <row r="394" spans="2:11">
      <c r="B394" t="s">
        <v>425</v>
      </c>
      <c r="C394" s="7">
        <v>40910.539805645691</v>
      </c>
      <c r="D394" t="s">
        <v>20</v>
      </c>
      <c r="E394" t="s">
        <v>23</v>
      </c>
      <c r="F394" t="s">
        <v>28</v>
      </c>
      <c r="G394" s="10">
        <v>63</v>
      </c>
      <c r="H394" t="s">
        <v>3038</v>
      </c>
      <c r="I394" s="9">
        <v>2.7</v>
      </c>
      <c r="J394" s="8">
        <v>0</v>
      </c>
      <c r="K394" t="s">
        <v>33</v>
      </c>
    </row>
    <row r="395" spans="2:11">
      <c r="B395" t="s">
        <v>426</v>
      </c>
      <c r="C395" s="7">
        <v>40910.541172039164</v>
      </c>
      <c r="D395" t="s">
        <v>17</v>
      </c>
      <c r="E395" t="s">
        <v>25</v>
      </c>
      <c r="F395" t="s">
        <v>29</v>
      </c>
      <c r="G395" s="10">
        <v>71</v>
      </c>
      <c r="H395" t="s">
        <v>3037</v>
      </c>
      <c r="I395" s="9">
        <v>2.1</v>
      </c>
      <c r="J395" s="8">
        <v>0</v>
      </c>
      <c r="K395" t="s">
        <v>35</v>
      </c>
    </row>
    <row r="396" spans="2:11">
      <c r="B396" t="s">
        <v>427</v>
      </c>
      <c r="C396" s="7">
        <v>40910.541585072846</v>
      </c>
      <c r="D396" t="s">
        <v>20</v>
      </c>
      <c r="E396" t="s">
        <v>22</v>
      </c>
      <c r="F396" t="s">
        <v>29</v>
      </c>
      <c r="G396" s="10">
        <v>77</v>
      </c>
      <c r="H396" t="s">
        <v>3037</v>
      </c>
      <c r="I396" s="9">
        <v>2.2999999999999998</v>
      </c>
      <c r="J396" s="8">
        <v>190</v>
      </c>
      <c r="K396" t="s">
        <v>30</v>
      </c>
    </row>
    <row r="397" spans="2:11">
      <c r="B397" t="s">
        <v>428</v>
      </c>
      <c r="C397" s="7">
        <v>40910.542469637468</v>
      </c>
      <c r="D397" t="s">
        <v>16</v>
      </c>
      <c r="E397" t="s">
        <v>23</v>
      </c>
      <c r="F397" t="s">
        <v>26</v>
      </c>
      <c r="G397" s="10">
        <v>64</v>
      </c>
      <c r="H397" t="s">
        <v>3037</v>
      </c>
      <c r="I397" s="9">
        <v>3.2</v>
      </c>
      <c r="J397" s="8">
        <v>170</v>
      </c>
      <c r="K397" t="s">
        <v>35</v>
      </c>
    </row>
    <row r="398" spans="2:11">
      <c r="B398" t="s">
        <v>429</v>
      </c>
      <c r="C398" s="7">
        <v>40910.545961356809</v>
      </c>
      <c r="D398" t="s">
        <v>20</v>
      </c>
      <c r="E398" t="s">
        <v>22</v>
      </c>
      <c r="F398" t="s">
        <v>28</v>
      </c>
      <c r="G398" s="10">
        <v>70</v>
      </c>
      <c r="H398" t="s">
        <v>3037</v>
      </c>
      <c r="I398" s="9">
        <v>3.4</v>
      </c>
      <c r="J398" s="8">
        <v>210</v>
      </c>
      <c r="K398" t="s">
        <v>34</v>
      </c>
    </row>
    <row r="399" spans="2:11">
      <c r="B399" t="s">
        <v>430</v>
      </c>
      <c r="C399" s="7">
        <v>40910.547737619738</v>
      </c>
      <c r="D399" t="s">
        <v>18</v>
      </c>
      <c r="E399" t="s">
        <v>24</v>
      </c>
      <c r="F399" t="s">
        <v>28</v>
      </c>
      <c r="G399" s="10">
        <v>86</v>
      </c>
      <c r="H399" t="s">
        <v>3037</v>
      </c>
      <c r="I399" s="9">
        <v>2.8</v>
      </c>
      <c r="J399" s="8">
        <v>170</v>
      </c>
      <c r="K399" t="s">
        <v>34</v>
      </c>
    </row>
    <row r="400" spans="2:11">
      <c r="B400" t="s">
        <v>431</v>
      </c>
      <c r="C400" s="7">
        <v>40910.550284488672</v>
      </c>
      <c r="D400" t="s">
        <v>19</v>
      </c>
      <c r="E400" t="s">
        <v>22</v>
      </c>
      <c r="F400" t="s">
        <v>26</v>
      </c>
      <c r="G400" s="10">
        <v>78</v>
      </c>
      <c r="H400" t="s">
        <v>3037</v>
      </c>
      <c r="I400" s="9">
        <v>3.7</v>
      </c>
      <c r="J400" s="8">
        <v>160</v>
      </c>
      <c r="K400" t="s">
        <v>30</v>
      </c>
    </row>
    <row r="401" spans="2:11">
      <c r="B401" t="s">
        <v>432</v>
      </c>
      <c r="C401" s="7">
        <v>40910.554231163769</v>
      </c>
      <c r="D401" t="s">
        <v>20</v>
      </c>
      <c r="E401" t="s">
        <v>21</v>
      </c>
      <c r="F401" t="s">
        <v>27</v>
      </c>
      <c r="G401" s="10">
        <v>74</v>
      </c>
      <c r="H401" t="s">
        <v>3037</v>
      </c>
      <c r="I401" s="9">
        <v>3.3</v>
      </c>
      <c r="J401" s="8">
        <v>130</v>
      </c>
      <c r="K401" t="s">
        <v>34</v>
      </c>
    </row>
    <row r="402" spans="2:11">
      <c r="B402" t="s">
        <v>433</v>
      </c>
      <c r="C402" s="7">
        <v>40910.554659050504</v>
      </c>
      <c r="D402" t="s">
        <v>19</v>
      </c>
      <c r="E402" t="s">
        <v>25</v>
      </c>
      <c r="F402" t="s">
        <v>29</v>
      </c>
      <c r="G402" s="10">
        <v>91</v>
      </c>
      <c r="H402" t="s">
        <v>3038</v>
      </c>
      <c r="I402" s="9">
        <v>3.5</v>
      </c>
      <c r="J402" s="8">
        <v>0</v>
      </c>
      <c r="K402" t="s">
        <v>30</v>
      </c>
    </row>
    <row r="403" spans="2:11">
      <c r="B403" t="s">
        <v>434</v>
      </c>
      <c r="C403" s="7">
        <v>40910.556324482415</v>
      </c>
      <c r="D403" t="s">
        <v>17</v>
      </c>
      <c r="E403" t="s">
        <v>21</v>
      </c>
      <c r="F403" t="s">
        <v>28</v>
      </c>
      <c r="G403" s="10">
        <v>81</v>
      </c>
      <c r="H403" t="s">
        <v>3037</v>
      </c>
      <c r="I403" s="9">
        <v>3.9</v>
      </c>
      <c r="J403" s="8">
        <v>0</v>
      </c>
      <c r="K403" t="s">
        <v>35</v>
      </c>
    </row>
    <row r="404" spans="2:11">
      <c r="B404" t="s">
        <v>435</v>
      </c>
      <c r="C404" s="7">
        <v>40910.557192054563</v>
      </c>
      <c r="D404" t="s">
        <v>20</v>
      </c>
      <c r="E404" t="s">
        <v>22</v>
      </c>
      <c r="F404" t="s">
        <v>29</v>
      </c>
      <c r="G404" s="10">
        <v>80</v>
      </c>
      <c r="H404" t="s">
        <v>3037</v>
      </c>
      <c r="I404" s="9">
        <v>3.6</v>
      </c>
      <c r="J404" s="8">
        <v>310</v>
      </c>
      <c r="K404" t="s">
        <v>32</v>
      </c>
    </row>
    <row r="405" spans="2:11">
      <c r="B405" t="s">
        <v>436</v>
      </c>
      <c r="C405" s="7">
        <v>40910.559068039984</v>
      </c>
      <c r="D405" t="s">
        <v>20</v>
      </c>
      <c r="E405" t="s">
        <v>22</v>
      </c>
      <c r="F405" t="s">
        <v>29</v>
      </c>
      <c r="G405" s="10">
        <v>83</v>
      </c>
      <c r="H405" t="s">
        <v>3037</v>
      </c>
      <c r="I405" s="9">
        <v>3.3</v>
      </c>
      <c r="J405" s="8">
        <v>190</v>
      </c>
      <c r="K405" t="s">
        <v>30</v>
      </c>
    </row>
    <row r="406" spans="2:11">
      <c r="B406" t="s">
        <v>437</v>
      </c>
      <c r="C406" s="7">
        <v>40910.559650065123</v>
      </c>
      <c r="D406" t="s">
        <v>15</v>
      </c>
      <c r="E406" t="s">
        <v>22</v>
      </c>
      <c r="F406" t="s">
        <v>29</v>
      </c>
      <c r="G406" s="10">
        <v>78</v>
      </c>
      <c r="H406" t="s">
        <v>3037</v>
      </c>
      <c r="I406" s="9">
        <v>1.7</v>
      </c>
      <c r="J406" s="8">
        <v>270</v>
      </c>
      <c r="K406" t="s">
        <v>35</v>
      </c>
    </row>
    <row r="407" spans="2:11">
      <c r="B407" t="s">
        <v>438</v>
      </c>
      <c r="C407" s="7">
        <v>40910.563555529989</v>
      </c>
      <c r="D407" t="s">
        <v>15</v>
      </c>
      <c r="E407" t="s">
        <v>24</v>
      </c>
      <c r="F407" t="s">
        <v>28</v>
      </c>
      <c r="G407" s="10">
        <v>86</v>
      </c>
      <c r="H407" t="s">
        <v>3037</v>
      </c>
      <c r="I407" s="9">
        <v>2.9</v>
      </c>
      <c r="J407" s="8">
        <v>0</v>
      </c>
      <c r="K407" t="s">
        <v>33</v>
      </c>
    </row>
    <row r="408" spans="2:11">
      <c r="B408" t="s">
        <v>439</v>
      </c>
      <c r="C408" s="7">
        <v>40910.566744411692</v>
      </c>
      <c r="D408" t="s">
        <v>15</v>
      </c>
      <c r="E408" t="s">
        <v>23</v>
      </c>
      <c r="F408" t="s">
        <v>26</v>
      </c>
      <c r="G408" s="10">
        <v>78</v>
      </c>
      <c r="H408" t="s">
        <v>3037</v>
      </c>
      <c r="I408" s="9">
        <v>2.7</v>
      </c>
      <c r="J408" s="8">
        <v>0</v>
      </c>
      <c r="K408" t="s">
        <v>34</v>
      </c>
    </row>
    <row r="409" spans="2:11">
      <c r="B409" t="s">
        <v>440</v>
      </c>
      <c r="C409" s="7">
        <v>40910.570269136522</v>
      </c>
      <c r="D409" t="s">
        <v>15</v>
      </c>
      <c r="E409" t="s">
        <v>25</v>
      </c>
      <c r="F409" t="s">
        <v>28</v>
      </c>
      <c r="G409" s="10">
        <v>90</v>
      </c>
      <c r="H409" t="s">
        <v>3037</v>
      </c>
      <c r="I409" s="9">
        <v>3</v>
      </c>
      <c r="J409" s="8">
        <v>0</v>
      </c>
      <c r="K409" t="s">
        <v>30</v>
      </c>
    </row>
    <row r="410" spans="2:11">
      <c r="B410" t="s">
        <v>441</v>
      </c>
      <c r="C410" s="7">
        <v>40910.571726059577</v>
      </c>
      <c r="D410" t="s">
        <v>18</v>
      </c>
      <c r="E410" t="s">
        <v>25</v>
      </c>
      <c r="F410" t="s">
        <v>27</v>
      </c>
      <c r="G410" s="10">
        <v>79</v>
      </c>
      <c r="H410" t="s">
        <v>3037</v>
      </c>
      <c r="I410" s="9">
        <v>2.7</v>
      </c>
      <c r="J410" s="8">
        <v>260</v>
      </c>
      <c r="K410" t="s">
        <v>34</v>
      </c>
    </row>
    <row r="411" spans="2:11">
      <c r="B411" t="s">
        <v>442</v>
      </c>
      <c r="C411" s="7">
        <v>40910.571912734333</v>
      </c>
      <c r="D411" t="s">
        <v>16</v>
      </c>
      <c r="E411" t="s">
        <v>24</v>
      </c>
      <c r="F411" t="s">
        <v>26</v>
      </c>
      <c r="G411" s="10">
        <v>69</v>
      </c>
      <c r="H411" t="s">
        <v>3037</v>
      </c>
      <c r="I411" s="9">
        <v>2.2000000000000002</v>
      </c>
      <c r="J411" s="8">
        <v>160</v>
      </c>
      <c r="K411" t="s">
        <v>30</v>
      </c>
    </row>
    <row r="412" spans="2:11">
      <c r="B412" t="s">
        <v>443</v>
      </c>
      <c r="C412" s="7">
        <v>40910.574374630865</v>
      </c>
      <c r="D412" t="s">
        <v>18</v>
      </c>
      <c r="E412" t="s">
        <v>23</v>
      </c>
      <c r="F412" t="s">
        <v>27</v>
      </c>
      <c r="G412" s="10">
        <v>70</v>
      </c>
      <c r="H412" t="s">
        <v>3037</v>
      </c>
      <c r="I412" s="9">
        <v>3.1</v>
      </c>
      <c r="J412" s="8">
        <v>270</v>
      </c>
      <c r="K412" t="s">
        <v>34</v>
      </c>
    </row>
    <row r="413" spans="2:11">
      <c r="B413" t="s">
        <v>444</v>
      </c>
      <c r="C413" s="7">
        <v>40910.578122488922</v>
      </c>
      <c r="D413" t="s">
        <v>19</v>
      </c>
      <c r="E413" t="s">
        <v>24</v>
      </c>
      <c r="F413" t="s">
        <v>26</v>
      </c>
      <c r="G413" s="10">
        <v>65</v>
      </c>
      <c r="H413" t="s">
        <v>3037</v>
      </c>
      <c r="I413" s="9">
        <v>2.1</v>
      </c>
      <c r="J413" s="8">
        <v>150</v>
      </c>
      <c r="K413" t="s">
        <v>33</v>
      </c>
    </row>
    <row r="414" spans="2:11">
      <c r="B414" t="s">
        <v>445</v>
      </c>
      <c r="C414" s="7">
        <v>40910.581282661413</v>
      </c>
      <c r="D414" t="s">
        <v>19</v>
      </c>
      <c r="E414" t="s">
        <v>23</v>
      </c>
      <c r="F414" t="s">
        <v>26</v>
      </c>
      <c r="G414" s="10">
        <v>67</v>
      </c>
      <c r="H414" t="s">
        <v>3037</v>
      </c>
      <c r="I414" s="9">
        <v>2.8</v>
      </c>
      <c r="J414" s="8">
        <v>210</v>
      </c>
      <c r="K414" t="s">
        <v>30</v>
      </c>
    </row>
    <row r="415" spans="2:11">
      <c r="B415" t="s">
        <v>446</v>
      </c>
      <c r="C415" s="7">
        <v>40910.58226746077</v>
      </c>
      <c r="D415" t="s">
        <v>19</v>
      </c>
      <c r="E415" t="s">
        <v>24</v>
      </c>
      <c r="F415" t="s">
        <v>28</v>
      </c>
      <c r="G415" s="10">
        <v>80</v>
      </c>
      <c r="H415" t="s">
        <v>3037</v>
      </c>
      <c r="I415" s="9">
        <v>2.7</v>
      </c>
      <c r="J415" s="8">
        <v>150</v>
      </c>
      <c r="K415" t="s">
        <v>32</v>
      </c>
    </row>
    <row r="416" spans="2:11">
      <c r="B416" t="s">
        <v>447</v>
      </c>
      <c r="C416" s="7">
        <v>40910.585959679651</v>
      </c>
      <c r="D416" t="s">
        <v>16</v>
      </c>
      <c r="E416" t="s">
        <v>25</v>
      </c>
      <c r="F416" t="s">
        <v>28</v>
      </c>
      <c r="G416" s="10">
        <v>88</v>
      </c>
      <c r="H416" t="s">
        <v>3037</v>
      </c>
      <c r="I416" s="9">
        <v>2.5</v>
      </c>
      <c r="J416" s="8">
        <v>220</v>
      </c>
      <c r="K416" t="s">
        <v>33</v>
      </c>
    </row>
    <row r="417" spans="2:11">
      <c r="B417" t="s">
        <v>448</v>
      </c>
      <c r="C417" s="7">
        <v>40910.587943222527</v>
      </c>
      <c r="D417" t="s">
        <v>15</v>
      </c>
      <c r="E417" t="s">
        <v>22</v>
      </c>
      <c r="F417" t="s">
        <v>28</v>
      </c>
      <c r="G417" s="10">
        <v>72</v>
      </c>
      <c r="H417" t="s">
        <v>3037</v>
      </c>
      <c r="I417" s="9">
        <v>3.7</v>
      </c>
      <c r="J417" s="8">
        <v>160</v>
      </c>
      <c r="K417" t="s">
        <v>31</v>
      </c>
    </row>
    <row r="418" spans="2:11">
      <c r="B418" t="s">
        <v>449</v>
      </c>
      <c r="C418" s="7">
        <v>40910.589454123816</v>
      </c>
      <c r="D418" t="s">
        <v>20</v>
      </c>
      <c r="E418" t="s">
        <v>21</v>
      </c>
      <c r="F418" t="s">
        <v>27</v>
      </c>
      <c r="G418" s="10">
        <v>73</v>
      </c>
      <c r="H418" t="s">
        <v>3037</v>
      </c>
      <c r="I418" s="9">
        <v>3.1</v>
      </c>
      <c r="J418" s="8">
        <v>150</v>
      </c>
      <c r="K418" t="s">
        <v>32</v>
      </c>
    </row>
    <row r="419" spans="2:11">
      <c r="B419" t="s">
        <v>450</v>
      </c>
      <c r="C419" s="7">
        <v>40910.591477657377</v>
      </c>
      <c r="D419" t="s">
        <v>15</v>
      </c>
      <c r="E419" t="s">
        <v>21</v>
      </c>
      <c r="F419" t="s">
        <v>28</v>
      </c>
      <c r="G419" s="10">
        <v>68</v>
      </c>
      <c r="H419" t="s">
        <v>3037</v>
      </c>
      <c r="I419" s="9">
        <v>3.3</v>
      </c>
      <c r="J419" s="8">
        <v>150</v>
      </c>
      <c r="K419" t="s">
        <v>33</v>
      </c>
    </row>
    <row r="420" spans="2:11">
      <c r="B420" t="s">
        <v>451</v>
      </c>
      <c r="C420" s="7">
        <v>40910.591509864847</v>
      </c>
      <c r="D420" t="s">
        <v>18</v>
      </c>
      <c r="E420" t="s">
        <v>21</v>
      </c>
      <c r="F420" t="s">
        <v>26</v>
      </c>
      <c r="G420" s="10">
        <v>80</v>
      </c>
      <c r="H420" t="s">
        <v>3037</v>
      </c>
      <c r="I420" s="9">
        <v>1.9</v>
      </c>
      <c r="J420" s="8">
        <v>0</v>
      </c>
      <c r="K420" t="s">
        <v>30</v>
      </c>
    </row>
    <row r="421" spans="2:11">
      <c r="B421" t="s">
        <v>452</v>
      </c>
      <c r="C421" s="7">
        <v>40910.594014732786</v>
      </c>
      <c r="D421" t="s">
        <v>16</v>
      </c>
      <c r="E421" t="s">
        <v>25</v>
      </c>
      <c r="F421" t="s">
        <v>27</v>
      </c>
      <c r="G421" s="10">
        <v>76</v>
      </c>
      <c r="H421" t="s">
        <v>3037</v>
      </c>
      <c r="I421" s="9">
        <v>4.3</v>
      </c>
      <c r="J421" s="8">
        <v>0</v>
      </c>
      <c r="K421" t="s">
        <v>33</v>
      </c>
    </row>
    <row r="422" spans="2:11">
      <c r="B422" t="s">
        <v>453</v>
      </c>
      <c r="C422" s="7">
        <v>40910.594285070132</v>
      </c>
      <c r="D422" t="s">
        <v>20</v>
      </c>
      <c r="E422" t="s">
        <v>24</v>
      </c>
      <c r="F422" t="s">
        <v>28</v>
      </c>
      <c r="G422" s="10">
        <v>94</v>
      </c>
      <c r="H422" t="s">
        <v>3037</v>
      </c>
      <c r="I422" s="9">
        <v>3.2</v>
      </c>
      <c r="J422" s="8">
        <v>0</v>
      </c>
      <c r="K422" t="s">
        <v>30</v>
      </c>
    </row>
    <row r="423" spans="2:11">
      <c r="B423" t="s">
        <v>454</v>
      </c>
      <c r="C423" s="7">
        <v>40910.596446944524</v>
      </c>
      <c r="D423" t="s">
        <v>15</v>
      </c>
      <c r="E423" t="s">
        <v>23</v>
      </c>
      <c r="F423" t="s">
        <v>26</v>
      </c>
      <c r="G423" s="10">
        <v>80</v>
      </c>
      <c r="H423" t="s">
        <v>3037</v>
      </c>
      <c r="I423" s="9">
        <v>2</v>
      </c>
      <c r="J423" s="8">
        <v>190</v>
      </c>
      <c r="K423" t="s">
        <v>30</v>
      </c>
    </row>
    <row r="424" spans="2:11">
      <c r="B424" t="s">
        <v>455</v>
      </c>
      <c r="C424" s="7">
        <v>40910.597909081429</v>
      </c>
      <c r="D424" t="s">
        <v>18</v>
      </c>
      <c r="E424" t="s">
        <v>21</v>
      </c>
      <c r="F424" t="s">
        <v>26</v>
      </c>
      <c r="G424" s="10">
        <v>86</v>
      </c>
      <c r="H424" t="s">
        <v>3037</v>
      </c>
      <c r="I424" s="9">
        <v>3.1</v>
      </c>
      <c r="J424" s="8">
        <v>0</v>
      </c>
      <c r="K424" t="s">
        <v>32</v>
      </c>
    </row>
    <row r="425" spans="2:11">
      <c r="B425" t="s">
        <v>456</v>
      </c>
      <c r="C425" s="7">
        <v>40910.601623600392</v>
      </c>
      <c r="D425" t="s">
        <v>17</v>
      </c>
      <c r="E425" t="s">
        <v>24</v>
      </c>
      <c r="F425" t="s">
        <v>26</v>
      </c>
      <c r="G425" s="10">
        <v>74</v>
      </c>
      <c r="H425" t="s">
        <v>3037</v>
      </c>
      <c r="I425" s="9">
        <v>3.7</v>
      </c>
      <c r="J425" s="8">
        <v>240</v>
      </c>
      <c r="K425" t="s">
        <v>32</v>
      </c>
    </row>
    <row r="426" spans="2:11">
      <c r="B426" t="s">
        <v>457</v>
      </c>
      <c r="C426" s="7">
        <v>40910.601855358356</v>
      </c>
      <c r="D426" t="s">
        <v>15</v>
      </c>
      <c r="E426" t="s">
        <v>24</v>
      </c>
      <c r="F426" t="s">
        <v>27</v>
      </c>
      <c r="G426" s="10">
        <v>75</v>
      </c>
      <c r="H426" t="s">
        <v>3037</v>
      </c>
      <c r="I426" s="9">
        <v>3.6</v>
      </c>
      <c r="J426" s="8">
        <v>0</v>
      </c>
      <c r="K426" t="s">
        <v>35</v>
      </c>
    </row>
    <row r="427" spans="2:11">
      <c r="B427" t="s">
        <v>458</v>
      </c>
      <c r="C427" s="7">
        <v>40910.602025322107</v>
      </c>
      <c r="D427" t="s">
        <v>15</v>
      </c>
      <c r="E427" t="s">
        <v>21</v>
      </c>
      <c r="F427" t="s">
        <v>27</v>
      </c>
      <c r="G427" s="10">
        <v>87</v>
      </c>
      <c r="H427" t="s">
        <v>3038</v>
      </c>
      <c r="I427" s="9">
        <v>3.1</v>
      </c>
      <c r="J427" s="8">
        <v>160</v>
      </c>
      <c r="K427" t="s">
        <v>33</v>
      </c>
    </row>
    <row r="428" spans="2:11">
      <c r="B428" t="s">
        <v>459</v>
      </c>
      <c r="C428" s="7">
        <v>40910.605207040775</v>
      </c>
      <c r="D428" t="s">
        <v>19</v>
      </c>
      <c r="E428" t="s">
        <v>21</v>
      </c>
      <c r="F428" t="s">
        <v>29</v>
      </c>
      <c r="G428" s="10">
        <v>62</v>
      </c>
      <c r="H428" t="s">
        <v>3037</v>
      </c>
      <c r="I428" s="9">
        <v>2.9</v>
      </c>
      <c r="J428" s="8">
        <v>0</v>
      </c>
      <c r="K428" t="s">
        <v>30</v>
      </c>
    </row>
    <row r="429" spans="2:11">
      <c r="B429" t="s">
        <v>460</v>
      </c>
      <c r="C429" s="7">
        <v>40910.608781597628</v>
      </c>
      <c r="D429" t="s">
        <v>18</v>
      </c>
      <c r="E429" t="s">
        <v>25</v>
      </c>
      <c r="F429" t="s">
        <v>26</v>
      </c>
      <c r="G429" s="10">
        <v>78</v>
      </c>
      <c r="H429" t="s">
        <v>3037</v>
      </c>
      <c r="I429" s="9">
        <v>2.2000000000000002</v>
      </c>
      <c r="J429" s="8">
        <v>180</v>
      </c>
      <c r="K429" t="s">
        <v>32</v>
      </c>
    </row>
    <row r="430" spans="2:11">
      <c r="B430" t="s">
        <v>461</v>
      </c>
      <c r="C430" s="7">
        <v>40910.612073822609</v>
      </c>
      <c r="D430" t="s">
        <v>16</v>
      </c>
      <c r="E430" t="s">
        <v>25</v>
      </c>
      <c r="F430" t="s">
        <v>28</v>
      </c>
      <c r="G430" s="10">
        <v>59</v>
      </c>
      <c r="H430" t="s">
        <v>3037</v>
      </c>
      <c r="I430" s="9">
        <v>3.3</v>
      </c>
      <c r="J430" s="8">
        <v>200</v>
      </c>
      <c r="K430" t="s">
        <v>33</v>
      </c>
    </row>
    <row r="431" spans="2:11">
      <c r="B431" t="s">
        <v>462</v>
      </c>
      <c r="C431" s="7">
        <v>40910.613152644059</v>
      </c>
      <c r="D431" t="s">
        <v>20</v>
      </c>
      <c r="E431" t="s">
        <v>24</v>
      </c>
      <c r="F431" t="s">
        <v>26</v>
      </c>
      <c r="G431" s="10">
        <v>74</v>
      </c>
      <c r="H431" t="s">
        <v>3037</v>
      </c>
      <c r="I431" s="9">
        <v>3.3</v>
      </c>
      <c r="J431" s="8">
        <v>210</v>
      </c>
      <c r="K431" t="s">
        <v>30</v>
      </c>
    </row>
    <row r="432" spans="2:11">
      <c r="B432" t="s">
        <v>463</v>
      </c>
      <c r="C432" s="7">
        <v>40910.614185484672</v>
      </c>
      <c r="D432" t="s">
        <v>18</v>
      </c>
      <c r="E432" t="s">
        <v>21</v>
      </c>
      <c r="F432" t="s">
        <v>26</v>
      </c>
      <c r="G432" s="10">
        <v>70</v>
      </c>
      <c r="H432" t="s">
        <v>3037</v>
      </c>
      <c r="I432" s="9">
        <v>2.9</v>
      </c>
      <c r="J432" s="8">
        <v>210</v>
      </c>
      <c r="K432" t="s">
        <v>31</v>
      </c>
    </row>
    <row r="433" spans="2:11">
      <c r="B433" t="s">
        <v>464</v>
      </c>
      <c r="C433" s="7">
        <v>40910.615837597958</v>
      </c>
      <c r="D433" t="s">
        <v>20</v>
      </c>
      <c r="E433" t="s">
        <v>22</v>
      </c>
      <c r="F433" t="s">
        <v>27</v>
      </c>
      <c r="G433" s="10">
        <v>64</v>
      </c>
      <c r="H433" t="s">
        <v>3037</v>
      </c>
      <c r="I433" s="9">
        <v>2.9</v>
      </c>
      <c r="J433" s="8">
        <v>0</v>
      </c>
      <c r="K433" t="s">
        <v>34</v>
      </c>
    </row>
    <row r="434" spans="2:11">
      <c r="B434" t="s">
        <v>465</v>
      </c>
      <c r="C434" s="7">
        <v>40910.617930110609</v>
      </c>
      <c r="D434" t="s">
        <v>16</v>
      </c>
      <c r="E434" t="s">
        <v>23</v>
      </c>
      <c r="F434" t="s">
        <v>26</v>
      </c>
      <c r="G434" s="10">
        <v>75</v>
      </c>
      <c r="H434" t="s">
        <v>3037</v>
      </c>
      <c r="I434" s="9">
        <v>3.8</v>
      </c>
      <c r="J434" s="8">
        <v>160</v>
      </c>
      <c r="K434" t="s">
        <v>32</v>
      </c>
    </row>
    <row r="435" spans="2:11">
      <c r="B435" t="s">
        <v>466</v>
      </c>
      <c r="C435" s="7">
        <v>40910.618014202249</v>
      </c>
      <c r="D435" t="s">
        <v>20</v>
      </c>
      <c r="E435" t="s">
        <v>23</v>
      </c>
      <c r="F435" t="s">
        <v>27</v>
      </c>
      <c r="G435" s="10">
        <v>72</v>
      </c>
      <c r="H435" t="s">
        <v>3037</v>
      </c>
      <c r="I435" s="9">
        <v>2.4</v>
      </c>
      <c r="J435" s="8">
        <v>0</v>
      </c>
      <c r="K435" t="s">
        <v>32</v>
      </c>
    </row>
    <row r="436" spans="2:11">
      <c r="B436" t="s">
        <v>467</v>
      </c>
      <c r="C436" s="7">
        <v>40910.619565779947</v>
      </c>
      <c r="D436" t="s">
        <v>15</v>
      </c>
      <c r="E436" t="s">
        <v>25</v>
      </c>
      <c r="F436" t="s">
        <v>26</v>
      </c>
      <c r="G436" s="10">
        <v>94</v>
      </c>
      <c r="H436" t="s">
        <v>3037</v>
      </c>
      <c r="I436" s="9">
        <v>3.1</v>
      </c>
      <c r="J436" s="8">
        <v>230</v>
      </c>
      <c r="K436" t="s">
        <v>30</v>
      </c>
    </row>
    <row r="437" spans="2:11">
      <c r="B437" t="s">
        <v>468</v>
      </c>
      <c r="C437" s="7">
        <v>40910.622191597911</v>
      </c>
      <c r="D437" t="s">
        <v>16</v>
      </c>
      <c r="E437" t="s">
        <v>23</v>
      </c>
      <c r="F437" t="s">
        <v>28</v>
      </c>
      <c r="G437" s="10">
        <v>82</v>
      </c>
      <c r="H437" t="s">
        <v>3037</v>
      </c>
      <c r="I437" s="9">
        <v>3.2</v>
      </c>
      <c r="J437" s="8">
        <v>0</v>
      </c>
      <c r="K437" t="s">
        <v>33</v>
      </c>
    </row>
    <row r="438" spans="2:11">
      <c r="B438" t="s">
        <v>469</v>
      </c>
      <c r="C438" s="7">
        <v>40910.624247466949</v>
      </c>
      <c r="D438" t="s">
        <v>20</v>
      </c>
      <c r="E438" t="s">
        <v>23</v>
      </c>
      <c r="F438" t="s">
        <v>28</v>
      </c>
      <c r="G438" s="10">
        <v>77</v>
      </c>
      <c r="H438" t="s">
        <v>3037</v>
      </c>
      <c r="I438" s="9">
        <v>3</v>
      </c>
      <c r="J438" s="8">
        <v>250</v>
      </c>
      <c r="K438" t="s">
        <v>31</v>
      </c>
    </row>
    <row r="439" spans="2:11">
      <c r="B439" t="s">
        <v>470</v>
      </c>
      <c r="C439" s="7">
        <v>40910.626729319571</v>
      </c>
      <c r="D439" t="s">
        <v>15</v>
      </c>
      <c r="E439" t="s">
        <v>24</v>
      </c>
      <c r="F439" t="s">
        <v>28</v>
      </c>
      <c r="G439" s="10">
        <v>78</v>
      </c>
      <c r="H439" t="s">
        <v>3037</v>
      </c>
      <c r="I439" s="9">
        <v>3.4</v>
      </c>
      <c r="J439" s="8">
        <v>160</v>
      </c>
      <c r="K439" t="s">
        <v>34</v>
      </c>
    </row>
    <row r="440" spans="2:11">
      <c r="B440" t="s">
        <v>471</v>
      </c>
      <c r="C440" s="7">
        <v>40910.627898212522</v>
      </c>
      <c r="D440" t="s">
        <v>15</v>
      </c>
      <c r="E440" t="s">
        <v>22</v>
      </c>
      <c r="F440" t="s">
        <v>29</v>
      </c>
      <c r="G440" s="10">
        <v>69</v>
      </c>
      <c r="H440" t="s">
        <v>3037</v>
      </c>
      <c r="I440" s="9">
        <v>3.3</v>
      </c>
      <c r="J440" s="8">
        <v>240</v>
      </c>
      <c r="K440" t="s">
        <v>33</v>
      </c>
    </row>
    <row r="441" spans="2:11">
      <c r="B441" t="s">
        <v>472</v>
      </c>
      <c r="C441" s="7">
        <v>40910.630882296398</v>
      </c>
      <c r="D441" t="s">
        <v>17</v>
      </c>
      <c r="E441" t="s">
        <v>23</v>
      </c>
      <c r="F441" t="s">
        <v>29</v>
      </c>
      <c r="G441" s="10">
        <v>75</v>
      </c>
      <c r="H441" t="s">
        <v>3037</v>
      </c>
      <c r="I441" s="9">
        <v>3.1</v>
      </c>
      <c r="J441" s="8">
        <v>230</v>
      </c>
      <c r="K441" t="s">
        <v>35</v>
      </c>
    </row>
    <row r="442" spans="2:11">
      <c r="B442" t="s">
        <v>473</v>
      </c>
      <c r="C442" s="7">
        <v>40910.634810879659</v>
      </c>
      <c r="D442" t="s">
        <v>19</v>
      </c>
      <c r="E442" t="s">
        <v>24</v>
      </c>
      <c r="F442" t="s">
        <v>26</v>
      </c>
      <c r="G442" s="10">
        <v>76</v>
      </c>
      <c r="H442" t="s">
        <v>3037</v>
      </c>
      <c r="I442" s="9">
        <v>3.8</v>
      </c>
      <c r="J442" s="8">
        <v>140</v>
      </c>
      <c r="K442" t="s">
        <v>35</v>
      </c>
    </row>
    <row r="443" spans="2:11">
      <c r="B443" t="s">
        <v>474</v>
      </c>
      <c r="C443" s="7">
        <v>40910.636669124149</v>
      </c>
      <c r="D443" t="s">
        <v>15</v>
      </c>
      <c r="E443" t="s">
        <v>25</v>
      </c>
      <c r="F443" t="s">
        <v>28</v>
      </c>
      <c r="G443" s="10">
        <v>65</v>
      </c>
      <c r="H443" t="s">
        <v>3037</v>
      </c>
      <c r="I443" s="9">
        <v>3.6</v>
      </c>
      <c r="J443" s="8">
        <v>0</v>
      </c>
      <c r="K443" t="s">
        <v>35</v>
      </c>
    </row>
    <row r="444" spans="2:11">
      <c r="B444" t="s">
        <v>475</v>
      </c>
      <c r="C444" s="7">
        <v>40910.637523761696</v>
      </c>
      <c r="D444" t="s">
        <v>17</v>
      </c>
      <c r="E444" t="s">
        <v>23</v>
      </c>
      <c r="F444" t="s">
        <v>28</v>
      </c>
      <c r="G444" s="10">
        <v>70</v>
      </c>
      <c r="H444" t="s">
        <v>3037</v>
      </c>
      <c r="I444" s="9">
        <v>3.1</v>
      </c>
      <c r="J444" s="8">
        <v>0</v>
      </c>
      <c r="K444" t="s">
        <v>30</v>
      </c>
    </row>
    <row r="445" spans="2:11">
      <c r="B445" t="s">
        <v>476</v>
      </c>
      <c r="C445" s="7">
        <v>40910.640713147419</v>
      </c>
      <c r="D445" t="s">
        <v>16</v>
      </c>
      <c r="E445" t="s">
        <v>21</v>
      </c>
      <c r="F445" t="s">
        <v>26</v>
      </c>
      <c r="G445" s="10">
        <v>74</v>
      </c>
      <c r="H445" t="s">
        <v>3037</v>
      </c>
      <c r="I445" s="9">
        <v>3</v>
      </c>
      <c r="J445" s="8">
        <v>0</v>
      </c>
      <c r="K445" t="s">
        <v>33</v>
      </c>
    </row>
    <row r="446" spans="2:11">
      <c r="B446" t="s">
        <v>477</v>
      </c>
      <c r="C446" s="7">
        <v>40910.643232016067</v>
      </c>
      <c r="D446" t="s">
        <v>15</v>
      </c>
      <c r="E446" t="s">
        <v>22</v>
      </c>
      <c r="F446" t="s">
        <v>28</v>
      </c>
      <c r="G446" s="10">
        <v>82</v>
      </c>
      <c r="H446" t="s">
        <v>3038</v>
      </c>
      <c r="I446" s="9">
        <v>3.5</v>
      </c>
      <c r="J446" s="8">
        <v>200</v>
      </c>
      <c r="K446" t="s">
        <v>32</v>
      </c>
    </row>
    <row r="447" spans="2:11">
      <c r="B447" t="s">
        <v>478</v>
      </c>
      <c r="C447" s="7">
        <v>40910.64509143919</v>
      </c>
      <c r="D447" t="s">
        <v>19</v>
      </c>
      <c r="E447" t="s">
        <v>23</v>
      </c>
      <c r="F447" t="s">
        <v>27</v>
      </c>
      <c r="G447" s="10">
        <v>81</v>
      </c>
      <c r="H447" t="s">
        <v>3037</v>
      </c>
      <c r="I447" s="9">
        <v>2.2000000000000002</v>
      </c>
      <c r="J447" s="8">
        <v>0</v>
      </c>
      <c r="K447" t="s">
        <v>33</v>
      </c>
    </row>
    <row r="448" spans="2:11">
      <c r="B448" t="s">
        <v>479</v>
      </c>
      <c r="C448" s="7">
        <v>40910.648547222147</v>
      </c>
      <c r="D448" t="s">
        <v>19</v>
      </c>
      <c r="E448" t="s">
        <v>22</v>
      </c>
      <c r="F448" t="s">
        <v>29</v>
      </c>
      <c r="G448" s="10">
        <v>67</v>
      </c>
      <c r="H448" t="s">
        <v>3037</v>
      </c>
      <c r="I448" s="9">
        <v>4.2</v>
      </c>
      <c r="J448" s="8">
        <v>170</v>
      </c>
      <c r="K448" t="s">
        <v>32</v>
      </c>
    </row>
    <row r="449" spans="2:11">
      <c r="B449" t="s">
        <v>480</v>
      </c>
      <c r="C449" s="7">
        <v>40910.649948115824</v>
      </c>
      <c r="D449" t="s">
        <v>20</v>
      </c>
      <c r="E449" t="s">
        <v>22</v>
      </c>
      <c r="F449" t="s">
        <v>26</v>
      </c>
      <c r="G449" s="10">
        <v>73</v>
      </c>
      <c r="H449" t="s">
        <v>3037</v>
      </c>
      <c r="I449" s="9">
        <v>2.5</v>
      </c>
      <c r="J449" s="8">
        <v>0</v>
      </c>
      <c r="K449" t="s">
        <v>30</v>
      </c>
    </row>
    <row r="450" spans="2:11">
      <c r="B450" t="s">
        <v>481</v>
      </c>
      <c r="C450" s="7">
        <v>40910.652150609632</v>
      </c>
      <c r="D450" t="s">
        <v>17</v>
      </c>
      <c r="E450" t="s">
        <v>24</v>
      </c>
      <c r="F450" t="s">
        <v>27</v>
      </c>
      <c r="G450" s="10">
        <v>80</v>
      </c>
      <c r="H450" t="s">
        <v>3037</v>
      </c>
      <c r="I450" s="9">
        <v>3.2</v>
      </c>
      <c r="J450" s="8">
        <v>220</v>
      </c>
      <c r="K450" t="s">
        <v>35</v>
      </c>
    </row>
    <row r="451" spans="2:11">
      <c r="B451" t="s">
        <v>482</v>
      </c>
      <c r="C451" s="7">
        <v>40910.65344242577</v>
      </c>
      <c r="D451" t="s">
        <v>16</v>
      </c>
      <c r="E451" t="s">
        <v>24</v>
      </c>
      <c r="F451" t="s">
        <v>26</v>
      </c>
      <c r="G451" s="10">
        <v>61</v>
      </c>
      <c r="H451" t="s">
        <v>3037</v>
      </c>
      <c r="I451" s="9">
        <v>3.3</v>
      </c>
      <c r="J451" s="8">
        <v>260</v>
      </c>
      <c r="K451" t="s">
        <v>35</v>
      </c>
    </row>
    <row r="452" spans="2:11">
      <c r="B452" t="s">
        <v>483</v>
      </c>
      <c r="C452" s="7">
        <v>40910.655311134025</v>
      </c>
      <c r="D452" t="s">
        <v>18</v>
      </c>
      <c r="E452" t="s">
        <v>23</v>
      </c>
      <c r="F452" t="s">
        <v>26</v>
      </c>
      <c r="G452" s="10">
        <v>62</v>
      </c>
      <c r="H452" t="s">
        <v>3037</v>
      </c>
      <c r="I452" s="9">
        <v>3.2</v>
      </c>
      <c r="J452" s="8">
        <v>220</v>
      </c>
      <c r="K452" t="s">
        <v>35</v>
      </c>
    </row>
    <row r="453" spans="2:11">
      <c r="B453" t="s">
        <v>484</v>
      </c>
      <c r="C453" s="7">
        <v>40910.657441613126</v>
      </c>
      <c r="D453" t="s">
        <v>20</v>
      </c>
      <c r="E453" t="s">
        <v>22</v>
      </c>
      <c r="F453" t="s">
        <v>26</v>
      </c>
      <c r="G453" s="10">
        <v>83</v>
      </c>
      <c r="H453" t="s">
        <v>3037</v>
      </c>
      <c r="I453" s="9">
        <v>2.9</v>
      </c>
      <c r="J453" s="8">
        <v>220</v>
      </c>
      <c r="K453" t="s">
        <v>34</v>
      </c>
    </row>
    <row r="454" spans="2:11">
      <c r="B454" t="s">
        <v>485</v>
      </c>
      <c r="C454" s="7">
        <v>40910.660314420405</v>
      </c>
      <c r="D454" t="s">
        <v>15</v>
      </c>
      <c r="E454" t="s">
        <v>25</v>
      </c>
      <c r="F454" t="s">
        <v>28</v>
      </c>
      <c r="G454" s="10">
        <v>75</v>
      </c>
      <c r="H454" t="s">
        <v>3037</v>
      </c>
      <c r="I454" s="9">
        <v>2.5</v>
      </c>
      <c r="J454" s="8">
        <v>260</v>
      </c>
      <c r="K454" t="s">
        <v>32</v>
      </c>
    </row>
    <row r="455" spans="2:11">
      <c r="B455" t="s">
        <v>486</v>
      </c>
      <c r="C455" s="7">
        <v>40910.663581168752</v>
      </c>
      <c r="D455" t="s">
        <v>17</v>
      </c>
      <c r="E455" t="s">
        <v>23</v>
      </c>
      <c r="F455" t="s">
        <v>29</v>
      </c>
      <c r="G455" s="10">
        <v>72</v>
      </c>
      <c r="H455" t="s">
        <v>3037</v>
      </c>
      <c r="I455" s="9">
        <v>3.4</v>
      </c>
      <c r="J455" s="8">
        <v>120</v>
      </c>
      <c r="K455" t="s">
        <v>31</v>
      </c>
    </row>
    <row r="456" spans="2:11">
      <c r="B456" t="s">
        <v>487</v>
      </c>
      <c r="C456" s="7">
        <v>40910.666510800111</v>
      </c>
      <c r="D456" t="s">
        <v>17</v>
      </c>
      <c r="E456" t="s">
        <v>24</v>
      </c>
      <c r="F456" t="s">
        <v>29</v>
      </c>
      <c r="G456" s="10">
        <v>70</v>
      </c>
      <c r="H456" t="s">
        <v>3037</v>
      </c>
      <c r="I456" s="9">
        <v>2.9</v>
      </c>
      <c r="J456" s="8">
        <v>180</v>
      </c>
      <c r="K456" t="s">
        <v>31</v>
      </c>
    </row>
    <row r="457" spans="2:11">
      <c r="B457" t="s">
        <v>488</v>
      </c>
      <c r="C457" s="7">
        <v>40910.668664457095</v>
      </c>
      <c r="D457" t="s">
        <v>15</v>
      </c>
      <c r="E457" t="s">
        <v>24</v>
      </c>
      <c r="F457" t="s">
        <v>29</v>
      </c>
      <c r="G457" s="10">
        <v>85</v>
      </c>
      <c r="H457" t="s">
        <v>3038</v>
      </c>
      <c r="I457" s="9">
        <v>3.4</v>
      </c>
      <c r="J457" s="8">
        <v>190</v>
      </c>
      <c r="K457" t="s">
        <v>34</v>
      </c>
    </row>
    <row r="458" spans="2:11">
      <c r="B458" t="s">
        <v>489</v>
      </c>
      <c r="C458" s="7">
        <v>40910.670577656303</v>
      </c>
      <c r="D458" t="s">
        <v>16</v>
      </c>
      <c r="E458" t="s">
        <v>23</v>
      </c>
      <c r="F458" t="s">
        <v>28</v>
      </c>
      <c r="G458" s="10">
        <v>76</v>
      </c>
      <c r="H458" t="s">
        <v>3037</v>
      </c>
      <c r="I458" s="9">
        <v>3.4</v>
      </c>
      <c r="J458" s="8">
        <v>0</v>
      </c>
      <c r="K458" t="s">
        <v>30</v>
      </c>
    </row>
    <row r="459" spans="2:11">
      <c r="B459" t="s">
        <v>490</v>
      </c>
      <c r="C459" s="7">
        <v>40910.673858300805</v>
      </c>
      <c r="D459" t="s">
        <v>18</v>
      </c>
      <c r="E459" t="s">
        <v>25</v>
      </c>
      <c r="F459" t="s">
        <v>29</v>
      </c>
      <c r="G459" s="10">
        <v>85</v>
      </c>
      <c r="H459" t="s">
        <v>3037</v>
      </c>
      <c r="I459" s="9">
        <v>2.8</v>
      </c>
      <c r="J459" s="8">
        <v>100</v>
      </c>
      <c r="K459" t="s">
        <v>32</v>
      </c>
    </row>
    <row r="460" spans="2:11">
      <c r="B460" t="s">
        <v>491</v>
      </c>
      <c r="C460" s="7">
        <v>40910.674141968469</v>
      </c>
      <c r="D460" t="s">
        <v>20</v>
      </c>
      <c r="E460" t="s">
        <v>25</v>
      </c>
      <c r="F460" t="s">
        <v>29</v>
      </c>
      <c r="G460" s="10">
        <v>91</v>
      </c>
      <c r="H460" t="s">
        <v>3037</v>
      </c>
      <c r="I460" s="9">
        <v>3.7</v>
      </c>
      <c r="J460" s="8">
        <v>250</v>
      </c>
      <c r="K460" t="s">
        <v>33</v>
      </c>
    </row>
    <row r="461" spans="2:11">
      <c r="B461" t="s">
        <v>492</v>
      </c>
      <c r="C461" s="7">
        <v>40910.677364867894</v>
      </c>
      <c r="D461" t="s">
        <v>18</v>
      </c>
      <c r="E461" t="s">
        <v>25</v>
      </c>
      <c r="F461" t="s">
        <v>28</v>
      </c>
      <c r="G461" s="10">
        <v>83</v>
      </c>
      <c r="H461" t="s">
        <v>3037</v>
      </c>
      <c r="I461" s="9">
        <v>3</v>
      </c>
      <c r="J461" s="8">
        <v>0</v>
      </c>
      <c r="K461" t="s">
        <v>35</v>
      </c>
    </row>
    <row r="462" spans="2:11">
      <c r="B462" t="s">
        <v>493</v>
      </c>
      <c r="C462" s="7">
        <v>40910.681276638767</v>
      </c>
      <c r="D462" t="s">
        <v>19</v>
      </c>
      <c r="E462" t="s">
        <v>23</v>
      </c>
      <c r="F462" t="s">
        <v>28</v>
      </c>
      <c r="G462" s="10">
        <v>75</v>
      </c>
      <c r="H462" t="s">
        <v>3037</v>
      </c>
      <c r="I462" s="9">
        <v>3.8</v>
      </c>
      <c r="J462" s="8">
        <v>0</v>
      </c>
      <c r="K462" t="s">
        <v>35</v>
      </c>
    </row>
    <row r="463" spans="2:11">
      <c r="B463" t="s">
        <v>494</v>
      </c>
      <c r="C463" s="7">
        <v>40910.682407861044</v>
      </c>
      <c r="D463" t="s">
        <v>19</v>
      </c>
      <c r="E463" t="s">
        <v>23</v>
      </c>
      <c r="F463" t="s">
        <v>26</v>
      </c>
      <c r="G463" s="10">
        <v>73</v>
      </c>
      <c r="H463" t="s">
        <v>3037</v>
      </c>
      <c r="I463" s="9">
        <v>3.3</v>
      </c>
      <c r="J463" s="8">
        <v>0</v>
      </c>
      <c r="K463" t="s">
        <v>31</v>
      </c>
    </row>
    <row r="464" spans="2:11">
      <c r="B464" t="s">
        <v>495</v>
      </c>
      <c r="C464" s="7">
        <v>40910.685663706412</v>
      </c>
      <c r="D464" t="s">
        <v>20</v>
      </c>
      <c r="E464" t="s">
        <v>23</v>
      </c>
      <c r="F464" t="s">
        <v>27</v>
      </c>
      <c r="G464" s="10">
        <v>71</v>
      </c>
      <c r="H464" t="s">
        <v>3037</v>
      </c>
      <c r="I464" s="9">
        <v>2.1</v>
      </c>
      <c r="J464" s="8">
        <v>0</v>
      </c>
      <c r="K464" t="s">
        <v>33</v>
      </c>
    </row>
    <row r="465" spans="2:11">
      <c r="B465" t="s">
        <v>496</v>
      </c>
      <c r="C465" s="7">
        <v>40910.686023700793</v>
      </c>
      <c r="D465" t="s">
        <v>16</v>
      </c>
      <c r="E465" t="s">
        <v>21</v>
      </c>
      <c r="F465" t="s">
        <v>28</v>
      </c>
      <c r="G465" s="10">
        <v>86</v>
      </c>
      <c r="H465" t="s">
        <v>3037</v>
      </c>
      <c r="I465" s="9">
        <v>3.1</v>
      </c>
      <c r="J465" s="8">
        <v>200</v>
      </c>
      <c r="K465" t="s">
        <v>33</v>
      </c>
    </row>
    <row r="466" spans="2:11">
      <c r="B466" t="s">
        <v>497</v>
      </c>
      <c r="C466" s="7">
        <v>40910.686751620808</v>
      </c>
      <c r="D466" t="s">
        <v>16</v>
      </c>
      <c r="E466" t="s">
        <v>24</v>
      </c>
      <c r="F466" t="s">
        <v>28</v>
      </c>
      <c r="G466" s="10">
        <v>71</v>
      </c>
      <c r="H466" t="s">
        <v>3037</v>
      </c>
      <c r="I466" s="9">
        <v>2.6</v>
      </c>
      <c r="J466" s="8">
        <v>120</v>
      </c>
      <c r="K466" t="s">
        <v>34</v>
      </c>
    </row>
    <row r="467" spans="2:11">
      <c r="B467" t="s">
        <v>498</v>
      </c>
      <c r="C467" s="7">
        <v>40910.690139571234</v>
      </c>
      <c r="D467" t="s">
        <v>16</v>
      </c>
      <c r="E467" t="s">
        <v>21</v>
      </c>
      <c r="F467" t="s">
        <v>28</v>
      </c>
      <c r="G467" s="10">
        <v>64</v>
      </c>
      <c r="H467" t="s">
        <v>3037</v>
      </c>
      <c r="I467" s="9">
        <v>3.9</v>
      </c>
      <c r="J467" s="8">
        <v>220</v>
      </c>
      <c r="K467" t="s">
        <v>35</v>
      </c>
    </row>
    <row r="468" spans="2:11">
      <c r="B468" t="s">
        <v>499</v>
      </c>
      <c r="C468" s="7">
        <v>40910.693153321001</v>
      </c>
      <c r="D468" t="s">
        <v>15</v>
      </c>
      <c r="E468" t="s">
        <v>23</v>
      </c>
      <c r="F468" t="s">
        <v>26</v>
      </c>
      <c r="G468" s="10">
        <v>73</v>
      </c>
      <c r="H468" t="s">
        <v>3037</v>
      </c>
      <c r="I468" s="9">
        <v>2.8</v>
      </c>
      <c r="J468" s="8">
        <v>120</v>
      </c>
      <c r="K468" t="s">
        <v>33</v>
      </c>
    </row>
    <row r="469" spans="2:11">
      <c r="B469" t="s">
        <v>500</v>
      </c>
      <c r="C469" s="7">
        <v>40910.697152322631</v>
      </c>
      <c r="D469" t="s">
        <v>19</v>
      </c>
      <c r="E469" t="s">
        <v>25</v>
      </c>
      <c r="F469" t="s">
        <v>26</v>
      </c>
      <c r="G469" s="10">
        <v>71</v>
      </c>
      <c r="H469" t="s">
        <v>3037</v>
      </c>
      <c r="I469" s="9">
        <v>2.8</v>
      </c>
      <c r="J469" s="8">
        <v>270</v>
      </c>
      <c r="K469" t="s">
        <v>33</v>
      </c>
    </row>
    <row r="470" spans="2:11">
      <c r="B470" t="s">
        <v>501</v>
      </c>
      <c r="C470" s="7">
        <v>40910.699310390657</v>
      </c>
      <c r="D470" t="s">
        <v>20</v>
      </c>
      <c r="E470" t="s">
        <v>25</v>
      </c>
      <c r="F470" t="s">
        <v>26</v>
      </c>
      <c r="G470" s="10">
        <v>78</v>
      </c>
      <c r="H470" t="s">
        <v>3037</v>
      </c>
      <c r="I470" s="9">
        <v>3</v>
      </c>
      <c r="J470" s="8">
        <v>240</v>
      </c>
      <c r="K470" t="s">
        <v>30</v>
      </c>
    </row>
    <row r="471" spans="2:11">
      <c r="B471" t="s">
        <v>502</v>
      </c>
      <c r="C471" s="7">
        <v>40910.702614067159</v>
      </c>
      <c r="D471" t="s">
        <v>19</v>
      </c>
      <c r="E471" t="s">
        <v>23</v>
      </c>
      <c r="F471" t="s">
        <v>27</v>
      </c>
      <c r="G471" s="10">
        <v>78</v>
      </c>
      <c r="H471" t="s">
        <v>3037</v>
      </c>
      <c r="I471" s="9">
        <v>3.6</v>
      </c>
      <c r="J471" s="8">
        <v>170</v>
      </c>
      <c r="K471" t="s">
        <v>33</v>
      </c>
    </row>
    <row r="472" spans="2:11">
      <c r="B472" t="s">
        <v>503</v>
      </c>
      <c r="C472" s="7">
        <v>40910.706531046679</v>
      </c>
      <c r="D472" t="s">
        <v>15</v>
      </c>
      <c r="E472" t="s">
        <v>23</v>
      </c>
      <c r="F472" t="s">
        <v>26</v>
      </c>
      <c r="G472" s="10">
        <v>67</v>
      </c>
      <c r="H472" t="s">
        <v>3037</v>
      </c>
      <c r="I472" s="9">
        <v>3.2</v>
      </c>
      <c r="J472" s="8">
        <v>0</v>
      </c>
      <c r="K472" t="s">
        <v>32</v>
      </c>
    </row>
    <row r="473" spans="2:11">
      <c r="B473" t="s">
        <v>504</v>
      </c>
      <c r="C473" s="7">
        <v>40910.708521956753</v>
      </c>
      <c r="D473" t="s">
        <v>16</v>
      </c>
      <c r="E473" t="s">
        <v>21</v>
      </c>
      <c r="F473" t="s">
        <v>29</v>
      </c>
      <c r="G473" s="10">
        <v>78</v>
      </c>
      <c r="H473" t="s">
        <v>3037</v>
      </c>
      <c r="I473" s="9">
        <v>2.9</v>
      </c>
      <c r="J473" s="8">
        <v>0</v>
      </c>
      <c r="K473" t="s">
        <v>33</v>
      </c>
    </row>
    <row r="474" spans="2:11">
      <c r="B474" t="s">
        <v>505</v>
      </c>
      <c r="C474" s="7">
        <v>40910.711717251397</v>
      </c>
      <c r="D474" t="s">
        <v>16</v>
      </c>
      <c r="E474" t="s">
        <v>24</v>
      </c>
      <c r="F474" t="s">
        <v>29</v>
      </c>
      <c r="G474" s="10">
        <v>81</v>
      </c>
      <c r="H474" t="s">
        <v>3037</v>
      </c>
      <c r="I474" s="9">
        <v>2</v>
      </c>
      <c r="J474" s="8">
        <v>180</v>
      </c>
      <c r="K474" t="s">
        <v>31</v>
      </c>
    </row>
    <row r="475" spans="2:11">
      <c r="B475" t="s">
        <v>506</v>
      </c>
      <c r="C475" s="7">
        <v>40910.714404546707</v>
      </c>
      <c r="D475" t="s">
        <v>18</v>
      </c>
      <c r="E475" t="s">
        <v>24</v>
      </c>
      <c r="F475" t="s">
        <v>27</v>
      </c>
      <c r="G475" s="10">
        <v>63</v>
      </c>
      <c r="H475" t="s">
        <v>3037</v>
      </c>
      <c r="I475" s="9">
        <v>3.3</v>
      </c>
      <c r="J475" s="8">
        <v>200</v>
      </c>
      <c r="K475" t="s">
        <v>35</v>
      </c>
    </row>
    <row r="476" spans="2:11">
      <c r="B476" t="s">
        <v>507</v>
      </c>
      <c r="C476" s="7">
        <v>40910.715244818399</v>
      </c>
      <c r="D476" t="s">
        <v>19</v>
      </c>
      <c r="E476" t="s">
        <v>25</v>
      </c>
      <c r="F476" t="s">
        <v>26</v>
      </c>
      <c r="G476" s="10">
        <v>87</v>
      </c>
      <c r="H476" t="s">
        <v>3037</v>
      </c>
      <c r="I476" s="9">
        <v>3.4</v>
      </c>
      <c r="J476" s="8">
        <v>230</v>
      </c>
      <c r="K476" t="s">
        <v>31</v>
      </c>
    </row>
    <row r="477" spans="2:11">
      <c r="B477" t="s">
        <v>508</v>
      </c>
      <c r="C477" s="7">
        <v>40910.719190754244</v>
      </c>
      <c r="D477" t="s">
        <v>18</v>
      </c>
      <c r="E477" t="s">
        <v>22</v>
      </c>
      <c r="F477" t="s">
        <v>29</v>
      </c>
      <c r="G477" s="10">
        <v>55</v>
      </c>
      <c r="H477" t="s">
        <v>3038</v>
      </c>
      <c r="I477" s="9">
        <v>3</v>
      </c>
      <c r="J477" s="8">
        <v>180</v>
      </c>
      <c r="K477" t="s">
        <v>33</v>
      </c>
    </row>
    <row r="478" spans="2:11">
      <c r="B478" t="s">
        <v>509</v>
      </c>
      <c r="C478" s="7">
        <v>40910.723104043682</v>
      </c>
      <c r="D478" t="s">
        <v>20</v>
      </c>
      <c r="E478" t="s">
        <v>25</v>
      </c>
      <c r="F478" t="s">
        <v>28</v>
      </c>
      <c r="G478" s="10">
        <v>57</v>
      </c>
      <c r="H478" t="s">
        <v>3037</v>
      </c>
      <c r="I478" s="9">
        <v>3.4</v>
      </c>
      <c r="J478" s="8">
        <v>0</v>
      </c>
      <c r="K478" t="s">
        <v>34</v>
      </c>
    </row>
    <row r="479" spans="2:11">
      <c r="B479" t="s">
        <v>510</v>
      </c>
      <c r="C479" s="7">
        <v>40910.726491280264</v>
      </c>
      <c r="D479" t="s">
        <v>18</v>
      </c>
      <c r="E479" t="s">
        <v>25</v>
      </c>
      <c r="F479" t="s">
        <v>29</v>
      </c>
      <c r="G479" s="10">
        <v>64</v>
      </c>
      <c r="H479" t="s">
        <v>3037</v>
      </c>
      <c r="I479" s="9">
        <v>2.8</v>
      </c>
      <c r="J479" s="8">
        <v>0</v>
      </c>
      <c r="K479" t="s">
        <v>31</v>
      </c>
    </row>
    <row r="480" spans="2:11">
      <c r="B480" t="s">
        <v>511</v>
      </c>
      <c r="C480" s="7">
        <v>40910.728639292953</v>
      </c>
      <c r="D480" t="s">
        <v>20</v>
      </c>
      <c r="E480" t="s">
        <v>21</v>
      </c>
      <c r="F480" t="s">
        <v>28</v>
      </c>
      <c r="G480" s="10">
        <v>80</v>
      </c>
      <c r="H480" t="s">
        <v>3037</v>
      </c>
      <c r="I480" s="9">
        <v>3.6</v>
      </c>
      <c r="J480" s="8">
        <v>110</v>
      </c>
      <c r="K480" t="s">
        <v>32</v>
      </c>
    </row>
    <row r="481" spans="2:11">
      <c r="B481" t="s">
        <v>512</v>
      </c>
      <c r="C481" s="7">
        <v>40910.728789494315</v>
      </c>
      <c r="D481" t="s">
        <v>19</v>
      </c>
      <c r="E481" t="s">
        <v>22</v>
      </c>
      <c r="F481" t="s">
        <v>26</v>
      </c>
      <c r="G481" s="10">
        <v>69</v>
      </c>
      <c r="H481" t="s">
        <v>3037</v>
      </c>
      <c r="I481" s="9">
        <v>2.5</v>
      </c>
      <c r="J481" s="8">
        <v>280</v>
      </c>
      <c r="K481" t="s">
        <v>35</v>
      </c>
    </row>
    <row r="482" spans="2:11">
      <c r="B482" t="s">
        <v>513</v>
      </c>
      <c r="C482" s="7">
        <v>40910.729695738402</v>
      </c>
      <c r="D482" t="s">
        <v>17</v>
      </c>
      <c r="E482" t="s">
        <v>21</v>
      </c>
      <c r="F482" t="s">
        <v>28</v>
      </c>
      <c r="G482" s="10">
        <v>76</v>
      </c>
      <c r="H482" t="s">
        <v>3037</v>
      </c>
      <c r="I482" s="9">
        <v>4.4000000000000004</v>
      </c>
      <c r="J482" s="8">
        <v>0</v>
      </c>
      <c r="K482" t="s">
        <v>33</v>
      </c>
    </row>
    <row r="483" spans="2:11">
      <c r="B483" t="s">
        <v>514</v>
      </c>
      <c r="C483" s="7">
        <v>40910.731167589045</v>
      </c>
      <c r="D483" t="s">
        <v>20</v>
      </c>
      <c r="E483" t="s">
        <v>24</v>
      </c>
      <c r="F483" t="s">
        <v>28</v>
      </c>
      <c r="G483" s="10">
        <v>86</v>
      </c>
      <c r="H483" t="s">
        <v>3037</v>
      </c>
      <c r="I483" s="9">
        <v>3</v>
      </c>
      <c r="J483" s="8">
        <v>0</v>
      </c>
      <c r="K483" t="s">
        <v>35</v>
      </c>
    </row>
    <row r="484" spans="2:11">
      <c r="B484" t="s">
        <v>515</v>
      </c>
      <c r="C484" s="7">
        <v>40910.732522296137</v>
      </c>
      <c r="D484" t="s">
        <v>18</v>
      </c>
      <c r="E484" t="s">
        <v>25</v>
      </c>
      <c r="F484" t="s">
        <v>29</v>
      </c>
      <c r="G484" s="10">
        <v>78</v>
      </c>
      <c r="H484" t="s">
        <v>3037</v>
      </c>
      <c r="I484" s="9">
        <v>3.2</v>
      </c>
      <c r="J484" s="8">
        <v>0</v>
      </c>
      <c r="K484" t="s">
        <v>35</v>
      </c>
    </row>
    <row r="485" spans="2:11">
      <c r="B485" t="s">
        <v>516</v>
      </c>
      <c r="C485" s="7">
        <v>40910.735881526343</v>
      </c>
      <c r="D485" t="s">
        <v>15</v>
      </c>
      <c r="E485" t="s">
        <v>22</v>
      </c>
      <c r="F485" t="s">
        <v>26</v>
      </c>
      <c r="G485" s="10">
        <v>73</v>
      </c>
      <c r="H485" t="s">
        <v>3037</v>
      </c>
      <c r="I485" s="9">
        <v>3.2</v>
      </c>
      <c r="J485" s="8">
        <v>0</v>
      </c>
      <c r="K485" t="s">
        <v>32</v>
      </c>
    </row>
    <row r="486" spans="2:11">
      <c r="B486" t="s">
        <v>517</v>
      </c>
      <c r="C486" s="7">
        <v>40910.737148413413</v>
      </c>
      <c r="D486" t="s">
        <v>15</v>
      </c>
      <c r="E486" t="s">
        <v>22</v>
      </c>
      <c r="F486" t="s">
        <v>29</v>
      </c>
      <c r="G486" s="10">
        <v>86</v>
      </c>
      <c r="H486" t="s">
        <v>3037</v>
      </c>
      <c r="I486" s="9">
        <v>2.9</v>
      </c>
      <c r="J486" s="8">
        <v>300</v>
      </c>
      <c r="K486" t="s">
        <v>35</v>
      </c>
    </row>
    <row r="487" spans="2:11">
      <c r="B487" t="s">
        <v>518</v>
      </c>
      <c r="C487" s="7">
        <v>40910.738752136756</v>
      </c>
      <c r="D487" t="s">
        <v>18</v>
      </c>
      <c r="E487" t="s">
        <v>21</v>
      </c>
      <c r="F487" t="s">
        <v>26</v>
      </c>
      <c r="G487" s="10">
        <v>81</v>
      </c>
      <c r="H487" t="s">
        <v>3037</v>
      </c>
      <c r="I487" s="9">
        <v>3.4</v>
      </c>
      <c r="J487" s="8">
        <v>110</v>
      </c>
      <c r="K487" t="s">
        <v>30</v>
      </c>
    </row>
    <row r="488" spans="2:11">
      <c r="B488" t="s">
        <v>519</v>
      </c>
      <c r="C488" s="7">
        <v>40910.741434831398</v>
      </c>
      <c r="D488" t="s">
        <v>17</v>
      </c>
      <c r="E488" t="s">
        <v>21</v>
      </c>
      <c r="F488" t="s">
        <v>26</v>
      </c>
      <c r="G488" s="10">
        <v>76</v>
      </c>
      <c r="H488" t="s">
        <v>3037</v>
      </c>
      <c r="I488" s="9">
        <v>2.7</v>
      </c>
      <c r="J488" s="8">
        <v>0</v>
      </c>
      <c r="K488" t="s">
        <v>33</v>
      </c>
    </row>
    <row r="489" spans="2:11">
      <c r="B489" t="s">
        <v>520</v>
      </c>
      <c r="C489" s="7">
        <v>40910.742806870534</v>
      </c>
      <c r="D489" t="s">
        <v>18</v>
      </c>
      <c r="E489" t="s">
        <v>21</v>
      </c>
      <c r="F489" t="s">
        <v>26</v>
      </c>
      <c r="G489" s="10">
        <v>88</v>
      </c>
      <c r="H489" t="s">
        <v>3037</v>
      </c>
      <c r="I489" s="9">
        <v>3.1</v>
      </c>
      <c r="J489" s="8">
        <v>180</v>
      </c>
      <c r="K489" t="s">
        <v>34</v>
      </c>
    </row>
    <row r="490" spans="2:11">
      <c r="B490" t="s">
        <v>521</v>
      </c>
      <c r="C490" s="7">
        <v>40910.744813301841</v>
      </c>
      <c r="D490" t="s">
        <v>18</v>
      </c>
      <c r="E490" t="s">
        <v>23</v>
      </c>
      <c r="F490" t="s">
        <v>28</v>
      </c>
      <c r="G490" s="10">
        <v>79</v>
      </c>
      <c r="H490" t="s">
        <v>3037</v>
      </c>
      <c r="I490" s="9">
        <v>3.6</v>
      </c>
      <c r="J490" s="8">
        <v>0</v>
      </c>
      <c r="K490" t="s">
        <v>35</v>
      </c>
    </row>
    <row r="491" spans="2:11">
      <c r="B491" t="s">
        <v>522</v>
      </c>
      <c r="C491" s="7">
        <v>40910.747907247583</v>
      </c>
      <c r="D491" t="s">
        <v>18</v>
      </c>
      <c r="E491" t="s">
        <v>21</v>
      </c>
      <c r="F491" t="s">
        <v>28</v>
      </c>
      <c r="G491" s="10">
        <v>88</v>
      </c>
      <c r="H491" t="s">
        <v>3037</v>
      </c>
      <c r="I491" s="9">
        <v>2.9</v>
      </c>
      <c r="J491" s="8">
        <v>0</v>
      </c>
      <c r="K491" t="s">
        <v>31</v>
      </c>
    </row>
    <row r="492" spans="2:11">
      <c r="B492" t="s">
        <v>523</v>
      </c>
      <c r="C492" s="7">
        <v>40910.748801834387</v>
      </c>
      <c r="D492" t="s">
        <v>20</v>
      </c>
      <c r="E492" t="s">
        <v>21</v>
      </c>
      <c r="F492" t="s">
        <v>29</v>
      </c>
      <c r="G492" s="10">
        <v>85</v>
      </c>
      <c r="H492" t="s">
        <v>3037</v>
      </c>
      <c r="I492" s="9">
        <v>2.2999999999999998</v>
      </c>
      <c r="J492" s="8">
        <v>160</v>
      </c>
      <c r="K492" t="s">
        <v>31</v>
      </c>
    </row>
    <row r="493" spans="2:11">
      <c r="B493" t="s">
        <v>524</v>
      </c>
      <c r="C493" s="7">
        <v>40910.750696412309</v>
      </c>
      <c r="D493" t="s">
        <v>18</v>
      </c>
      <c r="E493" t="s">
        <v>24</v>
      </c>
      <c r="F493" t="s">
        <v>28</v>
      </c>
      <c r="G493" s="10">
        <v>84</v>
      </c>
      <c r="H493" t="s">
        <v>3037</v>
      </c>
      <c r="I493" s="9">
        <v>3.3</v>
      </c>
      <c r="J493" s="8">
        <v>0</v>
      </c>
      <c r="K493" t="s">
        <v>30</v>
      </c>
    </row>
    <row r="494" spans="2:11">
      <c r="B494" t="s">
        <v>525</v>
      </c>
      <c r="C494" s="7">
        <v>40910.753964353469</v>
      </c>
      <c r="D494" t="s">
        <v>17</v>
      </c>
      <c r="E494" t="s">
        <v>25</v>
      </c>
      <c r="F494" t="s">
        <v>26</v>
      </c>
      <c r="G494" s="10">
        <v>69</v>
      </c>
      <c r="H494" t="s">
        <v>3037</v>
      </c>
      <c r="I494" s="9">
        <v>2.9</v>
      </c>
      <c r="J494" s="8">
        <v>210</v>
      </c>
      <c r="K494" t="s">
        <v>33</v>
      </c>
    </row>
    <row r="495" spans="2:11">
      <c r="B495" t="s">
        <v>526</v>
      </c>
      <c r="C495" s="7">
        <v>40910.756231317733</v>
      </c>
      <c r="D495" t="s">
        <v>19</v>
      </c>
      <c r="E495" t="s">
        <v>24</v>
      </c>
      <c r="F495" t="s">
        <v>26</v>
      </c>
      <c r="G495" s="10">
        <v>70</v>
      </c>
      <c r="H495" t="s">
        <v>3037</v>
      </c>
      <c r="I495" s="9">
        <v>2.1</v>
      </c>
      <c r="J495" s="8">
        <v>180</v>
      </c>
      <c r="K495" t="s">
        <v>35</v>
      </c>
    </row>
    <row r="496" spans="2:11">
      <c r="B496" t="s">
        <v>527</v>
      </c>
      <c r="C496" s="7">
        <v>40910.756951501055</v>
      </c>
      <c r="D496" t="s">
        <v>18</v>
      </c>
      <c r="E496" t="s">
        <v>24</v>
      </c>
      <c r="F496" t="s">
        <v>27</v>
      </c>
      <c r="G496" s="10">
        <v>74</v>
      </c>
      <c r="H496" t="s">
        <v>3037</v>
      </c>
      <c r="I496" s="9">
        <v>2.4</v>
      </c>
      <c r="J496" s="8">
        <v>170</v>
      </c>
      <c r="K496" t="s">
        <v>33</v>
      </c>
    </row>
    <row r="497" spans="2:11">
      <c r="B497" t="s">
        <v>528</v>
      </c>
      <c r="C497" s="7">
        <v>40910.760823400924</v>
      </c>
      <c r="D497" t="s">
        <v>17</v>
      </c>
      <c r="E497" t="s">
        <v>24</v>
      </c>
      <c r="F497" t="s">
        <v>28</v>
      </c>
      <c r="G497" s="10">
        <v>87</v>
      </c>
      <c r="H497" t="s">
        <v>3037</v>
      </c>
      <c r="I497" s="9">
        <v>3.1</v>
      </c>
      <c r="J497" s="8">
        <v>0</v>
      </c>
      <c r="K497" t="s">
        <v>34</v>
      </c>
    </row>
    <row r="498" spans="2:11">
      <c r="B498" t="s">
        <v>529</v>
      </c>
      <c r="C498" s="7">
        <v>40910.763295465709</v>
      </c>
      <c r="D498" t="s">
        <v>18</v>
      </c>
      <c r="E498" t="s">
        <v>24</v>
      </c>
      <c r="F498" t="s">
        <v>29</v>
      </c>
      <c r="G498" s="10">
        <v>81</v>
      </c>
      <c r="H498" t="s">
        <v>3037</v>
      </c>
      <c r="I498" s="9">
        <v>3.1</v>
      </c>
      <c r="J498" s="8">
        <v>170</v>
      </c>
      <c r="K498" t="s">
        <v>34</v>
      </c>
    </row>
    <row r="499" spans="2:11">
      <c r="B499" t="s">
        <v>530</v>
      </c>
      <c r="C499" s="7">
        <v>40910.765451128646</v>
      </c>
      <c r="D499" t="s">
        <v>16</v>
      </c>
      <c r="E499" t="s">
        <v>25</v>
      </c>
      <c r="F499" t="s">
        <v>28</v>
      </c>
      <c r="G499" s="10">
        <v>76</v>
      </c>
      <c r="H499" t="s">
        <v>3037</v>
      </c>
      <c r="I499" s="9">
        <v>2.6</v>
      </c>
      <c r="J499" s="8">
        <v>150</v>
      </c>
      <c r="K499" t="s">
        <v>31</v>
      </c>
    </row>
    <row r="500" spans="2:11">
      <c r="B500" t="s">
        <v>531</v>
      </c>
      <c r="C500" s="7">
        <v>40910.768316532616</v>
      </c>
      <c r="D500" t="s">
        <v>20</v>
      </c>
      <c r="E500" t="s">
        <v>23</v>
      </c>
      <c r="F500" t="s">
        <v>27</v>
      </c>
      <c r="G500" s="10">
        <v>83</v>
      </c>
      <c r="H500" t="s">
        <v>3037</v>
      </c>
      <c r="I500" s="9">
        <v>3.5</v>
      </c>
      <c r="J500" s="8">
        <v>140</v>
      </c>
      <c r="K500" t="s">
        <v>30</v>
      </c>
    </row>
    <row r="501" spans="2:11">
      <c r="B501" t="s">
        <v>532</v>
      </c>
      <c r="C501" s="7">
        <v>40910.772002396981</v>
      </c>
      <c r="D501" t="s">
        <v>19</v>
      </c>
      <c r="E501" t="s">
        <v>21</v>
      </c>
      <c r="F501" t="s">
        <v>26</v>
      </c>
      <c r="G501" s="10">
        <v>91</v>
      </c>
      <c r="H501" t="s">
        <v>3037</v>
      </c>
      <c r="I501" s="9">
        <v>2.2999999999999998</v>
      </c>
      <c r="J501" s="8">
        <v>0</v>
      </c>
      <c r="K501" t="s">
        <v>31</v>
      </c>
    </row>
    <row r="502" spans="2:11">
      <c r="B502" t="s">
        <v>533</v>
      </c>
      <c r="C502" s="7">
        <v>40910.773484096469</v>
      </c>
      <c r="D502" t="s">
        <v>18</v>
      </c>
      <c r="E502" t="s">
        <v>23</v>
      </c>
      <c r="F502" t="s">
        <v>28</v>
      </c>
      <c r="G502" s="10">
        <v>69</v>
      </c>
      <c r="H502" t="s">
        <v>3037</v>
      </c>
      <c r="I502" s="9">
        <v>3.5</v>
      </c>
      <c r="J502" s="8">
        <v>0</v>
      </c>
      <c r="K502" t="s">
        <v>31</v>
      </c>
    </row>
    <row r="503" spans="2:11">
      <c r="B503" t="s">
        <v>534</v>
      </c>
      <c r="C503" s="7">
        <v>40910.776787011528</v>
      </c>
      <c r="D503" t="s">
        <v>19</v>
      </c>
      <c r="E503" t="s">
        <v>22</v>
      </c>
      <c r="F503" t="s">
        <v>27</v>
      </c>
      <c r="G503" s="10">
        <v>61</v>
      </c>
      <c r="H503" t="s">
        <v>3037</v>
      </c>
      <c r="I503" s="9">
        <v>2.7</v>
      </c>
      <c r="J503" s="8">
        <v>0</v>
      </c>
      <c r="K503" t="s">
        <v>34</v>
      </c>
    </row>
    <row r="504" spans="2:11">
      <c r="B504" t="s">
        <v>535</v>
      </c>
      <c r="C504" s="7">
        <v>40910.77913599</v>
      </c>
      <c r="D504" t="s">
        <v>20</v>
      </c>
      <c r="E504" t="s">
        <v>25</v>
      </c>
      <c r="F504" t="s">
        <v>27</v>
      </c>
      <c r="G504" s="10">
        <v>76</v>
      </c>
      <c r="H504" t="s">
        <v>3037</v>
      </c>
      <c r="I504" s="9">
        <v>2.6</v>
      </c>
      <c r="J504" s="8">
        <v>240</v>
      </c>
      <c r="K504" t="s">
        <v>35</v>
      </c>
    </row>
    <row r="505" spans="2:11">
      <c r="B505" t="s">
        <v>536</v>
      </c>
      <c r="C505" s="7">
        <v>40910.782172413761</v>
      </c>
      <c r="D505" t="s">
        <v>16</v>
      </c>
      <c r="E505" t="s">
        <v>21</v>
      </c>
      <c r="F505" t="s">
        <v>29</v>
      </c>
      <c r="G505" s="10">
        <v>73</v>
      </c>
      <c r="H505" t="s">
        <v>3037</v>
      </c>
      <c r="I505" s="9">
        <v>3.2</v>
      </c>
      <c r="J505" s="8">
        <v>170</v>
      </c>
      <c r="K505" t="s">
        <v>34</v>
      </c>
    </row>
    <row r="506" spans="2:11">
      <c r="B506" t="s">
        <v>537</v>
      </c>
      <c r="C506" s="7">
        <v>40910.785134204656</v>
      </c>
      <c r="D506" t="s">
        <v>15</v>
      </c>
      <c r="E506" t="s">
        <v>23</v>
      </c>
      <c r="F506" t="s">
        <v>28</v>
      </c>
      <c r="G506" s="10">
        <v>79</v>
      </c>
      <c r="H506" t="s">
        <v>3037</v>
      </c>
      <c r="I506" s="9">
        <v>3.1</v>
      </c>
      <c r="J506" s="8">
        <v>230</v>
      </c>
      <c r="K506" t="s">
        <v>30</v>
      </c>
    </row>
    <row r="507" spans="2:11">
      <c r="B507" t="s">
        <v>538</v>
      </c>
      <c r="C507" s="7">
        <v>40910.787629793544</v>
      </c>
      <c r="D507" t="s">
        <v>20</v>
      </c>
      <c r="E507" t="s">
        <v>24</v>
      </c>
      <c r="F507" t="s">
        <v>27</v>
      </c>
      <c r="G507" s="10">
        <v>78</v>
      </c>
      <c r="H507" t="s">
        <v>3037</v>
      </c>
      <c r="I507" s="9">
        <v>2.2000000000000002</v>
      </c>
      <c r="J507" s="8">
        <v>0</v>
      </c>
      <c r="K507" t="s">
        <v>32</v>
      </c>
    </row>
    <row r="508" spans="2:11">
      <c r="B508" t="s">
        <v>539</v>
      </c>
      <c r="C508" s="7">
        <v>40910.788081783183</v>
      </c>
      <c r="D508" t="s">
        <v>15</v>
      </c>
      <c r="E508" t="s">
        <v>25</v>
      </c>
      <c r="F508" t="s">
        <v>28</v>
      </c>
      <c r="G508" s="10">
        <v>74</v>
      </c>
      <c r="H508" t="s">
        <v>3037</v>
      </c>
      <c r="I508" s="9">
        <v>2.6</v>
      </c>
      <c r="J508" s="8">
        <v>0</v>
      </c>
      <c r="K508" t="s">
        <v>30</v>
      </c>
    </row>
    <row r="509" spans="2:11">
      <c r="B509" t="s">
        <v>540</v>
      </c>
      <c r="C509" s="7">
        <v>40910.789304740625</v>
      </c>
      <c r="D509" t="s">
        <v>15</v>
      </c>
      <c r="E509" t="s">
        <v>23</v>
      </c>
      <c r="F509" t="s">
        <v>29</v>
      </c>
      <c r="G509" s="10">
        <v>67</v>
      </c>
      <c r="H509" t="s">
        <v>3037</v>
      </c>
      <c r="I509" s="9">
        <v>2.5</v>
      </c>
      <c r="J509" s="8">
        <v>160</v>
      </c>
      <c r="K509" t="s">
        <v>35</v>
      </c>
    </row>
    <row r="510" spans="2:11">
      <c r="B510" t="s">
        <v>541</v>
      </c>
      <c r="C510" s="7">
        <v>40910.791132993145</v>
      </c>
      <c r="D510" t="s">
        <v>18</v>
      </c>
      <c r="E510" t="s">
        <v>22</v>
      </c>
      <c r="F510" t="s">
        <v>29</v>
      </c>
      <c r="G510" s="10">
        <v>80</v>
      </c>
      <c r="H510" t="s">
        <v>3037</v>
      </c>
      <c r="I510" s="9">
        <v>3.2</v>
      </c>
      <c r="J510" s="8">
        <v>0</v>
      </c>
      <c r="K510" t="s">
        <v>34</v>
      </c>
    </row>
    <row r="511" spans="2:11">
      <c r="B511" t="s">
        <v>542</v>
      </c>
      <c r="C511" s="7">
        <v>40910.794255757108</v>
      </c>
      <c r="D511" t="s">
        <v>15</v>
      </c>
      <c r="E511" t="s">
        <v>22</v>
      </c>
      <c r="F511" t="s">
        <v>26</v>
      </c>
      <c r="G511" s="10">
        <v>75</v>
      </c>
      <c r="H511" t="s">
        <v>3037</v>
      </c>
      <c r="I511" s="9">
        <v>3.3</v>
      </c>
      <c r="J511" s="8">
        <v>240</v>
      </c>
      <c r="K511" t="s">
        <v>33</v>
      </c>
    </row>
    <row r="512" spans="2:11">
      <c r="B512" t="s">
        <v>543</v>
      </c>
      <c r="C512" s="7">
        <v>40910.79692113334</v>
      </c>
      <c r="D512" t="s">
        <v>19</v>
      </c>
      <c r="E512" t="s">
        <v>25</v>
      </c>
      <c r="F512" t="s">
        <v>29</v>
      </c>
      <c r="G512" s="10">
        <v>72</v>
      </c>
      <c r="H512" t="s">
        <v>3037</v>
      </c>
      <c r="I512" s="9">
        <v>3.2</v>
      </c>
      <c r="J512" s="8">
        <v>110</v>
      </c>
      <c r="K512" t="s">
        <v>32</v>
      </c>
    </row>
    <row r="513" spans="2:11">
      <c r="B513" t="s">
        <v>544</v>
      </c>
      <c r="C513" s="7">
        <v>40910.79963750457</v>
      </c>
      <c r="D513" t="s">
        <v>19</v>
      </c>
      <c r="E513" t="s">
        <v>24</v>
      </c>
      <c r="F513" t="s">
        <v>26</v>
      </c>
      <c r="G513" s="10">
        <v>84</v>
      </c>
      <c r="H513" t="s">
        <v>3037</v>
      </c>
      <c r="I513" s="9">
        <v>3.6</v>
      </c>
      <c r="J513" s="8">
        <v>190</v>
      </c>
      <c r="K513" t="s">
        <v>31</v>
      </c>
    </row>
    <row r="514" spans="2:11">
      <c r="B514" t="s">
        <v>545</v>
      </c>
      <c r="C514" s="7">
        <v>40910.800676366591</v>
      </c>
      <c r="D514" t="s">
        <v>20</v>
      </c>
      <c r="E514" t="s">
        <v>24</v>
      </c>
      <c r="F514" t="s">
        <v>29</v>
      </c>
      <c r="G514" s="10">
        <v>75</v>
      </c>
      <c r="H514" t="s">
        <v>3038</v>
      </c>
      <c r="I514" s="9">
        <v>4</v>
      </c>
      <c r="J514" s="8">
        <v>0</v>
      </c>
      <c r="K514" t="s">
        <v>32</v>
      </c>
    </row>
    <row r="515" spans="2:11">
      <c r="B515" t="s">
        <v>546</v>
      </c>
      <c r="C515" s="7">
        <v>40910.803186621786</v>
      </c>
      <c r="D515" t="s">
        <v>19</v>
      </c>
      <c r="E515" t="s">
        <v>21</v>
      </c>
      <c r="F515" t="s">
        <v>28</v>
      </c>
      <c r="G515" s="10">
        <v>87</v>
      </c>
      <c r="H515" t="s">
        <v>3037</v>
      </c>
      <c r="I515" s="9">
        <v>3.6</v>
      </c>
      <c r="J515" s="8">
        <v>230</v>
      </c>
      <c r="K515" t="s">
        <v>35</v>
      </c>
    </row>
    <row r="516" spans="2:11">
      <c r="B516" t="s">
        <v>547</v>
      </c>
      <c r="C516" s="7">
        <v>40910.804897406291</v>
      </c>
      <c r="D516" t="s">
        <v>16</v>
      </c>
      <c r="E516" t="s">
        <v>23</v>
      </c>
      <c r="F516" t="s">
        <v>27</v>
      </c>
      <c r="G516" s="10">
        <v>83</v>
      </c>
      <c r="H516" t="s">
        <v>3037</v>
      </c>
      <c r="I516" s="9">
        <v>3.2</v>
      </c>
      <c r="J516" s="8">
        <v>0</v>
      </c>
      <c r="K516" t="s">
        <v>32</v>
      </c>
    </row>
    <row r="517" spans="2:11">
      <c r="B517" t="s">
        <v>548</v>
      </c>
      <c r="C517" s="7">
        <v>40910.805478485265</v>
      </c>
      <c r="D517" t="s">
        <v>18</v>
      </c>
      <c r="E517" t="s">
        <v>24</v>
      </c>
      <c r="F517" t="s">
        <v>29</v>
      </c>
      <c r="G517" s="10">
        <v>65</v>
      </c>
      <c r="H517" t="s">
        <v>3037</v>
      </c>
      <c r="I517" s="9">
        <v>3.5</v>
      </c>
      <c r="J517" s="8">
        <v>250</v>
      </c>
      <c r="K517" t="s">
        <v>33</v>
      </c>
    </row>
    <row r="518" spans="2:11">
      <c r="B518" t="s">
        <v>549</v>
      </c>
      <c r="C518" s="7">
        <v>40910.807365710229</v>
      </c>
      <c r="D518" t="s">
        <v>20</v>
      </c>
      <c r="E518" t="s">
        <v>24</v>
      </c>
      <c r="F518" t="s">
        <v>26</v>
      </c>
      <c r="G518" s="10">
        <v>82</v>
      </c>
      <c r="H518" t="s">
        <v>3037</v>
      </c>
      <c r="I518" s="9">
        <v>2.7</v>
      </c>
      <c r="J518" s="8">
        <v>190</v>
      </c>
      <c r="K518" t="s">
        <v>35</v>
      </c>
    </row>
    <row r="519" spans="2:11">
      <c r="B519" t="s">
        <v>550</v>
      </c>
      <c r="C519" s="7">
        <v>40910.808416567474</v>
      </c>
      <c r="D519" t="s">
        <v>15</v>
      </c>
      <c r="E519" t="s">
        <v>21</v>
      </c>
      <c r="F519" t="s">
        <v>28</v>
      </c>
      <c r="G519" s="10">
        <v>70</v>
      </c>
      <c r="H519" t="s">
        <v>3037</v>
      </c>
      <c r="I519" s="9">
        <v>3.6</v>
      </c>
      <c r="J519" s="8">
        <v>180</v>
      </c>
      <c r="K519" t="s">
        <v>32</v>
      </c>
    </row>
    <row r="520" spans="2:11">
      <c r="B520" t="s">
        <v>551</v>
      </c>
      <c r="C520" s="7">
        <v>40910.808964889955</v>
      </c>
      <c r="D520" t="s">
        <v>16</v>
      </c>
      <c r="E520" t="s">
        <v>21</v>
      </c>
      <c r="F520" t="s">
        <v>28</v>
      </c>
      <c r="G520" s="10">
        <v>67</v>
      </c>
      <c r="H520" t="s">
        <v>3037</v>
      </c>
      <c r="I520" s="9">
        <v>4</v>
      </c>
      <c r="J520" s="8">
        <v>200</v>
      </c>
      <c r="K520" t="s">
        <v>32</v>
      </c>
    </row>
    <row r="521" spans="2:11">
      <c r="B521" t="s">
        <v>552</v>
      </c>
      <c r="C521" s="7">
        <v>40910.809016308514</v>
      </c>
      <c r="D521" t="s">
        <v>16</v>
      </c>
      <c r="E521" t="s">
        <v>23</v>
      </c>
      <c r="F521" t="s">
        <v>28</v>
      </c>
      <c r="G521" s="10">
        <v>76</v>
      </c>
      <c r="H521" t="s">
        <v>3037</v>
      </c>
      <c r="I521" s="9">
        <v>3.6</v>
      </c>
      <c r="J521" s="8">
        <v>240</v>
      </c>
      <c r="K521" t="s">
        <v>33</v>
      </c>
    </row>
    <row r="522" spans="2:11">
      <c r="B522" t="s">
        <v>553</v>
      </c>
      <c r="C522" s="7">
        <v>40910.811983753236</v>
      </c>
      <c r="D522" t="s">
        <v>15</v>
      </c>
      <c r="E522" t="s">
        <v>23</v>
      </c>
      <c r="F522" t="s">
        <v>26</v>
      </c>
      <c r="G522" s="10">
        <v>68</v>
      </c>
      <c r="H522" t="s">
        <v>3037</v>
      </c>
      <c r="I522" s="9">
        <v>3.4</v>
      </c>
      <c r="J522" s="8">
        <v>250</v>
      </c>
      <c r="K522" t="s">
        <v>33</v>
      </c>
    </row>
    <row r="523" spans="2:11">
      <c r="B523" t="s">
        <v>554</v>
      </c>
      <c r="C523" s="7">
        <v>40910.813607016455</v>
      </c>
      <c r="D523" t="s">
        <v>17</v>
      </c>
      <c r="E523" t="s">
        <v>25</v>
      </c>
      <c r="F523" t="s">
        <v>26</v>
      </c>
      <c r="G523" s="10">
        <v>81</v>
      </c>
      <c r="H523" t="s">
        <v>3037</v>
      </c>
      <c r="I523" s="9">
        <v>2.5</v>
      </c>
      <c r="J523" s="8">
        <v>0</v>
      </c>
      <c r="K523" t="s">
        <v>34</v>
      </c>
    </row>
    <row r="524" spans="2:11">
      <c r="B524" t="s">
        <v>555</v>
      </c>
      <c r="C524" s="7">
        <v>40910.817142942607</v>
      </c>
      <c r="D524" t="s">
        <v>16</v>
      </c>
      <c r="E524" t="s">
        <v>22</v>
      </c>
      <c r="F524" t="s">
        <v>28</v>
      </c>
      <c r="G524" s="10">
        <v>86</v>
      </c>
      <c r="H524" t="s">
        <v>3037</v>
      </c>
      <c r="I524" s="9">
        <v>3</v>
      </c>
      <c r="J524" s="8">
        <v>170</v>
      </c>
      <c r="K524" t="s">
        <v>32</v>
      </c>
    </row>
    <row r="525" spans="2:11">
      <c r="B525" t="s">
        <v>556</v>
      </c>
      <c r="C525" s="7">
        <v>40910.818067249536</v>
      </c>
      <c r="D525" t="s">
        <v>19</v>
      </c>
      <c r="E525" t="s">
        <v>22</v>
      </c>
      <c r="F525" t="s">
        <v>29</v>
      </c>
      <c r="G525" s="10">
        <v>82</v>
      </c>
      <c r="H525" t="s">
        <v>3037</v>
      </c>
      <c r="I525" s="9">
        <v>3.9</v>
      </c>
      <c r="J525" s="8">
        <v>0</v>
      </c>
      <c r="K525" t="s">
        <v>31</v>
      </c>
    </row>
    <row r="526" spans="2:11">
      <c r="B526" t="s">
        <v>557</v>
      </c>
      <c r="C526" s="7">
        <v>40910.818415646027</v>
      </c>
      <c r="D526" t="s">
        <v>16</v>
      </c>
      <c r="E526" t="s">
        <v>21</v>
      </c>
      <c r="F526" t="s">
        <v>26</v>
      </c>
      <c r="G526" s="10">
        <v>62</v>
      </c>
      <c r="H526" t="s">
        <v>3037</v>
      </c>
      <c r="I526" s="9">
        <v>2.9</v>
      </c>
      <c r="J526" s="8">
        <v>240</v>
      </c>
      <c r="K526" t="s">
        <v>35</v>
      </c>
    </row>
    <row r="527" spans="2:11">
      <c r="B527" t="s">
        <v>558</v>
      </c>
      <c r="C527" s="7">
        <v>40910.818724033845</v>
      </c>
      <c r="D527" t="s">
        <v>19</v>
      </c>
      <c r="E527" t="s">
        <v>25</v>
      </c>
      <c r="F527" t="s">
        <v>27</v>
      </c>
      <c r="G527" s="10">
        <v>72</v>
      </c>
      <c r="H527" t="s">
        <v>3037</v>
      </c>
      <c r="I527" s="9">
        <v>2.7</v>
      </c>
      <c r="J527" s="8">
        <v>0</v>
      </c>
      <c r="K527" t="s">
        <v>33</v>
      </c>
    </row>
    <row r="528" spans="2:11">
      <c r="B528" t="s">
        <v>559</v>
      </c>
      <c r="C528" s="7">
        <v>40910.821943233073</v>
      </c>
      <c r="D528" t="s">
        <v>17</v>
      </c>
      <c r="E528" t="s">
        <v>22</v>
      </c>
      <c r="F528" t="s">
        <v>29</v>
      </c>
      <c r="G528" s="10">
        <v>73</v>
      </c>
      <c r="H528" t="s">
        <v>3037</v>
      </c>
      <c r="I528" s="9">
        <v>3.3</v>
      </c>
      <c r="J528" s="8">
        <v>150</v>
      </c>
      <c r="K528" t="s">
        <v>31</v>
      </c>
    </row>
    <row r="529" spans="2:11">
      <c r="B529" t="s">
        <v>560</v>
      </c>
      <c r="C529" s="7">
        <v>40910.822220028982</v>
      </c>
      <c r="D529" t="s">
        <v>17</v>
      </c>
      <c r="E529" t="s">
        <v>21</v>
      </c>
      <c r="F529" t="s">
        <v>26</v>
      </c>
      <c r="G529" s="10">
        <v>82</v>
      </c>
      <c r="H529" t="s">
        <v>3037</v>
      </c>
      <c r="I529" s="9">
        <v>3.4</v>
      </c>
      <c r="J529" s="8">
        <v>0</v>
      </c>
      <c r="K529" t="s">
        <v>33</v>
      </c>
    </row>
    <row r="530" spans="2:11">
      <c r="B530" t="s">
        <v>561</v>
      </c>
      <c r="C530" s="7">
        <v>40910.825105246149</v>
      </c>
      <c r="D530" t="s">
        <v>19</v>
      </c>
      <c r="E530" t="s">
        <v>24</v>
      </c>
      <c r="F530" t="s">
        <v>29</v>
      </c>
      <c r="G530" s="10">
        <v>76</v>
      </c>
      <c r="H530" t="s">
        <v>3037</v>
      </c>
      <c r="I530" s="9">
        <v>3.2</v>
      </c>
      <c r="J530" s="8">
        <v>0</v>
      </c>
      <c r="K530" t="s">
        <v>33</v>
      </c>
    </row>
    <row r="531" spans="2:11">
      <c r="B531" t="s">
        <v>562</v>
      </c>
      <c r="C531" s="7">
        <v>40910.827584668092</v>
      </c>
      <c r="D531" t="s">
        <v>17</v>
      </c>
      <c r="E531" t="s">
        <v>25</v>
      </c>
      <c r="F531" t="s">
        <v>27</v>
      </c>
      <c r="G531" s="10">
        <v>85</v>
      </c>
      <c r="H531" t="s">
        <v>3037</v>
      </c>
      <c r="I531" s="9">
        <v>3.4</v>
      </c>
      <c r="J531" s="8">
        <v>210</v>
      </c>
      <c r="K531" t="s">
        <v>35</v>
      </c>
    </row>
    <row r="532" spans="2:11">
      <c r="B532" t="s">
        <v>563</v>
      </c>
      <c r="C532" s="7">
        <v>40910.828613277663</v>
      </c>
      <c r="D532" t="s">
        <v>17</v>
      </c>
      <c r="E532" t="s">
        <v>24</v>
      </c>
      <c r="F532" t="s">
        <v>27</v>
      </c>
      <c r="G532" s="10">
        <v>93</v>
      </c>
      <c r="H532" t="s">
        <v>3037</v>
      </c>
      <c r="I532" s="9">
        <v>3.8</v>
      </c>
      <c r="J532" s="8">
        <v>0</v>
      </c>
      <c r="K532" t="s">
        <v>31</v>
      </c>
    </row>
    <row r="533" spans="2:11">
      <c r="B533" t="s">
        <v>564</v>
      </c>
      <c r="C533" s="7">
        <v>40910.830230204963</v>
      </c>
      <c r="D533" t="s">
        <v>16</v>
      </c>
      <c r="E533" t="s">
        <v>21</v>
      </c>
      <c r="F533" t="s">
        <v>27</v>
      </c>
      <c r="G533" s="10">
        <v>90</v>
      </c>
      <c r="H533" t="s">
        <v>3037</v>
      </c>
      <c r="I533" s="9">
        <v>3.9</v>
      </c>
      <c r="J533" s="8">
        <v>120</v>
      </c>
      <c r="K533" t="s">
        <v>34</v>
      </c>
    </row>
    <row r="534" spans="2:11">
      <c r="B534" t="s">
        <v>565</v>
      </c>
      <c r="C534" s="7">
        <v>40910.830881939051</v>
      </c>
      <c r="D534" t="s">
        <v>20</v>
      </c>
      <c r="E534" t="s">
        <v>25</v>
      </c>
      <c r="F534" t="s">
        <v>28</v>
      </c>
      <c r="G534" s="10">
        <v>69</v>
      </c>
      <c r="H534" t="s">
        <v>3037</v>
      </c>
      <c r="I534" s="9">
        <v>3.6</v>
      </c>
      <c r="J534" s="8">
        <v>190</v>
      </c>
      <c r="K534" t="s">
        <v>35</v>
      </c>
    </row>
    <row r="535" spans="2:11">
      <c r="B535" t="s">
        <v>566</v>
      </c>
      <c r="C535" s="7">
        <v>40910.830961111424</v>
      </c>
      <c r="D535" t="s">
        <v>18</v>
      </c>
      <c r="E535" t="s">
        <v>23</v>
      </c>
      <c r="F535" t="s">
        <v>29</v>
      </c>
      <c r="G535" s="10">
        <v>65</v>
      </c>
      <c r="H535" t="s">
        <v>3037</v>
      </c>
      <c r="I535" s="9">
        <v>3.2</v>
      </c>
      <c r="J535" s="8">
        <v>220</v>
      </c>
      <c r="K535" t="s">
        <v>30</v>
      </c>
    </row>
    <row r="536" spans="2:11">
      <c r="B536" t="s">
        <v>567</v>
      </c>
      <c r="C536" s="7">
        <v>40910.831894576237</v>
      </c>
      <c r="D536" t="s">
        <v>17</v>
      </c>
      <c r="E536" t="s">
        <v>21</v>
      </c>
      <c r="F536" t="s">
        <v>27</v>
      </c>
      <c r="G536" s="10">
        <v>81</v>
      </c>
      <c r="H536" t="s">
        <v>3037</v>
      </c>
      <c r="I536" s="9">
        <v>3</v>
      </c>
      <c r="J536" s="8">
        <v>0</v>
      </c>
      <c r="K536" t="s">
        <v>32</v>
      </c>
    </row>
    <row r="537" spans="2:11">
      <c r="B537" t="s">
        <v>568</v>
      </c>
      <c r="C537" s="7">
        <v>40910.832321808499</v>
      </c>
      <c r="D537" t="s">
        <v>15</v>
      </c>
      <c r="E537" t="s">
        <v>24</v>
      </c>
      <c r="F537" t="s">
        <v>27</v>
      </c>
      <c r="G537" s="10">
        <v>82</v>
      </c>
      <c r="H537" t="s">
        <v>3037</v>
      </c>
      <c r="I537" s="9">
        <v>2.7</v>
      </c>
      <c r="J537" s="8">
        <v>230</v>
      </c>
      <c r="K537" t="s">
        <v>32</v>
      </c>
    </row>
    <row r="538" spans="2:11">
      <c r="B538" t="s">
        <v>569</v>
      </c>
      <c r="C538" s="7">
        <v>40910.832892454302</v>
      </c>
      <c r="D538" t="s">
        <v>18</v>
      </c>
      <c r="E538" t="s">
        <v>21</v>
      </c>
      <c r="F538" t="s">
        <v>28</v>
      </c>
      <c r="G538" s="10">
        <v>81</v>
      </c>
      <c r="H538" t="s">
        <v>3037</v>
      </c>
      <c r="I538" s="9">
        <v>2.2000000000000002</v>
      </c>
      <c r="J538" s="8">
        <v>210</v>
      </c>
      <c r="K538" t="s">
        <v>35</v>
      </c>
    </row>
    <row r="539" spans="2:11">
      <c r="B539" t="s">
        <v>570</v>
      </c>
      <c r="C539" s="7">
        <v>40910.834691075244</v>
      </c>
      <c r="D539" t="s">
        <v>19</v>
      </c>
      <c r="E539" t="s">
        <v>23</v>
      </c>
      <c r="F539" t="s">
        <v>28</v>
      </c>
      <c r="G539" s="10">
        <v>81</v>
      </c>
      <c r="H539" t="s">
        <v>3037</v>
      </c>
      <c r="I539" s="9">
        <v>2.8</v>
      </c>
      <c r="J539" s="8">
        <v>0</v>
      </c>
      <c r="K539" t="s">
        <v>35</v>
      </c>
    </row>
    <row r="540" spans="2:11">
      <c r="B540" t="s">
        <v>571</v>
      </c>
      <c r="C540" s="7">
        <v>40910.8346931821</v>
      </c>
      <c r="D540" t="s">
        <v>19</v>
      </c>
      <c r="E540" t="s">
        <v>23</v>
      </c>
      <c r="F540" t="s">
        <v>26</v>
      </c>
      <c r="G540" s="10">
        <v>72</v>
      </c>
      <c r="H540" t="s">
        <v>3037</v>
      </c>
      <c r="I540" s="9">
        <v>3.7</v>
      </c>
      <c r="J540" s="8">
        <v>160</v>
      </c>
      <c r="K540" t="s">
        <v>33</v>
      </c>
    </row>
    <row r="541" spans="2:11">
      <c r="B541" t="s">
        <v>572</v>
      </c>
      <c r="C541" s="7">
        <v>40910.837270243603</v>
      </c>
      <c r="D541" t="s">
        <v>16</v>
      </c>
      <c r="E541" t="s">
        <v>22</v>
      </c>
      <c r="F541" t="s">
        <v>27</v>
      </c>
      <c r="G541" s="10">
        <v>82</v>
      </c>
      <c r="H541" t="s">
        <v>3037</v>
      </c>
      <c r="I541" s="9">
        <v>3.3</v>
      </c>
      <c r="J541" s="8">
        <v>200</v>
      </c>
      <c r="K541" t="s">
        <v>32</v>
      </c>
    </row>
    <row r="542" spans="2:11">
      <c r="B542" t="s">
        <v>573</v>
      </c>
      <c r="C542" s="7">
        <v>40910.838443197645</v>
      </c>
      <c r="D542" t="s">
        <v>19</v>
      </c>
      <c r="E542" t="s">
        <v>25</v>
      </c>
      <c r="F542" t="s">
        <v>27</v>
      </c>
      <c r="G542" s="10">
        <v>65</v>
      </c>
      <c r="H542" t="s">
        <v>3037</v>
      </c>
      <c r="I542" s="9">
        <v>3.9</v>
      </c>
      <c r="J542" s="8">
        <v>240</v>
      </c>
      <c r="K542" t="s">
        <v>33</v>
      </c>
    </row>
    <row r="543" spans="2:11">
      <c r="B543" t="s">
        <v>574</v>
      </c>
      <c r="C543" s="7">
        <v>40910.839981088488</v>
      </c>
      <c r="D543" t="s">
        <v>18</v>
      </c>
      <c r="E543" t="s">
        <v>24</v>
      </c>
      <c r="F543" t="s">
        <v>28</v>
      </c>
      <c r="G543" s="10">
        <v>75</v>
      </c>
      <c r="H543" t="s">
        <v>3037</v>
      </c>
      <c r="I543" s="9">
        <v>2.9</v>
      </c>
      <c r="J543" s="8">
        <v>210</v>
      </c>
      <c r="K543" t="s">
        <v>33</v>
      </c>
    </row>
    <row r="544" spans="2:11">
      <c r="B544" t="s">
        <v>575</v>
      </c>
      <c r="C544" s="7">
        <v>40910.841432686517</v>
      </c>
      <c r="D544" t="s">
        <v>17</v>
      </c>
      <c r="E544" t="s">
        <v>23</v>
      </c>
      <c r="F544" t="s">
        <v>28</v>
      </c>
      <c r="G544" s="10">
        <v>83</v>
      </c>
      <c r="H544" t="s">
        <v>3037</v>
      </c>
      <c r="I544" s="9">
        <v>2.7</v>
      </c>
      <c r="J544" s="8">
        <v>280</v>
      </c>
      <c r="K544" t="s">
        <v>34</v>
      </c>
    </row>
    <row r="545" spans="2:11">
      <c r="B545" t="s">
        <v>576</v>
      </c>
      <c r="C545" s="7">
        <v>40910.844729479439</v>
      </c>
      <c r="D545" t="s">
        <v>15</v>
      </c>
      <c r="E545" t="s">
        <v>22</v>
      </c>
      <c r="F545" t="s">
        <v>29</v>
      </c>
      <c r="G545" s="10">
        <v>87</v>
      </c>
      <c r="H545" t="s">
        <v>3038</v>
      </c>
      <c r="I545" s="9">
        <v>3.1</v>
      </c>
      <c r="J545" s="8">
        <v>250</v>
      </c>
      <c r="K545" t="s">
        <v>30</v>
      </c>
    </row>
    <row r="546" spans="2:11">
      <c r="B546" t="s">
        <v>577</v>
      </c>
      <c r="C546" s="7">
        <v>40910.846593237249</v>
      </c>
      <c r="D546" t="s">
        <v>16</v>
      </c>
      <c r="E546" t="s">
        <v>21</v>
      </c>
      <c r="F546" t="s">
        <v>27</v>
      </c>
      <c r="G546" s="10">
        <v>78</v>
      </c>
      <c r="H546" t="s">
        <v>3037</v>
      </c>
      <c r="I546" s="9">
        <v>3.4</v>
      </c>
      <c r="J546" s="8">
        <v>200</v>
      </c>
      <c r="K546" t="s">
        <v>32</v>
      </c>
    </row>
    <row r="547" spans="2:11">
      <c r="B547" t="s">
        <v>578</v>
      </c>
      <c r="C547" s="7">
        <v>40910.848202825153</v>
      </c>
      <c r="D547" t="s">
        <v>19</v>
      </c>
      <c r="E547" t="s">
        <v>25</v>
      </c>
      <c r="F547" t="s">
        <v>28</v>
      </c>
      <c r="G547" s="10">
        <v>77</v>
      </c>
      <c r="H547" t="s">
        <v>3038</v>
      </c>
      <c r="I547" s="9">
        <v>3</v>
      </c>
      <c r="J547" s="8">
        <v>0</v>
      </c>
      <c r="K547" t="s">
        <v>33</v>
      </c>
    </row>
    <row r="548" spans="2:11">
      <c r="B548" t="s">
        <v>579</v>
      </c>
      <c r="C548" s="7">
        <v>40910.851904294017</v>
      </c>
      <c r="D548" t="s">
        <v>17</v>
      </c>
      <c r="E548" t="s">
        <v>25</v>
      </c>
      <c r="F548" t="s">
        <v>29</v>
      </c>
      <c r="G548" s="10">
        <v>78</v>
      </c>
      <c r="H548" t="s">
        <v>3037</v>
      </c>
      <c r="I548" s="9">
        <v>3.6</v>
      </c>
      <c r="J548" s="8">
        <v>0</v>
      </c>
      <c r="K548" t="s">
        <v>33</v>
      </c>
    </row>
    <row r="549" spans="2:11">
      <c r="B549" t="s">
        <v>580</v>
      </c>
      <c r="C549" s="7">
        <v>40910.854889049027</v>
      </c>
      <c r="D549" t="s">
        <v>16</v>
      </c>
      <c r="E549" t="s">
        <v>24</v>
      </c>
      <c r="F549" t="s">
        <v>28</v>
      </c>
      <c r="G549" s="10">
        <v>75</v>
      </c>
      <c r="H549" t="s">
        <v>3037</v>
      </c>
      <c r="I549" s="9">
        <v>3.2</v>
      </c>
      <c r="J549" s="8">
        <v>0</v>
      </c>
      <c r="K549" t="s">
        <v>34</v>
      </c>
    </row>
    <row r="550" spans="2:11">
      <c r="B550" t="s">
        <v>581</v>
      </c>
      <c r="C550" s="7">
        <v>40910.856293680903</v>
      </c>
      <c r="D550" t="s">
        <v>20</v>
      </c>
      <c r="E550" t="s">
        <v>24</v>
      </c>
      <c r="F550" t="s">
        <v>29</v>
      </c>
      <c r="G550" s="10">
        <v>68</v>
      </c>
      <c r="H550" t="s">
        <v>3037</v>
      </c>
      <c r="I550" s="9">
        <v>3.1</v>
      </c>
      <c r="J550" s="8">
        <v>170</v>
      </c>
      <c r="K550" t="s">
        <v>30</v>
      </c>
    </row>
    <row r="551" spans="2:11">
      <c r="B551" t="s">
        <v>582</v>
      </c>
      <c r="C551" s="7">
        <v>40910.856489935155</v>
      </c>
      <c r="D551" t="s">
        <v>15</v>
      </c>
      <c r="E551" t="s">
        <v>21</v>
      </c>
      <c r="F551" t="s">
        <v>29</v>
      </c>
      <c r="G551" s="10">
        <v>74</v>
      </c>
      <c r="H551" t="s">
        <v>3037</v>
      </c>
      <c r="I551" s="9">
        <v>3.7</v>
      </c>
      <c r="J551" s="8">
        <v>230</v>
      </c>
      <c r="K551" t="s">
        <v>30</v>
      </c>
    </row>
    <row r="552" spans="2:11">
      <c r="B552" t="s">
        <v>583</v>
      </c>
      <c r="C552" s="7">
        <v>40910.860289149052</v>
      </c>
      <c r="D552" t="s">
        <v>17</v>
      </c>
      <c r="E552" t="s">
        <v>22</v>
      </c>
      <c r="F552" t="s">
        <v>26</v>
      </c>
      <c r="G552" s="10">
        <v>70</v>
      </c>
      <c r="H552" t="s">
        <v>3037</v>
      </c>
      <c r="I552" s="9">
        <v>3.4</v>
      </c>
      <c r="J552" s="8">
        <v>0</v>
      </c>
      <c r="K552" t="s">
        <v>34</v>
      </c>
    </row>
    <row r="553" spans="2:11">
      <c r="B553" t="s">
        <v>584</v>
      </c>
      <c r="C553" s="7">
        <v>40910.862661504667</v>
      </c>
      <c r="D553" t="s">
        <v>15</v>
      </c>
      <c r="E553" t="s">
        <v>21</v>
      </c>
      <c r="F553" t="s">
        <v>26</v>
      </c>
      <c r="G553" s="10">
        <v>61</v>
      </c>
      <c r="H553" t="s">
        <v>3037</v>
      </c>
      <c r="I553" s="9">
        <v>2.8</v>
      </c>
      <c r="J553" s="8">
        <v>230</v>
      </c>
      <c r="K553" t="s">
        <v>32</v>
      </c>
    </row>
    <row r="554" spans="2:11">
      <c r="B554" t="s">
        <v>585</v>
      </c>
      <c r="C554" s="7">
        <v>40910.865816648475</v>
      </c>
      <c r="D554" t="s">
        <v>18</v>
      </c>
      <c r="E554" t="s">
        <v>21</v>
      </c>
      <c r="F554" t="s">
        <v>26</v>
      </c>
      <c r="G554" s="10">
        <v>77</v>
      </c>
      <c r="H554" t="s">
        <v>3037</v>
      </c>
      <c r="I554" s="9">
        <v>3</v>
      </c>
      <c r="J554" s="8">
        <v>160</v>
      </c>
      <c r="K554" t="s">
        <v>34</v>
      </c>
    </row>
    <row r="555" spans="2:11">
      <c r="B555" t="s">
        <v>586</v>
      </c>
      <c r="C555" s="7">
        <v>40910.867780830173</v>
      </c>
      <c r="D555" t="s">
        <v>20</v>
      </c>
      <c r="E555" t="s">
        <v>22</v>
      </c>
      <c r="F555" t="s">
        <v>27</v>
      </c>
      <c r="G555" s="10">
        <v>84</v>
      </c>
      <c r="H555" t="s">
        <v>3037</v>
      </c>
      <c r="I555" s="9">
        <v>3.1</v>
      </c>
      <c r="J555" s="8">
        <v>140</v>
      </c>
      <c r="K555" t="s">
        <v>32</v>
      </c>
    </row>
    <row r="556" spans="2:11">
      <c r="B556" t="s">
        <v>587</v>
      </c>
      <c r="C556" s="7">
        <v>40910.870958299332</v>
      </c>
      <c r="D556" t="s">
        <v>16</v>
      </c>
      <c r="E556" t="s">
        <v>24</v>
      </c>
      <c r="F556" t="s">
        <v>28</v>
      </c>
      <c r="G556" s="10">
        <v>82</v>
      </c>
      <c r="H556" t="s">
        <v>3037</v>
      </c>
      <c r="I556" s="9">
        <v>3</v>
      </c>
      <c r="J556" s="8">
        <v>0</v>
      </c>
      <c r="K556" t="s">
        <v>34</v>
      </c>
    </row>
    <row r="557" spans="2:11">
      <c r="B557" t="s">
        <v>588</v>
      </c>
      <c r="C557" s="7">
        <v>40910.872166775516</v>
      </c>
      <c r="D557" t="s">
        <v>20</v>
      </c>
      <c r="E557" t="s">
        <v>23</v>
      </c>
      <c r="F557" t="s">
        <v>29</v>
      </c>
      <c r="G557" s="10">
        <v>80</v>
      </c>
      <c r="H557" t="s">
        <v>3037</v>
      </c>
      <c r="I557" s="9">
        <v>2.7</v>
      </c>
      <c r="J557" s="8">
        <v>240</v>
      </c>
      <c r="K557" t="s">
        <v>30</v>
      </c>
    </row>
    <row r="558" spans="2:11">
      <c r="B558" t="s">
        <v>589</v>
      </c>
      <c r="C558" s="7">
        <v>40910.875171950371</v>
      </c>
      <c r="D558" t="s">
        <v>19</v>
      </c>
      <c r="E558" t="s">
        <v>22</v>
      </c>
      <c r="F558" t="s">
        <v>28</v>
      </c>
      <c r="G558" s="10">
        <v>71</v>
      </c>
      <c r="H558" t="s">
        <v>3037</v>
      </c>
      <c r="I558" s="9">
        <v>3.4</v>
      </c>
      <c r="J558" s="8">
        <v>190</v>
      </c>
      <c r="K558" t="s">
        <v>31</v>
      </c>
    </row>
    <row r="559" spans="2:11">
      <c r="B559" t="s">
        <v>590</v>
      </c>
      <c r="C559" s="7">
        <v>40910.875653348106</v>
      </c>
      <c r="D559" t="s">
        <v>16</v>
      </c>
      <c r="E559" t="s">
        <v>23</v>
      </c>
      <c r="F559" t="s">
        <v>26</v>
      </c>
      <c r="G559" s="10">
        <v>56</v>
      </c>
      <c r="H559" t="s">
        <v>3037</v>
      </c>
      <c r="I559" s="9">
        <v>2.9</v>
      </c>
      <c r="J559" s="8">
        <v>170</v>
      </c>
      <c r="K559" t="s">
        <v>35</v>
      </c>
    </row>
    <row r="560" spans="2:11">
      <c r="B560" t="s">
        <v>591</v>
      </c>
      <c r="C560" s="7">
        <v>40910.877162944256</v>
      </c>
      <c r="D560" t="s">
        <v>20</v>
      </c>
      <c r="E560" t="s">
        <v>22</v>
      </c>
      <c r="F560" t="s">
        <v>26</v>
      </c>
      <c r="G560" s="10">
        <v>80</v>
      </c>
      <c r="H560" t="s">
        <v>3037</v>
      </c>
      <c r="I560" s="9">
        <v>2.8</v>
      </c>
      <c r="J560" s="8">
        <v>0</v>
      </c>
      <c r="K560" t="s">
        <v>32</v>
      </c>
    </row>
    <row r="561" spans="2:11">
      <c r="B561" t="s">
        <v>592</v>
      </c>
      <c r="C561" s="7">
        <v>40910.880776947648</v>
      </c>
      <c r="D561" t="s">
        <v>18</v>
      </c>
      <c r="E561" t="s">
        <v>22</v>
      </c>
      <c r="F561" t="s">
        <v>28</v>
      </c>
      <c r="G561" s="10">
        <v>76</v>
      </c>
      <c r="H561" t="s">
        <v>3037</v>
      </c>
      <c r="I561" s="9">
        <v>3.2</v>
      </c>
      <c r="J561" s="8">
        <v>160</v>
      </c>
      <c r="K561" t="s">
        <v>32</v>
      </c>
    </row>
    <row r="562" spans="2:11">
      <c r="B562" t="s">
        <v>593</v>
      </c>
      <c r="C562" s="7">
        <v>40910.880954844077</v>
      </c>
      <c r="D562" t="s">
        <v>17</v>
      </c>
      <c r="E562" t="s">
        <v>24</v>
      </c>
      <c r="F562" t="s">
        <v>26</v>
      </c>
      <c r="G562" s="10">
        <v>62</v>
      </c>
      <c r="H562" t="s">
        <v>3037</v>
      </c>
      <c r="I562" s="9">
        <v>2.7</v>
      </c>
      <c r="J562" s="8">
        <v>200</v>
      </c>
      <c r="K562" t="s">
        <v>32</v>
      </c>
    </row>
    <row r="563" spans="2:11">
      <c r="B563" t="s">
        <v>594</v>
      </c>
      <c r="C563" s="7">
        <v>40910.884540362204</v>
      </c>
      <c r="D563" t="s">
        <v>15</v>
      </c>
      <c r="E563" t="s">
        <v>24</v>
      </c>
      <c r="F563" t="s">
        <v>29</v>
      </c>
      <c r="G563" s="10">
        <v>65</v>
      </c>
      <c r="H563" t="s">
        <v>3037</v>
      </c>
      <c r="I563" s="9">
        <v>2.7</v>
      </c>
      <c r="J563" s="8">
        <v>200</v>
      </c>
      <c r="K563" t="s">
        <v>33</v>
      </c>
    </row>
    <row r="564" spans="2:11">
      <c r="B564" t="s">
        <v>595</v>
      </c>
      <c r="C564" s="7">
        <v>40910.887346012474</v>
      </c>
      <c r="D564" t="s">
        <v>16</v>
      </c>
      <c r="E564" t="s">
        <v>25</v>
      </c>
      <c r="F564" t="s">
        <v>27</v>
      </c>
      <c r="G564" s="10">
        <v>97</v>
      </c>
      <c r="H564" t="s">
        <v>3037</v>
      </c>
      <c r="I564" s="9">
        <v>2.7</v>
      </c>
      <c r="J564" s="8">
        <v>180</v>
      </c>
      <c r="K564" t="s">
        <v>30</v>
      </c>
    </row>
    <row r="565" spans="2:11">
      <c r="B565" t="s">
        <v>596</v>
      </c>
      <c r="C565" s="7">
        <v>40910.890059153629</v>
      </c>
      <c r="D565" t="s">
        <v>19</v>
      </c>
      <c r="E565" t="s">
        <v>25</v>
      </c>
      <c r="F565" t="s">
        <v>29</v>
      </c>
      <c r="G565" s="10">
        <v>93</v>
      </c>
      <c r="H565" t="s">
        <v>3037</v>
      </c>
      <c r="I565" s="9">
        <v>4.5</v>
      </c>
      <c r="J565" s="8">
        <v>0</v>
      </c>
      <c r="K565" t="s">
        <v>32</v>
      </c>
    </row>
    <row r="566" spans="2:11">
      <c r="B566" t="s">
        <v>597</v>
      </c>
      <c r="C566" s="7">
        <v>40910.893370568898</v>
      </c>
      <c r="D566" t="s">
        <v>17</v>
      </c>
      <c r="E566" t="s">
        <v>22</v>
      </c>
      <c r="F566" t="s">
        <v>28</v>
      </c>
      <c r="G566" s="10">
        <v>80</v>
      </c>
      <c r="H566" t="s">
        <v>3037</v>
      </c>
      <c r="I566" s="9">
        <v>2.2999999999999998</v>
      </c>
      <c r="J566" s="8">
        <v>300</v>
      </c>
      <c r="K566" t="s">
        <v>30</v>
      </c>
    </row>
    <row r="567" spans="2:11">
      <c r="B567" t="s">
        <v>598</v>
      </c>
      <c r="C567" s="7">
        <v>40910.894961340578</v>
      </c>
      <c r="D567" t="s">
        <v>20</v>
      </c>
      <c r="E567" t="s">
        <v>25</v>
      </c>
      <c r="F567" t="s">
        <v>27</v>
      </c>
      <c r="G567" s="10">
        <v>64</v>
      </c>
      <c r="H567" t="s">
        <v>3037</v>
      </c>
      <c r="I567" s="9">
        <v>3.4</v>
      </c>
      <c r="J567" s="8">
        <v>160</v>
      </c>
      <c r="K567" t="s">
        <v>34</v>
      </c>
    </row>
    <row r="568" spans="2:11">
      <c r="B568" t="s">
        <v>599</v>
      </c>
      <c r="C568" s="7">
        <v>40910.895126309661</v>
      </c>
      <c r="D568" t="s">
        <v>18</v>
      </c>
      <c r="E568" t="s">
        <v>24</v>
      </c>
      <c r="F568" t="s">
        <v>28</v>
      </c>
      <c r="G568" s="10">
        <v>71</v>
      </c>
      <c r="H568" t="s">
        <v>3037</v>
      </c>
      <c r="I568" s="9">
        <v>3.1</v>
      </c>
      <c r="J568" s="8">
        <v>0</v>
      </c>
      <c r="K568" t="s">
        <v>34</v>
      </c>
    </row>
    <row r="569" spans="2:11">
      <c r="B569" t="s">
        <v>600</v>
      </c>
      <c r="C569" s="7">
        <v>40910.897421501555</v>
      </c>
      <c r="D569" t="s">
        <v>15</v>
      </c>
      <c r="E569" t="s">
        <v>22</v>
      </c>
      <c r="F569" t="s">
        <v>26</v>
      </c>
      <c r="G569" s="10">
        <v>80</v>
      </c>
      <c r="H569" t="s">
        <v>3037</v>
      </c>
      <c r="I569" s="9">
        <v>2.7</v>
      </c>
      <c r="J569" s="8">
        <v>210</v>
      </c>
      <c r="K569" t="s">
        <v>32</v>
      </c>
    </row>
    <row r="570" spans="2:11">
      <c r="B570" t="s">
        <v>601</v>
      </c>
      <c r="C570" s="7">
        <v>40910.900192569228</v>
      </c>
      <c r="D570" t="s">
        <v>17</v>
      </c>
      <c r="E570" t="s">
        <v>24</v>
      </c>
      <c r="F570" t="s">
        <v>27</v>
      </c>
      <c r="G570" s="10">
        <v>72</v>
      </c>
      <c r="H570" t="s">
        <v>3037</v>
      </c>
      <c r="I570" s="9">
        <v>3.2</v>
      </c>
      <c r="J570" s="8">
        <v>160</v>
      </c>
      <c r="K570" t="s">
        <v>30</v>
      </c>
    </row>
    <row r="571" spans="2:11">
      <c r="B571" t="s">
        <v>602</v>
      </c>
      <c r="C571" s="7">
        <v>40910.903683363322</v>
      </c>
      <c r="D571" t="s">
        <v>17</v>
      </c>
      <c r="E571" t="s">
        <v>23</v>
      </c>
      <c r="F571" t="s">
        <v>28</v>
      </c>
      <c r="G571" s="10">
        <v>66</v>
      </c>
      <c r="H571" t="s">
        <v>3037</v>
      </c>
      <c r="I571" s="9">
        <v>2.9</v>
      </c>
      <c r="J571" s="8">
        <v>0</v>
      </c>
      <c r="K571" t="s">
        <v>35</v>
      </c>
    </row>
    <row r="572" spans="2:11">
      <c r="B572" t="s">
        <v>603</v>
      </c>
      <c r="C572" s="7">
        <v>40910.903920766097</v>
      </c>
      <c r="D572" t="s">
        <v>18</v>
      </c>
      <c r="E572" t="s">
        <v>23</v>
      </c>
      <c r="F572" t="s">
        <v>29</v>
      </c>
      <c r="G572" s="10">
        <v>78</v>
      </c>
      <c r="H572" t="s">
        <v>3037</v>
      </c>
      <c r="I572" s="9">
        <v>3.1</v>
      </c>
      <c r="J572" s="8">
        <v>0</v>
      </c>
      <c r="K572" t="s">
        <v>34</v>
      </c>
    </row>
    <row r="573" spans="2:11">
      <c r="B573" t="s">
        <v>604</v>
      </c>
      <c r="C573" s="7">
        <v>40910.90712946155</v>
      </c>
      <c r="D573" t="s">
        <v>19</v>
      </c>
      <c r="E573" t="s">
        <v>23</v>
      </c>
      <c r="F573" t="s">
        <v>28</v>
      </c>
      <c r="G573" s="10">
        <v>75</v>
      </c>
      <c r="H573" t="s">
        <v>3037</v>
      </c>
      <c r="I573" s="9">
        <v>3.4</v>
      </c>
      <c r="J573" s="8">
        <v>0</v>
      </c>
      <c r="K573" t="s">
        <v>33</v>
      </c>
    </row>
    <row r="574" spans="2:11">
      <c r="B574" t="s">
        <v>605</v>
      </c>
      <c r="C574" s="7">
        <v>40910.910288099229</v>
      </c>
      <c r="D574" t="s">
        <v>15</v>
      </c>
      <c r="E574" t="s">
        <v>23</v>
      </c>
      <c r="F574" t="s">
        <v>26</v>
      </c>
      <c r="G574" s="10">
        <v>70</v>
      </c>
      <c r="H574" t="s">
        <v>3037</v>
      </c>
      <c r="I574" s="9">
        <v>3.9</v>
      </c>
      <c r="J574" s="8">
        <v>0</v>
      </c>
      <c r="K574" t="s">
        <v>31</v>
      </c>
    </row>
    <row r="575" spans="2:11">
      <c r="B575" t="s">
        <v>606</v>
      </c>
      <c r="C575" s="7">
        <v>40910.911818464469</v>
      </c>
      <c r="D575" t="s">
        <v>15</v>
      </c>
      <c r="E575" t="s">
        <v>23</v>
      </c>
      <c r="F575" t="s">
        <v>29</v>
      </c>
      <c r="G575" s="10">
        <v>78</v>
      </c>
      <c r="H575" t="s">
        <v>3037</v>
      </c>
      <c r="I575" s="9">
        <v>2.8</v>
      </c>
      <c r="J575" s="8">
        <v>140</v>
      </c>
      <c r="K575" t="s">
        <v>30</v>
      </c>
    </row>
    <row r="576" spans="2:11">
      <c r="B576" t="s">
        <v>607</v>
      </c>
      <c r="C576" s="7">
        <v>40910.913434080052</v>
      </c>
      <c r="D576" t="s">
        <v>20</v>
      </c>
      <c r="E576" t="s">
        <v>21</v>
      </c>
      <c r="F576" t="s">
        <v>28</v>
      </c>
      <c r="G576" s="10">
        <v>67</v>
      </c>
      <c r="H576" t="s">
        <v>3037</v>
      </c>
      <c r="I576" s="9">
        <v>2.9</v>
      </c>
      <c r="J576" s="8">
        <v>0</v>
      </c>
      <c r="K576" t="s">
        <v>30</v>
      </c>
    </row>
    <row r="577" spans="2:11">
      <c r="B577" t="s">
        <v>608</v>
      </c>
      <c r="C577" s="7">
        <v>40910.914729465949</v>
      </c>
      <c r="D577" t="s">
        <v>16</v>
      </c>
      <c r="E577" t="s">
        <v>21</v>
      </c>
      <c r="F577" t="s">
        <v>27</v>
      </c>
      <c r="G577" s="10">
        <v>63</v>
      </c>
      <c r="H577" t="s">
        <v>3037</v>
      </c>
      <c r="I577" s="9">
        <v>3.7</v>
      </c>
      <c r="J577" s="8">
        <v>240</v>
      </c>
      <c r="K577" t="s">
        <v>33</v>
      </c>
    </row>
    <row r="578" spans="2:11">
      <c r="B578" t="s">
        <v>609</v>
      </c>
      <c r="C578" s="7">
        <v>40910.914903658108</v>
      </c>
      <c r="D578" t="s">
        <v>17</v>
      </c>
      <c r="E578" t="s">
        <v>23</v>
      </c>
      <c r="F578" t="s">
        <v>29</v>
      </c>
      <c r="G578" s="10">
        <v>74</v>
      </c>
      <c r="H578" t="s">
        <v>3037</v>
      </c>
      <c r="I578" s="9">
        <v>3.9</v>
      </c>
      <c r="J578" s="8">
        <v>0</v>
      </c>
      <c r="K578" t="s">
        <v>33</v>
      </c>
    </row>
    <row r="579" spans="2:11">
      <c r="B579" t="s">
        <v>610</v>
      </c>
      <c r="C579" s="7">
        <v>40910.915430027475</v>
      </c>
      <c r="D579" t="s">
        <v>18</v>
      </c>
      <c r="E579" t="s">
        <v>22</v>
      </c>
      <c r="F579" t="s">
        <v>26</v>
      </c>
      <c r="G579" s="10">
        <v>91</v>
      </c>
      <c r="H579" t="s">
        <v>3037</v>
      </c>
      <c r="I579" s="9">
        <v>4</v>
      </c>
      <c r="J579" s="8">
        <v>300</v>
      </c>
      <c r="K579" t="s">
        <v>32</v>
      </c>
    </row>
    <row r="580" spans="2:11">
      <c r="B580" t="s">
        <v>611</v>
      </c>
      <c r="C580" s="7">
        <v>40910.919058785403</v>
      </c>
      <c r="D580" t="s">
        <v>20</v>
      </c>
      <c r="E580" t="s">
        <v>25</v>
      </c>
      <c r="F580" t="s">
        <v>27</v>
      </c>
      <c r="G580" s="10">
        <v>74</v>
      </c>
      <c r="H580" t="s">
        <v>3037</v>
      </c>
      <c r="I580" s="9">
        <v>2.7</v>
      </c>
      <c r="J580" s="8">
        <v>0</v>
      </c>
      <c r="K580" t="s">
        <v>33</v>
      </c>
    </row>
    <row r="581" spans="2:11">
      <c r="B581" t="s">
        <v>612</v>
      </c>
      <c r="C581" s="7">
        <v>40911.338399841501</v>
      </c>
      <c r="D581" t="s">
        <v>16</v>
      </c>
      <c r="E581" t="s">
        <v>22</v>
      </c>
      <c r="F581" t="s">
        <v>29</v>
      </c>
      <c r="G581" s="10">
        <v>64</v>
      </c>
      <c r="H581" t="s">
        <v>3037</v>
      </c>
      <c r="I581" s="9">
        <v>3.3</v>
      </c>
      <c r="J581" s="8">
        <v>0</v>
      </c>
      <c r="K581" t="s">
        <v>31</v>
      </c>
    </row>
    <row r="582" spans="2:11">
      <c r="B582" t="s">
        <v>613</v>
      </c>
      <c r="C582" s="7">
        <v>40911.342127958858</v>
      </c>
      <c r="D582" t="s">
        <v>19</v>
      </c>
      <c r="E582" t="s">
        <v>24</v>
      </c>
      <c r="F582" t="s">
        <v>26</v>
      </c>
      <c r="G582" s="10">
        <v>73</v>
      </c>
      <c r="H582" t="s">
        <v>3037</v>
      </c>
      <c r="I582" s="9">
        <v>2.9</v>
      </c>
      <c r="J582" s="8">
        <v>170</v>
      </c>
      <c r="K582" t="s">
        <v>30</v>
      </c>
    </row>
    <row r="583" spans="2:11">
      <c r="B583" t="s">
        <v>614</v>
      </c>
      <c r="C583" s="7">
        <v>40911.343717864314</v>
      </c>
      <c r="D583" t="s">
        <v>20</v>
      </c>
      <c r="E583" t="s">
        <v>22</v>
      </c>
      <c r="F583" t="s">
        <v>26</v>
      </c>
      <c r="G583" s="10">
        <v>70</v>
      </c>
      <c r="H583" t="s">
        <v>3037</v>
      </c>
      <c r="I583" s="9">
        <v>2.4</v>
      </c>
      <c r="J583" s="8">
        <v>230</v>
      </c>
      <c r="K583" t="s">
        <v>34</v>
      </c>
    </row>
    <row r="584" spans="2:11">
      <c r="B584" t="s">
        <v>615</v>
      </c>
      <c r="C584" s="7">
        <v>40911.346766908529</v>
      </c>
      <c r="D584" t="s">
        <v>19</v>
      </c>
      <c r="E584" t="s">
        <v>21</v>
      </c>
      <c r="F584" t="s">
        <v>27</v>
      </c>
      <c r="G584" s="10">
        <v>72</v>
      </c>
      <c r="H584" t="s">
        <v>3037</v>
      </c>
      <c r="I584" s="9">
        <v>3.1</v>
      </c>
      <c r="J584" s="8">
        <v>0</v>
      </c>
      <c r="K584" t="s">
        <v>32</v>
      </c>
    </row>
    <row r="585" spans="2:11">
      <c r="B585" t="s">
        <v>616</v>
      </c>
      <c r="C585" s="7">
        <v>40911.347054975689</v>
      </c>
      <c r="D585" t="s">
        <v>19</v>
      </c>
      <c r="E585" t="s">
        <v>23</v>
      </c>
      <c r="F585" t="s">
        <v>28</v>
      </c>
      <c r="G585" s="10">
        <v>91</v>
      </c>
      <c r="H585" t="s">
        <v>3037</v>
      </c>
      <c r="I585" s="9">
        <v>3.3</v>
      </c>
      <c r="J585" s="8">
        <v>110</v>
      </c>
      <c r="K585" t="s">
        <v>34</v>
      </c>
    </row>
    <row r="586" spans="2:11">
      <c r="B586" t="s">
        <v>617</v>
      </c>
      <c r="C586" s="7">
        <v>40911.348362641707</v>
      </c>
      <c r="D586" t="s">
        <v>17</v>
      </c>
      <c r="E586" t="s">
        <v>25</v>
      </c>
      <c r="F586" t="s">
        <v>27</v>
      </c>
      <c r="G586" s="10">
        <v>79</v>
      </c>
      <c r="H586" t="s">
        <v>3038</v>
      </c>
      <c r="I586" s="9">
        <v>2.6</v>
      </c>
      <c r="J586" s="8">
        <v>0</v>
      </c>
      <c r="K586" t="s">
        <v>32</v>
      </c>
    </row>
    <row r="587" spans="2:11">
      <c r="B587" t="s">
        <v>618</v>
      </c>
      <c r="C587" s="7">
        <v>40911.351339786568</v>
      </c>
      <c r="D587" t="s">
        <v>16</v>
      </c>
      <c r="E587" t="s">
        <v>21</v>
      </c>
      <c r="F587" t="s">
        <v>29</v>
      </c>
      <c r="G587" s="10">
        <v>69</v>
      </c>
      <c r="H587" t="s">
        <v>3037</v>
      </c>
      <c r="I587" s="9">
        <v>3.9</v>
      </c>
      <c r="J587" s="8">
        <v>210</v>
      </c>
      <c r="K587" t="s">
        <v>35</v>
      </c>
    </row>
    <row r="588" spans="2:11">
      <c r="B588" t="s">
        <v>619</v>
      </c>
      <c r="C588" s="7">
        <v>40911.352758059758</v>
      </c>
      <c r="D588" t="s">
        <v>18</v>
      </c>
      <c r="E588" t="s">
        <v>25</v>
      </c>
      <c r="F588" t="s">
        <v>27</v>
      </c>
      <c r="G588" s="10">
        <v>76</v>
      </c>
      <c r="H588" t="s">
        <v>3037</v>
      </c>
      <c r="I588" s="9">
        <v>3.1</v>
      </c>
      <c r="J588" s="8">
        <v>200</v>
      </c>
      <c r="K588" t="s">
        <v>33</v>
      </c>
    </row>
    <row r="589" spans="2:11">
      <c r="B589" t="s">
        <v>620</v>
      </c>
      <c r="C589" s="7">
        <v>40911.354241915316</v>
      </c>
      <c r="D589" t="s">
        <v>16</v>
      </c>
      <c r="E589" t="s">
        <v>23</v>
      </c>
      <c r="F589" t="s">
        <v>28</v>
      </c>
      <c r="G589" s="10">
        <v>67</v>
      </c>
      <c r="H589" t="s">
        <v>3037</v>
      </c>
      <c r="I589" s="9">
        <v>2.6</v>
      </c>
      <c r="J589" s="8">
        <v>110</v>
      </c>
      <c r="K589" t="s">
        <v>32</v>
      </c>
    </row>
    <row r="590" spans="2:11">
      <c r="B590" t="s">
        <v>621</v>
      </c>
      <c r="C590" s="7">
        <v>40911.357290379732</v>
      </c>
      <c r="D590" t="s">
        <v>20</v>
      </c>
      <c r="E590" t="s">
        <v>25</v>
      </c>
      <c r="F590" t="s">
        <v>27</v>
      </c>
      <c r="G590" s="10">
        <v>89</v>
      </c>
      <c r="H590" t="s">
        <v>3037</v>
      </c>
      <c r="I590" s="9">
        <v>3</v>
      </c>
      <c r="J590" s="8">
        <v>150</v>
      </c>
      <c r="K590" t="s">
        <v>31</v>
      </c>
    </row>
    <row r="591" spans="2:11">
      <c r="B591" t="s">
        <v>622</v>
      </c>
      <c r="C591" s="7">
        <v>40911.357713402052</v>
      </c>
      <c r="D591" t="s">
        <v>17</v>
      </c>
      <c r="E591" t="s">
        <v>25</v>
      </c>
      <c r="F591" t="s">
        <v>28</v>
      </c>
      <c r="G591" s="10">
        <v>77</v>
      </c>
      <c r="H591" t="s">
        <v>3037</v>
      </c>
      <c r="I591" s="9">
        <v>3.1</v>
      </c>
      <c r="J591" s="8">
        <v>0</v>
      </c>
      <c r="K591" t="s">
        <v>33</v>
      </c>
    </row>
    <row r="592" spans="2:11">
      <c r="B592" t="s">
        <v>623</v>
      </c>
      <c r="C592" s="7">
        <v>40911.358129647808</v>
      </c>
      <c r="D592" t="s">
        <v>16</v>
      </c>
      <c r="E592" t="s">
        <v>24</v>
      </c>
      <c r="F592" t="s">
        <v>29</v>
      </c>
      <c r="G592" s="10">
        <v>73</v>
      </c>
      <c r="H592" t="s">
        <v>3037</v>
      </c>
      <c r="I592" s="9">
        <v>3.5</v>
      </c>
      <c r="J592" s="8">
        <v>150</v>
      </c>
      <c r="K592" t="s">
        <v>33</v>
      </c>
    </row>
    <row r="593" spans="2:11">
      <c r="B593" t="s">
        <v>624</v>
      </c>
      <c r="C593" s="7">
        <v>40911.358337655249</v>
      </c>
      <c r="D593" t="s">
        <v>15</v>
      </c>
      <c r="E593" t="s">
        <v>25</v>
      </c>
      <c r="F593" t="s">
        <v>29</v>
      </c>
      <c r="G593" s="10">
        <v>62</v>
      </c>
      <c r="H593" t="s">
        <v>3037</v>
      </c>
      <c r="I593" s="9">
        <v>2.6</v>
      </c>
      <c r="J593" s="8">
        <v>220</v>
      </c>
      <c r="K593" t="s">
        <v>32</v>
      </c>
    </row>
    <row r="594" spans="2:11">
      <c r="B594" t="s">
        <v>625</v>
      </c>
      <c r="C594" s="7">
        <v>40911.362089663002</v>
      </c>
      <c r="D594" t="s">
        <v>15</v>
      </c>
      <c r="E594" t="s">
        <v>22</v>
      </c>
      <c r="F594" t="s">
        <v>28</v>
      </c>
      <c r="G594" s="10">
        <v>75</v>
      </c>
      <c r="H594" t="s">
        <v>3037</v>
      </c>
      <c r="I594" s="9">
        <v>3.4</v>
      </c>
      <c r="J594" s="8">
        <v>230</v>
      </c>
      <c r="K594" t="s">
        <v>31</v>
      </c>
    </row>
    <row r="595" spans="2:11">
      <c r="B595" t="s">
        <v>626</v>
      </c>
      <c r="C595" s="7">
        <v>40911.365433827013</v>
      </c>
      <c r="D595" t="s">
        <v>15</v>
      </c>
      <c r="E595" t="s">
        <v>21</v>
      </c>
      <c r="F595" t="s">
        <v>27</v>
      </c>
      <c r="G595" s="10">
        <v>74</v>
      </c>
      <c r="H595" t="s">
        <v>3037</v>
      </c>
      <c r="I595" s="9">
        <v>2.2000000000000002</v>
      </c>
      <c r="J595" s="8">
        <v>200</v>
      </c>
      <c r="K595" t="s">
        <v>32</v>
      </c>
    </row>
    <row r="596" spans="2:11">
      <c r="B596" t="s">
        <v>627</v>
      </c>
      <c r="C596" s="7">
        <v>40911.365703480755</v>
      </c>
      <c r="D596" t="s">
        <v>15</v>
      </c>
      <c r="E596" t="s">
        <v>21</v>
      </c>
      <c r="F596" t="s">
        <v>29</v>
      </c>
      <c r="G596" s="10">
        <v>77</v>
      </c>
      <c r="H596" t="s">
        <v>3037</v>
      </c>
      <c r="I596" s="9">
        <v>3.2</v>
      </c>
      <c r="J596" s="8">
        <v>0</v>
      </c>
      <c r="K596" t="s">
        <v>34</v>
      </c>
    </row>
    <row r="597" spans="2:11">
      <c r="B597" t="s">
        <v>628</v>
      </c>
      <c r="C597" s="7">
        <v>40911.369000851068</v>
      </c>
      <c r="D597" t="s">
        <v>17</v>
      </c>
      <c r="E597" t="s">
        <v>22</v>
      </c>
      <c r="F597" t="s">
        <v>27</v>
      </c>
      <c r="G597" s="10">
        <v>70</v>
      </c>
      <c r="H597" t="s">
        <v>3037</v>
      </c>
      <c r="I597" s="9">
        <v>3.6</v>
      </c>
      <c r="J597" s="8">
        <v>260</v>
      </c>
      <c r="K597" t="s">
        <v>33</v>
      </c>
    </row>
    <row r="598" spans="2:11">
      <c r="B598" t="s">
        <v>629</v>
      </c>
      <c r="C598" s="7">
        <v>40911.369647160638</v>
      </c>
      <c r="D598" t="s">
        <v>17</v>
      </c>
      <c r="E598" t="s">
        <v>23</v>
      </c>
      <c r="F598" t="s">
        <v>26</v>
      </c>
      <c r="G598" s="10">
        <v>70</v>
      </c>
      <c r="H598" t="s">
        <v>3037</v>
      </c>
      <c r="I598" s="9">
        <v>3</v>
      </c>
      <c r="J598" s="8">
        <v>0</v>
      </c>
      <c r="K598" t="s">
        <v>32</v>
      </c>
    </row>
    <row r="599" spans="2:11">
      <c r="B599" t="s">
        <v>630</v>
      </c>
      <c r="C599" s="7">
        <v>40911.373501744645</v>
      </c>
      <c r="D599" t="s">
        <v>20</v>
      </c>
      <c r="E599" t="s">
        <v>23</v>
      </c>
      <c r="F599" t="s">
        <v>28</v>
      </c>
      <c r="G599" s="10">
        <v>78</v>
      </c>
      <c r="H599" t="s">
        <v>3037</v>
      </c>
      <c r="I599" s="9">
        <v>2.8</v>
      </c>
      <c r="J599" s="8">
        <v>220</v>
      </c>
      <c r="K599" t="s">
        <v>35</v>
      </c>
    </row>
    <row r="600" spans="2:11">
      <c r="B600" t="s">
        <v>631</v>
      </c>
      <c r="C600" s="7">
        <v>40911.377460547541</v>
      </c>
      <c r="D600" t="s">
        <v>16</v>
      </c>
      <c r="E600" t="s">
        <v>22</v>
      </c>
      <c r="F600" t="s">
        <v>28</v>
      </c>
      <c r="G600" s="10">
        <v>78</v>
      </c>
      <c r="H600" t="s">
        <v>3037</v>
      </c>
      <c r="I600" s="9">
        <v>2.6</v>
      </c>
      <c r="J600" s="8">
        <v>0</v>
      </c>
      <c r="K600" t="s">
        <v>33</v>
      </c>
    </row>
    <row r="601" spans="2:11">
      <c r="B601" t="s">
        <v>632</v>
      </c>
      <c r="C601" s="7">
        <v>40911.379427590648</v>
      </c>
      <c r="D601" t="s">
        <v>15</v>
      </c>
      <c r="E601" t="s">
        <v>22</v>
      </c>
      <c r="F601" t="s">
        <v>28</v>
      </c>
      <c r="G601" s="10">
        <v>79</v>
      </c>
      <c r="H601" t="s">
        <v>3037</v>
      </c>
      <c r="I601" s="9">
        <v>3.3</v>
      </c>
      <c r="J601" s="8">
        <v>0</v>
      </c>
      <c r="K601" t="s">
        <v>35</v>
      </c>
    </row>
    <row r="602" spans="2:11">
      <c r="B602" t="s">
        <v>633</v>
      </c>
      <c r="C602" s="7">
        <v>40911.379482999808</v>
      </c>
      <c r="D602" t="s">
        <v>16</v>
      </c>
      <c r="E602" t="s">
        <v>25</v>
      </c>
      <c r="F602" t="s">
        <v>29</v>
      </c>
      <c r="G602" s="10">
        <v>75</v>
      </c>
      <c r="H602" t="s">
        <v>3037</v>
      </c>
      <c r="I602" s="9">
        <v>3.1</v>
      </c>
      <c r="J602" s="8">
        <v>0</v>
      </c>
      <c r="K602" t="s">
        <v>32</v>
      </c>
    </row>
    <row r="603" spans="2:11">
      <c r="B603" t="s">
        <v>634</v>
      </c>
      <c r="C603" s="7">
        <v>40911.380418050729</v>
      </c>
      <c r="D603" t="s">
        <v>17</v>
      </c>
      <c r="E603" t="s">
        <v>23</v>
      </c>
      <c r="F603" t="s">
        <v>28</v>
      </c>
      <c r="G603" s="10">
        <v>78</v>
      </c>
      <c r="H603" t="s">
        <v>3037</v>
      </c>
      <c r="I603" s="9">
        <v>3.5</v>
      </c>
      <c r="J603" s="8">
        <v>130</v>
      </c>
      <c r="K603" t="s">
        <v>30</v>
      </c>
    </row>
    <row r="604" spans="2:11">
      <c r="B604" t="s">
        <v>635</v>
      </c>
      <c r="C604" s="7">
        <v>40911.382042080186</v>
      </c>
      <c r="D604" t="s">
        <v>15</v>
      </c>
      <c r="E604" t="s">
        <v>22</v>
      </c>
      <c r="F604" t="s">
        <v>29</v>
      </c>
      <c r="G604" s="10">
        <v>80</v>
      </c>
      <c r="H604" t="s">
        <v>3037</v>
      </c>
      <c r="I604" s="9">
        <v>2.8</v>
      </c>
      <c r="J604" s="8">
        <v>280</v>
      </c>
      <c r="K604" t="s">
        <v>30</v>
      </c>
    </row>
    <row r="605" spans="2:11">
      <c r="B605" t="s">
        <v>636</v>
      </c>
      <c r="C605" s="7">
        <v>40911.385544741228</v>
      </c>
      <c r="D605" t="s">
        <v>20</v>
      </c>
      <c r="E605" t="s">
        <v>22</v>
      </c>
      <c r="F605" t="s">
        <v>26</v>
      </c>
      <c r="G605" s="10">
        <v>77</v>
      </c>
      <c r="H605" t="s">
        <v>3037</v>
      </c>
      <c r="I605" s="9">
        <v>3.4</v>
      </c>
      <c r="J605" s="8">
        <v>210</v>
      </c>
      <c r="K605" t="s">
        <v>33</v>
      </c>
    </row>
    <row r="606" spans="2:11">
      <c r="B606" t="s">
        <v>637</v>
      </c>
      <c r="C606" s="7">
        <v>40911.387978798157</v>
      </c>
      <c r="D606" t="s">
        <v>18</v>
      </c>
      <c r="E606" t="s">
        <v>23</v>
      </c>
      <c r="F606" t="s">
        <v>27</v>
      </c>
      <c r="G606" s="10">
        <v>81</v>
      </c>
      <c r="H606" t="s">
        <v>3037</v>
      </c>
      <c r="I606" s="9">
        <v>3.3</v>
      </c>
      <c r="J606" s="8">
        <v>90</v>
      </c>
      <c r="K606" t="s">
        <v>35</v>
      </c>
    </row>
    <row r="607" spans="2:11">
      <c r="B607" t="s">
        <v>638</v>
      </c>
      <c r="C607" s="7">
        <v>40911.391267601757</v>
      </c>
      <c r="D607" t="s">
        <v>18</v>
      </c>
      <c r="E607" t="s">
        <v>23</v>
      </c>
      <c r="F607" t="s">
        <v>27</v>
      </c>
      <c r="G607" s="10">
        <v>59</v>
      </c>
      <c r="H607" t="s">
        <v>3037</v>
      </c>
      <c r="I607" s="9">
        <v>3.1</v>
      </c>
      <c r="J607" s="8">
        <v>0</v>
      </c>
      <c r="K607" t="s">
        <v>30</v>
      </c>
    </row>
    <row r="608" spans="2:11">
      <c r="B608" t="s">
        <v>639</v>
      </c>
      <c r="C608" s="7">
        <v>40911.393396240623</v>
      </c>
      <c r="D608" t="s">
        <v>17</v>
      </c>
      <c r="E608" t="s">
        <v>24</v>
      </c>
      <c r="F608" t="s">
        <v>26</v>
      </c>
      <c r="G608" s="10">
        <v>82</v>
      </c>
      <c r="H608" t="s">
        <v>3037</v>
      </c>
      <c r="I608" s="9">
        <v>3.4</v>
      </c>
      <c r="J608" s="8">
        <v>0</v>
      </c>
      <c r="K608" t="s">
        <v>35</v>
      </c>
    </row>
    <row r="609" spans="2:11">
      <c r="B609" t="s">
        <v>640</v>
      </c>
      <c r="C609" s="7">
        <v>40911.397057058588</v>
      </c>
      <c r="D609" t="s">
        <v>18</v>
      </c>
      <c r="E609" t="s">
        <v>25</v>
      </c>
      <c r="F609" t="s">
        <v>27</v>
      </c>
      <c r="G609" s="10">
        <v>81</v>
      </c>
      <c r="H609" t="s">
        <v>3037</v>
      </c>
      <c r="I609" s="9">
        <v>2.9</v>
      </c>
      <c r="J609" s="8">
        <v>130</v>
      </c>
      <c r="K609" t="s">
        <v>34</v>
      </c>
    </row>
    <row r="610" spans="2:11">
      <c r="B610" t="s">
        <v>641</v>
      </c>
      <c r="C610" s="7">
        <v>40911.39928106009</v>
      </c>
      <c r="D610" t="s">
        <v>17</v>
      </c>
      <c r="E610" t="s">
        <v>23</v>
      </c>
      <c r="F610" t="s">
        <v>27</v>
      </c>
      <c r="G610" s="10">
        <v>59</v>
      </c>
      <c r="H610" t="s">
        <v>3038</v>
      </c>
      <c r="I610" s="9">
        <v>3.3</v>
      </c>
      <c r="J610" s="8">
        <v>270</v>
      </c>
      <c r="K610" t="s">
        <v>34</v>
      </c>
    </row>
    <row r="611" spans="2:11">
      <c r="B611" t="s">
        <v>642</v>
      </c>
      <c r="C611" s="7">
        <v>40911.401761558242</v>
      </c>
      <c r="D611" t="s">
        <v>16</v>
      </c>
      <c r="E611" t="s">
        <v>25</v>
      </c>
      <c r="F611" t="s">
        <v>29</v>
      </c>
      <c r="G611" s="10">
        <v>79</v>
      </c>
      <c r="H611" t="s">
        <v>3037</v>
      </c>
      <c r="I611" s="9">
        <v>2.7</v>
      </c>
      <c r="J611" s="8">
        <v>0</v>
      </c>
      <c r="K611" t="s">
        <v>30</v>
      </c>
    </row>
    <row r="612" spans="2:11">
      <c r="B612" t="s">
        <v>643</v>
      </c>
      <c r="C612" s="7">
        <v>40911.402670242031</v>
      </c>
      <c r="D612" t="s">
        <v>18</v>
      </c>
      <c r="E612" t="s">
        <v>21</v>
      </c>
      <c r="F612" t="s">
        <v>26</v>
      </c>
      <c r="G612" s="10">
        <v>71</v>
      </c>
      <c r="H612" t="s">
        <v>3037</v>
      </c>
      <c r="I612" s="9">
        <v>3.3</v>
      </c>
      <c r="J612" s="8">
        <v>230</v>
      </c>
      <c r="K612" t="s">
        <v>33</v>
      </c>
    </row>
    <row r="613" spans="2:11">
      <c r="B613" t="s">
        <v>644</v>
      </c>
      <c r="C613" s="7">
        <v>40911.406239646225</v>
      </c>
      <c r="D613" t="s">
        <v>19</v>
      </c>
      <c r="E613" t="s">
        <v>24</v>
      </c>
      <c r="F613" t="s">
        <v>28</v>
      </c>
      <c r="G613" s="10">
        <v>61</v>
      </c>
      <c r="H613" t="s">
        <v>3037</v>
      </c>
      <c r="I613" s="9">
        <v>2.8</v>
      </c>
      <c r="J613" s="8">
        <v>0</v>
      </c>
      <c r="K613" t="s">
        <v>32</v>
      </c>
    </row>
    <row r="614" spans="2:11">
      <c r="B614" t="s">
        <v>645</v>
      </c>
      <c r="C614" s="7">
        <v>40911.408081711103</v>
      </c>
      <c r="D614" t="s">
        <v>17</v>
      </c>
      <c r="E614" t="s">
        <v>21</v>
      </c>
      <c r="F614" t="s">
        <v>29</v>
      </c>
      <c r="G614" s="10">
        <v>61</v>
      </c>
      <c r="H614" t="s">
        <v>3037</v>
      </c>
      <c r="I614" s="9">
        <v>3</v>
      </c>
      <c r="J614" s="8">
        <v>160</v>
      </c>
      <c r="K614" t="s">
        <v>34</v>
      </c>
    </row>
    <row r="615" spans="2:11">
      <c r="B615" t="s">
        <v>646</v>
      </c>
      <c r="C615" s="7">
        <v>40911.409774178559</v>
      </c>
      <c r="D615" t="s">
        <v>18</v>
      </c>
      <c r="E615" t="s">
        <v>22</v>
      </c>
      <c r="F615" t="s">
        <v>29</v>
      </c>
      <c r="G615" s="10">
        <v>76</v>
      </c>
      <c r="H615" t="s">
        <v>3037</v>
      </c>
      <c r="I615" s="9">
        <v>3.1</v>
      </c>
      <c r="J615" s="8">
        <v>0</v>
      </c>
      <c r="K615" t="s">
        <v>35</v>
      </c>
    </row>
    <row r="616" spans="2:11">
      <c r="B616" t="s">
        <v>647</v>
      </c>
      <c r="C616" s="7">
        <v>40911.411871169941</v>
      </c>
      <c r="D616" t="s">
        <v>16</v>
      </c>
      <c r="E616" t="s">
        <v>22</v>
      </c>
      <c r="F616" t="s">
        <v>29</v>
      </c>
      <c r="G616" s="10">
        <v>73</v>
      </c>
      <c r="H616" t="s">
        <v>3037</v>
      </c>
      <c r="I616" s="9">
        <v>2.7</v>
      </c>
      <c r="J616" s="8">
        <v>220</v>
      </c>
      <c r="K616" t="s">
        <v>31</v>
      </c>
    </row>
    <row r="617" spans="2:11">
      <c r="B617" t="s">
        <v>648</v>
      </c>
      <c r="C617" s="7">
        <v>40911.41245966946</v>
      </c>
      <c r="D617" t="s">
        <v>16</v>
      </c>
      <c r="E617" t="s">
        <v>24</v>
      </c>
      <c r="F617" t="s">
        <v>29</v>
      </c>
      <c r="G617" s="10">
        <v>82</v>
      </c>
      <c r="H617" t="s">
        <v>3037</v>
      </c>
      <c r="I617" s="9">
        <v>3.2</v>
      </c>
      <c r="J617" s="8">
        <v>0</v>
      </c>
      <c r="K617" t="s">
        <v>31</v>
      </c>
    </row>
    <row r="618" spans="2:11">
      <c r="B618" t="s">
        <v>649</v>
      </c>
      <c r="C618" s="7">
        <v>40911.415612198347</v>
      </c>
      <c r="D618" t="s">
        <v>18</v>
      </c>
      <c r="E618" t="s">
        <v>23</v>
      </c>
      <c r="F618" t="s">
        <v>26</v>
      </c>
      <c r="G618" s="10">
        <v>59</v>
      </c>
      <c r="H618" t="s">
        <v>3037</v>
      </c>
      <c r="I618" s="9">
        <v>2.9</v>
      </c>
      <c r="J618" s="8">
        <v>0</v>
      </c>
      <c r="K618" t="s">
        <v>34</v>
      </c>
    </row>
    <row r="619" spans="2:11">
      <c r="B619" t="s">
        <v>650</v>
      </c>
      <c r="C619" s="7">
        <v>40911.417648407463</v>
      </c>
      <c r="D619" t="s">
        <v>20</v>
      </c>
      <c r="E619" t="s">
        <v>24</v>
      </c>
      <c r="F619" t="s">
        <v>27</v>
      </c>
      <c r="G619" s="10">
        <v>73</v>
      </c>
      <c r="H619" t="s">
        <v>3037</v>
      </c>
      <c r="I619" s="9">
        <v>3</v>
      </c>
      <c r="J619" s="8">
        <v>0</v>
      </c>
      <c r="K619" t="s">
        <v>34</v>
      </c>
    </row>
    <row r="620" spans="2:11">
      <c r="B620" t="s">
        <v>651</v>
      </c>
      <c r="C620" s="7">
        <v>40911.420796725695</v>
      </c>
      <c r="D620" t="s">
        <v>15</v>
      </c>
      <c r="E620" t="s">
        <v>24</v>
      </c>
      <c r="F620" t="s">
        <v>28</v>
      </c>
      <c r="G620" s="10">
        <v>65</v>
      </c>
      <c r="H620" t="s">
        <v>3037</v>
      </c>
      <c r="I620" s="9">
        <v>2.8</v>
      </c>
      <c r="J620" s="8">
        <v>0</v>
      </c>
      <c r="K620" t="s">
        <v>31</v>
      </c>
    </row>
    <row r="621" spans="2:11">
      <c r="B621" t="s">
        <v>652</v>
      </c>
      <c r="C621" s="7">
        <v>40911.423893052888</v>
      </c>
      <c r="D621" t="s">
        <v>15</v>
      </c>
      <c r="E621" t="s">
        <v>23</v>
      </c>
      <c r="F621" t="s">
        <v>28</v>
      </c>
      <c r="G621" s="10">
        <v>72</v>
      </c>
      <c r="H621" t="s">
        <v>3037</v>
      </c>
      <c r="I621" s="9">
        <v>2.8</v>
      </c>
      <c r="J621" s="8">
        <v>0</v>
      </c>
      <c r="K621" t="s">
        <v>33</v>
      </c>
    </row>
    <row r="622" spans="2:11">
      <c r="B622" t="s">
        <v>653</v>
      </c>
      <c r="C622" s="7">
        <v>40911.427073816514</v>
      </c>
      <c r="D622" t="s">
        <v>19</v>
      </c>
      <c r="E622" t="s">
        <v>25</v>
      </c>
      <c r="F622" t="s">
        <v>27</v>
      </c>
      <c r="G622" s="10">
        <v>80</v>
      </c>
      <c r="H622" t="s">
        <v>3037</v>
      </c>
      <c r="I622" s="9">
        <v>2.4</v>
      </c>
      <c r="J622" s="8">
        <v>0</v>
      </c>
      <c r="K622" t="s">
        <v>35</v>
      </c>
    </row>
    <row r="623" spans="2:11">
      <c r="B623" t="s">
        <v>654</v>
      </c>
      <c r="C623" s="7">
        <v>40911.430620890795</v>
      </c>
      <c r="D623" t="s">
        <v>16</v>
      </c>
      <c r="E623" t="s">
        <v>21</v>
      </c>
      <c r="F623" t="s">
        <v>27</v>
      </c>
      <c r="G623" s="10">
        <v>65</v>
      </c>
      <c r="H623" t="s">
        <v>3037</v>
      </c>
      <c r="I623" s="9">
        <v>2.5</v>
      </c>
      <c r="J623" s="8">
        <v>0</v>
      </c>
      <c r="K623" t="s">
        <v>32</v>
      </c>
    </row>
    <row r="624" spans="2:11">
      <c r="B624" t="s">
        <v>655</v>
      </c>
      <c r="C624" s="7">
        <v>40911.434490000458</v>
      </c>
      <c r="D624" t="s">
        <v>18</v>
      </c>
      <c r="E624" t="s">
        <v>22</v>
      </c>
      <c r="F624" t="s">
        <v>27</v>
      </c>
      <c r="G624" s="10">
        <v>78</v>
      </c>
      <c r="H624" t="s">
        <v>3037</v>
      </c>
      <c r="I624" s="9">
        <v>2.5</v>
      </c>
      <c r="J624" s="8">
        <v>150</v>
      </c>
      <c r="K624" t="s">
        <v>34</v>
      </c>
    </row>
    <row r="625" spans="2:11">
      <c r="B625" t="s">
        <v>656</v>
      </c>
      <c r="C625" s="7">
        <v>40911.435515599973</v>
      </c>
      <c r="D625" t="s">
        <v>17</v>
      </c>
      <c r="E625" t="s">
        <v>21</v>
      </c>
      <c r="F625" t="s">
        <v>26</v>
      </c>
      <c r="G625" s="10">
        <v>68</v>
      </c>
      <c r="H625" t="s">
        <v>3037</v>
      </c>
      <c r="I625" s="9">
        <v>2.4</v>
      </c>
      <c r="J625" s="8">
        <v>190</v>
      </c>
      <c r="K625" t="s">
        <v>32</v>
      </c>
    </row>
    <row r="626" spans="2:11">
      <c r="B626" t="s">
        <v>657</v>
      </c>
      <c r="C626" s="7">
        <v>40911.439300114769</v>
      </c>
      <c r="D626" t="s">
        <v>15</v>
      </c>
      <c r="E626" t="s">
        <v>25</v>
      </c>
      <c r="F626" t="s">
        <v>28</v>
      </c>
      <c r="G626" s="10">
        <v>82</v>
      </c>
      <c r="H626" t="s">
        <v>3037</v>
      </c>
      <c r="I626" s="9">
        <v>2.9</v>
      </c>
      <c r="J626" s="8">
        <v>170</v>
      </c>
      <c r="K626" t="s">
        <v>34</v>
      </c>
    </row>
    <row r="627" spans="2:11">
      <c r="B627" t="s">
        <v>658</v>
      </c>
      <c r="C627" s="7">
        <v>40911.442313168911</v>
      </c>
      <c r="D627" t="s">
        <v>20</v>
      </c>
      <c r="E627" t="s">
        <v>25</v>
      </c>
      <c r="F627" t="s">
        <v>26</v>
      </c>
      <c r="G627" s="10">
        <v>66</v>
      </c>
      <c r="H627" t="s">
        <v>3037</v>
      </c>
      <c r="I627" s="9">
        <v>2.9</v>
      </c>
      <c r="J627" s="8">
        <v>200</v>
      </c>
      <c r="K627" t="s">
        <v>31</v>
      </c>
    </row>
    <row r="628" spans="2:11">
      <c r="B628" t="s">
        <v>659</v>
      </c>
      <c r="C628" s="7">
        <v>40911.445132289795</v>
      </c>
      <c r="D628" t="s">
        <v>15</v>
      </c>
      <c r="E628" t="s">
        <v>23</v>
      </c>
      <c r="F628" t="s">
        <v>28</v>
      </c>
      <c r="G628" s="10">
        <v>66</v>
      </c>
      <c r="H628" t="s">
        <v>3037</v>
      </c>
      <c r="I628" s="9">
        <v>3.5</v>
      </c>
      <c r="J628" s="8">
        <v>0</v>
      </c>
      <c r="K628" t="s">
        <v>31</v>
      </c>
    </row>
    <row r="629" spans="2:11">
      <c r="B629" t="s">
        <v>660</v>
      </c>
      <c r="C629" s="7">
        <v>40911.447125477011</v>
      </c>
      <c r="D629" t="s">
        <v>15</v>
      </c>
      <c r="E629" t="s">
        <v>21</v>
      </c>
      <c r="F629" t="s">
        <v>29</v>
      </c>
      <c r="G629" s="10">
        <v>80</v>
      </c>
      <c r="H629" t="s">
        <v>3037</v>
      </c>
      <c r="I629" s="9">
        <v>3.7</v>
      </c>
      <c r="J629" s="8">
        <v>0</v>
      </c>
      <c r="K629" t="s">
        <v>33</v>
      </c>
    </row>
    <row r="630" spans="2:11">
      <c r="B630" t="s">
        <v>661</v>
      </c>
      <c r="C630" s="7">
        <v>40911.448191848351</v>
      </c>
      <c r="D630" t="s">
        <v>16</v>
      </c>
      <c r="E630" t="s">
        <v>24</v>
      </c>
      <c r="F630" t="s">
        <v>26</v>
      </c>
      <c r="G630" s="10">
        <v>78</v>
      </c>
      <c r="H630" t="s">
        <v>3037</v>
      </c>
      <c r="I630" s="9">
        <v>2.2999999999999998</v>
      </c>
      <c r="J630" s="8">
        <v>0</v>
      </c>
      <c r="K630" t="s">
        <v>30</v>
      </c>
    </row>
    <row r="631" spans="2:11">
      <c r="B631" t="s">
        <v>662</v>
      </c>
      <c r="C631" s="7">
        <v>40911.449923678156</v>
      </c>
      <c r="D631" t="s">
        <v>18</v>
      </c>
      <c r="E631" t="s">
        <v>23</v>
      </c>
      <c r="F631" t="s">
        <v>29</v>
      </c>
      <c r="G631" s="10">
        <v>56</v>
      </c>
      <c r="H631" t="s">
        <v>3037</v>
      </c>
      <c r="I631" s="9">
        <v>3.1</v>
      </c>
      <c r="J631" s="8">
        <v>0</v>
      </c>
      <c r="K631" t="s">
        <v>32</v>
      </c>
    </row>
    <row r="632" spans="2:11">
      <c r="B632" t="s">
        <v>663</v>
      </c>
      <c r="C632" s="7">
        <v>40911.44993170935</v>
      </c>
      <c r="D632" t="s">
        <v>19</v>
      </c>
      <c r="E632" t="s">
        <v>22</v>
      </c>
      <c r="F632" t="s">
        <v>28</v>
      </c>
      <c r="G632" s="10">
        <v>62</v>
      </c>
      <c r="H632" t="s">
        <v>3037</v>
      </c>
      <c r="I632" s="9">
        <v>3.2</v>
      </c>
      <c r="J632" s="8">
        <v>170</v>
      </c>
      <c r="K632" t="s">
        <v>31</v>
      </c>
    </row>
    <row r="633" spans="2:11">
      <c r="B633" t="s">
        <v>664</v>
      </c>
      <c r="C633" s="7">
        <v>40911.452108157799</v>
      </c>
      <c r="D633" t="s">
        <v>18</v>
      </c>
      <c r="E633" t="s">
        <v>21</v>
      </c>
      <c r="F633" t="s">
        <v>29</v>
      </c>
      <c r="G633" s="10">
        <v>73</v>
      </c>
      <c r="H633" t="s">
        <v>3037</v>
      </c>
      <c r="I633" s="9">
        <v>2.8</v>
      </c>
      <c r="J633" s="8">
        <v>0</v>
      </c>
      <c r="K633" t="s">
        <v>30</v>
      </c>
    </row>
    <row r="634" spans="2:11">
      <c r="B634" t="s">
        <v>665</v>
      </c>
      <c r="C634" s="7">
        <v>40911.453809650295</v>
      </c>
      <c r="D634" t="s">
        <v>17</v>
      </c>
      <c r="E634" t="s">
        <v>24</v>
      </c>
      <c r="F634" t="s">
        <v>29</v>
      </c>
      <c r="G634" s="10">
        <v>80</v>
      </c>
      <c r="H634" t="s">
        <v>3037</v>
      </c>
      <c r="I634" s="9">
        <v>3.3</v>
      </c>
      <c r="J634" s="8">
        <v>230</v>
      </c>
      <c r="K634" t="s">
        <v>33</v>
      </c>
    </row>
    <row r="635" spans="2:11">
      <c r="B635" t="s">
        <v>666</v>
      </c>
      <c r="C635" s="7">
        <v>40911.457593166015</v>
      </c>
      <c r="D635" t="s">
        <v>17</v>
      </c>
      <c r="E635" t="s">
        <v>25</v>
      </c>
      <c r="F635" t="s">
        <v>28</v>
      </c>
      <c r="G635" s="10">
        <v>81</v>
      </c>
      <c r="H635" t="s">
        <v>3037</v>
      </c>
      <c r="I635" s="9">
        <v>2.9</v>
      </c>
      <c r="J635" s="8">
        <v>250</v>
      </c>
      <c r="K635" t="s">
        <v>35</v>
      </c>
    </row>
    <row r="636" spans="2:11">
      <c r="B636" t="s">
        <v>667</v>
      </c>
      <c r="C636" s="7">
        <v>40911.459044732692</v>
      </c>
      <c r="D636" t="s">
        <v>16</v>
      </c>
      <c r="E636" t="s">
        <v>23</v>
      </c>
      <c r="F636" t="s">
        <v>27</v>
      </c>
      <c r="G636" s="10">
        <v>74</v>
      </c>
      <c r="H636" t="s">
        <v>3037</v>
      </c>
      <c r="I636" s="9">
        <v>3.3</v>
      </c>
      <c r="J636" s="8">
        <v>0</v>
      </c>
      <c r="K636" t="s">
        <v>35</v>
      </c>
    </row>
    <row r="637" spans="2:11">
      <c r="B637" t="s">
        <v>668</v>
      </c>
      <c r="C637" s="7">
        <v>40911.461242688521</v>
      </c>
      <c r="D637" t="s">
        <v>17</v>
      </c>
      <c r="E637" t="s">
        <v>24</v>
      </c>
      <c r="F637" t="s">
        <v>27</v>
      </c>
      <c r="G637" s="10">
        <v>83</v>
      </c>
      <c r="H637" t="s">
        <v>3037</v>
      </c>
      <c r="I637" s="9">
        <v>2.4</v>
      </c>
      <c r="J637" s="8">
        <v>120</v>
      </c>
      <c r="K637" t="s">
        <v>32</v>
      </c>
    </row>
    <row r="638" spans="2:11">
      <c r="B638" t="s">
        <v>669</v>
      </c>
      <c r="C638" s="7">
        <v>40911.462749271595</v>
      </c>
      <c r="D638" t="s">
        <v>20</v>
      </c>
      <c r="E638" t="s">
        <v>22</v>
      </c>
      <c r="F638" t="s">
        <v>26</v>
      </c>
      <c r="G638" s="10">
        <v>76</v>
      </c>
      <c r="H638" t="s">
        <v>3037</v>
      </c>
      <c r="I638" s="9">
        <v>3.2</v>
      </c>
      <c r="J638" s="8">
        <v>0</v>
      </c>
      <c r="K638" t="s">
        <v>35</v>
      </c>
    </row>
    <row r="639" spans="2:11">
      <c r="B639" t="s">
        <v>670</v>
      </c>
      <c r="C639" s="7">
        <v>40911.46417043297</v>
      </c>
      <c r="D639" t="s">
        <v>20</v>
      </c>
      <c r="E639" t="s">
        <v>23</v>
      </c>
      <c r="F639" t="s">
        <v>27</v>
      </c>
      <c r="G639" s="10">
        <v>65</v>
      </c>
      <c r="H639" t="s">
        <v>3037</v>
      </c>
      <c r="I639" s="9">
        <v>2.9</v>
      </c>
      <c r="J639" s="8">
        <v>230</v>
      </c>
      <c r="K639" t="s">
        <v>32</v>
      </c>
    </row>
    <row r="640" spans="2:11">
      <c r="B640" t="s">
        <v>671</v>
      </c>
      <c r="C640" s="7">
        <v>40911.46751224398</v>
      </c>
      <c r="D640" t="s">
        <v>18</v>
      </c>
      <c r="E640" t="s">
        <v>25</v>
      </c>
      <c r="F640" t="s">
        <v>29</v>
      </c>
      <c r="G640" s="10">
        <v>69</v>
      </c>
      <c r="H640" t="s">
        <v>3037</v>
      </c>
      <c r="I640" s="9">
        <v>2.7</v>
      </c>
      <c r="J640" s="8">
        <v>0</v>
      </c>
      <c r="K640" t="s">
        <v>30</v>
      </c>
    </row>
    <row r="641" spans="2:11">
      <c r="B641" t="s">
        <v>672</v>
      </c>
      <c r="C641" s="7">
        <v>40911.468202123724</v>
      </c>
      <c r="D641" t="s">
        <v>17</v>
      </c>
      <c r="E641" t="s">
        <v>22</v>
      </c>
      <c r="F641" t="s">
        <v>29</v>
      </c>
      <c r="G641" s="10">
        <v>73</v>
      </c>
      <c r="H641" t="s">
        <v>3037</v>
      </c>
      <c r="I641" s="9">
        <v>2.1</v>
      </c>
      <c r="J641" s="8">
        <v>0</v>
      </c>
      <c r="K641" t="s">
        <v>33</v>
      </c>
    </row>
    <row r="642" spans="2:11">
      <c r="B642" t="s">
        <v>673</v>
      </c>
      <c r="C642" s="7">
        <v>40911.470085141824</v>
      </c>
      <c r="D642" t="s">
        <v>18</v>
      </c>
      <c r="E642" t="s">
        <v>25</v>
      </c>
      <c r="F642" t="s">
        <v>27</v>
      </c>
      <c r="G642" s="10">
        <v>81</v>
      </c>
      <c r="H642" t="s">
        <v>3037</v>
      </c>
      <c r="I642" s="9">
        <v>3.4</v>
      </c>
      <c r="J642" s="8">
        <v>0</v>
      </c>
      <c r="K642" t="s">
        <v>34</v>
      </c>
    </row>
    <row r="643" spans="2:11">
      <c r="B643" t="s">
        <v>674</v>
      </c>
      <c r="C643" s="7">
        <v>40911.470375997502</v>
      </c>
      <c r="D643" t="s">
        <v>16</v>
      </c>
      <c r="E643" t="s">
        <v>23</v>
      </c>
      <c r="F643" t="s">
        <v>26</v>
      </c>
      <c r="G643" s="10">
        <v>70</v>
      </c>
      <c r="H643" t="s">
        <v>3037</v>
      </c>
      <c r="I643" s="9">
        <v>3.5</v>
      </c>
      <c r="J643" s="8">
        <v>210</v>
      </c>
      <c r="K643" t="s">
        <v>30</v>
      </c>
    </row>
    <row r="644" spans="2:11">
      <c r="B644" t="s">
        <v>675</v>
      </c>
      <c r="C644" s="7">
        <v>40911.47222218394</v>
      </c>
      <c r="D644" t="s">
        <v>19</v>
      </c>
      <c r="E644" t="s">
        <v>24</v>
      </c>
      <c r="F644" t="s">
        <v>29</v>
      </c>
      <c r="G644" s="10">
        <v>84</v>
      </c>
      <c r="H644" t="s">
        <v>3037</v>
      </c>
      <c r="I644" s="9">
        <v>2.6</v>
      </c>
      <c r="J644" s="8">
        <v>240</v>
      </c>
      <c r="K644" t="s">
        <v>34</v>
      </c>
    </row>
    <row r="645" spans="2:11">
      <c r="B645" t="s">
        <v>676</v>
      </c>
      <c r="C645" s="7">
        <v>40911.474191009846</v>
      </c>
      <c r="D645" t="s">
        <v>20</v>
      </c>
      <c r="E645" t="s">
        <v>25</v>
      </c>
      <c r="F645" t="s">
        <v>27</v>
      </c>
      <c r="G645" s="10">
        <v>82</v>
      </c>
      <c r="H645" t="s">
        <v>3037</v>
      </c>
      <c r="I645" s="9">
        <v>2.4</v>
      </c>
      <c r="J645" s="8">
        <v>80</v>
      </c>
      <c r="K645" t="s">
        <v>31</v>
      </c>
    </row>
    <row r="646" spans="2:11">
      <c r="B646" t="s">
        <v>677</v>
      </c>
      <c r="C646" s="7">
        <v>40911.474748152417</v>
      </c>
      <c r="D646" t="s">
        <v>18</v>
      </c>
      <c r="E646" t="s">
        <v>23</v>
      </c>
      <c r="F646" t="s">
        <v>29</v>
      </c>
      <c r="G646" s="10">
        <v>88</v>
      </c>
      <c r="H646" t="s">
        <v>3037</v>
      </c>
      <c r="I646" s="9">
        <v>3.8</v>
      </c>
      <c r="J646" s="8">
        <v>190</v>
      </c>
      <c r="K646" t="s">
        <v>32</v>
      </c>
    </row>
    <row r="647" spans="2:11">
      <c r="B647" t="s">
        <v>678</v>
      </c>
      <c r="C647" s="7">
        <v>40911.476434719829</v>
      </c>
      <c r="D647" t="s">
        <v>15</v>
      </c>
      <c r="E647" t="s">
        <v>25</v>
      </c>
      <c r="F647" t="s">
        <v>29</v>
      </c>
      <c r="G647" s="10">
        <v>84</v>
      </c>
      <c r="H647" t="s">
        <v>3037</v>
      </c>
      <c r="I647" s="9">
        <v>3</v>
      </c>
      <c r="J647" s="8">
        <v>240</v>
      </c>
      <c r="K647" t="s">
        <v>34</v>
      </c>
    </row>
    <row r="648" spans="2:11">
      <c r="B648" t="s">
        <v>679</v>
      </c>
      <c r="C648" s="7">
        <v>40911.480333369749</v>
      </c>
      <c r="D648" t="s">
        <v>15</v>
      </c>
      <c r="E648" t="s">
        <v>24</v>
      </c>
      <c r="F648" t="s">
        <v>28</v>
      </c>
      <c r="G648" s="10">
        <v>70</v>
      </c>
      <c r="H648" t="s">
        <v>3037</v>
      </c>
      <c r="I648" s="9">
        <v>3.7</v>
      </c>
      <c r="J648" s="8">
        <v>170</v>
      </c>
      <c r="K648" t="s">
        <v>33</v>
      </c>
    </row>
    <row r="649" spans="2:11">
      <c r="B649" t="s">
        <v>680</v>
      </c>
      <c r="C649" s="7">
        <v>40911.483679680809</v>
      </c>
      <c r="D649" t="s">
        <v>18</v>
      </c>
      <c r="E649" t="s">
        <v>22</v>
      </c>
      <c r="F649" t="s">
        <v>27</v>
      </c>
      <c r="G649" s="10">
        <v>65</v>
      </c>
      <c r="H649" t="s">
        <v>3037</v>
      </c>
      <c r="I649" s="9">
        <v>3</v>
      </c>
      <c r="J649" s="8">
        <v>280</v>
      </c>
      <c r="K649" t="s">
        <v>32</v>
      </c>
    </row>
    <row r="650" spans="2:11">
      <c r="B650" t="s">
        <v>681</v>
      </c>
      <c r="C650" s="7">
        <v>40911.4854303885</v>
      </c>
      <c r="D650" t="s">
        <v>15</v>
      </c>
      <c r="E650" t="s">
        <v>25</v>
      </c>
      <c r="F650" t="s">
        <v>27</v>
      </c>
      <c r="G650" s="10">
        <v>65</v>
      </c>
      <c r="H650" t="s">
        <v>3037</v>
      </c>
      <c r="I650" s="9">
        <v>3</v>
      </c>
      <c r="J650" s="8">
        <v>120</v>
      </c>
      <c r="K650" t="s">
        <v>35</v>
      </c>
    </row>
    <row r="651" spans="2:11">
      <c r="B651" t="s">
        <v>682</v>
      </c>
      <c r="C651" s="7">
        <v>40911.486639861112</v>
      </c>
      <c r="D651" t="s">
        <v>18</v>
      </c>
      <c r="E651" t="s">
        <v>23</v>
      </c>
      <c r="F651" t="s">
        <v>29</v>
      </c>
      <c r="G651" s="10">
        <v>69</v>
      </c>
      <c r="H651" t="s">
        <v>3037</v>
      </c>
      <c r="I651" s="9">
        <v>2.6</v>
      </c>
      <c r="J651" s="8">
        <v>0</v>
      </c>
      <c r="K651" t="s">
        <v>31</v>
      </c>
    </row>
    <row r="652" spans="2:11">
      <c r="B652" t="s">
        <v>683</v>
      </c>
      <c r="C652" s="7">
        <v>40911.487133766655</v>
      </c>
      <c r="D652" t="s">
        <v>17</v>
      </c>
      <c r="E652" t="s">
        <v>22</v>
      </c>
      <c r="F652" t="s">
        <v>29</v>
      </c>
      <c r="G652" s="10">
        <v>76</v>
      </c>
      <c r="H652" t="s">
        <v>3037</v>
      </c>
      <c r="I652" s="9">
        <v>2.8</v>
      </c>
      <c r="J652" s="8">
        <v>260</v>
      </c>
      <c r="K652" t="s">
        <v>30</v>
      </c>
    </row>
    <row r="653" spans="2:11">
      <c r="B653" t="s">
        <v>684</v>
      </c>
      <c r="C653" s="7">
        <v>40911.490505759255</v>
      </c>
      <c r="D653" t="s">
        <v>16</v>
      </c>
      <c r="E653" t="s">
        <v>24</v>
      </c>
      <c r="F653" t="s">
        <v>26</v>
      </c>
      <c r="G653" s="10">
        <v>88</v>
      </c>
      <c r="H653" t="s">
        <v>3037</v>
      </c>
      <c r="I653" s="9">
        <v>2.4</v>
      </c>
      <c r="J653" s="8">
        <v>0</v>
      </c>
      <c r="K653" t="s">
        <v>34</v>
      </c>
    </row>
    <row r="654" spans="2:11">
      <c r="B654" t="s">
        <v>685</v>
      </c>
      <c r="C654" s="7">
        <v>40911.49228330949</v>
      </c>
      <c r="D654" t="s">
        <v>18</v>
      </c>
      <c r="E654" t="s">
        <v>22</v>
      </c>
      <c r="F654" t="s">
        <v>29</v>
      </c>
      <c r="G654" s="10">
        <v>74</v>
      </c>
      <c r="H654" t="s">
        <v>3037</v>
      </c>
      <c r="I654" s="9">
        <v>2.8</v>
      </c>
      <c r="J654" s="8">
        <v>190</v>
      </c>
      <c r="K654" t="s">
        <v>33</v>
      </c>
    </row>
    <row r="655" spans="2:11">
      <c r="B655" t="s">
        <v>686</v>
      </c>
      <c r="C655" s="7">
        <v>40911.494722985582</v>
      </c>
      <c r="D655" t="s">
        <v>19</v>
      </c>
      <c r="E655" t="s">
        <v>25</v>
      </c>
      <c r="F655" t="s">
        <v>27</v>
      </c>
      <c r="G655" s="10">
        <v>69</v>
      </c>
      <c r="H655" t="s">
        <v>3037</v>
      </c>
      <c r="I655" s="9">
        <v>3</v>
      </c>
      <c r="J655" s="8">
        <v>240</v>
      </c>
      <c r="K655" t="s">
        <v>30</v>
      </c>
    </row>
    <row r="656" spans="2:11">
      <c r="B656" t="s">
        <v>687</v>
      </c>
      <c r="C656" s="7">
        <v>40911.497213126793</v>
      </c>
      <c r="D656" t="s">
        <v>15</v>
      </c>
      <c r="E656" t="s">
        <v>25</v>
      </c>
      <c r="F656" t="s">
        <v>26</v>
      </c>
      <c r="G656" s="10">
        <v>85</v>
      </c>
      <c r="H656" t="s">
        <v>3037</v>
      </c>
      <c r="I656" s="9">
        <v>2.7</v>
      </c>
      <c r="J656" s="8">
        <v>220</v>
      </c>
      <c r="K656" t="s">
        <v>31</v>
      </c>
    </row>
    <row r="657" spans="2:11">
      <c r="B657" t="s">
        <v>688</v>
      </c>
      <c r="C657" s="7">
        <v>40911.500728598498</v>
      </c>
      <c r="D657" t="s">
        <v>16</v>
      </c>
      <c r="E657" t="s">
        <v>21</v>
      </c>
      <c r="F657" t="s">
        <v>28</v>
      </c>
      <c r="G657" s="10">
        <v>73</v>
      </c>
      <c r="H657" t="s">
        <v>3037</v>
      </c>
      <c r="I657" s="9">
        <v>3.3</v>
      </c>
      <c r="J657" s="8">
        <v>0</v>
      </c>
      <c r="K657" t="s">
        <v>31</v>
      </c>
    </row>
    <row r="658" spans="2:11">
      <c r="B658" t="s">
        <v>689</v>
      </c>
      <c r="C658" s="7">
        <v>40911.501025434918</v>
      </c>
      <c r="D658" t="s">
        <v>17</v>
      </c>
      <c r="E658" t="s">
        <v>22</v>
      </c>
      <c r="F658" t="s">
        <v>29</v>
      </c>
      <c r="G658" s="10">
        <v>75</v>
      </c>
      <c r="H658" t="s">
        <v>3037</v>
      </c>
      <c r="I658" s="9">
        <v>2.5</v>
      </c>
      <c r="J658" s="8">
        <v>0</v>
      </c>
      <c r="K658" t="s">
        <v>35</v>
      </c>
    </row>
    <row r="659" spans="2:11">
      <c r="B659" t="s">
        <v>690</v>
      </c>
      <c r="C659" s="7">
        <v>40911.501456233054</v>
      </c>
      <c r="D659" t="s">
        <v>20</v>
      </c>
      <c r="E659" t="s">
        <v>22</v>
      </c>
      <c r="F659" t="s">
        <v>26</v>
      </c>
      <c r="G659" s="10">
        <v>84</v>
      </c>
      <c r="H659" t="s">
        <v>3037</v>
      </c>
      <c r="I659" s="9">
        <v>3.4</v>
      </c>
      <c r="J659" s="8">
        <v>260</v>
      </c>
      <c r="K659" t="s">
        <v>33</v>
      </c>
    </row>
    <row r="660" spans="2:11">
      <c r="B660" t="s">
        <v>691</v>
      </c>
      <c r="C660" s="7">
        <v>40911.503494254532</v>
      </c>
      <c r="D660" t="s">
        <v>16</v>
      </c>
      <c r="E660" t="s">
        <v>21</v>
      </c>
      <c r="F660" t="s">
        <v>26</v>
      </c>
      <c r="G660" s="10">
        <v>83</v>
      </c>
      <c r="H660" t="s">
        <v>3037</v>
      </c>
      <c r="I660" s="9">
        <v>3</v>
      </c>
      <c r="J660" s="8">
        <v>220</v>
      </c>
      <c r="K660" t="s">
        <v>32</v>
      </c>
    </row>
    <row r="661" spans="2:11">
      <c r="B661" t="s">
        <v>692</v>
      </c>
      <c r="C661" s="7">
        <v>40911.505712642131</v>
      </c>
      <c r="D661" t="s">
        <v>17</v>
      </c>
      <c r="E661" t="s">
        <v>23</v>
      </c>
      <c r="F661" t="s">
        <v>29</v>
      </c>
      <c r="G661" s="10">
        <v>79</v>
      </c>
      <c r="H661" t="s">
        <v>3037</v>
      </c>
      <c r="I661" s="9">
        <v>3.5</v>
      </c>
      <c r="J661" s="8">
        <v>210</v>
      </c>
      <c r="K661" t="s">
        <v>33</v>
      </c>
    </row>
    <row r="662" spans="2:11">
      <c r="B662" t="s">
        <v>693</v>
      </c>
      <c r="C662" s="7">
        <v>40911.508586595424</v>
      </c>
      <c r="D662" t="s">
        <v>16</v>
      </c>
      <c r="E662" t="s">
        <v>21</v>
      </c>
      <c r="F662" t="s">
        <v>28</v>
      </c>
      <c r="G662" s="10">
        <v>60</v>
      </c>
      <c r="H662" t="s">
        <v>3037</v>
      </c>
      <c r="I662" s="9">
        <v>2.2000000000000002</v>
      </c>
      <c r="J662" s="8">
        <v>0</v>
      </c>
      <c r="K662" t="s">
        <v>34</v>
      </c>
    </row>
    <row r="663" spans="2:11">
      <c r="B663" t="s">
        <v>694</v>
      </c>
      <c r="C663" s="7">
        <v>40911.511244846224</v>
      </c>
      <c r="D663" t="s">
        <v>20</v>
      </c>
      <c r="E663" t="s">
        <v>22</v>
      </c>
      <c r="F663" t="s">
        <v>28</v>
      </c>
      <c r="G663" s="10">
        <v>69</v>
      </c>
      <c r="H663" t="s">
        <v>3037</v>
      </c>
      <c r="I663" s="9">
        <v>2.8</v>
      </c>
      <c r="J663" s="8">
        <v>210</v>
      </c>
      <c r="K663" t="s">
        <v>32</v>
      </c>
    </row>
    <row r="664" spans="2:11">
      <c r="B664" t="s">
        <v>695</v>
      </c>
      <c r="C664" s="7">
        <v>40911.513433925044</v>
      </c>
      <c r="D664" t="s">
        <v>18</v>
      </c>
      <c r="E664" t="s">
        <v>21</v>
      </c>
      <c r="F664" t="s">
        <v>27</v>
      </c>
      <c r="G664" s="10">
        <v>64</v>
      </c>
      <c r="H664" t="s">
        <v>3037</v>
      </c>
      <c r="I664" s="9">
        <v>2.8</v>
      </c>
      <c r="J664" s="8">
        <v>0</v>
      </c>
      <c r="K664" t="s">
        <v>34</v>
      </c>
    </row>
    <row r="665" spans="2:11">
      <c r="B665" t="s">
        <v>696</v>
      </c>
      <c r="C665" s="7">
        <v>40911.517074291187</v>
      </c>
      <c r="D665" t="s">
        <v>17</v>
      </c>
      <c r="E665" t="s">
        <v>25</v>
      </c>
      <c r="F665" t="s">
        <v>28</v>
      </c>
      <c r="G665" s="10">
        <v>79</v>
      </c>
      <c r="H665" t="s">
        <v>3038</v>
      </c>
      <c r="I665" s="9">
        <v>2.6</v>
      </c>
      <c r="J665" s="8">
        <v>230</v>
      </c>
      <c r="K665" t="s">
        <v>32</v>
      </c>
    </row>
    <row r="666" spans="2:11">
      <c r="B666" t="s">
        <v>697</v>
      </c>
      <c r="C666" s="7">
        <v>40911.517739628907</v>
      </c>
      <c r="D666" t="s">
        <v>19</v>
      </c>
      <c r="E666" t="s">
        <v>22</v>
      </c>
      <c r="F666" t="s">
        <v>27</v>
      </c>
      <c r="G666" s="10">
        <v>89</v>
      </c>
      <c r="H666" t="s">
        <v>3037</v>
      </c>
      <c r="I666" s="9">
        <v>3.4</v>
      </c>
      <c r="J666" s="8">
        <v>0</v>
      </c>
      <c r="K666" t="s">
        <v>33</v>
      </c>
    </row>
    <row r="667" spans="2:11">
      <c r="B667" t="s">
        <v>698</v>
      </c>
      <c r="C667" s="7">
        <v>40911.520785224871</v>
      </c>
      <c r="D667" t="s">
        <v>16</v>
      </c>
      <c r="E667" t="s">
        <v>22</v>
      </c>
      <c r="F667" t="s">
        <v>28</v>
      </c>
      <c r="G667" s="10">
        <v>72</v>
      </c>
      <c r="H667" t="s">
        <v>3037</v>
      </c>
      <c r="I667" s="9">
        <v>3.3</v>
      </c>
      <c r="J667" s="8">
        <v>0</v>
      </c>
      <c r="K667" t="s">
        <v>30</v>
      </c>
    </row>
    <row r="668" spans="2:11">
      <c r="B668" t="s">
        <v>699</v>
      </c>
      <c r="C668" s="7">
        <v>40911.524622408004</v>
      </c>
      <c r="D668" t="s">
        <v>15</v>
      </c>
      <c r="E668" t="s">
        <v>23</v>
      </c>
      <c r="F668" t="s">
        <v>29</v>
      </c>
      <c r="G668" s="10">
        <v>81</v>
      </c>
      <c r="H668" t="s">
        <v>3037</v>
      </c>
      <c r="I668" s="9">
        <v>3.6</v>
      </c>
      <c r="J668" s="8">
        <v>130</v>
      </c>
      <c r="K668" t="s">
        <v>35</v>
      </c>
    </row>
    <row r="669" spans="2:11">
      <c r="B669" t="s">
        <v>700</v>
      </c>
      <c r="C669" s="7">
        <v>40911.525531820495</v>
      </c>
      <c r="D669" t="s">
        <v>16</v>
      </c>
      <c r="E669" t="s">
        <v>23</v>
      </c>
      <c r="F669" t="s">
        <v>27</v>
      </c>
      <c r="G669" s="10">
        <v>76</v>
      </c>
      <c r="H669" t="s">
        <v>3037</v>
      </c>
      <c r="I669" s="9">
        <v>3.2</v>
      </c>
      <c r="J669" s="8">
        <v>0</v>
      </c>
      <c r="K669" t="s">
        <v>30</v>
      </c>
    </row>
    <row r="670" spans="2:11">
      <c r="B670" t="s">
        <v>701</v>
      </c>
      <c r="C670" s="7">
        <v>40911.528561358209</v>
      </c>
      <c r="D670" t="s">
        <v>20</v>
      </c>
      <c r="E670" t="s">
        <v>25</v>
      </c>
      <c r="F670" t="s">
        <v>27</v>
      </c>
      <c r="G670" s="10">
        <v>77</v>
      </c>
      <c r="H670" t="s">
        <v>3037</v>
      </c>
      <c r="I670" s="9">
        <v>3.5</v>
      </c>
      <c r="J670" s="8">
        <v>0</v>
      </c>
      <c r="K670" t="s">
        <v>30</v>
      </c>
    </row>
    <row r="671" spans="2:11">
      <c r="B671" t="s">
        <v>702</v>
      </c>
      <c r="C671" s="7">
        <v>40911.528829890107</v>
      </c>
      <c r="D671" t="s">
        <v>19</v>
      </c>
      <c r="E671" t="s">
        <v>22</v>
      </c>
      <c r="F671" t="s">
        <v>29</v>
      </c>
      <c r="G671" s="10">
        <v>77</v>
      </c>
      <c r="H671" t="s">
        <v>3037</v>
      </c>
      <c r="I671" s="9">
        <v>2.8</v>
      </c>
      <c r="J671" s="8">
        <v>0</v>
      </c>
      <c r="K671" t="s">
        <v>33</v>
      </c>
    </row>
    <row r="672" spans="2:11">
      <c r="B672" t="s">
        <v>703</v>
      </c>
      <c r="C672" s="7">
        <v>40911.530625174717</v>
      </c>
      <c r="D672" t="s">
        <v>19</v>
      </c>
      <c r="E672" t="s">
        <v>21</v>
      </c>
      <c r="F672" t="s">
        <v>28</v>
      </c>
      <c r="G672" s="10">
        <v>70</v>
      </c>
      <c r="H672" t="s">
        <v>3037</v>
      </c>
      <c r="I672" s="9">
        <v>3.4</v>
      </c>
      <c r="J672" s="8">
        <v>0</v>
      </c>
      <c r="K672" t="s">
        <v>30</v>
      </c>
    </row>
    <row r="673" spans="2:11">
      <c r="B673" t="s">
        <v>704</v>
      </c>
      <c r="C673" s="7">
        <v>40911.534414818161</v>
      </c>
      <c r="D673" t="s">
        <v>16</v>
      </c>
      <c r="E673" t="s">
        <v>23</v>
      </c>
      <c r="F673" t="s">
        <v>26</v>
      </c>
      <c r="G673" s="10">
        <v>92</v>
      </c>
      <c r="H673" t="s">
        <v>3037</v>
      </c>
      <c r="I673" s="9">
        <v>3</v>
      </c>
      <c r="J673" s="8">
        <v>210</v>
      </c>
      <c r="K673" t="s">
        <v>31</v>
      </c>
    </row>
    <row r="674" spans="2:11">
      <c r="B674" t="s">
        <v>705</v>
      </c>
      <c r="C674" s="7">
        <v>40911.537419475761</v>
      </c>
      <c r="D674" t="s">
        <v>17</v>
      </c>
      <c r="E674" t="s">
        <v>25</v>
      </c>
      <c r="F674" t="s">
        <v>28</v>
      </c>
      <c r="G674" s="10">
        <v>71</v>
      </c>
      <c r="H674" t="s">
        <v>3037</v>
      </c>
      <c r="I674" s="9">
        <v>3.7</v>
      </c>
      <c r="J674" s="8">
        <v>0</v>
      </c>
      <c r="K674" t="s">
        <v>32</v>
      </c>
    </row>
    <row r="675" spans="2:11">
      <c r="B675" t="s">
        <v>706</v>
      </c>
      <c r="C675" s="7">
        <v>40911.538602283727</v>
      </c>
      <c r="D675" t="s">
        <v>18</v>
      </c>
      <c r="E675" t="s">
        <v>25</v>
      </c>
      <c r="F675" t="s">
        <v>27</v>
      </c>
      <c r="G675" s="10">
        <v>79</v>
      </c>
      <c r="H675" t="s">
        <v>3037</v>
      </c>
      <c r="I675" s="9">
        <v>3.5</v>
      </c>
      <c r="J675" s="8">
        <v>230</v>
      </c>
      <c r="K675" t="s">
        <v>32</v>
      </c>
    </row>
    <row r="676" spans="2:11">
      <c r="B676" t="s">
        <v>707</v>
      </c>
      <c r="C676" s="7">
        <v>40911.539667962308</v>
      </c>
      <c r="D676" t="s">
        <v>16</v>
      </c>
      <c r="E676" t="s">
        <v>22</v>
      </c>
      <c r="F676" t="s">
        <v>29</v>
      </c>
      <c r="G676" s="10">
        <v>68</v>
      </c>
      <c r="H676" t="s">
        <v>3037</v>
      </c>
      <c r="I676" s="9">
        <v>3.1</v>
      </c>
      <c r="J676" s="8">
        <v>240</v>
      </c>
      <c r="K676" t="s">
        <v>30</v>
      </c>
    </row>
    <row r="677" spans="2:11">
      <c r="B677" t="s">
        <v>708</v>
      </c>
      <c r="C677" s="7">
        <v>40911.541188046402</v>
      </c>
      <c r="D677" t="s">
        <v>16</v>
      </c>
      <c r="E677" t="s">
        <v>21</v>
      </c>
      <c r="F677" t="s">
        <v>27</v>
      </c>
      <c r="G677" s="10">
        <v>67</v>
      </c>
      <c r="H677" t="s">
        <v>3037</v>
      </c>
      <c r="I677" s="9">
        <v>3.8</v>
      </c>
      <c r="J677" s="8">
        <v>0</v>
      </c>
      <c r="K677" t="s">
        <v>33</v>
      </c>
    </row>
    <row r="678" spans="2:11">
      <c r="B678" t="s">
        <v>709</v>
      </c>
      <c r="C678" s="7">
        <v>40911.542803811892</v>
      </c>
      <c r="D678" t="s">
        <v>18</v>
      </c>
      <c r="E678" t="s">
        <v>21</v>
      </c>
      <c r="F678" t="s">
        <v>29</v>
      </c>
      <c r="G678" s="10">
        <v>71</v>
      </c>
      <c r="H678" t="s">
        <v>3037</v>
      </c>
      <c r="I678" s="9">
        <v>2.2000000000000002</v>
      </c>
      <c r="J678" s="8">
        <v>0</v>
      </c>
      <c r="K678" t="s">
        <v>31</v>
      </c>
    </row>
    <row r="679" spans="2:11">
      <c r="B679" t="s">
        <v>710</v>
      </c>
      <c r="C679" s="7">
        <v>40911.545687544756</v>
      </c>
      <c r="D679" t="s">
        <v>18</v>
      </c>
      <c r="E679" t="s">
        <v>23</v>
      </c>
      <c r="F679" t="s">
        <v>28</v>
      </c>
      <c r="G679" s="10">
        <v>63</v>
      </c>
      <c r="H679" t="s">
        <v>3038</v>
      </c>
      <c r="I679" s="9">
        <v>3.1</v>
      </c>
      <c r="J679" s="8">
        <v>0</v>
      </c>
      <c r="K679" t="s">
        <v>31</v>
      </c>
    </row>
    <row r="680" spans="2:11">
      <c r="B680" t="s">
        <v>711</v>
      </c>
      <c r="C680" s="7">
        <v>40911.546631990408</v>
      </c>
      <c r="D680" t="s">
        <v>16</v>
      </c>
      <c r="E680" t="s">
        <v>23</v>
      </c>
      <c r="F680" t="s">
        <v>29</v>
      </c>
      <c r="G680" s="10">
        <v>73</v>
      </c>
      <c r="H680" t="s">
        <v>3037</v>
      </c>
      <c r="I680" s="9">
        <v>3</v>
      </c>
      <c r="J680" s="8">
        <v>0</v>
      </c>
      <c r="K680" t="s">
        <v>30</v>
      </c>
    </row>
    <row r="681" spans="2:11">
      <c r="B681" t="s">
        <v>712</v>
      </c>
      <c r="C681" s="7">
        <v>40911.547258043924</v>
      </c>
      <c r="D681" t="s">
        <v>19</v>
      </c>
      <c r="E681" t="s">
        <v>25</v>
      </c>
      <c r="F681" t="s">
        <v>26</v>
      </c>
      <c r="G681" s="10">
        <v>79</v>
      </c>
      <c r="H681" t="s">
        <v>3037</v>
      </c>
      <c r="I681" s="9">
        <v>3.8</v>
      </c>
      <c r="J681" s="8">
        <v>260</v>
      </c>
      <c r="K681" t="s">
        <v>33</v>
      </c>
    </row>
    <row r="682" spans="2:11">
      <c r="B682" t="s">
        <v>713</v>
      </c>
      <c r="C682" s="7">
        <v>40911.55031938594</v>
      </c>
      <c r="D682" t="s">
        <v>19</v>
      </c>
      <c r="E682" t="s">
        <v>21</v>
      </c>
      <c r="F682" t="s">
        <v>27</v>
      </c>
      <c r="G682" s="10">
        <v>77</v>
      </c>
      <c r="H682" t="s">
        <v>3037</v>
      </c>
      <c r="I682" s="9">
        <v>2.8</v>
      </c>
      <c r="J682" s="8">
        <v>0</v>
      </c>
      <c r="K682" t="s">
        <v>30</v>
      </c>
    </row>
    <row r="683" spans="2:11">
      <c r="B683" t="s">
        <v>714</v>
      </c>
      <c r="C683" s="7">
        <v>40911.553114465954</v>
      </c>
      <c r="D683" t="s">
        <v>17</v>
      </c>
      <c r="E683" t="s">
        <v>22</v>
      </c>
      <c r="F683" t="s">
        <v>26</v>
      </c>
      <c r="G683" s="10">
        <v>80</v>
      </c>
      <c r="H683" t="s">
        <v>3037</v>
      </c>
      <c r="I683" s="9">
        <v>3.5</v>
      </c>
      <c r="J683" s="8">
        <v>200</v>
      </c>
      <c r="K683" t="s">
        <v>34</v>
      </c>
    </row>
    <row r="684" spans="2:11">
      <c r="B684" t="s">
        <v>715</v>
      </c>
      <c r="C684" s="7">
        <v>40911.555328627721</v>
      </c>
      <c r="D684" t="s">
        <v>20</v>
      </c>
      <c r="E684" t="s">
        <v>21</v>
      </c>
      <c r="F684" t="s">
        <v>28</v>
      </c>
      <c r="G684" s="10">
        <v>70</v>
      </c>
      <c r="H684" t="s">
        <v>3037</v>
      </c>
      <c r="I684" s="9">
        <v>3.1</v>
      </c>
      <c r="J684" s="8">
        <v>0</v>
      </c>
      <c r="K684" t="s">
        <v>32</v>
      </c>
    </row>
    <row r="685" spans="2:11">
      <c r="B685" t="s">
        <v>716</v>
      </c>
      <c r="C685" s="7">
        <v>40911.556095376502</v>
      </c>
      <c r="D685" t="s">
        <v>18</v>
      </c>
      <c r="E685" t="s">
        <v>23</v>
      </c>
      <c r="F685" t="s">
        <v>29</v>
      </c>
      <c r="G685" s="10">
        <v>71</v>
      </c>
      <c r="H685" t="s">
        <v>3037</v>
      </c>
      <c r="I685" s="9">
        <v>3.5</v>
      </c>
      <c r="J685" s="8">
        <v>0</v>
      </c>
      <c r="K685" t="s">
        <v>31</v>
      </c>
    </row>
    <row r="686" spans="2:11">
      <c r="B686" t="s">
        <v>717</v>
      </c>
      <c r="C686" s="7">
        <v>40911.557154222348</v>
      </c>
      <c r="D686" t="s">
        <v>17</v>
      </c>
      <c r="E686" t="s">
        <v>23</v>
      </c>
      <c r="F686" t="s">
        <v>28</v>
      </c>
      <c r="G686" s="10">
        <v>68</v>
      </c>
      <c r="H686" t="s">
        <v>3037</v>
      </c>
      <c r="I686" s="9">
        <v>3.8</v>
      </c>
      <c r="J686" s="8">
        <v>160</v>
      </c>
      <c r="K686" t="s">
        <v>33</v>
      </c>
    </row>
    <row r="687" spans="2:11">
      <c r="B687" t="s">
        <v>718</v>
      </c>
      <c r="C687" s="7">
        <v>40911.560620958793</v>
      </c>
      <c r="D687" t="s">
        <v>16</v>
      </c>
      <c r="E687" t="s">
        <v>23</v>
      </c>
      <c r="F687" t="s">
        <v>29</v>
      </c>
      <c r="G687" s="10">
        <v>68</v>
      </c>
      <c r="H687" t="s">
        <v>3037</v>
      </c>
      <c r="I687" s="9">
        <v>3.5</v>
      </c>
      <c r="J687" s="8">
        <v>280</v>
      </c>
      <c r="K687" t="s">
        <v>33</v>
      </c>
    </row>
    <row r="688" spans="2:11">
      <c r="B688" t="s">
        <v>719</v>
      </c>
      <c r="C688" s="7">
        <v>40911.562340499739</v>
      </c>
      <c r="D688" t="s">
        <v>20</v>
      </c>
      <c r="E688" t="s">
        <v>24</v>
      </c>
      <c r="F688" t="s">
        <v>29</v>
      </c>
      <c r="G688" s="10">
        <v>72</v>
      </c>
      <c r="H688" t="s">
        <v>3037</v>
      </c>
      <c r="I688" s="9">
        <v>3.4</v>
      </c>
      <c r="J688" s="8">
        <v>210</v>
      </c>
      <c r="K688" t="s">
        <v>32</v>
      </c>
    </row>
    <row r="689" spans="2:11">
      <c r="B689" t="s">
        <v>720</v>
      </c>
      <c r="C689" s="7">
        <v>40911.564431715466</v>
      </c>
      <c r="D689" t="s">
        <v>20</v>
      </c>
      <c r="E689" t="s">
        <v>22</v>
      </c>
      <c r="F689" t="s">
        <v>28</v>
      </c>
      <c r="G689" s="10">
        <v>75</v>
      </c>
      <c r="H689" t="s">
        <v>3037</v>
      </c>
      <c r="I689" s="9">
        <v>2.8</v>
      </c>
      <c r="J689" s="8">
        <v>220</v>
      </c>
      <c r="K689" t="s">
        <v>34</v>
      </c>
    </row>
    <row r="690" spans="2:11">
      <c r="B690" t="s">
        <v>721</v>
      </c>
      <c r="C690" s="7">
        <v>40911.564601746366</v>
      </c>
      <c r="D690" t="s">
        <v>19</v>
      </c>
      <c r="E690" t="s">
        <v>21</v>
      </c>
      <c r="F690" t="s">
        <v>28</v>
      </c>
      <c r="G690" s="10">
        <v>71</v>
      </c>
      <c r="H690" t="s">
        <v>3037</v>
      </c>
      <c r="I690" s="9">
        <v>2.6</v>
      </c>
      <c r="J690" s="8">
        <v>0</v>
      </c>
      <c r="K690" t="s">
        <v>35</v>
      </c>
    </row>
    <row r="691" spans="2:11">
      <c r="B691" t="s">
        <v>722</v>
      </c>
      <c r="C691" s="7">
        <v>40911.567438245249</v>
      </c>
      <c r="D691" t="s">
        <v>17</v>
      </c>
      <c r="E691" t="s">
        <v>23</v>
      </c>
      <c r="F691" t="s">
        <v>26</v>
      </c>
      <c r="G691" s="10">
        <v>71</v>
      </c>
      <c r="H691" t="s">
        <v>3037</v>
      </c>
      <c r="I691" s="9">
        <v>3</v>
      </c>
      <c r="J691" s="8">
        <v>200</v>
      </c>
      <c r="K691" t="s">
        <v>35</v>
      </c>
    </row>
    <row r="692" spans="2:11">
      <c r="B692" t="s">
        <v>723</v>
      </c>
      <c r="C692" s="7">
        <v>40911.567596305518</v>
      </c>
      <c r="D692" t="s">
        <v>15</v>
      </c>
      <c r="E692" t="s">
        <v>21</v>
      </c>
      <c r="F692" t="s">
        <v>26</v>
      </c>
      <c r="G692" s="10">
        <v>82</v>
      </c>
      <c r="H692" t="s">
        <v>3037</v>
      </c>
      <c r="I692" s="9">
        <v>3.7</v>
      </c>
      <c r="J692" s="8">
        <v>180</v>
      </c>
      <c r="K692" t="s">
        <v>32</v>
      </c>
    </row>
    <row r="693" spans="2:11">
      <c r="B693" t="s">
        <v>724</v>
      </c>
      <c r="C693" s="7">
        <v>40911.568799762739</v>
      </c>
      <c r="D693" t="s">
        <v>16</v>
      </c>
      <c r="E693" t="s">
        <v>22</v>
      </c>
      <c r="F693" t="s">
        <v>29</v>
      </c>
      <c r="G693" s="10">
        <v>68</v>
      </c>
      <c r="H693" t="s">
        <v>3037</v>
      </c>
      <c r="I693" s="9">
        <v>2.4</v>
      </c>
      <c r="J693" s="8">
        <v>200</v>
      </c>
      <c r="K693" t="s">
        <v>34</v>
      </c>
    </row>
    <row r="694" spans="2:11">
      <c r="B694" t="s">
        <v>725</v>
      </c>
      <c r="C694" s="7">
        <v>40911.57003497603</v>
      </c>
      <c r="D694" t="s">
        <v>19</v>
      </c>
      <c r="E694" t="s">
        <v>21</v>
      </c>
      <c r="F694" t="s">
        <v>29</v>
      </c>
      <c r="G694" s="10">
        <v>85</v>
      </c>
      <c r="H694" t="s">
        <v>3037</v>
      </c>
      <c r="I694" s="9">
        <v>3.4</v>
      </c>
      <c r="J694" s="8">
        <v>0</v>
      </c>
      <c r="K694" t="s">
        <v>32</v>
      </c>
    </row>
    <row r="695" spans="2:11">
      <c r="B695" t="s">
        <v>726</v>
      </c>
      <c r="C695" s="7">
        <v>40911.570978551383</v>
      </c>
      <c r="D695" t="s">
        <v>16</v>
      </c>
      <c r="E695" t="s">
        <v>23</v>
      </c>
      <c r="F695" t="s">
        <v>26</v>
      </c>
      <c r="G695" s="10">
        <v>79</v>
      </c>
      <c r="H695" t="s">
        <v>3037</v>
      </c>
      <c r="I695" s="9">
        <v>2.8</v>
      </c>
      <c r="J695" s="8">
        <v>110</v>
      </c>
      <c r="K695" t="s">
        <v>35</v>
      </c>
    </row>
    <row r="696" spans="2:11">
      <c r="B696" t="s">
        <v>727</v>
      </c>
      <c r="C696" s="7">
        <v>40911.571910182807</v>
      </c>
      <c r="D696" t="s">
        <v>16</v>
      </c>
      <c r="E696" t="s">
        <v>24</v>
      </c>
      <c r="F696" t="s">
        <v>26</v>
      </c>
      <c r="G696" s="10">
        <v>73</v>
      </c>
      <c r="H696" t="s">
        <v>3037</v>
      </c>
      <c r="I696" s="9">
        <v>3.7</v>
      </c>
      <c r="J696" s="8">
        <v>150</v>
      </c>
      <c r="K696" t="s">
        <v>35</v>
      </c>
    </row>
    <row r="697" spans="2:11">
      <c r="B697" t="s">
        <v>728</v>
      </c>
      <c r="C697" s="7">
        <v>40911.574271356745</v>
      </c>
      <c r="D697" t="s">
        <v>20</v>
      </c>
      <c r="E697" t="s">
        <v>24</v>
      </c>
      <c r="F697" t="s">
        <v>26</v>
      </c>
      <c r="G697" s="10">
        <v>61</v>
      </c>
      <c r="H697" t="s">
        <v>3038</v>
      </c>
      <c r="I697" s="9">
        <v>2.4</v>
      </c>
      <c r="J697" s="8">
        <v>280</v>
      </c>
      <c r="K697" t="s">
        <v>30</v>
      </c>
    </row>
    <row r="698" spans="2:11">
      <c r="B698" t="s">
        <v>729</v>
      </c>
      <c r="C698" s="7">
        <v>40911.575452004865</v>
      </c>
      <c r="D698" t="s">
        <v>19</v>
      </c>
      <c r="E698" t="s">
        <v>23</v>
      </c>
      <c r="F698" t="s">
        <v>29</v>
      </c>
      <c r="G698" s="10">
        <v>64</v>
      </c>
      <c r="H698" t="s">
        <v>3037</v>
      </c>
      <c r="I698" s="9">
        <v>3.2</v>
      </c>
      <c r="J698" s="8">
        <v>250</v>
      </c>
      <c r="K698" t="s">
        <v>34</v>
      </c>
    </row>
    <row r="699" spans="2:11">
      <c r="B699" t="s">
        <v>730</v>
      </c>
      <c r="C699" s="7">
        <v>40911.577213233213</v>
      </c>
      <c r="D699" t="s">
        <v>17</v>
      </c>
      <c r="E699" t="s">
        <v>22</v>
      </c>
      <c r="F699" t="s">
        <v>29</v>
      </c>
      <c r="G699" s="10">
        <v>74</v>
      </c>
      <c r="H699" t="s">
        <v>3037</v>
      </c>
      <c r="I699" s="9">
        <v>2.7</v>
      </c>
      <c r="J699" s="8">
        <v>0</v>
      </c>
      <c r="K699" t="s">
        <v>34</v>
      </c>
    </row>
    <row r="700" spans="2:11">
      <c r="B700" t="s">
        <v>731</v>
      </c>
      <c r="C700" s="7">
        <v>40911.578551659484</v>
      </c>
      <c r="D700" t="s">
        <v>16</v>
      </c>
      <c r="E700" t="s">
        <v>21</v>
      </c>
      <c r="F700" t="s">
        <v>26</v>
      </c>
      <c r="G700" s="10">
        <v>78</v>
      </c>
      <c r="H700" t="s">
        <v>3037</v>
      </c>
      <c r="I700" s="9">
        <v>2.9</v>
      </c>
      <c r="J700" s="8">
        <v>230</v>
      </c>
      <c r="K700" t="s">
        <v>31</v>
      </c>
    </row>
    <row r="701" spans="2:11">
      <c r="B701" t="s">
        <v>732</v>
      </c>
      <c r="C701" s="7">
        <v>40911.580900337722</v>
      </c>
      <c r="D701" t="s">
        <v>15</v>
      </c>
      <c r="E701" t="s">
        <v>22</v>
      </c>
      <c r="F701" t="s">
        <v>26</v>
      </c>
      <c r="G701" s="10">
        <v>76</v>
      </c>
      <c r="H701" t="s">
        <v>3037</v>
      </c>
      <c r="I701" s="9">
        <v>2.9</v>
      </c>
      <c r="J701" s="8">
        <v>220</v>
      </c>
      <c r="K701" t="s">
        <v>35</v>
      </c>
    </row>
    <row r="702" spans="2:11">
      <c r="B702" t="s">
        <v>733</v>
      </c>
      <c r="C702" s="7">
        <v>40911.583055379764</v>
      </c>
      <c r="D702" t="s">
        <v>18</v>
      </c>
      <c r="E702" t="s">
        <v>21</v>
      </c>
      <c r="F702" t="s">
        <v>27</v>
      </c>
      <c r="G702" s="10">
        <v>75</v>
      </c>
      <c r="H702" t="s">
        <v>3037</v>
      </c>
      <c r="I702" s="9">
        <v>3.5</v>
      </c>
      <c r="J702" s="8">
        <v>110</v>
      </c>
      <c r="K702" t="s">
        <v>30</v>
      </c>
    </row>
    <row r="703" spans="2:11">
      <c r="B703" t="s">
        <v>734</v>
      </c>
      <c r="C703" s="7">
        <v>40911.585910374051</v>
      </c>
      <c r="D703" t="s">
        <v>16</v>
      </c>
      <c r="E703" t="s">
        <v>25</v>
      </c>
      <c r="F703" t="s">
        <v>27</v>
      </c>
      <c r="G703" s="10">
        <v>81</v>
      </c>
      <c r="H703" t="s">
        <v>3037</v>
      </c>
      <c r="I703" s="9">
        <v>3.7</v>
      </c>
      <c r="J703" s="8">
        <v>200</v>
      </c>
      <c r="K703" t="s">
        <v>31</v>
      </c>
    </row>
    <row r="704" spans="2:11">
      <c r="B704" t="s">
        <v>735</v>
      </c>
      <c r="C704" s="7">
        <v>40911.589034761339</v>
      </c>
      <c r="D704" t="s">
        <v>20</v>
      </c>
      <c r="E704" t="s">
        <v>25</v>
      </c>
      <c r="F704" t="s">
        <v>28</v>
      </c>
      <c r="G704" s="10">
        <v>62</v>
      </c>
      <c r="H704" t="s">
        <v>3037</v>
      </c>
      <c r="I704" s="9">
        <v>3.4</v>
      </c>
      <c r="J704" s="8">
        <v>140</v>
      </c>
      <c r="K704" t="s">
        <v>33</v>
      </c>
    </row>
    <row r="705" spans="2:11">
      <c r="B705" t="s">
        <v>736</v>
      </c>
      <c r="C705" s="7">
        <v>40911.593004518392</v>
      </c>
      <c r="D705" t="s">
        <v>20</v>
      </c>
      <c r="E705" t="s">
        <v>23</v>
      </c>
      <c r="F705" t="s">
        <v>29</v>
      </c>
      <c r="G705" s="10">
        <v>79</v>
      </c>
      <c r="H705" t="s">
        <v>3037</v>
      </c>
      <c r="I705" s="9">
        <v>2.7</v>
      </c>
      <c r="J705" s="8">
        <v>0</v>
      </c>
      <c r="K705" t="s">
        <v>32</v>
      </c>
    </row>
    <row r="706" spans="2:11">
      <c r="B706" t="s">
        <v>737</v>
      </c>
      <c r="C706" s="7">
        <v>40911.595048291114</v>
      </c>
      <c r="D706" t="s">
        <v>17</v>
      </c>
      <c r="E706" t="s">
        <v>23</v>
      </c>
      <c r="F706" t="s">
        <v>26</v>
      </c>
      <c r="G706" s="10">
        <v>77</v>
      </c>
      <c r="H706" t="s">
        <v>3037</v>
      </c>
      <c r="I706" s="9">
        <v>3.2</v>
      </c>
      <c r="J706" s="8">
        <v>240</v>
      </c>
      <c r="K706" t="s">
        <v>35</v>
      </c>
    </row>
    <row r="707" spans="2:11">
      <c r="B707" t="s">
        <v>738</v>
      </c>
      <c r="C707" s="7">
        <v>40911.595092953881</v>
      </c>
      <c r="D707" t="s">
        <v>18</v>
      </c>
      <c r="E707" t="s">
        <v>21</v>
      </c>
      <c r="F707" t="s">
        <v>29</v>
      </c>
      <c r="G707" s="10">
        <v>76</v>
      </c>
      <c r="H707" t="s">
        <v>3037</v>
      </c>
      <c r="I707" s="9">
        <v>2.6</v>
      </c>
      <c r="J707" s="8">
        <v>160</v>
      </c>
      <c r="K707" t="s">
        <v>33</v>
      </c>
    </row>
    <row r="708" spans="2:11">
      <c r="B708" t="s">
        <v>739</v>
      </c>
      <c r="C708" s="7">
        <v>40911.596681212468</v>
      </c>
      <c r="D708" t="s">
        <v>15</v>
      </c>
      <c r="E708" t="s">
        <v>25</v>
      </c>
      <c r="F708" t="s">
        <v>28</v>
      </c>
      <c r="G708" s="10">
        <v>75</v>
      </c>
      <c r="H708" t="s">
        <v>3037</v>
      </c>
      <c r="I708" s="9">
        <v>3.6</v>
      </c>
      <c r="J708" s="8">
        <v>0</v>
      </c>
      <c r="K708" t="s">
        <v>34</v>
      </c>
    </row>
    <row r="709" spans="2:11">
      <c r="B709" t="s">
        <v>740</v>
      </c>
      <c r="C709" s="7">
        <v>40911.598360692435</v>
      </c>
      <c r="D709" t="s">
        <v>18</v>
      </c>
      <c r="E709" t="s">
        <v>23</v>
      </c>
      <c r="F709" t="s">
        <v>26</v>
      </c>
      <c r="G709" s="10">
        <v>77</v>
      </c>
      <c r="H709" t="s">
        <v>3037</v>
      </c>
      <c r="I709" s="9">
        <v>3.3</v>
      </c>
      <c r="J709" s="8">
        <v>0</v>
      </c>
      <c r="K709" t="s">
        <v>30</v>
      </c>
    </row>
    <row r="710" spans="2:11">
      <c r="B710" t="s">
        <v>741</v>
      </c>
      <c r="C710" s="7">
        <v>40911.60224111197</v>
      </c>
      <c r="D710" t="s">
        <v>20</v>
      </c>
      <c r="E710" t="s">
        <v>22</v>
      </c>
      <c r="F710" t="s">
        <v>28</v>
      </c>
      <c r="G710" s="10">
        <v>67</v>
      </c>
      <c r="H710" t="s">
        <v>3037</v>
      </c>
      <c r="I710" s="9">
        <v>2.8</v>
      </c>
      <c r="J710" s="8">
        <v>0</v>
      </c>
      <c r="K710" t="s">
        <v>34</v>
      </c>
    </row>
    <row r="711" spans="2:11">
      <c r="B711" t="s">
        <v>742</v>
      </c>
      <c r="C711" s="7">
        <v>40911.606001807952</v>
      </c>
      <c r="D711" t="s">
        <v>18</v>
      </c>
      <c r="E711" t="s">
        <v>24</v>
      </c>
      <c r="F711" t="s">
        <v>27</v>
      </c>
      <c r="G711" s="10">
        <v>71</v>
      </c>
      <c r="H711" t="s">
        <v>3037</v>
      </c>
      <c r="I711" s="9">
        <v>3.2</v>
      </c>
      <c r="J711" s="8">
        <v>0</v>
      </c>
      <c r="K711" t="s">
        <v>33</v>
      </c>
    </row>
    <row r="712" spans="2:11">
      <c r="B712" t="s">
        <v>743</v>
      </c>
      <c r="C712" s="7">
        <v>40911.609552643393</v>
      </c>
      <c r="D712" t="s">
        <v>20</v>
      </c>
      <c r="E712" t="s">
        <v>21</v>
      </c>
      <c r="F712" t="s">
        <v>28</v>
      </c>
      <c r="G712" s="10">
        <v>75</v>
      </c>
      <c r="H712" t="s">
        <v>3037</v>
      </c>
      <c r="I712" s="9">
        <v>3.5</v>
      </c>
      <c r="J712" s="8">
        <v>0</v>
      </c>
      <c r="K712" t="s">
        <v>34</v>
      </c>
    </row>
    <row r="713" spans="2:11">
      <c r="B713" t="s">
        <v>744</v>
      </c>
      <c r="C713" s="7">
        <v>40911.610369678659</v>
      </c>
      <c r="D713" t="s">
        <v>19</v>
      </c>
      <c r="E713" t="s">
        <v>23</v>
      </c>
      <c r="F713" t="s">
        <v>28</v>
      </c>
      <c r="G713" s="10">
        <v>67</v>
      </c>
      <c r="H713" t="s">
        <v>3037</v>
      </c>
      <c r="I713" s="9">
        <v>2.5</v>
      </c>
      <c r="J713" s="8">
        <v>160</v>
      </c>
      <c r="K713" t="s">
        <v>32</v>
      </c>
    </row>
    <row r="714" spans="2:11">
      <c r="B714" t="s">
        <v>745</v>
      </c>
      <c r="C714" s="7">
        <v>40911.610732202331</v>
      </c>
      <c r="D714" t="s">
        <v>16</v>
      </c>
      <c r="E714" t="s">
        <v>25</v>
      </c>
      <c r="F714" t="s">
        <v>27</v>
      </c>
      <c r="G714" s="10">
        <v>73</v>
      </c>
      <c r="H714" t="s">
        <v>3037</v>
      </c>
      <c r="I714" s="9">
        <v>3</v>
      </c>
      <c r="J714" s="8">
        <v>0</v>
      </c>
      <c r="K714" t="s">
        <v>33</v>
      </c>
    </row>
    <row r="715" spans="2:11">
      <c r="B715" t="s">
        <v>746</v>
      </c>
      <c r="C715" s="7">
        <v>40911.613117516696</v>
      </c>
      <c r="D715" t="s">
        <v>17</v>
      </c>
      <c r="E715" t="s">
        <v>22</v>
      </c>
      <c r="F715" t="s">
        <v>29</v>
      </c>
      <c r="G715" s="10">
        <v>73</v>
      </c>
      <c r="H715" t="s">
        <v>3038</v>
      </c>
      <c r="I715" s="9">
        <v>3</v>
      </c>
      <c r="J715" s="8">
        <v>250</v>
      </c>
      <c r="K715" t="s">
        <v>30</v>
      </c>
    </row>
    <row r="716" spans="2:11">
      <c r="B716" t="s">
        <v>747</v>
      </c>
      <c r="C716" s="7">
        <v>40911.614069812749</v>
      </c>
      <c r="D716" t="s">
        <v>16</v>
      </c>
      <c r="E716" t="s">
        <v>25</v>
      </c>
      <c r="F716" t="s">
        <v>28</v>
      </c>
      <c r="G716" s="10">
        <v>68</v>
      </c>
      <c r="H716" t="s">
        <v>3037</v>
      </c>
      <c r="I716" s="9">
        <v>3.2</v>
      </c>
      <c r="J716" s="8">
        <v>140</v>
      </c>
      <c r="K716" t="s">
        <v>35</v>
      </c>
    </row>
    <row r="717" spans="2:11">
      <c r="B717" t="s">
        <v>748</v>
      </c>
      <c r="C717" s="7">
        <v>40911.617823305503</v>
      </c>
      <c r="D717" t="s">
        <v>19</v>
      </c>
      <c r="E717" t="s">
        <v>25</v>
      </c>
      <c r="F717" t="s">
        <v>27</v>
      </c>
      <c r="G717" s="10">
        <v>75</v>
      </c>
      <c r="H717" t="s">
        <v>3037</v>
      </c>
      <c r="I717" s="9">
        <v>2.2999999999999998</v>
      </c>
      <c r="J717" s="8">
        <v>200</v>
      </c>
      <c r="K717" t="s">
        <v>31</v>
      </c>
    </row>
    <row r="718" spans="2:11">
      <c r="B718" t="s">
        <v>749</v>
      </c>
      <c r="C718" s="7">
        <v>40911.619920342229</v>
      </c>
      <c r="D718" t="s">
        <v>20</v>
      </c>
      <c r="E718" t="s">
        <v>21</v>
      </c>
      <c r="F718" t="s">
        <v>28</v>
      </c>
      <c r="G718" s="10">
        <v>66</v>
      </c>
      <c r="H718" t="s">
        <v>3037</v>
      </c>
      <c r="I718" s="9">
        <v>3.7</v>
      </c>
      <c r="J718" s="8">
        <v>220</v>
      </c>
      <c r="K718" t="s">
        <v>33</v>
      </c>
    </row>
    <row r="719" spans="2:11">
      <c r="B719" t="s">
        <v>750</v>
      </c>
      <c r="C719" s="7">
        <v>40911.623074729745</v>
      </c>
      <c r="D719" t="s">
        <v>20</v>
      </c>
      <c r="E719" t="s">
        <v>24</v>
      </c>
      <c r="F719" t="s">
        <v>27</v>
      </c>
      <c r="G719" s="10">
        <v>75</v>
      </c>
      <c r="H719" t="s">
        <v>3037</v>
      </c>
      <c r="I719" s="9">
        <v>2.7</v>
      </c>
      <c r="J719" s="8">
        <v>0</v>
      </c>
      <c r="K719" t="s">
        <v>32</v>
      </c>
    </row>
    <row r="720" spans="2:11">
      <c r="B720" t="s">
        <v>751</v>
      </c>
      <c r="C720" s="7">
        <v>40911.623143281126</v>
      </c>
      <c r="D720" t="s">
        <v>16</v>
      </c>
      <c r="E720" t="s">
        <v>23</v>
      </c>
      <c r="F720" t="s">
        <v>26</v>
      </c>
      <c r="G720" s="10">
        <v>81</v>
      </c>
      <c r="H720" t="s">
        <v>3037</v>
      </c>
      <c r="I720" s="9">
        <v>2.9</v>
      </c>
      <c r="J720" s="8">
        <v>140</v>
      </c>
      <c r="K720" t="s">
        <v>30</v>
      </c>
    </row>
    <row r="721" spans="2:11">
      <c r="B721" t="s">
        <v>752</v>
      </c>
      <c r="C721" s="7">
        <v>40911.626142041045</v>
      </c>
      <c r="D721" t="s">
        <v>20</v>
      </c>
      <c r="E721" t="s">
        <v>23</v>
      </c>
      <c r="F721" t="s">
        <v>27</v>
      </c>
      <c r="G721" s="10">
        <v>83</v>
      </c>
      <c r="H721" t="s">
        <v>3037</v>
      </c>
      <c r="I721" s="9">
        <v>3</v>
      </c>
      <c r="J721" s="8">
        <v>0</v>
      </c>
      <c r="K721" t="s">
        <v>30</v>
      </c>
    </row>
    <row r="722" spans="2:11">
      <c r="B722" t="s">
        <v>753</v>
      </c>
      <c r="C722" s="7">
        <v>40911.629363168882</v>
      </c>
      <c r="D722" t="s">
        <v>15</v>
      </c>
      <c r="E722" t="s">
        <v>21</v>
      </c>
      <c r="F722" t="s">
        <v>28</v>
      </c>
      <c r="G722" s="10">
        <v>78</v>
      </c>
      <c r="H722" t="s">
        <v>3037</v>
      </c>
      <c r="I722" s="9">
        <v>3.6</v>
      </c>
      <c r="J722" s="8">
        <v>180</v>
      </c>
      <c r="K722" t="s">
        <v>33</v>
      </c>
    </row>
    <row r="723" spans="2:11">
      <c r="B723" t="s">
        <v>754</v>
      </c>
      <c r="C723" s="7">
        <v>40911.629756747592</v>
      </c>
      <c r="D723" t="s">
        <v>15</v>
      </c>
      <c r="E723" t="s">
        <v>23</v>
      </c>
      <c r="F723" t="s">
        <v>27</v>
      </c>
      <c r="G723" s="10">
        <v>77</v>
      </c>
      <c r="H723" t="s">
        <v>3037</v>
      </c>
      <c r="I723" s="9">
        <v>2.2999999999999998</v>
      </c>
      <c r="J723" s="8">
        <v>0</v>
      </c>
      <c r="K723" t="s">
        <v>32</v>
      </c>
    </row>
    <row r="724" spans="2:11">
      <c r="B724" t="s">
        <v>755</v>
      </c>
      <c r="C724" s="7">
        <v>40911.632442760114</v>
      </c>
      <c r="D724" t="s">
        <v>20</v>
      </c>
      <c r="E724" t="s">
        <v>25</v>
      </c>
      <c r="F724" t="s">
        <v>28</v>
      </c>
      <c r="G724" s="10">
        <v>72</v>
      </c>
      <c r="H724" t="s">
        <v>3038</v>
      </c>
      <c r="I724" s="9">
        <v>3.6</v>
      </c>
      <c r="J724" s="8">
        <v>260</v>
      </c>
      <c r="K724" t="s">
        <v>34</v>
      </c>
    </row>
    <row r="725" spans="2:11">
      <c r="B725" t="s">
        <v>756</v>
      </c>
      <c r="C725" s="7">
        <v>40911.633021405411</v>
      </c>
      <c r="D725" t="s">
        <v>16</v>
      </c>
      <c r="E725" t="s">
        <v>22</v>
      </c>
      <c r="F725" t="s">
        <v>28</v>
      </c>
      <c r="G725" s="10">
        <v>54</v>
      </c>
      <c r="H725" t="s">
        <v>3037</v>
      </c>
      <c r="I725" s="9">
        <v>3.2</v>
      </c>
      <c r="J725" s="8">
        <v>110</v>
      </c>
      <c r="K725" t="s">
        <v>32</v>
      </c>
    </row>
    <row r="726" spans="2:11">
      <c r="B726" t="s">
        <v>757</v>
      </c>
      <c r="C726" s="7">
        <v>40911.634503823123</v>
      </c>
      <c r="D726" t="s">
        <v>17</v>
      </c>
      <c r="E726" t="s">
        <v>21</v>
      </c>
      <c r="F726" t="s">
        <v>27</v>
      </c>
      <c r="G726" s="10">
        <v>67</v>
      </c>
      <c r="H726" t="s">
        <v>3037</v>
      </c>
      <c r="I726" s="9">
        <v>3</v>
      </c>
      <c r="J726" s="8">
        <v>170</v>
      </c>
      <c r="K726" t="s">
        <v>35</v>
      </c>
    </row>
    <row r="727" spans="2:11">
      <c r="B727" t="s">
        <v>758</v>
      </c>
      <c r="C727" s="7">
        <v>40911.635462912833</v>
      </c>
      <c r="D727" t="s">
        <v>17</v>
      </c>
      <c r="E727" t="s">
        <v>22</v>
      </c>
      <c r="F727" t="s">
        <v>27</v>
      </c>
      <c r="G727" s="10">
        <v>82</v>
      </c>
      <c r="H727" t="s">
        <v>3038</v>
      </c>
      <c r="I727" s="9">
        <v>3.9</v>
      </c>
      <c r="J727" s="8">
        <v>150</v>
      </c>
      <c r="K727" t="s">
        <v>32</v>
      </c>
    </row>
    <row r="728" spans="2:11">
      <c r="B728" t="s">
        <v>759</v>
      </c>
      <c r="C728" s="7">
        <v>40911.637263334116</v>
      </c>
      <c r="D728" t="s">
        <v>18</v>
      </c>
      <c r="E728" t="s">
        <v>24</v>
      </c>
      <c r="F728" t="s">
        <v>26</v>
      </c>
      <c r="G728" s="10">
        <v>73</v>
      </c>
      <c r="H728" t="s">
        <v>3037</v>
      </c>
      <c r="I728" s="9">
        <v>2.6</v>
      </c>
      <c r="J728" s="8">
        <v>220</v>
      </c>
      <c r="K728" t="s">
        <v>35</v>
      </c>
    </row>
    <row r="729" spans="2:11">
      <c r="B729" t="s">
        <v>760</v>
      </c>
      <c r="C729" s="7">
        <v>40911.639195803553</v>
      </c>
      <c r="D729" t="s">
        <v>19</v>
      </c>
      <c r="E729" t="s">
        <v>25</v>
      </c>
      <c r="F729" t="s">
        <v>29</v>
      </c>
      <c r="G729" s="10">
        <v>77</v>
      </c>
      <c r="H729" t="s">
        <v>3037</v>
      </c>
      <c r="I729" s="9">
        <v>2.6</v>
      </c>
      <c r="J729" s="8">
        <v>120</v>
      </c>
      <c r="K729" t="s">
        <v>32</v>
      </c>
    </row>
    <row r="730" spans="2:11">
      <c r="B730" t="s">
        <v>761</v>
      </c>
      <c r="C730" s="7">
        <v>40911.642812193757</v>
      </c>
      <c r="D730" t="s">
        <v>15</v>
      </c>
      <c r="E730" t="s">
        <v>24</v>
      </c>
      <c r="F730" t="s">
        <v>28</v>
      </c>
      <c r="G730" s="10">
        <v>76</v>
      </c>
      <c r="H730" t="s">
        <v>3037</v>
      </c>
      <c r="I730" s="9">
        <v>2.7</v>
      </c>
      <c r="J730" s="8">
        <v>130</v>
      </c>
      <c r="K730" t="s">
        <v>34</v>
      </c>
    </row>
    <row r="731" spans="2:11">
      <c r="B731" t="s">
        <v>762</v>
      </c>
      <c r="C731" s="7">
        <v>40911.645616626112</v>
      </c>
      <c r="D731" t="s">
        <v>15</v>
      </c>
      <c r="E731" t="s">
        <v>21</v>
      </c>
      <c r="F731" t="s">
        <v>27</v>
      </c>
      <c r="G731" s="10">
        <v>91</v>
      </c>
      <c r="H731" t="s">
        <v>3037</v>
      </c>
      <c r="I731" s="9">
        <v>2.7</v>
      </c>
      <c r="J731" s="8">
        <v>160</v>
      </c>
      <c r="K731" t="s">
        <v>33</v>
      </c>
    </row>
    <row r="732" spans="2:11">
      <c r="B732" t="s">
        <v>763</v>
      </c>
      <c r="C732" s="7">
        <v>40911.645631103849</v>
      </c>
      <c r="D732" t="s">
        <v>18</v>
      </c>
      <c r="E732" t="s">
        <v>23</v>
      </c>
      <c r="F732" t="s">
        <v>28</v>
      </c>
      <c r="G732" s="10">
        <v>87</v>
      </c>
      <c r="H732" t="s">
        <v>3037</v>
      </c>
      <c r="I732" s="9">
        <v>3.1</v>
      </c>
      <c r="J732" s="8">
        <v>160</v>
      </c>
      <c r="K732" t="s">
        <v>34</v>
      </c>
    </row>
    <row r="733" spans="2:11">
      <c r="B733" t="s">
        <v>764</v>
      </c>
      <c r="C733" s="7">
        <v>40911.648068857314</v>
      </c>
      <c r="D733" t="s">
        <v>19</v>
      </c>
      <c r="E733" t="s">
        <v>24</v>
      </c>
      <c r="F733" t="s">
        <v>27</v>
      </c>
      <c r="G733" s="10">
        <v>76</v>
      </c>
      <c r="H733" t="s">
        <v>3037</v>
      </c>
      <c r="I733" s="9">
        <v>3.1</v>
      </c>
      <c r="J733" s="8">
        <v>0</v>
      </c>
      <c r="K733" t="s">
        <v>31</v>
      </c>
    </row>
    <row r="734" spans="2:11">
      <c r="B734" t="s">
        <v>765</v>
      </c>
      <c r="C734" s="7">
        <v>40911.649620085118</v>
      </c>
      <c r="D734" t="s">
        <v>19</v>
      </c>
      <c r="E734" t="s">
        <v>24</v>
      </c>
      <c r="F734" t="s">
        <v>26</v>
      </c>
      <c r="G734" s="10">
        <v>85</v>
      </c>
      <c r="H734" t="s">
        <v>3037</v>
      </c>
      <c r="I734" s="9">
        <v>3.4</v>
      </c>
      <c r="J734" s="8">
        <v>190</v>
      </c>
      <c r="K734" t="s">
        <v>35</v>
      </c>
    </row>
    <row r="735" spans="2:11">
      <c r="B735" t="s">
        <v>766</v>
      </c>
      <c r="C735" s="7">
        <v>40911.650605043142</v>
      </c>
      <c r="D735" t="s">
        <v>19</v>
      </c>
      <c r="E735" t="s">
        <v>24</v>
      </c>
      <c r="F735" t="s">
        <v>26</v>
      </c>
      <c r="G735" s="10">
        <v>75</v>
      </c>
      <c r="H735" t="s">
        <v>3038</v>
      </c>
      <c r="I735" s="9">
        <v>3.1</v>
      </c>
      <c r="J735" s="8">
        <v>150</v>
      </c>
      <c r="K735" t="s">
        <v>35</v>
      </c>
    </row>
    <row r="736" spans="2:11">
      <c r="B736" t="s">
        <v>767</v>
      </c>
      <c r="C736" s="7">
        <v>40911.654446627392</v>
      </c>
      <c r="D736" t="s">
        <v>19</v>
      </c>
      <c r="E736" t="s">
        <v>22</v>
      </c>
      <c r="F736" t="s">
        <v>29</v>
      </c>
      <c r="G736" s="10">
        <v>76</v>
      </c>
      <c r="H736" t="s">
        <v>3037</v>
      </c>
      <c r="I736" s="9">
        <v>3.1</v>
      </c>
      <c r="J736" s="8">
        <v>160</v>
      </c>
      <c r="K736" t="s">
        <v>32</v>
      </c>
    </row>
    <row r="737" spans="2:11">
      <c r="B737" t="s">
        <v>768</v>
      </c>
      <c r="C737" s="7">
        <v>40911.657352798255</v>
      </c>
      <c r="D737" t="s">
        <v>15</v>
      </c>
      <c r="E737" t="s">
        <v>22</v>
      </c>
      <c r="F737" t="s">
        <v>26</v>
      </c>
      <c r="G737" s="10">
        <v>66</v>
      </c>
      <c r="H737" t="s">
        <v>3037</v>
      </c>
      <c r="I737" s="9">
        <v>3.9</v>
      </c>
      <c r="J737" s="8">
        <v>200</v>
      </c>
      <c r="K737" t="s">
        <v>35</v>
      </c>
    </row>
    <row r="738" spans="2:11">
      <c r="B738" t="s">
        <v>769</v>
      </c>
      <c r="C738" s="7">
        <v>40911.659312003751</v>
      </c>
      <c r="D738" t="s">
        <v>15</v>
      </c>
      <c r="E738" t="s">
        <v>23</v>
      </c>
      <c r="F738" t="s">
        <v>26</v>
      </c>
      <c r="G738" s="10">
        <v>77</v>
      </c>
      <c r="H738" t="s">
        <v>3037</v>
      </c>
      <c r="I738" s="9">
        <v>3.6</v>
      </c>
      <c r="J738" s="8">
        <v>120</v>
      </c>
      <c r="K738" t="s">
        <v>31</v>
      </c>
    </row>
    <row r="739" spans="2:11">
      <c r="B739" t="s">
        <v>770</v>
      </c>
      <c r="C739" s="7">
        <v>40911.662691472106</v>
      </c>
      <c r="D739" t="s">
        <v>18</v>
      </c>
      <c r="E739" t="s">
        <v>25</v>
      </c>
      <c r="F739" t="s">
        <v>27</v>
      </c>
      <c r="G739" s="10">
        <v>94</v>
      </c>
      <c r="H739" t="s">
        <v>3037</v>
      </c>
      <c r="I739" s="9">
        <v>2.9</v>
      </c>
      <c r="J739" s="8">
        <v>210</v>
      </c>
      <c r="K739" t="s">
        <v>30</v>
      </c>
    </row>
    <row r="740" spans="2:11">
      <c r="B740" t="s">
        <v>771</v>
      </c>
      <c r="C740" s="7">
        <v>40911.662848615189</v>
      </c>
      <c r="D740" t="s">
        <v>20</v>
      </c>
      <c r="E740" t="s">
        <v>25</v>
      </c>
      <c r="F740" t="s">
        <v>28</v>
      </c>
      <c r="G740" s="10">
        <v>78</v>
      </c>
      <c r="H740" t="s">
        <v>3037</v>
      </c>
      <c r="I740" s="9">
        <v>3.3</v>
      </c>
      <c r="J740" s="8">
        <v>300</v>
      </c>
      <c r="K740" t="s">
        <v>33</v>
      </c>
    </row>
    <row r="741" spans="2:11">
      <c r="B741" t="s">
        <v>772</v>
      </c>
      <c r="C741" s="7">
        <v>40911.663338611237</v>
      </c>
      <c r="D741" t="s">
        <v>16</v>
      </c>
      <c r="E741" t="s">
        <v>24</v>
      </c>
      <c r="F741" t="s">
        <v>26</v>
      </c>
      <c r="G741" s="10">
        <v>65</v>
      </c>
      <c r="H741" t="s">
        <v>3037</v>
      </c>
      <c r="I741" s="9">
        <v>3.4</v>
      </c>
      <c r="J741" s="8">
        <v>240</v>
      </c>
      <c r="K741" t="s">
        <v>31</v>
      </c>
    </row>
    <row r="742" spans="2:11">
      <c r="B742" t="s">
        <v>773</v>
      </c>
      <c r="C742" s="7">
        <v>40911.667183880476</v>
      </c>
      <c r="D742" t="s">
        <v>19</v>
      </c>
      <c r="E742" t="s">
        <v>24</v>
      </c>
      <c r="F742" t="s">
        <v>26</v>
      </c>
      <c r="G742" s="10">
        <v>85</v>
      </c>
      <c r="H742" t="s">
        <v>3037</v>
      </c>
      <c r="I742" s="9">
        <v>2.7</v>
      </c>
      <c r="J742" s="8">
        <v>180</v>
      </c>
      <c r="K742" t="s">
        <v>33</v>
      </c>
    </row>
    <row r="743" spans="2:11">
      <c r="B743" t="s">
        <v>774</v>
      </c>
      <c r="C743" s="7">
        <v>40911.669028257413</v>
      </c>
      <c r="D743" t="s">
        <v>17</v>
      </c>
      <c r="E743" t="s">
        <v>25</v>
      </c>
      <c r="F743" t="s">
        <v>27</v>
      </c>
      <c r="G743" s="10">
        <v>80</v>
      </c>
      <c r="H743" t="s">
        <v>3038</v>
      </c>
      <c r="I743" s="9">
        <v>2.8</v>
      </c>
      <c r="J743" s="8">
        <v>140</v>
      </c>
      <c r="K743" t="s">
        <v>35</v>
      </c>
    </row>
    <row r="744" spans="2:11">
      <c r="B744" t="s">
        <v>775</v>
      </c>
      <c r="C744" s="7">
        <v>40911.672858031685</v>
      </c>
      <c r="D744" t="s">
        <v>18</v>
      </c>
      <c r="E744" t="s">
        <v>22</v>
      </c>
      <c r="F744" t="s">
        <v>27</v>
      </c>
      <c r="G744" s="10">
        <v>64</v>
      </c>
      <c r="H744" t="s">
        <v>3037</v>
      </c>
      <c r="I744" s="9">
        <v>3</v>
      </c>
      <c r="J744" s="8">
        <v>0</v>
      </c>
      <c r="K744" t="s">
        <v>30</v>
      </c>
    </row>
    <row r="745" spans="2:11">
      <c r="B745" t="s">
        <v>776</v>
      </c>
      <c r="C745" s="7">
        <v>40911.676267494426</v>
      </c>
      <c r="D745" t="s">
        <v>18</v>
      </c>
      <c r="E745" t="s">
        <v>25</v>
      </c>
      <c r="F745" t="s">
        <v>27</v>
      </c>
      <c r="G745" s="10">
        <v>81</v>
      </c>
      <c r="H745" t="s">
        <v>3037</v>
      </c>
      <c r="I745" s="9">
        <v>3.6</v>
      </c>
      <c r="J745" s="8">
        <v>180</v>
      </c>
      <c r="K745" t="s">
        <v>30</v>
      </c>
    </row>
    <row r="746" spans="2:11">
      <c r="B746" t="s">
        <v>777</v>
      </c>
      <c r="C746" s="7">
        <v>40911.679107495896</v>
      </c>
      <c r="D746" t="s">
        <v>17</v>
      </c>
      <c r="E746" t="s">
        <v>24</v>
      </c>
      <c r="F746" t="s">
        <v>27</v>
      </c>
      <c r="G746" s="10">
        <v>81</v>
      </c>
      <c r="H746" t="s">
        <v>3037</v>
      </c>
      <c r="I746" s="9">
        <v>3</v>
      </c>
      <c r="J746" s="8">
        <v>170</v>
      </c>
      <c r="K746" t="s">
        <v>34</v>
      </c>
    </row>
    <row r="747" spans="2:11">
      <c r="B747" t="s">
        <v>778</v>
      </c>
      <c r="C747" s="7">
        <v>40911.681159765176</v>
      </c>
      <c r="D747" t="s">
        <v>17</v>
      </c>
      <c r="E747" t="s">
        <v>25</v>
      </c>
      <c r="F747" t="s">
        <v>28</v>
      </c>
      <c r="G747" s="10">
        <v>68</v>
      </c>
      <c r="H747" t="s">
        <v>3037</v>
      </c>
      <c r="I747" s="9">
        <v>4</v>
      </c>
      <c r="J747" s="8">
        <v>0</v>
      </c>
      <c r="K747" t="s">
        <v>33</v>
      </c>
    </row>
    <row r="748" spans="2:11">
      <c r="B748" t="s">
        <v>779</v>
      </c>
      <c r="C748" s="7">
        <v>40911.683778046558</v>
      </c>
      <c r="D748" t="s">
        <v>20</v>
      </c>
      <c r="E748" t="s">
        <v>21</v>
      </c>
      <c r="F748" t="s">
        <v>27</v>
      </c>
      <c r="G748" s="10">
        <v>84</v>
      </c>
      <c r="H748" t="s">
        <v>3037</v>
      </c>
      <c r="I748" s="9">
        <v>2.2000000000000002</v>
      </c>
      <c r="J748" s="8">
        <v>0</v>
      </c>
      <c r="K748" t="s">
        <v>30</v>
      </c>
    </row>
    <row r="749" spans="2:11">
      <c r="B749" t="s">
        <v>780</v>
      </c>
      <c r="C749" s="7">
        <v>40911.684432599468</v>
      </c>
      <c r="D749" t="s">
        <v>20</v>
      </c>
      <c r="E749" t="s">
        <v>21</v>
      </c>
      <c r="F749" t="s">
        <v>26</v>
      </c>
      <c r="G749" s="10">
        <v>72</v>
      </c>
      <c r="H749" t="s">
        <v>3037</v>
      </c>
      <c r="I749" s="9">
        <v>3.6</v>
      </c>
      <c r="J749" s="8">
        <v>230</v>
      </c>
      <c r="K749" t="s">
        <v>30</v>
      </c>
    </row>
    <row r="750" spans="2:11">
      <c r="B750" t="s">
        <v>781</v>
      </c>
      <c r="C750" s="7">
        <v>40911.687969310937</v>
      </c>
      <c r="D750" t="s">
        <v>16</v>
      </c>
      <c r="E750" t="s">
        <v>25</v>
      </c>
      <c r="F750" t="s">
        <v>28</v>
      </c>
      <c r="G750" s="10">
        <v>77</v>
      </c>
      <c r="H750" t="s">
        <v>3037</v>
      </c>
      <c r="I750" s="9">
        <v>3.1</v>
      </c>
      <c r="J750" s="8">
        <v>190</v>
      </c>
      <c r="K750" t="s">
        <v>32</v>
      </c>
    </row>
    <row r="751" spans="2:11">
      <c r="B751" t="s">
        <v>782</v>
      </c>
      <c r="C751" s="7">
        <v>40911.690826404185</v>
      </c>
      <c r="D751" t="s">
        <v>18</v>
      </c>
      <c r="E751" t="s">
        <v>25</v>
      </c>
      <c r="F751" t="s">
        <v>27</v>
      </c>
      <c r="G751" s="10">
        <v>74</v>
      </c>
      <c r="H751" t="s">
        <v>3037</v>
      </c>
      <c r="I751" s="9">
        <v>3.2</v>
      </c>
      <c r="J751" s="8">
        <v>0</v>
      </c>
      <c r="K751" t="s">
        <v>34</v>
      </c>
    </row>
    <row r="752" spans="2:11">
      <c r="B752" t="s">
        <v>783</v>
      </c>
      <c r="C752" s="7">
        <v>40911.694051356608</v>
      </c>
      <c r="D752" t="s">
        <v>15</v>
      </c>
      <c r="E752" t="s">
        <v>24</v>
      </c>
      <c r="F752" t="s">
        <v>29</v>
      </c>
      <c r="G752" s="10">
        <v>92</v>
      </c>
      <c r="H752" t="s">
        <v>3038</v>
      </c>
      <c r="I752" s="9">
        <v>2.5</v>
      </c>
      <c r="J752" s="8">
        <v>0</v>
      </c>
      <c r="K752" t="s">
        <v>30</v>
      </c>
    </row>
    <row r="753" spans="2:11">
      <c r="B753" t="s">
        <v>784</v>
      </c>
      <c r="C753" s="7">
        <v>40911.694841896395</v>
      </c>
      <c r="D753" t="s">
        <v>20</v>
      </c>
      <c r="E753" t="s">
        <v>25</v>
      </c>
      <c r="F753" t="s">
        <v>27</v>
      </c>
      <c r="G753" s="10">
        <v>87</v>
      </c>
      <c r="H753" t="s">
        <v>3037</v>
      </c>
      <c r="I753" s="9">
        <v>2.4</v>
      </c>
      <c r="J753" s="8">
        <v>250</v>
      </c>
      <c r="K753" t="s">
        <v>33</v>
      </c>
    </row>
    <row r="754" spans="2:11">
      <c r="B754" t="s">
        <v>785</v>
      </c>
      <c r="C754" s="7">
        <v>40911.696762439598</v>
      </c>
      <c r="D754" t="s">
        <v>18</v>
      </c>
      <c r="E754" t="s">
        <v>23</v>
      </c>
      <c r="F754" t="s">
        <v>29</v>
      </c>
      <c r="G754" s="10">
        <v>65</v>
      </c>
      <c r="H754" t="s">
        <v>3037</v>
      </c>
      <c r="I754" s="9">
        <v>3</v>
      </c>
      <c r="J754" s="8">
        <v>150</v>
      </c>
      <c r="K754" t="s">
        <v>32</v>
      </c>
    </row>
    <row r="755" spans="2:11">
      <c r="B755" t="s">
        <v>786</v>
      </c>
      <c r="C755" s="7">
        <v>40911.700433380618</v>
      </c>
      <c r="D755" t="s">
        <v>18</v>
      </c>
      <c r="E755" t="s">
        <v>24</v>
      </c>
      <c r="F755" t="s">
        <v>28</v>
      </c>
      <c r="G755" s="10">
        <v>73</v>
      </c>
      <c r="H755" t="s">
        <v>3037</v>
      </c>
      <c r="I755" s="9">
        <v>2.7</v>
      </c>
      <c r="J755" s="8">
        <v>0</v>
      </c>
      <c r="K755" t="s">
        <v>32</v>
      </c>
    </row>
    <row r="756" spans="2:11">
      <c r="B756" t="s">
        <v>787</v>
      </c>
      <c r="C756" s="7">
        <v>40911.702576266049</v>
      </c>
      <c r="D756" t="s">
        <v>18</v>
      </c>
      <c r="E756" t="s">
        <v>24</v>
      </c>
      <c r="F756" t="s">
        <v>26</v>
      </c>
      <c r="G756" s="10">
        <v>76</v>
      </c>
      <c r="H756" t="s">
        <v>3037</v>
      </c>
      <c r="I756" s="9">
        <v>3.5</v>
      </c>
      <c r="J756" s="8">
        <v>0</v>
      </c>
      <c r="K756" t="s">
        <v>32</v>
      </c>
    </row>
    <row r="757" spans="2:11">
      <c r="B757" t="s">
        <v>788</v>
      </c>
      <c r="C757" s="7">
        <v>40911.702806494053</v>
      </c>
      <c r="D757" t="s">
        <v>19</v>
      </c>
      <c r="E757" t="s">
        <v>21</v>
      </c>
      <c r="F757" t="s">
        <v>28</v>
      </c>
      <c r="G757" s="10">
        <v>89</v>
      </c>
      <c r="H757" t="s">
        <v>3037</v>
      </c>
      <c r="I757" s="9">
        <v>4.0999999999999996</v>
      </c>
      <c r="J757" s="8">
        <v>0</v>
      </c>
      <c r="K757" t="s">
        <v>30</v>
      </c>
    </row>
    <row r="758" spans="2:11">
      <c r="B758" t="s">
        <v>789</v>
      </c>
      <c r="C758" s="7">
        <v>40911.704342960518</v>
      </c>
      <c r="D758" t="s">
        <v>15</v>
      </c>
      <c r="E758" t="s">
        <v>24</v>
      </c>
      <c r="F758" t="s">
        <v>28</v>
      </c>
      <c r="G758" s="10">
        <v>67</v>
      </c>
      <c r="H758" t="s">
        <v>3037</v>
      </c>
      <c r="I758" s="9">
        <v>3.2</v>
      </c>
      <c r="J758" s="8">
        <v>300</v>
      </c>
      <c r="K758" t="s">
        <v>31</v>
      </c>
    </row>
    <row r="759" spans="2:11">
      <c r="B759" t="s">
        <v>790</v>
      </c>
      <c r="C759" s="7">
        <v>40911.70757337728</v>
      </c>
      <c r="D759" t="s">
        <v>20</v>
      </c>
      <c r="E759" t="s">
        <v>22</v>
      </c>
      <c r="F759" t="s">
        <v>26</v>
      </c>
      <c r="G759" s="10">
        <v>90</v>
      </c>
      <c r="H759" t="s">
        <v>3037</v>
      </c>
      <c r="I759" s="9">
        <v>2</v>
      </c>
      <c r="J759" s="8">
        <v>0</v>
      </c>
      <c r="K759" t="s">
        <v>31</v>
      </c>
    </row>
    <row r="760" spans="2:11">
      <c r="B760" t="s">
        <v>791</v>
      </c>
      <c r="C760" s="7">
        <v>40911.70816456074</v>
      </c>
      <c r="D760" t="s">
        <v>20</v>
      </c>
      <c r="E760" t="s">
        <v>23</v>
      </c>
      <c r="F760" t="s">
        <v>27</v>
      </c>
      <c r="G760" s="10">
        <v>70</v>
      </c>
      <c r="H760" t="s">
        <v>3037</v>
      </c>
      <c r="I760" s="9">
        <v>3.4</v>
      </c>
      <c r="J760" s="8">
        <v>0</v>
      </c>
      <c r="K760" t="s">
        <v>34</v>
      </c>
    </row>
    <row r="761" spans="2:11">
      <c r="B761" t="s">
        <v>792</v>
      </c>
      <c r="C761" s="7">
        <v>40911.709988071554</v>
      </c>
      <c r="D761" t="s">
        <v>15</v>
      </c>
      <c r="E761" t="s">
        <v>21</v>
      </c>
      <c r="F761" t="s">
        <v>26</v>
      </c>
      <c r="G761" s="10">
        <v>63</v>
      </c>
      <c r="H761" t="s">
        <v>3037</v>
      </c>
      <c r="I761" s="9">
        <v>3.6</v>
      </c>
      <c r="J761" s="8">
        <v>0</v>
      </c>
      <c r="K761" t="s">
        <v>33</v>
      </c>
    </row>
    <row r="762" spans="2:11">
      <c r="B762" t="s">
        <v>793</v>
      </c>
      <c r="C762" s="7">
        <v>40911.713075421685</v>
      </c>
      <c r="D762" t="s">
        <v>19</v>
      </c>
      <c r="E762" t="s">
        <v>25</v>
      </c>
      <c r="F762" t="s">
        <v>26</v>
      </c>
      <c r="G762" s="10">
        <v>85</v>
      </c>
      <c r="H762" t="s">
        <v>3037</v>
      </c>
      <c r="I762" s="9">
        <v>3.2</v>
      </c>
      <c r="J762" s="8">
        <v>270</v>
      </c>
      <c r="K762" t="s">
        <v>33</v>
      </c>
    </row>
    <row r="763" spans="2:11">
      <c r="B763" t="s">
        <v>794</v>
      </c>
      <c r="C763" s="7">
        <v>40911.715277657262</v>
      </c>
      <c r="D763" t="s">
        <v>17</v>
      </c>
      <c r="E763" t="s">
        <v>22</v>
      </c>
      <c r="F763" t="s">
        <v>28</v>
      </c>
      <c r="G763" s="10">
        <v>85</v>
      </c>
      <c r="H763" t="s">
        <v>3037</v>
      </c>
      <c r="I763" s="9">
        <v>2.2000000000000002</v>
      </c>
      <c r="J763" s="8">
        <v>260</v>
      </c>
      <c r="K763" t="s">
        <v>34</v>
      </c>
    </row>
    <row r="764" spans="2:11">
      <c r="B764" t="s">
        <v>795</v>
      </c>
      <c r="C764" s="7">
        <v>40911.717331695836</v>
      </c>
      <c r="D764" t="s">
        <v>18</v>
      </c>
      <c r="E764" t="s">
        <v>25</v>
      </c>
      <c r="F764" t="s">
        <v>27</v>
      </c>
      <c r="G764" s="10">
        <v>65</v>
      </c>
      <c r="H764" t="s">
        <v>3037</v>
      </c>
      <c r="I764" s="9">
        <v>3.1</v>
      </c>
      <c r="J764" s="8">
        <v>230</v>
      </c>
      <c r="K764" t="s">
        <v>33</v>
      </c>
    </row>
    <row r="765" spans="2:11">
      <c r="B765" t="s">
        <v>796</v>
      </c>
      <c r="C765" s="7">
        <v>40911.718198426817</v>
      </c>
      <c r="D765" t="s">
        <v>20</v>
      </c>
      <c r="E765" t="s">
        <v>25</v>
      </c>
      <c r="F765" t="s">
        <v>28</v>
      </c>
      <c r="G765" s="10">
        <v>81</v>
      </c>
      <c r="H765" t="s">
        <v>3037</v>
      </c>
      <c r="I765" s="9">
        <v>4</v>
      </c>
      <c r="J765" s="8">
        <v>220</v>
      </c>
      <c r="K765" t="s">
        <v>31</v>
      </c>
    </row>
    <row r="766" spans="2:11">
      <c r="B766" t="s">
        <v>797</v>
      </c>
      <c r="C766" s="7">
        <v>40911.721396010893</v>
      </c>
      <c r="D766" t="s">
        <v>19</v>
      </c>
      <c r="E766" t="s">
        <v>21</v>
      </c>
      <c r="F766" t="s">
        <v>26</v>
      </c>
      <c r="G766" s="10">
        <v>70</v>
      </c>
      <c r="H766" t="s">
        <v>3038</v>
      </c>
      <c r="I766" s="9">
        <v>2.4</v>
      </c>
      <c r="J766" s="8">
        <v>150</v>
      </c>
      <c r="K766" t="s">
        <v>30</v>
      </c>
    </row>
    <row r="767" spans="2:11">
      <c r="B767" t="s">
        <v>798</v>
      </c>
      <c r="C767" s="7">
        <v>40911.72296086057</v>
      </c>
      <c r="D767" t="s">
        <v>19</v>
      </c>
      <c r="E767" t="s">
        <v>24</v>
      </c>
      <c r="F767" t="s">
        <v>27</v>
      </c>
      <c r="G767" s="10">
        <v>75</v>
      </c>
      <c r="H767" t="s">
        <v>3037</v>
      </c>
      <c r="I767" s="9">
        <v>2.2000000000000002</v>
      </c>
      <c r="J767" s="8">
        <v>240</v>
      </c>
      <c r="K767" t="s">
        <v>35</v>
      </c>
    </row>
    <row r="768" spans="2:11">
      <c r="B768" t="s">
        <v>799</v>
      </c>
      <c r="C768" s="7">
        <v>40911.724483128244</v>
      </c>
      <c r="D768" t="s">
        <v>17</v>
      </c>
      <c r="E768" t="s">
        <v>22</v>
      </c>
      <c r="F768" t="s">
        <v>28</v>
      </c>
      <c r="G768" s="10">
        <v>68</v>
      </c>
      <c r="H768" t="s">
        <v>3037</v>
      </c>
      <c r="I768" s="9">
        <v>2.5</v>
      </c>
      <c r="J768" s="8">
        <v>0</v>
      </c>
      <c r="K768" t="s">
        <v>33</v>
      </c>
    </row>
    <row r="769" spans="2:11">
      <c r="B769" t="s">
        <v>800</v>
      </c>
      <c r="C769" s="7">
        <v>40911.726282271527</v>
      </c>
      <c r="D769" t="s">
        <v>18</v>
      </c>
      <c r="E769" t="s">
        <v>21</v>
      </c>
      <c r="F769" t="s">
        <v>26</v>
      </c>
      <c r="G769" s="10">
        <v>59</v>
      </c>
      <c r="H769" t="s">
        <v>3037</v>
      </c>
      <c r="I769" s="9">
        <v>2.8</v>
      </c>
      <c r="J769" s="8">
        <v>0</v>
      </c>
      <c r="K769" t="s">
        <v>32</v>
      </c>
    </row>
    <row r="770" spans="2:11">
      <c r="B770" t="s">
        <v>801</v>
      </c>
      <c r="C770" s="7">
        <v>40911.727152916901</v>
      </c>
      <c r="D770" t="s">
        <v>20</v>
      </c>
      <c r="E770" t="s">
        <v>21</v>
      </c>
      <c r="F770" t="s">
        <v>26</v>
      </c>
      <c r="G770" s="10">
        <v>71</v>
      </c>
      <c r="H770" t="s">
        <v>3037</v>
      </c>
      <c r="I770" s="9">
        <v>2.6</v>
      </c>
      <c r="J770" s="8">
        <v>210</v>
      </c>
      <c r="K770" t="s">
        <v>34</v>
      </c>
    </row>
    <row r="771" spans="2:11">
      <c r="B771" t="s">
        <v>802</v>
      </c>
      <c r="C771" s="7">
        <v>40911.727320342041</v>
      </c>
      <c r="D771" t="s">
        <v>16</v>
      </c>
      <c r="E771" t="s">
        <v>24</v>
      </c>
      <c r="F771" t="s">
        <v>28</v>
      </c>
      <c r="G771" s="10">
        <v>79</v>
      </c>
      <c r="H771" t="s">
        <v>3037</v>
      </c>
      <c r="I771" s="9">
        <v>4</v>
      </c>
      <c r="J771" s="8">
        <v>160</v>
      </c>
      <c r="K771" t="s">
        <v>31</v>
      </c>
    </row>
    <row r="772" spans="2:11">
      <c r="B772" t="s">
        <v>803</v>
      </c>
      <c r="C772" s="7">
        <v>40911.728411870972</v>
      </c>
      <c r="D772" t="s">
        <v>18</v>
      </c>
      <c r="E772" t="s">
        <v>23</v>
      </c>
      <c r="F772" t="s">
        <v>28</v>
      </c>
      <c r="G772" s="10">
        <v>77</v>
      </c>
      <c r="H772" t="s">
        <v>3037</v>
      </c>
      <c r="I772" s="9">
        <v>2.1</v>
      </c>
      <c r="J772" s="8">
        <v>0</v>
      </c>
      <c r="K772" t="s">
        <v>31</v>
      </c>
    </row>
    <row r="773" spans="2:11">
      <c r="B773" t="s">
        <v>804</v>
      </c>
      <c r="C773" s="7">
        <v>40911.731173131964</v>
      </c>
      <c r="D773" t="s">
        <v>16</v>
      </c>
      <c r="E773" t="s">
        <v>24</v>
      </c>
      <c r="F773" t="s">
        <v>27</v>
      </c>
      <c r="G773" s="10">
        <v>83</v>
      </c>
      <c r="H773" t="s">
        <v>3037</v>
      </c>
      <c r="I773" s="9">
        <v>2.4</v>
      </c>
      <c r="J773" s="8">
        <v>230</v>
      </c>
      <c r="K773" t="s">
        <v>35</v>
      </c>
    </row>
    <row r="774" spans="2:11">
      <c r="B774" t="s">
        <v>805</v>
      </c>
      <c r="C774" s="7">
        <v>40911.734982732443</v>
      </c>
      <c r="D774" t="s">
        <v>19</v>
      </c>
      <c r="E774" t="s">
        <v>21</v>
      </c>
      <c r="F774" t="s">
        <v>27</v>
      </c>
      <c r="G774" s="10">
        <v>65</v>
      </c>
      <c r="H774" t="s">
        <v>3037</v>
      </c>
      <c r="I774" s="9">
        <v>3.8</v>
      </c>
      <c r="J774" s="8">
        <v>130</v>
      </c>
      <c r="K774" t="s">
        <v>31</v>
      </c>
    </row>
    <row r="775" spans="2:11">
      <c r="B775" t="s">
        <v>806</v>
      </c>
      <c r="C775" s="7">
        <v>40911.737419754027</v>
      </c>
      <c r="D775" t="s">
        <v>19</v>
      </c>
      <c r="E775" t="s">
        <v>21</v>
      </c>
      <c r="F775" t="s">
        <v>29</v>
      </c>
      <c r="G775" s="10">
        <v>85</v>
      </c>
      <c r="H775" t="s">
        <v>3037</v>
      </c>
      <c r="I775" s="9">
        <v>2.4</v>
      </c>
      <c r="J775" s="8">
        <v>230</v>
      </c>
      <c r="K775" t="s">
        <v>34</v>
      </c>
    </row>
    <row r="776" spans="2:11">
      <c r="B776" t="s">
        <v>807</v>
      </c>
      <c r="C776" s="7">
        <v>40911.73839662355</v>
      </c>
      <c r="D776" t="s">
        <v>19</v>
      </c>
      <c r="E776" t="s">
        <v>22</v>
      </c>
      <c r="F776" t="s">
        <v>29</v>
      </c>
      <c r="G776" s="10">
        <v>78</v>
      </c>
      <c r="H776" t="s">
        <v>3037</v>
      </c>
      <c r="I776" s="9">
        <v>2.9</v>
      </c>
      <c r="J776" s="8">
        <v>270</v>
      </c>
      <c r="K776" t="s">
        <v>32</v>
      </c>
    </row>
    <row r="777" spans="2:11">
      <c r="B777" t="s">
        <v>808</v>
      </c>
      <c r="C777" s="7">
        <v>40911.73865101485</v>
      </c>
      <c r="D777" t="s">
        <v>15</v>
      </c>
      <c r="E777" t="s">
        <v>22</v>
      </c>
      <c r="F777" t="s">
        <v>29</v>
      </c>
      <c r="G777" s="10">
        <v>73</v>
      </c>
      <c r="H777" t="s">
        <v>3037</v>
      </c>
      <c r="I777" s="9">
        <v>2.2000000000000002</v>
      </c>
      <c r="J777" s="8">
        <v>200</v>
      </c>
      <c r="K777" t="s">
        <v>35</v>
      </c>
    </row>
    <row r="778" spans="2:11">
      <c r="B778" t="s">
        <v>809</v>
      </c>
      <c r="C778" s="7">
        <v>40911.739222592267</v>
      </c>
      <c r="D778" t="s">
        <v>17</v>
      </c>
      <c r="E778" t="s">
        <v>21</v>
      </c>
      <c r="F778" t="s">
        <v>28</v>
      </c>
      <c r="G778" s="10">
        <v>92</v>
      </c>
      <c r="H778" t="s">
        <v>3037</v>
      </c>
      <c r="I778" s="9">
        <v>2.9</v>
      </c>
      <c r="J778" s="8">
        <v>0</v>
      </c>
      <c r="K778" t="s">
        <v>31</v>
      </c>
    </row>
    <row r="779" spans="2:11">
      <c r="B779" t="s">
        <v>810</v>
      </c>
      <c r="C779" s="7">
        <v>40911.740025254876</v>
      </c>
      <c r="D779" t="s">
        <v>17</v>
      </c>
      <c r="E779" t="s">
        <v>23</v>
      </c>
      <c r="F779" t="s">
        <v>28</v>
      </c>
      <c r="G779" s="10">
        <v>66</v>
      </c>
      <c r="H779" t="s">
        <v>3037</v>
      </c>
      <c r="I779" s="9">
        <v>2.9</v>
      </c>
      <c r="J779" s="8">
        <v>170</v>
      </c>
      <c r="K779" t="s">
        <v>32</v>
      </c>
    </row>
    <row r="780" spans="2:11">
      <c r="B780" t="s">
        <v>811</v>
      </c>
      <c r="C780" s="7">
        <v>40911.742512215373</v>
      </c>
      <c r="D780" t="s">
        <v>19</v>
      </c>
      <c r="E780" t="s">
        <v>23</v>
      </c>
      <c r="F780" t="s">
        <v>26</v>
      </c>
      <c r="G780" s="10">
        <v>94</v>
      </c>
      <c r="H780" t="s">
        <v>3037</v>
      </c>
      <c r="I780" s="9">
        <v>2.7</v>
      </c>
      <c r="J780" s="8">
        <v>0</v>
      </c>
      <c r="K780" t="s">
        <v>31</v>
      </c>
    </row>
    <row r="781" spans="2:11">
      <c r="B781" t="s">
        <v>812</v>
      </c>
      <c r="C781" s="7">
        <v>40911.74316761623</v>
      </c>
      <c r="D781" t="s">
        <v>15</v>
      </c>
      <c r="E781" t="s">
        <v>23</v>
      </c>
      <c r="F781" t="s">
        <v>28</v>
      </c>
      <c r="G781" s="10">
        <v>88</v>
      </c>
      <c r="H781" t="s">
        <v>3037</v>
      </c>
      <c r="I781" s="9">
        <v>3.5</v>
      </c>
      <c r="J781" s="8">
        <v>150</v>
      </c>
      <c r="K781" t="s">
        <v>32</v>
      </c>
    </row>
    <row r="782" spans="2:11">
      <c r="B782" t="s">
        <v>813</v>
      </c>
      <c r="C782" s="7">
        <v>40911.746351043941</v>
      </c>
      <c r="D782" t="s">
        <v>20</v>
      </c>
      <c r="E782" t="s">
        <v>24</v>
      </c>
      <c r="F782" t="s">
        <v>27</v>
      </c>
      <c r="G782" s="10">
        <v>65</v>
      </c>
      <c r="H782" t="s">
        <v>3037</v>
      </c>
      <c r="I782" s="9">
        <v>2.8</v>
      </c>
      <c r="J782" s="8">
        <v>0</v>
      </c>
      <c r="K782" t="s">
        <v>35</v>
      </c>
    </row>
    <row r="783" spans="2:11">
      <c r="B783" t="s">
        <v>814</v>
      </c>
      <c r="C783" s="7">
        <v>40911.748670964495</v>
      </c>
      <c r="D783" t="s">
        <v>17</v>
      </c>
      <c r="E783" t="s">
        <v>25</v>
      </c>
      <c r="F783" t="s">
        <v>26</v>
      </c>
      <c r="G783" s="10">
        <v>71</v>
      </c>
      <c r="H783" t="s">
        <v>3037</v>
      </c>
      <c r="I783" s="9">
        <v>2.4</v>
      </c>
      <c r="J783" s="8">
        <v>190</v>
      </c>
      <c r="K783" t="s">
        <v>30</v>
      </c>
    </row>
    <row r="784" spans="2:11">
      <c r="B784" t="s">
        <v>815</v>
      </c>
      <c r="C784" s="7">
        <v>40911.75000850809</v>
      </c>
      <c r="D784" t="s">
        <v>15</v>
      </c>
      <c r="E784" t="s">
        <v>21</v>
      </c>
      <c r="F784" t="s">
        <v>26</v>
      </c>
      <c r="G784" s="10">
        <v>73</v>
      </c>
      <c r="H784" t="s">
        <v>3037</v>
      </c>
      <c r="I784" s="9">
        <v>2.9</v>
      </c>
      <c r="J784" s="8">
        <v>200</v>
      </c>
      <c r="K784" t="s">
        <v>32</v>
      </c>
    </row>
    <row r="785" spans="2:11">
      <c r="B785" t="s">
        <v>816</v>
      </c>
      <c r="C785" s="7">
        <v>40911.753554432245</v>
      </c>
      <c r="D785" t="s">
        <v>19</v>
      </c>
      <c r="E785" t="s">
        <v>21</v>
      </c>
      <c r="F785" t="s">
        <v>26</v>
      </c>
      <c r="G785" s="10">
        <v>78</v>
      </c>
      <c r="H785" t="s">
        <v>3037</v>
      </c>
      <c r="I785" s="9">
        <v>3</v>
      </c>
      <c r="J785" s="8">
        <v>230</v>
      </c>
      <c r="K785" t="s">
        <v>33</v>
      </c>
    </row>
    <row r="786" spans="2:11">
      <c r="B786" t="s">
        <v>817</v>
      </c>
      <c r="C786" s="7">
        <v>40911.756042966023</v>
      </c>
      <c r="D786" t="s">
        <v>15</v>
      </c>
      <c r="E786" t="s">
        <v>21</v>
      </c>
      <c r="F786" t="s">
        <v>26</v>
      </c>
      <c r="G786" s="10">
        <v>74</v>
      </c>
      <c r="H786" t="s">
        <v>3037</v>
      </c>
      <c r="I786" s="9">
        <v>2.6</v>
      </c>
      <c r="J786" s="8">
        <v>30</v>
      </c>
      <c r="K786" t="s">
        <v>32</v>
      </c>
    </row>
    <row r="787" spans="2:11">
      <c r="B787" t="s">
        <v>818</v>
      </c>
      <c r="C787" s="7">
        <v>40911.757878116296</v>
      </c>
      <c r="D787" t="s">
        <v>18</v>
      </c>
      <c r="E787" t="s">
        <v>21</v>
      </c>
      <c r="F787" t="s">
        <v>27</v>
      </c>
      <c r="G787" s="10">
        <v>59</v>
      </c>
      <c r="H787" t="s">
        <v>3037</v>
      </c>
      <c r="I787" s="9">
        <v>3.8</v>
      </c>
      <c r="J787" s="8">
        <v>110</v>
      </c>
      <c r="K787" t="s">
        <v>30</v>
      </c>
    </row>
    <row r="788" spans="2:11">
      <c r="B788" t="s">
        <v>819</v>
      </c>
      <c r="C788" s="7">
        <v>40911.758471807996</v>
      </c>
      <c r="D788" t="s">
        <v>17</v>
      </c>
      <c r="E788" t="s">
        <v>25</v>
      </c>
      <c r="F788" t="s">
        <v>28</v>
      </c>
      <c r="G788" s="10">
        <v>70</v>
      </c>
      <c r="H788" t="s">
        <v>3037</v>
      </c>
      <c r="I788" s="9">
        <v>2.8</v>
      </c>
      <c r="J788" s="8">
        <v>0</v>
      </c>
      <c r="K788" t="s">
        <v>30</v>
      </c>
    </row>
    <row r="789" spans="2:11">
      <c r="B789" t="s">
        <v>820</v>
      </c>
      <c r="C789" s="7">
        <v>40911.760879388297</v>
      </c>
      <c r="D789" t="s">
        <v>18</v>
      </c>
      <c r="E789" t="s">
        <v>22</v>
      </c>
      <c r="F789" t="s">
        <v>26</v>
      </c>
      <c r="G789" s="10">
        <v>68</v>
      </c>
      <c r="H789" t="s">
        <v>3037</v>
      </c>
      <c r="I789" s="9">
        <v>2.2999999999999998</v>
      </c>
      <c r="J789" s="8">
        <v>0</v>
      </c>
      <c r="K789" t="s">
        <v>32</v>
      </c>
    </row>
    <row r="790" spans="2:11">
      <c r="B790" t="s">
        <v>821</v>
      </c>
      <c r="C790" s="7">
        <v>40911.763946270439</v>
      </c>
      <c r="D790" t="s">
        <v>16</v>
      </c>
      <c r="E790" t="s">
        <v>21</v>
      </c>
      <c r="F790" t="s">
        <v>29</v>
      </c>
      <c r="G790" s="10">
        <v>71</v>
      </c>
      <c r="H790" t="s">
        <v>3037</v>
      </c>
      <c r="I790" s="9">
        <v>2.2999999999999998</v>
      </c>
      <c r="J790" s="8">
        <v>0</v>
      </c>
      <c r="K790" t="s">
        <v>34</v>
      </c>
    </row>
    <row r="791" spans="2:11">
      <c r="B791" t="s">
        <v>822</v>
      </c>
      <c r="C791" s="7">
        <v>40911.76703136431</v>
      </c>
      <c r="D791" t="s">
        <v>17</v>
      </c>
      <c r="E791" t="s">
        <v>25</v>
      </c>
      <c r="F791" t="s">
        <v>28</v>
      </c>
      <c r="G791" s="10">
        <v>89</v>
      </c>
      <c r="H791" t="s">
        <v>3037</v>
      </c>
      <c r="I791" s="9">
        <v>3.2</v>
      </c>
      <c r="J791" s="8">
        <v>130</v>
      </c>
      <c r="K791" t="s">
        <v>34</v>
      </c>
    </row>
    <row r="792" spans="2:11">
      <c r="B792" t="s">
        <v>823</v>
      </c>
      <c r="C792" s="7">
        <v>40911.768073443316</v>
      </c>
      <c r="D792" t="s">
        <v>20</v>
      </c>
      <c r="E792" t="s">
        <v>21</v>
      </c>
      <c r="F792" t="s">
        <v>26</v>
      </c>
      <c r="G792" s="10">
        <v>89</v>
      </c>
      <c r="H792" t="s">
        <v>3038</v>
      </c>
      <c r="I792" s="9">
        <v>3.5</v>
      </c>
      <c r="J792" s="8">
        <v>0</v>
      </c>
      <c r="K792" t="s">
        <v>35</v>
      </c>
    </row>
    <row r="793" spans="2:11">
      <c r="B793" t="s">
        <v>824</v>
      </c>
      <c r="C793" s="7">
        <v>40911.768101274378</v>
      </c>
      <c r="D793" t="s">
        <v>15</v>
      </c>
      <c r="E793" t="s">
        <v>21</v>
      </c>
      <c r="F793" t="s">
        <v>28</v>
      </c>
      <c r="G793" s="10">
        <v>77</v>
      </c>
      <c r="H793" t="s">
        <v>3037</v>
      </c>
      <c r="I793" s="9">
        <v>2.8</v>
      </c>
      <c r="J793" s="8">
        <v>200</v>
      </c>
      <c r="K793" t="s">
        <v>31</v>
      </c>
    </row>
    <row r="794" spans="2:11">
      <c r="B794" t="s">
        <v>825</v>
      </c>
      <c r="C794" s="7">
        <v>40911.77131453636</v>
      </c>
      <c r="D794" t="s">
        <v>15</v>
      </c>
      <c r="E794" t="s">
        <v>25</v>
      </c>
      <c r="F794" t="s">
        <v>27</v>
      </c>
      <c r="G794" s="10">
        <v>79</v>
      </c>
      <c r="H794" t="s">
        <v>3038</v>
      </c>
      <c r="I794" s="9">
        <v>3</v>
      </c>
      <c r="J794" s="8">
        <v>220</v>
      </c>
      <c r="K794" t="s">
        <v>31</v>
      </c>
    </row>
    <row r="795" spans="2:11">
      <c r="B795" t="s">
        <v>826</v>
      </c>
      <c r="C795" s="7">
        <v>40911.772114183834</v>
      </c>
      <c r="D795" t="s">
        <v>17</v>
      </c>
      <c r="E795" t="s">
        <v>23</v>
      </c>
      <c r="F795" t="s">
        <v>29</v>
      </c>
      <c r="G795" s="10">
        <v>77</v>
      </c>
      <c r="H795" t="s">
        <v>3037</v>
      </c>
      <c r="I795" s="9">
        <v>3.1</v>
      </c>
      <c r="J795" s="8">
        <v>190</v>
      </c>
      <c r="K795" t="s">
        <v>33</v>
      </c>
    </row>
    <row r="796" spans="2:11">
      <c r="B796" t="s">
        <v>827</v>
      </c>
      <c r="C796" s="7">
        <v>40911.77273303469</v>
      </c>
      <c r="D796" t="s">
        <v>17</v>
      </c>
      <c r="E796" t="s">
        <v>22</v>
      </c>
      <c r="F796" t="s">
        <v>26</v>
      </c>
      <c r="G796" s="10">
        <v>67</v>
      </c>
      <c r="H796" t="s">
        <v>3037</v>
      </c>
      <c r="I796" s="9">
        <v>3.4</v>
      </c>
      <c r="J796" s="8">
        <v>0</v>
      </c>
      <c r="K796" t="s">
        <v>34</v>
      </c>
    </row>
    <row r="797" spans="2:11">
      <c r="B797" t="s">
        <v>828</v>
      </c>
      <c r="C797" s="7">
        <v>40911.772840952282</v>
      </c>
      <c r="D797" t="s">
        <v>15</v>
      </c>
      <c r="E797" t="s">
        <v>22</v>
      </c>
      <c r="F797" t="s">
        <v>28</v>
      </c>
      <c r="G797" s="10">
        <v>82</v>
      </c>
      <c r="H797" t="s">
        <v>3037</v>
      </c>
      <c r="I797" s="9">
        <v>4</v>
      </c>
      <c r="J797" s="8">
        <v>0</v>
      </c>
      <c r="K797" t="s">
        <v>32</v>
      </c>
    </row>
    <row r="798" spans="2:11">
      <c r="B798" t="s">
        <v>829</v>
      </c>
      <c r="C798" s="7">
        <v>40911.774611669236</v>
      </c>
      <c r="D798" t="s">
        <v>18</v>
      </c>
      <c r="E798" t="s">
        <v>22</v>
      </c>
      <c r="F798" t="s">
        <v>29</v>
      </c>
      <c r="G798" s="10">
        <v>92</v>
      </c>
      <c r="H798" t="s">
        <v>3038</v>
      </c>
      <c r="I798" s="9">
        <v>3</v>
      </c>
      <c r="J798" s="8">
        <v>170</v>
      </c>
      <c r="K798" t="s">
        <v>31</v>
      </c>
    </row>
    <row r="799" spans="2:11">
      <c r="B799" t="s">
        <v>830</v>
      </c>
      <c r="C799" s="7">
        <v>40911.776479386048</v>
      </c>
      <c r="D799" t="s">
        <v>18</v>
      </c>
      <c r="E799" t="s">
        <v>24</v>
      </c>
      <c r="F799" t="s">
        <v>28</v>
      </c>
      <c r="G799" s="10">
        <v>77</v>
      </c>
      <c r="H799" t="s">
        <v>3037</v>
      </c>
      <c r="I799" s="9">
        <v>3.4</v>
      </c>
      <c r="J799" s="8">
        <v>150</v>
      </c>
      <c r="K799" t="s">
        <v>35</v>
      </c>
    </row>
    <row r="800" spans="2:11">
      <c r="B800" t="s">
        <v>831</v>
      </c>
      <c r="C800" s="7">
        <v>40911.780130931598</v>
      </c>
      <c r="D800" t="s">
        <v>20</v>
      </c>
      <c r="E800" t="s">
        <v>21</v>
      </c>
      <c r="F800" t="s">
        <v>29</v>
      </c>
      <c r="G800" s="10">
        <v>92</v>
      </c>
      <c r="H800" t="s">
        <v>3037</v>
      </c>
      <c r="I800" s="9">
        <v>3.8</v>
      </c>
      <c r="J800" s="8">
        <v>0</v>
      </c>
      <c r="K800" t="s">
        <v>30</v>
      </c>
    </row>
    <row r="801" spans="2:11">
      <c r="B801" t="s">
        <v>832</v>
      </c>
      <c r="C801" s="7">
        <v>40911.783397282838</v>
      </c>
      <c r="D801" t="s">
        <v>16</v>
      </c>
      <c r="E801" t="s">
        <v>25</v>
      </c>
      <c r="F801" t="s">
        <v>27</v>
      </c>
      <c r="G801" s="10">
        <v>63</v>
      </c>
      <c r="H801" t="s">
        <v>3037</v>
      </c>
      <c r="I801" s="9">
        <v>3.1</v>
      </c>
      <c r="J801" s="8">
        <v>220</v>
      </c>
      <c r="K801" t="s">
        <v>34</v>
      </c>
    </row>
    <row r="802" spans="2:11">
      <c r="B802" t="s">
        <v>833</v>
      </c>
      <c r="C802" s="7">
        <v>40911.786138571348</v>
      </c>
      <c r="D802" t="s">
        <v>16</v>
      </c>
      <c r="E802" t="s">
        <v>25</v>
      </c>
      <c r="F802" t="s">
        <v>27</v>
      </c>
      <c r="G802" s="10">
        <v>76</v>
      </c>
      <c r="H802" t="s">
        <v>3037</v>
      </c>
      <c r="I802" s="9">
        <v>3.7</v>
      </c>
      <c r="J802" s="8">
        <v>230</v>
      </c>
      <c r="K802" t="s">
        <v>31</v>
      </c>
    </row>
    <row r="803" spans="2:11">
      <c r="B803" t="s">
        <v>834</v>
      </c>
      <c r="C803" s="7">
        <v>40911.789217205973</v>
      </c>
      <c r="D803" t="s">
        <v>15</v>
      </c>
      <c r="E803" t="s">
        <v>25</v>
      </c>
      <c r="F803" t="s">
        <v>29</v>
      </c>
      <c r="G803" s="10">
        <v>69</v>
      </c>
      <c r="H803" t="s">
        <v>3037</v>
      </c>
      <c r="I803" s="9">
        <v>4.2</v>
      </c>
      <c r="J803" s="8">
        <v>250</v>
      </c>
      <c r="K803" t="s">
        <v>35</v>
      </c>
    </row>
    <row r="804" spans="2:11">
      <c r="B804" t="s">
        <v>835</v>
      </c>
      <c r="C804" s="7">
        <v>40911.792365769761</v>
      </c>
      <c r="D804" t="s">
        <v>15</v>
      </c>
      <c r="E804" t="s">
        <v>21</v>
      </c>
      <c r="F804" t="s">
        <v>26</v>
      </c>
      <c r="G804" s="10">
        <v>63</v>
      </c>
      <c r="H804" t="s">
        <v>3037</v>
      </c>
      <c r="I804" s="9">
        <v>2.7</v>
      </c>
      <c r="J804" s="8">
        <v>140</v>
      </c>
      <c r="K804" t="s">
        <v>30</v>
      </c>
    </row>
    <row r="805" spans="2:11">
      <c r="B805" t="s">
        <v>836</v>
      </c>
      <c r="C805" s="7">
        <v>40911.796216765833</v>
      </c>
      <c r="D805" t="s">
        <v>19</v>
      </c>
      <c r="E805" t="s">
        <v>23</v>
      </c>
      <c r="F805" t="s">
        <v>27</v>
      </c>
      <c r="G805" s="10">
        <v>76</v>
      </c>
      <c r="H805" t="s">
        <v>3037</v>
      </c>
      <c r="I805" s="9">
        <v>1.5</v>
      </c>
      <c r="J805" s="8">
        <v>0</v>
      </c>
      <c r="K805" t="s">
        <v>31</v>
      </c>
    </row>
    <row r="806" spans="2:11">
      <c r="B806" t="s">
        <v>837</v>
      </c>
      <c r="C806" s="7">
        <v>40911.799262731613</v>
      </c>
      <c r="D806" t="s">
        <v>18</v>
      </c>
      <c r="E806" t="s">
        <v>25</v>
      </c>
      <c r="F806" t="s">
        <v>26</v>
      </c>
      <c r="G806" s="10">
        <v>82</v>
      </c>
      <c r="H806" t="s">
        <v>3037</v>
      </c>
      <c r="I806" s="9">
        <v>3</v>
      </c>
      <c r="J806" s="8">
        <v>110</v>
      </c>
      <c r="K806" t="s">
        <v>33</v>
      </c>
    </row>
    <row r="807" spans="2:11">
      <c r="B807" t="s">
        <v>838</v>
      </c>
      <c r="C807" s="7">
        <v>40911.802124492118</v>
      </c>
      <c r="D807" t="s">
        <v>20</v>
      </c>
      <c r="E807" t="s">
        <v>25</v>
      </c>
      <c r="F807" t="s">
        <v>29</v>
      </c>
      <c r="G807" s="10">
        <v>77</v>
      </c>
      <c r="H807" t="s">
        <v>3037</v>
      </c>
      <c r="I807" s="9">
        <v>3.3</v>
      </c>
      <c r="J807" s="8">
        <v>250</v>
      </c>
      <c r="K807" t="s">
        <v>35</v>
      </c>
    </row>
    <row r="808" spans="2:11">
      <c r="B808" t="s">
        <v>839</v>
      </c>
      <c r="C808" s="7">
        <v>40911.803698595169</v>
      </c>
      <c r="D808" t="s">
        <v>19</v>
      </c>
      <c r="E808" t="s">
        <v>25</v>
      </c>
      <c r="F808" t="s">
        <v>28</v>
      </c>
      <c r="G808" s="10">
        <v>72</v>
      </c>
      <c r="H808" t="s">
        <v>3037</v>
      </c>
      <c r="I808" s="9">
        <v>3</v>
      </c>
      <c r="J808" s="8">
        <v>230</v>
      </c>
      <c r="K808" t="s">
        <v>32</v>
      </c>
    </row>
    <row r="809" spans="2:11">
      <c r="B809" t="s">
        <v>840</v>
      </c>
      <c r="C809" s="7">
        <v>40911.807059764848</v>
      </c>
      <c r="D809" t="s">
        <v>19</v>
      </c>
      <c r="E809" t="s">
        <v>24</v>
      </c>
      <c r="F809" t="s">
        <v>27</v>
      </c>
      <c r="G809" s="10">
        <v>85</v>
      </c>
      <c r="H809" t="s">
        <v>3037</v>
      </c>
      <c r="I809" s="9">
        <v>2.8</v>
      </c>
      <c r="J809" s="8">
        <v>320</v>
      </c>
      <c r="K809" t="s">
        <v>31</v>
      </c>
    </row>
    <row r="810" spans="2:11">
      <c r="B810" t="s">
        <v>841</v>
      </c>
      <c r="C810" s="7">
        <v>40911.807382724583</v>
      </c>
      <c r="D810" t="s">
        <v>20</v>
      </c>
      <c r="E810" t="s">
        <v>23</v>
      </c>
      <c r="F810" t="s">
        <v>28</v>
      </c>
      <c r="G810" s="10">
        <v>62</v>
      </c>
      <c r="H810" t="s">
        <v>3037</v>
      </c>
      <c r="I810" s="9">
        <v>2.5</v>
      </c>
      <c r="J810" s="8">
        <v>0</v>
      </c>
      <c r="K810" t="s">
        <v>35</v>
      </c>
    </row>
    <row r="811" spans="2:11">
      <c r="B811" t="s">
        <v>842</v>
      </c>
      <c r="C811" s="7">
        <v>40911.807965279637</v>
      </c>
      <c r="D811" t="s">
        <v>18</v>
      </c>
      <c r="E811" t="s">
        <v>23</v>
      </c>
      <c r="F811" t="s">
        <v>29</v>
      </c>
      <c r="G811" s="10">
        <v>75</v>
      </c>
      <c r="H811" t="s">
        <v>3037</v>
      </c>
      <c r="I811" s="9">
        <v>1.9</v>
      </c>
      <c r="J811" s="8">
        <v>280</v>
      </c>
      <c r="K811" t="s">
        <v>31</v>
      </c>
    </row>
    <row r="812" spans="2:11">
      <c r="B812" t="s">
        <v>843</v>
      </c>
      <c r="C812" s="7">
        <v>40911.808943398937</v>
      </c>
      <c r="D812" t="s">
        <v>17</v>
      </c>
      <c r="E812" t="s">
        <v>22</v>
      </c>
      <c r="F812" t="s">
        <v>28</v>
      </c>
      <c r="G812" s="10">
        <v>68</v>
      </c>
      <c r="H812" t="s">
        <v>3037</v>
      </c>
      <c r="I812" s="9">
        <v>3.2</v>
      </c>
      <c r="J812" s="8">
        <v>150</v>
      </c>
      <c r="K812" t="s">
        <v>35</v>
      </c>
    </row>
    <row r="813" spans="2:11">
      <c r="B813" t="s">
        <v>844</v>
      </c>
      <c r="C813" s="7">
        <v>40911.809918999083</v>
      </c>
      <c r="D813" t="s">
        <v>20</v>
      </c>
      <c r="E813" t="s">
        <v>21</v>
      </c>
      <c r="F813" t="s">
        <v>29</v>
      </c>
      <c r="G813" s="10">
        <v>80</v>
      </c>
      <c r="H813" t="s">
        <v>3037</v>
      </c>
      <c r="I813" s="9">
        <v>2.8</v>
      </c>
      <c r="J813" s="8">
        <v>0</v>
      </c>
      <c r="K813" t="s">
        <v>31</v>
      </c>
    </row>
    <row r="814" spans="2:11">
      <c r="B814" t="s">
        <v>845</v>
      </c>
      <c r="C814" s="7">
        <v>40911.813611953155</v>
      </c>
      <c r="D814" t="s">
        <v>16</v>
      </c>
      <c r="E814" t="s">
        <v>23</v>
      </c>
      <c r="F814" t="s">
        <v>27</v>
      </c>
      <c r="G814" s="10">
        <v>70</v>
      </c>
      <c r="H814" t="s">
        <v>3037</v>
      </c>
      <c r="I814" s="9">
        <v>3.8</v>
      </c>
      <c r="J814" s="8">
        <v>0</v>
      </c>
      <c r="K814" t="s">
        <v>30</v>
      </c>
    </row>
    <row r="815" spans="2:11">
      <c r="B815" t="s">
        <v>846</v>
      </c>
      <c r="C815" s="7">
        <v>40911.814463030045</v>
      </c>
      <c r="D815" t="s">
        <v>18</v>
      </c>
      <c r="E815" t="s">
        <v>22</v>
      </c>
      <c r="F815" t="s">
        <v>29</v>
      </c>
      <c r="G815" s="10">
        <v>77</v>
      </c>
      <c r="H815" t="s">
        <v>3037</v>
      </c>
      <c r="I815" s="9">
        <v>2.7</v>
      </c>
      <c r="J815" s="8">
        <v>170</v>
      </c>
      <c r="K815" t="s">
        <v>32</v>
      </c>
    </row>
    <row r="816" spans="2:11">
      <c r="B816" t="s">
        <v>847</v>
      </c>
      <c r="C816" s="7">
        <v>40911.817536883143</v>
      </c>
      <c r="D816" t="s">
        <v>17</v>
      </c>
      <c r="E816" t="s">
        <v>23</v>
      </c>
      <c r="F816" t="s">
        <v>29</v>
      </c>
      <c r="G816" s="10">
        <v>75</v>
      </c>
      <c r="H816" t="s">
        <v>3037</v>
      </c>
      <c r="I816" s="9">
        <v>2.9</v>
      </c>
      <c r="J816" s="8">
        <v>240</v>
      </c>
      <c r="K816" t="s">
        <v>31</v>
      </c>
    </row>
    <row r="817" spans="2:11">
      <c r="B817" t="s">
        <v>848</v>
      </c>
      <c r="C817" s="7">
        <v>40911.820981590878</v>
      </c>
      <c r="D817" t="s">
        <v>18</v>
      </c>
      <c r="E817" t="s">
        <v>22</v>
      </c>
      <c r="F817" t="s">
        <v>26</v>
      </c>
      <c r="G817" s="10">
        <v>85</v>
      </c>
      <c r="H817" t="s">
        <v>3037</v>
      </c>
      <c r="I817" s="9">
        <v>2.9</v>
      </c>
      <c r="J817" s="8">
        <v>210</v>
      </c>
      <c r="K817" t="s">
        <v>32</v>
      </c>
    </row>
    <row r="818" spans="2:11">
      <c r="B818" t="s">
        <v>849</v>
      </c>
      <c r="C818" s="7">
        <v>40911.822776319626</v>
      </c>
      <c r="D818" t="s">
        <v>18</v>
      </c>
      <c r="E818" t="s">
        <v>23</v>
      </c>
      <c r="F818" t="s">
        <v>26</v>
      </c>
      <c r="G818" s="10">
        <v>64</v>
      </c>
      <c r="H818" t="s">
        <v>3037</v>
      </c>
      <c r="I818" s="9">
        <v>3.2</v>
      </c>
      <c r="J818" s="8">
        <v>0</v>
      </c>
      <c r="K818" t="s">
        <v>30</v>
      </c>
    </row>
    <row r="819" spans="2:11">
      <c r="B819" t="s">
        <v>850</v>
      </c>
      <c r="C819" s="7">
        <v>40911.826765332153</v>
      </c>
      <c r="D819" t="s">
        <v>20</v>
      </c>
      <c r="E819" t="s">
        <v>21</v>
      </c>
      <c r="F819" t="s">
        <v>26</v>
      </c>
      <c r="G819" s="10">
        <v>60</v>
      </c>
      <c r="H819" t="s">
        <v>3037</v>
      </c>
      <c r="I819" s="9">
        <v>3.2</v>
      </c>
      <c r="J819" s="8">
        <v>250</v>
      </c>
      <c r="K819" t="s">
        <v>34</v>
      </c>
    </row>
    <row r="820" spans="2:11">
      <c r="B820" t="s">
        <v>851</v>
      </c>
      <c r="C820" s="7">
        <v>40911.827403242023</v>
      </c>
      <c r="D820" t="s">
        <v>18</v>
      </c>
      <c r="E820" t="s">
        <v>25</v>
      </c>
      <c r="F820" t="s">
        <v>28</v>
      </c>
      <c r="G820" s="10">
        <v>73</v>
      </c>
      <c r="H820" t="s">
        <v>3037</v>
      </c>
      <c r="I820" s="9">
        <v>3.2</v>
      </c>
      <c r="J820" s="8">
        <v>0</v>
      </c>
      <c r="K820" t="s">
        <v>33</v>
      </c>
    </row>
    <row r="821" spans="2:11">
      <c r="B821" t="s">
        <v>852</v>
      </c>
      <c r="C821" s="7">
        <v>40911.828515679583</v>
      </c>
      <c r="D821" t="s">
        <v>17</v>
      </c>
      <c r="E821" t="s">
        <v>22</v>
      </c>
      <c r="F821" t="s">
        <v>28</v>
      </c>
      <c r="G821" s="10">
        <v>69</v>
      </c>
      <c r="H821" t="s">
        <v>3037</v>
      </c>
      <c r="I821" s="9">
        <v>3</v>
      </c>
      <c r="J821" s="8">
        <v>260</v>
      </c>
      <c r="K821" t="s">
        <v>32</v>
      </c>
    </row>
    <row r="822" spans="2:11">
      <c r="B822" t="s">
        <v>853</v>
      </c>
      <c r="C822" s="7">
        <v>40911.830277115885</v>
      </c>
      <c r="D822" t="s">
        <v>18</v>
      </c>
      <c r="E822" t="s">
        <v>25</v>
      </c>
      <c r="F822" t="s">
        <v>28</v>
      </c>
      <c r="G822" s="10">
        <v>87</v>
      </c>
      <c r="H822" t="s">
        <v>3037</v>
      </c>
      <c r="I822" s="9">
        <v>3.5</v>
      </c>
      <c r="J822" s="8">
        <v>0</v>
      </c>
      <c r="K822" t="s">
        <v>33</v>
      </c>
    </row>
    <row r="823" spans="2:11">
      <c r="B823" t="s">
        <v>854</v>
      </c>
      <c r="C823" s="7">
        <v>40911.833712799271</v>
      </c>
      <c r="D823" t="s">
        <v>20</v>
      </c>
      <c r="E823" t="s">
        <v>23</v>
      </c>
      <c r="F823" t="s">
        <v>26</v>
      </c>
      <c r="G823" s="10">
        <v>77</v>
      </c>
      <c r="H823" t="s">
        <v>3037</v>
      </c>
      <c r="I823" s="9">
        <v>2.2999999999999998</v>
      </c>
      <c r="J823" s="8">
        <v>140</v>
      </c>
      <c r="K823" t="s">
        <v>34</v>
      </c>
    </row>
    <row r="824" spans="2:11">
      <c r="B824" t="s">
        <v>855</v>
      </c>
      <c r="C824" s="7">
        <v>40911.835596710349</v>
      </c>
      <c r="D824" t="s">
        <v>15</v>
      </c>
      <c r="E824" t="s">
        <v>24</v>
      </c>
      <c r="F824" t="s">
        <v>28</v>
      </c>
      <c r="G824" s="10">
        <v>62</v>
      </c>
      <c r="H824" t="s">
        <v>3037</v>
      </c>
      <c r="I824" s="9">
        <v>3</v>
      </c>
      <c r="J824" s="8">
        <v>190</v>
      </c>
      <c r="K824" t="s">
        <v>30</v>
      </c>
    </row>
    <row r="825" spans="2:11">
      <c r="B825" t="s">
        <v>856</v>
      </c>
      <c r="C825" s="7">
        <v>40911.835823730231</v>
      </c>
      <c r="D825" t="s">
        <v>16</v>
      </c>
      <c r="E825" t="s">
        <v>25</v>
      </c>
      <c r="F825" t="s">
        <v>29</v>
      </c>
      <c r="G825" s="10">
        <v>65</v>
      </c>
      <c r="H825" t="s">
        <v>3037</v>
      </c>
      <c r="I825" s="9">
        <v>3.3</v>
      </c>
      <c r="J825" s="8">
        <v>120</v>
      </c>
      <c r="K825" t="s">
        <v>33</v>
      </c>
    </row>
    <row r="826" spans="2:11">
      <c r="B826" t="s">
        <v>857</v>
      </c>
      <c r="C826" s="7">
        <v>40911.837841468609</v>
      </c>
      <c r="D826" t="s">
        <v>19</v>
      </c>
      <c r="E826" t="s">
        <v>23</v>
      </c>
      <c r="F826" t="s">
        <v>28</v>
      </c>
      <c r="G826" s="10">
        <v>76</v>
      </c>
      <c r="H826" t="s">
        <v>3037</v>
      </c>
      <c r="I826" s="9">
        <v>2.2999999999999998</v>
      </c>
      <c r="J826" s="8">
        <v>120</v>
      </c>
      <c r="K826" t="s">
        <v>35</v>
      </c>
    </row>
    <row r="827" spans="2:11">
      <c r="B827" t="s">
        <v>858</v>
      </c>
      <c r="C827" s="7">
        <v>40911.839092462877</v>
      </c>
      <c r="D827" t="s">
        <v>17</v>
      </c>
      <c r="E827" t="s">
        <v>21</v>
      </c>
      <c r="F827" t="s">
        <v>26</v>
      </c>
      <c r="G827" s="10">
        <v>80</v>
      </c>
      <c r="H827" t="s">
        <v>3037</v>
      </c>
      <c r="I827" s="9">
        <v>2.9</v>
      </c>
      <c r="J827" s="8">
        <v>250</v>
      </c>
      <c r="K827" t="s">
        <v>31</v>
      </c>
    </row>
    <row r="828" spans="2:11">
      <c r="B828" t="s">
        <v>859</v>
      </c>
      <c r="C828" s="7">
        <v>40911.84260954502</v>
      </c>
      <c r="D828" t="s">
        <v>15</v>
      </c>
      <c r="E828" t="s">
        <v>25</v>
      </c>
      <c r="F828" t="s">
        <v>27</v>
      </c>
      <c r="G828" s="10">
        <v>79</v>
      </c>
      <c r="H828" t="s">
        <v>3037</v>
      </c>
      <c r="I828" s="9">
        <v>3.1</v>
      </c>
      <c r="J828" s="8">
        <v>0</v>
      </c>
      <c r="K828" t="s">
        <v>35</v>
      </c>
    </row>
    <row r="829" spans="2:11">
      <c r="B829" t="s">
        <v>860</v>
      </c>
      <c r="C829" s="7">
        <v>40911.844781822372</v>
      </c>
      <c r="D829" t="s">
        <v>17</v>
      </c>
      <c r="E829" t="s">
        <v>25</v>
      </c>
      <c r="F829" t="s">
        <v>28</v>
      </c>
      <c r="G829" s="10">
        <v>86</v>
      </c>
      <c r="H829" t="s">
        <v>3037</v>
      </c>
      <c r="I829" s="9">
        <v>2.8</v>
      </c>
      <c r="J829" s="8">
        <v>200</v>
      </c>
      <c r="K829" t="s">
        <v>31</v>
      </c>
    </row>
    <row r="830" spans="2:11">
      <c r="B830" t="s">
        <v>861</v>
      </c>
      <c r="C830" s="7">
        <v>40911.847445043582</v>
      </c>
      <c r="D830" t="s">
        <v>15</v>
      </c>
      <c r="E830" t="s">
        <v>21</v>
      </c>
      <c r="F830" t="s">
        <v>26</v>
      </c>
      <c r="G830" s="10">
        <v>72</v>
      </c>
      <c r="H830" t="s">
        <v>3037</v>
      </c>
      <c r="I830" s="9">
        <v>3.6</v>
      </c>
      <c r="J830" s="8">
        <v>190</v>
      </c>
      <c r="K830" t="s">
        <v>31</v>
      </c>
    </row>
    <row r="831" spans="2:11">
      <c r="B831" t="s">
        <v>862</v>
      </c>
      <c r="C831" s="7">
        <v>40911.849170907</v>
      </c>
      <c r="D831" t="s">
        <v>18</v>
      </c>
      <c r="E831" t="s">
        <v>25</v>
      </c>
      <c r="F831" t="s">
        <v>29</v>
      </c>
      <c r="G831" s="10">
        <v>80</v>
      </c>
      <c r="H831" t="s">
        <v>3037</v>
      </c>
      <c r="I831" s="9">
        <v>2.4</v>
      </c>
      <c r="J831" s="8">
        <v>280</v>
      </c>
      <c r="K831" t="s">
        <v>31</v>
      </c>
    </row>
    <row r="832" spans="2:11">
      <c r="B832" t="s">
        <v>863</v>
      </c>
      <c r="C832" s="7">
        <v>40911.851230560569</v>
      </c>
      <c r="D832" t="s">
        <v>19</v>
      </c>
      <c r="E832" t="s">
        <v>24</v>
      </c>
      <c r="F832" t="s">
        <v>26</v>
      </c>
      <c r="G832" s="10">
        <v>75</v>
      </c>
      <c r="H832" t="s">
        <v>3037</v>
      </c>
      <c r="I832" s="9">
        <v>2.8</v>
      </c>
      <c r="J832" s="8">
        <v>200</v>
      </c>
      <c r="K832" t="s">
        <v>31</v>
      </c>
    </row>
    <row r="833" spans="2:11">
      <c r="B833" t="s">
        <v>864</v>
      </c>
      <c r="C833" s="7">
        <v>40911.853479903351</v>
      </c>
      <c r="D833" t="s">
        <v>18</v>
      </c>
      <c r="E833" t="s">
        <v>24</v>
      </c>
      <c r="F833" t="s">
        <v>26</v>
      </c>
      <c r="G833" s="10">
        <v>86</v>
      </c>
      <c r="H833" t="s">
        <v>3037</v>
      </c>
      <c r="I833" s="9">
        <v>2.8</v>
      </c>
      <c r="J833" s="8">
        <v>170</v>
      </c>
      <c r="K833" t="s">
        <v>35</v>
      </c>
    </row>
    <row r="834" spans="2:11">
      <c r="B834" t="s">
        <v>865</v>
      </c>
      <c r="C834" s="7">
        <v>40911.857381979127</v>
      </c>
      <c r="D834" t="s">
        <v>17</v>
      </c>
      <c r="E834" t="s">
        <v>25</v>
      </c>
      <c r="F834" t="s">
        <v>27</v>
      </c>
      <c r="G834" s="10">
        <v>81</v>
      </c>
      <c r="H834" t="s">
        <v>3037</v>
      </c>
      <c r="I834" s="9">
        <v>3.8</v>
      </c>
      <c r="J834" s="8">
        <v>180</v>
      </c>
      <c r="K834" t="s">
        <v>30</v>
      </c>
    </row>
    <row r="835" spans="2:11">
      <c r="B835" t="s">
        <v>866</v>
      </c>
      <c r="C835" s="7">
        <v>40911.858096585478</v>
      </c>
      <c r="D835" t="s">
        <v>18</v>
      </c>
      <c r="E835" t="s">
        <v>23</v>
      </c>
      <c r="F835" t="s">
        <v>26</v>
      </c>
      <c r="G835" s="10">
        <v>73</v>
      </c>
      <c r="H835" t="s">
        <v>3037</v>
      </c>
      <c r="I835" s="9">
        <v>3</v>
      </c>
      <c r="J835" s="8">
        <v>250</v>
      </c>
      <c r="K835" t="s">
        <v>34</v>
      </c>
    </row>
    <row r="836" spans="2:11">
      <c r="B836" t="s">
        <v>867</v>
      </c>
      <c r="C836" s="7">
        <v>40911.860400257021</v>
      </c>
      <c r="D836" t="s">
        <v>17</v>
      </c>
      <c r="E836" t="s">
        <v>21</v>
      </c>
      <c r="F836" t="s">
        <v>26</v>
      </c>
      <c r="G836" s="10">
        <v>78</v>
      </c>
      <c r="H836" t="s">
        <v>3037</v>
      </c>
      <c r="I836" s="9">
        <v>3.3</v>
      </c>
      <c r="J836" s="8">
        <v>220</v>
      </c>
      <c r="K836" t="s">
        <v>33</v>
      </c>
    </row>
    <row r="837" spans="2:11">
      <c r="B837" t="s">
        <v>868</v>
      </c>
      <c r="C837" s="7">
        <v>40911.862547067198</v>
      </c>
      <c r="D837" t="s">
        <v>17</v>
      </c>
      <c r="E837" t="s">
        <v>24</v>
      </c>
      <c r="F837" t="s">
        <v>29</v>
      </c>
      <c r="G837" s="10">
        <v>79</v>
      </c>
      <c r="H837" t="s">
        <v>3037</v>
      </c>
      <c r="I837" s="9">
        <v>2.2000000000000002</v>
      </c>
      <c r="J837" s="8">
        <v>0</v>
      </c>
      <c r="K837" t="s">
        <v>30</v>
      </c>
    </row>
    <row r="838" spans="2:11">
      <c r="B838" t="s">
        <v>869</v>
      </c>
      <c r="C838" s="7">
        <v>40911.864799394236</v>
      </c>
      <c r="D838" t="s">
        <v>19</v>
      </c>
      <c r="E838" t="s">
        <v>23</v>
      </c>
      <c r="F838" t="s">
        <v>28</v>
      </c>
      <c r="G838" s="10">
        <v>60</v>
      </c>
      <c r="H838" t="s">
        <v>3037</v>
      </c>
      <c r="I838" s="9">
        <v>3.1</v>
      </c>
      <c r="J838" s="8">
        <v>150</v>
      </c>
      <c r="K838" t="s">
        <v>30</v>
      </c>
    </row>
    <row r="839" spans="2:11">
      <c r="B839" t="s">
        <v>870</v>
      </c>
      <c r="C839" s="7">
        <v>40911.868683285735</v>
      </c>
      <c r="D839" t="s">
        <v>15</v>
      </c>
      <c r="E839" t="s">
        <v>23</v>
      </c>
      <c r="F839" t="s">
        <v>29</v>
      </c>
      <c r="G839" s="10">
        <v>70</v>
      </c>
      <c r="H839" t="s">
        <v>3037</v>
      </c>
      <c r="I839" s="9">
        <v>3.4</v>
      </c>
      <c r="J839" s="8">
        <v>0</v>
      </c>
      <c r="K839" t="s">
        <v>33</v>
      </c>
    </row>
    <row r="840" spans="2:11">
      <c r="B840" t="s">
        <v>871</v>
      </c>
      <c r="C840" s="7">
        <v>40911.869470164958</v>
      </c>
      <c r="D840" t="s">
        <v>16</v>
      </c>
      <c r="E840" t="s">
        <v>24</v>
      </c>
      <c r="F840" t="s">
        <v>26</v>
      </c>
      <c r="G840" s="10">
        <v>70</v>
      </c>
      <c r="H840" t="s">
        <v>3037</v>
      </c>
      <c r="I840" s="9">
        <v>2.8</v>
      </c>
      <c r="J840" s="8">
        <v>90</v>
      </c>
      <c r="K840" t="s">
        <v>35</v>
      </c>
    </row>
    <row r="841" spans="2:11">
      <c r="B841" t="s">
        <v>872</v>
      </c>
      <c r="C841" s="7">
        <v>40911.86984165154</v>
      </c>
      <c r="D841" t="s">
        <v>15</v>
      </c>
      <c r="E841" t="s">
        <v>23</v>
      </c>
      <c r="F841" t="s">
        <v>29</v>
      </c>
      <c r="G841" s="10">
        <v>92</v>
      </c>
      <c r="H841" t="s">
        <v>3037</v>
      </c>
      <c r="I841" s="9">
        <v>3</v>
      </c>
      <c r="J841" s="8">
        <v>210</v>
      </c>
      <c r="K841" t="s">
        <v>35</v>
      </c>
    </row>
    <row r="842" spans="2:11">
      <c r="B842" t="s">
        <v>873</v>
      </c>
      <c r="C842" s="7">
        <v>40911.872846498118</v>
      </c>
      <c r="D842" t="s">
        <v>16</v>
      </c>
      <c r="E842" t="s">
        <v>25</v>
      </c>
      <c r="F842" t="s">
        <v>28</v>
      </c>
      <c r="G842" s="10">
        <v>88</v>
      </c>
      <c r="H842" t="s">
        <v>3037</v>
      </c>
      <c r="I842" s="9">
        <v>3.6</v>
      </c>
      <c r="J842" s="8">
        <v>170</v>
      </c>
      <c r="K842" t="s">
        <v>31</v>
      </c>
    </row>
    <row r="843" spans="2:11">
      <c r="B843" t="s">
        <v>874</v>
      </c>
      <c r="C843" s="7">
        <v>40911.875599621635</v>
      </c>
      <c r="D843" t="s">
        <v>15</v>
      </c>
      <c r="E843" t="s">
        <v>24</v>
      </c>
      <c r="F843" t="s">
        <v>28</v>
      </c>
      <c r="G843" s="10">
        <v>75</v>
      </c>
      <c r="H843" t="s">
        <v>3037</v>
      </c>
      <c r="I843" s="9">
        <v>2.2999999999999998</v>
      </c>
      <c r="J843" s="8">
        <v>140</v>
      </c>
      <c r="K843" t="s">
        <v>32</v>
      </c>
    </row>
    <row r="844" spans="2:11">
      <c r="B844" t="s">
        <v>875</v>
      </c>
      <c r="C844" s="7">
        <v>40911.877890524302</v>
      </c>
      <c r="D844" t="s">
        <v>19</v>
      </c>
      <c r="E844" t="s">
        <v>23</v>
      </c>
      <c r="F844" t="s">
        <v>26</v>
      </c>
      <c r="G844" s="10">
        <v>70</v>
      </c>
      <c r="H844" t="s">
        <v>3037</v>
      </c>
      <c r="I844" s="9">
        <v>3</v>
      </c>
      <c r="J844" s="8">
        <v>170</v>
      </c>
      <c r="K844" t="s">
        <v>35</v>
      </c>
    </row>
    <row r="845" spans="2:11">
      <c r="B845" t="s">
        <v>876</v>
      </c>
      <c r="C845" s="7">
        <v>40911.878610390122</v>
      </c>
      <c r="D845" t="s">
        <v>16</v>
      </c>
      <c r="E845" t="s">
        <v>24</v>
      </c>
      <c r="F845" t="s">
        <v>26</v>
      </c>
      <c r="G845" s="10">
        <v>75</v>
      </c>
      <c r="H845" t="s">
        <v>3037</v>
      </c>
      <c r="I845" s="9">
        <v>3</v>
      </c>
      <c r="J845" s="8">
        <v>140</v>
      </c>
      <c r="K845" t="s">
        <v>31</v>
      </c>
    </row>
    <row r="846" spans="2:11">
      <c r="B846" t="s">
        <v>877</v>
      </c>
      <c r="C846" s="7">
        <v>40911.87883530066</v>
      </c>
      <c r="D846" t="s">
        <v>19</v>
      </c>
      <c r="E846" t="s">
        <v>23</v>
      </c>
      <c r="F846" t="s">
        <v>26</v>
      </c>
      <c r="G846" s="10">
        <v>79</v>
      </c>
      <c r="H846" t="s">
        <v>3037</v>
      </c>
      <c r="I846" s="9">
        <v>3.5</v>
      </c>
      <c r="J846" s="8">
        <v>0</v>
      </c>
      <c r="K846" t="s">
        <v>33</v>
      </c>
    </row>
    <row r="847" spans="2:11">
      <c r="B847" t="s">
        <v>878</v>
      </c>
      <c r="C847" s="7">
        <v>40911.881787363702</v>
      </c>
      <c r="D847" t="s">
        <v>17</v>
      </c>
      <c r="E847" t="s">
        <v>24</v>
      </c>
      <c r="F847" t="s">
        <v>27</v>
      </c>
      <c r="G847" s="10">
        <v>86</v>
      </c>
      <c r="H847" t="s">
        <v>3037</v>
      </c>
      <c r="I847" s="9">
        <v>3.5</v>
      </c>
      <c r="J847" s="8">
        <v>190</v>
      </c>
      <c r="K847" t="s">
        <v>33</v>
      </c>
    </row>
    <row r="848" spans="2:11">
      <c r="B848" t="s">
        <v>879</v>
      </c>
      <c r="C848" s="7">
        <v>40911.883084738525</v>
      </c>
      <c r="D848" t="s">
        <v>18</v>
      </c>
      <c r="E848" t="s">
        <v>24</v>
      </c>
      <c r="F848" t="s">
        <v>26</v>
      </c>
      <c r="G848" s="10">
        <v>74</v>
      </c>
      <c r="H848" t="s">
        <v>3037</v>
      </c>
      <c r="I848" s="9">
        <v>3.6</v>
      </c>
      <c r="J848" s="8">
        <v>240</v>
      </c>
      <c r="K848" t="s">
        <v>31</v>
      </c>
    </row>
    <row r="849" spans="2:11">
      <c r="B849" t="s">
        <v>880</v>
      </c>
      <c r="C849" s="7">
        <v>40911.88333409925</v>
      </c>
      <c r="D849" t="s">
        <v>19</v>
      </c>
      <c r="E849" t="s">
        <v>21</v>
      </c>
      <c r="F849" t="s">
        <v>28</v>
      </c>
      <c r="G849" s="10">
        <v>64</v>
      </c>
      <c r="H849" t="s">
        <v>3037</v>
      </c>
      <c r="I849" s="9">
        <v>2.2999999999999998</v>
      </c>
      <c r="J849" s="8">
        <v>0</v>
      </c>
      <c r="K849" t="s">
        <v>30</v>
      </c>
    </row>
    <row r="850" spans="2:11">
      <c r="B850" t="s">
        <v>881</v>
      </c>
      <c r="C850" s="7">
        <v>40911.886674891175</v>
      </c>
      <c r="D850" t="s">
        <v>19</v>
      </c>
      <c r="E850" t="s">
        <v>25</v>
      </c>
      <c r="F850" t="s">
        <v>28</v>
      </c>
      <c r="G850" s="10">
        <v>74</v>
      </c>
      <c r="H850" t="s">
        <v>3037</v>
      </c>
      <c r="I850" s="9">
        <v>3</v>
      </c>
      <c r="J850" s="8">
        <v>0</v>
      </c>
      <c r="K850" t="s">
        <v>31</v>
      </c>
    </row>
    <row r="851" spans="2:11">
      <c r="B851" t="s">
        <v>882</v>
      </c>
      <c r="C851" s="7">
        <v>40911.888978063645</v>
      </c>
      <c r="D851" t="s">
        <v>17</v>
      </c>
      <c r="E851" t="s">
        <v>25</v>
      </c>
      <c r="F851" t="s">
        <v>28</v>
      </c>
      <c r="G851" s="10">
        <v>59</v>
      </c>
      <c r="H851" t="s">
        <v>3037</v>
      </c>
      <c r="I851" s="9">
        <v>2.9</v>
      </c>
      <c r="J851" s="8">
        <v>0</v>
      </c>
      <c r="K851" t="s">
        <v>33</v>
      </c>
    </row>
    <row r="852" spans="2:11">
      <c r="B852" t="s">
        <v>883</v>
      </c>
      <c r="C852" s="7">
        <v>40911.892339770558</v>
      </c>
      <c r="D852" t="s">
        <v>15</v>
      </c>
      <c r="E852" t="s">
        <v>21</v>
      </c>
      <c r="F852" t="s">
        <v>26</v>
      </c>
      <c r="G852" s="10">
        <v>86</v>
      </c>
      <c r="H852" t="s">
        <v>3037</v>
      </c>
      <c r="I852" s="9">
        <v>2.7</v>
      </c>
      <c r="J852" s="8">
        <v>250</v>
      </c>
      <c r="K852" t="s">
        <v>33</v>
      </c>
    </row>
    <row r="853" spans="2:11">
      <c r="B853" t="s">
        <v>884</v>
      </c>
      <c r="C853" s="7">
        <v>40911.895684703006</v>
      </c>
      <c r="D853" t="s">
        <v>20</v>
      </c>
      <c r="E853" t="s">
        <v>24</v>
      </c>
      <c r="F853" t="s">
        <v>28</v>
      </c>
      <c r="G853" s="10">
        <v>68</v>
      </c>
      <c r="H853" t="s">
        <v>3037</v>
      </c>
      <c r="I853" s="9">
        <v>3.5</v>
      </c>
      <c r="J853" s="8">
        <v>170</v>
      </c>
      <c r="K853" t="s">
        <v>32</v>
      </c>
    </row>
    <row r="854" spans="2:11">
      <c r="B854" t="s">
        <v>885</v>
      </c>
      <c r="C854" s="7">
        <v>40911.899013608614</v>
      </c>
      <c r="D854" t="s">
        <v>19</v>
      </c>
      <c r="E854" t="s">
        <v>22</v>
      </c>
      <c r="F854" t="s">
        <v>26</v>
      </c>
      <c r="G854" s="10">
        <v>75</v>
      </c>
      <c r="H854" t="s">
        <v>3037</v>
      </c>
      <c r="I854" s="9">
        <v>2.9</v>
      </c>
      <c r="J854" s="8">
        <v>210</v>
      </c>
      <c r="K854" t="s">
        <v>34</v>
      </c>
    </row>
    <row r="855" spans="2:11">
      <c r="B855" t="s">
        <v>886</v>
      </c>
      <c r="C855" s="7">
        <v>40911.899722682545</v>
      </c>
      <c r="D855" t="s">
        <v>17</v>
      </c>
      <c r="E855" t="s">
        <v>21</v>
      </c>
      <c r="F855" t="s">
        <v>28</v>
      </c>
      <c r="G855" s="10">
        <v>75</v>
      </c>
      <c r="H855" t="s">
        <v>3037</v>
      </c>
      <c r="I855" s="9">
        <v>3.1</v>
      </c>
      <c r="J855" s="8">
        <v>230</v>
      </c>
      <c r="K855" t="s">
        <v>31</v>
      </c>
    </row>
    <row r="856" spans="2:11">
      <c r="B856" t="s">
        <v>887</v>
      </c>
      <c r="C856" s="7">
        <v>40911.903479009219</v>
      </c>
      <c r="D856" t="s">
        <v>16</v>
      </c>
      <c r="E856" t="s">
        <v>23</v>
      </c>
      <c r="F856" t="s">
        <v>26</v>
      </c>
      <c r="G856" s="10">
        <v>70</v>
      </c>
      <c r="H856" t="s">
        <v>3037</v>
      </c>
      <c r="I856" s="9">
        <v>3.6</v>
      </c>
      <c r="J856" s="8">
        <v>190</v>
      </c>
      <c r="K856" t="s">
        <v>31</v>
      </c>
    </row>
    <row r="857" spans="2:11">
      <c r="B857" t="s">
        <v>888</v>
      </c>
      <c r="C857" s="7">
        <v>40911.906316666966</v>
      </c>
      <c r="D857" t="s">
        <v>16</v>
      </c>
      <c r="E857" t="s">
        <v>25</v>
      </c>
      <c r="F857" t="s">
        <v>28</v>
      </c>
      <c r="G857" s="10">
        <v>78</v>
      </c>
      <c r="H857" t="s">
        <v>3037</v>
      </c>
      <c r="I857" s="9">
        <v>4</v>
      </c>
      <c r="J857" s="8">
        <v>0</v>
      </c>
      <c r="K857" t="s">
        <v>31</v>
      </c>
    </row>
    <row r="858" spans="2:11">
      <c r="B858" t="s">
        <v>889</v>
      </c>
      <c r="C858" s="7">
        <v>40911.906511465641</v>
      </c>
      <c r="D858" t="s">
        <v>17</v>
      </c>
      <c r="E858" t="s">
        <v>21</v>
      </c>
      <c r="F858" t="s">
        <v>26</v>
      </c>
      <c r="G858" s="10">
        <v>76</v>
      </c>
      <c r="H858" t="s">
        <v>3037</v>
      </c>
      <c r="I858" s="9">
        <v>3.1</v>
      </c>
      <c r="J858" s="8">
        <v>0</v>
      </c>
      <c r="K858" t="s">
        <v>35</v>
      </c>
    </row>
    <row r="859" spans="2:11">
      <c r="B859" t="s">
        <v>890</v>
      </c>
      <c r="C859" s="7">
        <v>40911.910367546865</v>
      </c>
      <c r="D859" t="s">
        <v>15</v>
      </c>
      <c r="E859" t="s">
        <v>23</v>
      </c>
      <c r="F859" t="s">
        <v>27</v>
      </c>
      <c r="G859" s="10">
        <v>96</v>
      </c>
      <c r="H859" t="s">
        <v>3037</v>
      </c>
      <c r="I859" s="9">
        <v>2.9</v>
      </c>
      <c r="J859" s="8">
        <v>210</v>
      </c>
      <c r="K859" t="s">
        <v>31</v>
      </c>
    </row>
    <row r="860" spans="2:11">
      <c r="B860" t="s">
        <v>891</v>
      </c>
      <c r="C860" s="7">
        <v>40911.914016388961</v>
      </c>
      <c r="D860" t="s">
        <v>19</v>
      </c>
      <c r="E860" t="s">
        <v>21</v>
      </c>
      <c r="F860" t="s">
        <v>27</v>
      </c>
      <c r="G860" s="10">
        <v>73</v>
      </c>
      <c r="H860" t="s">
        <v>3037</v>
      </c>
      <c r="I860" s="9">
        <v>3.8</v>
      </c>
      <c r="J860" s="8">
        <v>160</v>
      </c>
      <c r="K860" t="s">
        <v>32</v>
      </c>
    </row>
    <row r="861" spans="2:11">
      <c r="B861" t="s">
        <v>892</v>
      </c>
      <c r="C861" s="7">
        <v>40911.916673325628</v>
      </c>
      <c r="D861" t="s">
        <v>20</v>
      </c>
      <c r="E861" t="s">
        <v>22</v>
      </c>
      <c r="F861" t="s">
        <v>26</v>
      </c>
      <c r="G861" s="10">
        <v>70</v>
      </c>
      <c r="H861" t="s">
        <v>3037</v>
      </c>
      <c r="I861" s="9">
        <v>2.5</v>
      </c>
      <c r="J861" s="8">
        <v>0</v>
      </c>
      <c r="K861" t="s">
        <v>31</v>
      </c>
    </row>
    <row r="862" spans="2:11">
      <c r="B862" t="s">
        <v>893</v>
      </c>
      <c r="C862" s="7">
        <v>40912.336405063885</v>
      </c>
      <c r="D862" t="s">
        <v>16</v>
      </c>
      <c r="E862" t="s">
        <v>22</v>
      </c>
      <c r="F862" t="s">
        <v>26</v>
      </c>
      <c r="G862" s="10">
        <v>78</v>
      </c>
      <c r="H862" t="s">
        <v>3037</v>
      </c>
      <c r="I862" s="9">
        <v>3.1</v>
      </c>
      <c r="J862" s="8">
        <v>0</v>
      </c>
      <c r="K862" t="s">
        <v>34</v>
      </c>
    </row>
    <row r="863" spans="2:11">
      <c r="B863" t="s">
        <v>894</v>
      </c>
      <c r="C863" s="7">
        <v>40912.336943232396</v>
      </c>
      <c r="D863" t="s">
        <v>18</v>
      </c>
      <c r="E863" t="s">
        <v>24</v>
      </c>
      <c r="F863" t="s">
        <v>29</v>
      </c>
      <c r="G863" s="10">
        <v>59</v>
      </c>
      <c r="H863" t="s">
        <v>3037</v>
      </c>
      <c r="I863" s="9">
        <v>2.6</v>
      </c>
      <c r="J863" s="8">
        <v>260</v>
      </c>
      <c r="K863" t="s">
        <v>30</v>
      </c>
    </row>
    <row r="864" spans="2:11">
      <c r="B864" t="s">
        <v>895</v>
      </c>
      <c r="C864" s="7">
        <v>40912.339446990394</v>
      </c>
      <c r="D864" t="s">
        <v>16</v>
      </c>
      <c r="E864" t="s">
        <v>22</v>
      </c>
      <c r="F864" t="s">
        <v>27</v>
      </c>
      <c r="G864" s="10">
        <v>79</v>
      </c>
      <c r="H864" t="s">
        <v>3037</v>
      </c>
      <c r="I864" s="9">
        <v>2.9</v>
      </c>
      <c r="J864" s="8">
        <v>120</v>
      </c>
      <c r="K864" t="s">
        <v>30</v>
      </c>
    </row>
    <row r="865" spans="2:11">
      <c r="B865" t="s">
        <v>896</v>
      </c>
      <c r="C865" s="7">
        <v>40912.341282409339</v>
      </c>
      <c r="D865" t="s">
        <v>18</v>
      </c>
      <c r="E865" t="s">
        <v>25</v>
      </c>
      <c r="F865" t="s">
        <v>27</v>
      </c>
      <c r="G865" s="10">
        <v>87</v>
      </c>
      <c r="H865" t="s">
        <v>3037</v>
      </c>
      <c r="I865" s="9">
        <v>3.1</v>
      </c>
      <c r="J865" s="8">
        <v>190</v>
      </c>
      <c r="K865" t="s">
        <v>34</v>
      </c>
    </row>
    <row r="866" spans="2:11">
      <c r="B866" t="s">
        <v>897</v>
      </c>
      <c r="C866" s="7">
        <v>40912.34514514848</v>
      </c>
      <c r="D866" t="s">
        <v>18</v>
      </c>
      <c r="E866" t="s">
        <v>24</v>
      </c>
      <c r="F866" t="s">
        <v>28</v>
      </c>
      <c r="G866" s="10">
        <v>74</v>
      </c>
      <c r="H866" t="s">
        <v>3037</v>
      </c>
      <c r="I866" s="9">
        <v>3.2</v>
      </c>
      <c r="J866" s="8">
        <v>110</v>
      </c>
      <c r="K866" t="s">
        <v>33</v>
      </c>
    </row>
    <row r="867" spans="2:11">
      <c r="B867" t="s">
        <v>898</v>
      </c>
      <c r="C867" s="7">
        <v>40912.345411555412</v>
      </c>
      <c r="D867" t="s">
        <v>20</v>
      </c>
      <c r="E867" t="s">
        <v>21</v>
      </c>
      <c r="F867" t="s">
        <v>26</v>
      </c>
      <c r="G867" s="10">
        <v>83</v>
      </c>
      <c r="H867" t="s">
        <v>3037</v>
      </c>
      <c r="I867" s="9">
        <v>2.5</v>
      </c>
      <c r="J867" s="8">
        <v>240</v>
      </c>
      <c r="K867" t="s">
        <v>35</v>
      </c>
    </row>
    <row r="868" spans="2:11">
      <c r="B868" t="s">
        <v>899</v>
      </c>
      <c r="C868" s="7">
        <v>40912.347657903876</v>
      </c>
      <c r="D868" t="s">
        <v>15</v>
      </c>
      <c r="E868" t="s">
        <v>23</v>
      </c>
      <c r="F868" t="s">
        <v>28</v>
      </c>
      <c r="G868" s="10">
        <v>71</v>
      </c>
      <c r="H868" t="s">
        <v>3037</v>
      </c>
      <c r="I868" s="9">
        <v>2.5</v>
      </c>
      <c r="J868" s="8">
        <v>0</v>
      </c>
      <c r="K868" t="s">
        <v>33</v>
      </c>
    </row>
    <row r="869" spans="2:11">
      <c r="B869" t="s">
        <v>900</v>
      </c>
      <c r="C869" s="7">
        <v>40912.351547012491</v>
      </c>
      <c r="D869" t="s">
        <v>17</v>
      </c>
      <c r="E869" t="s">
        <v>25</v>
      </c>
      <c r="F869" t="s">
        <v>26</v>
      </c>
      <c r="G869" s="10">
        <v>76</v>
      </c>
      <c r="H869" t="s">
        <v>3037</v>
      </c>
      <c r="I869" s="9">
        <v>3.4</v>
      </c>
      <c r="J869" s="8">
        <v>230</v>
      </c>
      <c r="K869" t="s">
        <v>30</v>
      </c>
    </row>
    <row r="870" spans="2:11">
      <c r="B870" t="s">
        <v>901</v>
      </c>
      <c r="C870" s="7">
        <v>40912.354071529648</v>
      </c>
      <c r="D870" t="s">
        <v>20</v>
      </c>
      <c r="E870" t="s">
        <v>21</v>
      </c>
      <c r="F870" t="s">
        <v>27</v>
      </c>
      <c r="G870" s="10">
        <v>76</v>
      </c>
      <c r="H870" t="s">
        <v>3037</v>
      </c>
      <c r="I870" s="9">
        <v>3.4</v>
      </c>
      <c r="J870" s="8">
        <v>230</v>
      </c>
      <c r="K870" t="s">
        <v>30</v>
      </c>
    </row>
    <row r="871" spans="2:11">
      <c r="B871" t="s">
        <v>902</v>
      </c>
      <c r="C871" s="7">
        <v>40912.356797041779</v>
      </c>
      <c r="D871" t="s">
        <v>18</v>
      </c>
      <c r="E871" t="s">
        <v>23</v>
      </c>
      <c r="F871" t="s">
        <v>29</v>
      </c>
      <c r="G871" s="10">
        <v>73</v>
      </c>
      <c r="H871" t="s">
        <v>3037</v>
      </c>
      <c r="I871" s="9">
        <v>2.6</v>
      </c>
      <c r="J871" s="8">
        <v>0</v>
      </c>
      <c r="K871" t="s">
        <v>35</v>
      </c>
    </row>
    <row r="872" spans="2:11">
      <c r="B872" t="s">
        <v>903</v>
      </c>
      <c r="C872" s="7">
        <v>40912.359341714611</v>
      </c>
      <c r="D872" t="s">
        <v>18</v>
      </c>
      <c r="E872" t="s">
        <v>22</v>
      </c>
      <c r="F872" t="s">
        <v>26</v>
      </c>
      <c r="G872" s="10">
        <v>65</v>
      </c>
      <c r="H872" t="s">
        <v>3037</v>
      </c>
      <c r="I872" s="9">
        <v>3.8</v>
      </c>
      <c r="J872" s="8">
        <v>180</v>
      </c>
      <c r="K872" t="s">
        <v>30</v>
      </c>
    </row>
    <row r="873" spans="2:11">
      <c r="B873" t="s">
        <v>904</v>
      </c>
      <c r="C873" s="7">
        <v>40912.362479958931</v>
      </c>
      <c r="D873" t="s">
        <v>18</v>
      </c>
      <c r="E873" t="s">
        <v>24</v>
      </c>
      <c r="F873" t="s">
        <v>26</v>
      </c>
      <c r="G873" s="10">
        <v>70</v>
      </c>
      <c r="H873" t="s">
        <v>3037</v>
      </c>
      <c r="I873" s="9">
        <v>3.4</v>
      </c>
      <c r="J873" s="8">
        <v>0</v>
      </c>
      <c r="K873" t="s">
        <v>31</v>
      </c>
    </row>
    <row r="874" spans="2:11">
      <c r="B874" t="s">
        <v>905</v>
      </c>
      <c r="C874" s="7">
        <v>40912.363022592312</v>
      </c>
      <c r="D874" t="s">
        <v>18</v>
      </c>
      <c r="E874" t="s">
        <v>22</v>
      </c>
      <c r="F874" t="s">
        <v>29</v>
      </c>
      <c r="G874" s="10">
        <v>70</v>
      </c>
      <c r="H874" t="s">
        <v>3037</v>
      </c>
      <c r="I874" s="9">
        <v>3.3</v>
      </c>
      <c r="J874" s="8">
        <v>210</v>
      </c>
      <c r="K874" t="s">
        <v>33</v>
      </c>
    </row>
    <row r="875" spans="2:11">
      <c r="B875" t="s">
        <v>906</v>
      </c>
      <c r="C875" s="7">
        <v>40912.36499060045</v>
      </c>
      <c r="D875" t="s">
        <v>17</v>
      </c>
      <c r="E875" t="s">
        <v>22</v>
      </c>
      <c r="F875" t="s">
        <v>29</v>
      </c>
      <c r="G875" s="10">
        <v>78</v>
      </c>
      <c r="H875" t="s">
        <v>3037</v>
      </c>
      <c r="I875" s="9">
        <v>3.4</v>
      </c>
      <c r="J875" s="8">
        <v>260</v>
      </c>
      <c r="K875" t="s">
        <v>31</v>
      </c>
    </row>
    <row r="876" spans="2:11">
      <c r="B876" t="s">
        <v>907</v>
      </c>
      <c r="C876" s="7">
        <v>40912.367994272434</v>
      </c>
      <c r="D876" t="s">
        <v>20</v>
      </c>
      <c r="E876" t="s">
        <v>25</v>
      </c>
      <c r="F876" t="s">
        <v>28</v>
      </c>
      <c r="G876" s="10">
        <v>68</v>
      </c>
      <c r="H876" t="s">
        <v>3037</v>
      </c>
      <c r="I876" s="9">
        <v>3.4</v>
      </c>
      <c r="J876" s="8">
        <v>0</v>
      </c>
      <c r="K876" t="s">
        <v>31</v>
      </c>
    </row>
    <row r="877" spans="2:11">
      <c r="B877" t="s">
        <v>908</v>
      </c>
      <c r="C877" s="7">
        <v>40912.370556896494</v>
      </c>
      <c r="D877" t="s">
        <v>20</v>
      </c>
      <c r="E877" t="s">
        <v>23</v>
      </c>
      <c r="F877" t="s">
        <v>29</v>
      </c>
      <c r="G877" s="10">
        <v>68</v>
      </c>
      <c r="H877" t="s">
        <v>3037</v>
      </c>
      <c r="I877" s="9">
        <v>2.2000000000000002</v>
      </c>
      <c r="J877" s="8">
        <v>180</v>
      </c>
      <c r="K877" t="s">
        <v>33</v>
      </c>
    </row>
    <row r="878" spans="2:11">
      <c r="B878" t="s">
        <v>909</v>
      </c>
      <c r="C878" s="7">
        <v>40912.373502947063</v>
      </c>
      <c r="D878" t="s">
        <v>20</v>
      </c>
      <c r="E878" t="s">
        <v>21</v>
      </c>
      <c r="F878" t="s">
        <v>26</v>
      </c>
      <c r="G878" s="10">
        <v>58</v>
      </c>
      <c r="H878" t="s">
        <v>3037</v>
      </c>
      <c r="I878" s="9">
        <v>2</v>
      </c>
      <c r="J878" s="8">
        <v>0</v>
      </c>
      <c r="K878" t="s">
        <v>30</v>
      </c>
    </row>
    <row r="879" spans="2:11">
      <c r="B879" t="s">
        <v>910</v>
      </c>
      <c r="C879" s="7">
        <v>40912.37719828925</v>
      </c>
      <c r="D879" t="s">
        <v>19</v>
      </c>
      <c r="E879" t="s">
        <v>24</v>
      </c>
      <c r="F879" t="s">
        <v>28</v>
      </c>
      <c r="G879" s="10">
        <v>83</v>
      </c>
      <c r="H879" t="s">
        <v>3037</v>
      </c>
      <c r="I879" s="9">
        <v>3.5</v>
      </c>
      <c r="J879" s="8">
        <v>160</v>
      </c>
      <c r="K879" t="s">
        <v>34</v>
      </c>
    </row>
    <row r="880" spans="2:11">
      <c r="B880" t="s">
        <v>911</v>
      </c>
      <c r="C880" s="7">
        <v>40912.377879142878</v>
      </c>
      <c r="D880" t="s">
        <v>18</v>
      </c>
      <c r="E880" t="s">
        <v>24</v>
      </c>
      <c r="F880" t="s">
        <v>28</v>
      </c>
      <c r="G880" s="10">
        <v>76</v>
      </c>
      <c r="H880" t="s">
        <v>3037</v>
      </c>
      <c r="I880" s="9">
        <v>2.7</v>
      </c>
      <c r="J880" s="8">
        <v>220</v>
      </c>
      <c r="K880" t="s">
        <v>31</v>
      </c>
    </row>
    <row r="881" spans="2:11">
      <c r="B881" t="s">
        <v>912</v>
      </c>
      <c r="C881" s="7">
        <v>40912.380157719497</v>
      </c>
      <c r="D881" t="s">
        <v>15</v>
      </c>
      <c r="E881" t="s">
        <v>25</v>
      </c>
      <c r="F881" t="s">
        <v>27</v>
      </c>
      <c r="G881" s="10">
        <v>87</v>
      </c>
      <c r="H881" t="s">
        <v>3038</v>
      </c>
      <c r="I881" s="9">
        <v>2.5</v>
      </c>
      <c r="J881" s="8">
        <v>0</v>
      </c>
      <c r="K881" t="s">
        <v>30</v>
      </c>
    </row>
    <row r="882" spans="2:11">
      <c r="B882" t="s">
        <v>913</v>
      </c>
      <c r="C882" s="7">
        <v>40912.381952365642</v>
      </c>
      <c r="D882" t="s">
        <v>19</v>
      </c>
      <c r="E882" t="s">
        <v>23</v>
      </c>
      <c r="F882" t="s">
        <v>26</v>
      </c>
      <c r="G882" s="10">
        <v>86</v>
      </c>
      <c r="H882" t="s">
        <v>3037</v>
      </c>
      <c r="I882" s="9">
        <v>2.8</v>
      </c>
      <c r="J882" s="8">
        <v>0</v>
      </c>
      <c r="K882" t="s">
        <v>32</v>
      </c>
    </row>
    <row r="883" spans="2:11">
      <c r="B883" t="s">
        <v>914</v>
      </c>
      <c r="C883" s="7">
        <v>40912.384315255411</v>
      </c>
      <c r="D883" t="s">
        <v>19</v>
      </c>
      <c r="E883" t="s">
        <v>23</v>
      </c>
      <c r="F883" t="s">
        <v>28</v>
      </c>
      <c r="G883" s="10">
        <v>66</v>
      </c>
      <c r="H883" t="s">
        <v>3037</v>
      </c>
      <c r="I883" s="9">
        <v>3.6</v>
      </c>
      <c r="J883" s="8">
        <v>240</v>
      </c>
      <c r="K883" t="s">
        <v>33</v>
      </c>
    </row>
    <row r="884" spans="2:11">
      <c r="B884" t="s">
        <v>915</v>
      </c>
      <c r="C884" s="7">
        <v>40912.387729011665</v>
      </c>
      <c r="D884" t="s">
        <v>19</v>
      </c>
      <c r="E884" t="s">
        <v>24</v>
      </c>
      <c r="F884" t="s">
        <v>28</v>
      </c>
      <c r="G884" s="10">
        <v>79</v>
      </c>
      <c r="H884" t="s">
        <v>3037</v>
      </c>
      <c r="I884" s="9">
        <v>3.7</v>
      </c>
      <c r="J884" s="8">
        <v>0</v>
      </c>
      <c r="K884" t="s">
        <v>35</v>
      </c>
    </row>
    <row r="885" spans="2:11">
      <c r="B885" t="s">
        <v>916</v>
      </c>
      <c r="C885" s="7">
        <v>40912.390974997921</v>
      </c>
      <c r="D885" t="s">
        <v>18</v>
      </c>
      <c r="E885" t="s">
        <v>22</v>
      </c>
      <c r="F885" t="s">
        <v>28</v>
      </c>
      <c r="G885" s="10">
        <v>66</v>
      </c>
      <c r="H885" t="s">
        <v>3037</v>
      </c>
      <c r="I885" s="9">
        <v>3.3</v>
      </c>
      <c r="J885" s="8">
        <v>260</v>
      </c>
      <c r="K885" t="s">
        <v>30</v>
      </c>
    </row>
    <row r="886" spans="2:11">
      <c r="B886" t="s">
        <v>917</v>
      </c>
      <c r="C886" s="7">
        <v>40912.393358848218</v>
      </c>
      <c r="D886" t="s">
        <v>17</v>
      </c>
      <c r="E886" t="s">
        <v>22</v>
      </c>
      <c r="F886" t="s">
        <v>27</v>
      </c>
      <c r="G886" s="10">
        <v>81</v>
      </c>
      <c r="H886" t="s">
        <v>3037</v>
      </c>
      <c r="I886" s="9">
        <v>2.2999999999999998</v>
      </c>
      <c r="J886" s="8">
        <v>200</v>
      </c>
      <c r="K886" t="s">
        <v>34</v>
      </c>
    </row>
    <row r="887" spans="2:11">
      <c r="B887" t="s">
        <v>918</v>
      </c>
      <c r="C887" s="7">
        <v>40912.393957226646</v>
      </c>
      <c r="D887" t="s">
        <v>20</v>
      </c>
      <c r="E887" t="s">
        <v>24</v>
      </c>
      <c r="F887" t="s">
        <v>26</v>
      </c>
      <c r="G887" s="10">
        <v>81</v>
      </c>
      <c r="H887" t="s">
        <v>3037</v>
      </c>
      <c r="I887" s="9">
        <v>2.4</v>
      </c>
      <c r="J887" s="8">
        <v>220</v>
      </c>
      <c r="K887" t="s">
        <v>35</v>
      </c>
    </row>
    <row r="888" spans="2:11">
      <c r="B888" t="s">
        <v>919</v>
      </c>
      <c r="C888" s="7">
        <v>40912.395072650026</v>
      </c>
      <c r="D888" t="s">
        <v>18</v>
      </c>
      <c r="E888" t="s">
        <v>25</v>
      </c>
      <c r="F888" t="s">
        <v>26</v>
      </c>
      <c r="G888" s="10">
        <v>71</v>
      </c>
      <c r="H888" t="s">
        <v>3037</v>
      </c>
      <c r="I888" s="9">
        <v>3.9</v>
      </c>
      <c r="J888" s="8">
        <v>0</v>
      </c>
      <c r="K888" t="s">
        <v>31</v>
      </c>
    </row>
    <row r="889" spans="2:11">
      <c r="B889" t="s">
        <v>920</v>
      </c>
      <c r="C889" s="7">
        <v>40912.395401937945</v>
      </c>
      <c r="D889" t="s">
        <v>19</v>
      </c>
      <c r="E889" t="s">
        <v>21</v>
      </c>
      <c r="F889" t="s">
        <v>28</v>
      </c>
      <c r="G889" s="10">
        <v>76</v>
      </c>
      <c r="H889" t="s">
        <v>3037</v>
      </c>
      <c r="I889" s="9">
        <v>3</v>
      </c>
      <c r="J889" s="8">
        <v>0</v>
      </c>
      <c r="K889" t="s">
        <v>35</v>
      </c>
    </row>
    <row r="890" spans="2:11">
      <c r="B890" t="s">
        <v>921</v>
      </c>
      <c r="C890" s="7">
        <v>40912.398898570194</v>
      </c>
      <c r="D890" t="s">
        <v>16</v>
      </c>
      <c r="E890" t="s">
        <v>23</v>
      </c>
      <c r="F890" t="s">
        <v>29</v>
      </c>
      <c r="G890" s="10">
        <v>90</v>
      </c>
      <c r="H890" t="s">
        <v>3037</v>
      </c>
      <c r="I890" s="9">
        <v>3.5</v>
      </c>
      <c r="J890" s="8">
        <v>0</v>
      </c>
      <c r="K890" t="s">
        <v>34</v>
      </c>
    </row>
    <row r="891" spans="2:11">
      <c r="B891" t="s">
        <v>922</v>
      </c>
      <c r="C891" s="7">
        <v>40912.402650355194</v>
      </c>
      <c r="D891" t="s">
        <v>20</v>
      </c>
      <c r="E891" t="s">
        <v>22</v>
      </c>
      <c r="F891" t="s">
        <v>29</v>
      </c>
      <c r="G891" s="10">
        <v>73</v>
      </c>
      <c r="H891" t="s">
        <v>3038</v>
      </c>
      <c r="I891" s="9">
        <v>3.6</v>
      </c>
      <c r="J891" s="8">
        <v>160</v>
      </c>
      <c r="K891" t="s">
        <v>35</v>
      </c>
    </row>
    <row r="892" spans="2:11">
      <c r="B892" t="s">
        <v>923</v>
      </c>
      <c r="C892" s="7">
        <v>40912.406484298095</v>
      </c>
      <c r="D892" t="s">
        <v>18</v>
      </c>
      <c r="E892" t="s">
        <v>23</v>
      </c>
      <c r="F892" t="s">
        <v>27</v>
      </c>
      <c r="G892" s="10">
        <v>75</v>
      </c>
      <c r="H892" t="s">
        <v>3037</v>
      </c>
      <c r="I892" s="9">
        <v>3.9</v>
      </c>
      <c r="J892" s="8">
        <v>0</v>
      </c>
      <c r="K892" t="s">
        <v>31</v>
      </c>
    </row>
    <row r="893" spans="2:11">
      <c r="B893" t="s">
        <v>924</v>
      </c>
      <c r="C893" s="7">
        <v>40912.406845353551</v>
      </c>
      <c r="D893" t="s">
        <v>17</v>
      </c>
      <c r="E893" t="s">
        <v>25</v>
      </c>
      <c r="F893" t="s">
        <v>29</v>
      </c>
      <c r="G893" s="10">
        <v>78</v>
      </c>
      <c r="H893" t="s">
        <v>3037</v>
      </c>
      <c r="I893" s="9">
        <v>3.1</v>
      </c>
      <c r="J893" s="8">
        <v>130</v>
      </c>
      <c r="K893" t="s">
        <v>34</v>
      </c>
    </row>
    <row r="894" spans="2:11">
      <c r="B894" t="s">
        <v>925</v>
      </c>
      <c r="C894" s="7">
        <v>40912.408524791113</v>
      </c>
      <c r="D894" t="s">
        <v>19</v>
      </c>
      <c r="E894" t="s">
        <v>23</v>
      </c>
      <c r="F894" t="s">
        <v>28</v>
      </c>
      <c r="G894" s="10">
        <v>81</v>
      </c>
      <c r="H894" t="s">
        <v>3037</v>
      </c>
      <c r="I894" s="9">
        <v>2.7</v>
      </c>
      <c r="J894" s="8">
        <v>0</v>
      </c>
      <c r="K894" t="s">
        <v>33</v>
      </c>
    </row>
    <row r="895" spans="2:11">
      <c r="B895" t="s">
        <v>926</v>
      </c>
      <c r="C895" s="7">
        <v>40912.41204996586</v>
      </c>
      <c r="D895" t="s">
        <v>20</v>
      </c>
      <c r="E895" t="s">
        <v>25</v>
      </c>
      <c r="F895" t="s">
        <v>27</v>
      </c>
      <c r="G895" s="10">
        <v>74</v>
      </c>
      <c r="H895" t="s">
        <v>3037</v>
      </c>
      <c r="I895" s="9">
        <v>3.2</v>
      </c>
      <c r="J895" s="8">
        <v>210</v>
      </c>
      <c r="K895" t="s">
        <v>32</v>
      </c>
    </row>
    <row r="896" spans="2:11">
      <c r="B896" t="s">
        <v>927</v>
      </c>
      <c r="C896" s="7">
        <v>40912.41534705372</v>
      </c>
      <c r="D896" t="s">
        <v>16</v>
      </c>
      <c r="E896" t="s">
        <v>25</v>
      </c>
      <c r="F896" t="s">
        <v>26</v>
      </c>
      <c r="G896" s="10">
        <v>76</v>
      </c>
      <c r="H896" t="s">
        <v>3037</v>
      </c>
      <c r="I896" s="9">
        <v>3.2</v>
      </c>
      <c r="J896" s="8">
        <v>220</v>
      </c>
      <c r="K896" t="s">
        <v>30</v>
      </c>
    </row>
    <row r="897" spans="2:11">
      <c r="B897" t="s">
        <v>928</v>
      </c>
      <c r="C897" s="7">
        <v>40912.418385888552</v>
      </c>
      <c r="D897" t="s">
        <v>16</v>
      </c>
      <c r="E897" t="s">
        <v>22</v>
      </c>
      <c r="F897" t="s">
        <v>29</v>
      </c>
      <c r="G897" s="10">
        <v>67</v>
      </c>
      <c r="H897" t="s">
        <v>3037</v>
      </c>
      <c r="I897" s="9">
        <v>2.1</v>
      </c>
      <c r="J897" s="8">
        <v>170</v>
      </c>
      <c r="K897" t="s">
        <v>31</v>
      </c>
    </row>
    <row r="898" spans="2:11">
      <c r="B898" t="s">
        <v>929</v>
      </c>
      <c r="C898" s="7">
        <v>40912.421657620667</v>
      </c>
      <c r="D898" t="s">
        <v>17</v>
      </c>
      <c r="E898" t="s">
        <v>22</v>
      </c>
      <c r="F898" t="s">
        <v>29</v>
      </c>
      <c r="G898" s="10">
        <v>73</v>
      </c>
      <c r="H898" t="s">
        <v>3037</v>
      </c>
      <c r="I898" s="9">
        <v>2.7</v>
      </c>
      <c r="J898" s="8">
        <v>190</v>
      </c>
      <c r="K898" t="s">
        <v>35</v>
      </c>
    </row>
    <row r="899" spans="2:11">
      <c r="B899" t="s">
        <v>930</v>
      </c>
      <c r="C899" s="7">
        <v>40912.424341877428</v>
      </c>
      <c r="D899" t="s">
        <v>18</v>
      </c>
      <c r="E899" t="s">
        <v>24</v>
      </c>
      <c r="F899" t="s">
        <v>28</v>
      </c>
      <c r="G899" s="10">
        <v>76</v>
      </c>
      <c r="H899" t="s">
        <v>3037</v>
      </c>
      <c r="I899" s="9">
        <v>2.2000000000000002</v>
      </c>
      <c r="J899" s="8">
        <v>180</v>
      </c>
      <c r="K899" t="s">
        <v>35</v>
      </c>
    </row>
    <row r="900" spans="2:11">
      <c r="B900" t="s">
        <v>931</v>
      </c>
      <c r="C900" s="7">
        <v>40912.424861884625</v>
      </c>
      <c r="D900" t="s">
        <v>20</v>
      </c>
      <c r="E900" t="s">
        <v>22</v>
      </c>
      <c r="F900" t="s">
        <v>28</v>
      </c>
      <c r="G900" s="10">
        <v>76</v>
      </c>
      <c r="H900" t="s">
        <v>3037</v>
      </c>
      <c r="I900" s="9">
        <v>3.2</v>
      </c>
      <c r="J900" s="8">
        <v>200</v>
      </c>
      <c r="K900" t="s">
        <v>35</v>
      </c>
    </row>
    <row r="901" spans="2:11">
      <c r="B901" t="s">
        <v>932</v>
      </c>
      <c r="C901" s="7">
        <v>40912.427296647285</v>
      </c>
      <c r="D901" t="s">
        <v>17</v>
      </c>
      <c r="E901" t="s">
        <v>23</v>
      </c>
      <c r="F901" t="s">
        <v>26</v>
      </c>
      <c r="G901" s="10">
        <v>74</v>
      </c>
      <c r="H901" t="s">
        <v>3038</v>
      </c>
      <c r="I901" s="9">
        <v>3.5</v>
      </c>
      <c r="J901" s="8">
        <v>0</v>
      </c>
      <c r="K901" t="s">
        <v>32</v>
      </c>
    </row>
    <row r="902" spans="2:11">
      <c r="B902" t="s">
        <v>933</v>
      </c>
      <c r="C902" s="7">
        <v>40912.428110190762</v>
      </c>
      <c r="D902" t="s">
        <v>15</v>
      </c>
      <c r="E902" t="s">
        <v>25</v>
      </c>
      <c r="F902" t="s">
        <v>27</v>
      </c>
      <c r="G902" s="10">
        <v>80</v>
      </c>
      <c r="H902" t="s">
        <v>3037</v>
      </c>
      <c r="I902" s="9">
        <v>2.2999999999999998</v>
      </c>
      <c r="J902" s="8">
        <v>220</v>
      </c>
      <c r="K902" t="s">
        <v>33</v>
      </c>
    </row>
    <row r="903" spans="2:11">
      <c r="B903" t="s">
        <v>934</v>
      </c>
      <c r="C903" s="7">
        <v>40912.429143705514</v>
      </c>
      <c r="D903" t="s">
        <v>16</v>
      </c>
      <c r="E903" t="s">
        <v>24</v>
      </c>
      <c r="F903" t="s">
        <v>27</v>
      </c>
      <c r="G903" s="10">
        <v>79</v>
      </c>
      <c r="H903" t="s">
        <v>3037</v>
      </c>
      <c r="I903" s="9">
        <v>2.4</v>
      </c>
      <c r="J903" s="8">
        <v>0</v>
      </c>
      <c r="K903" t="s">
        <v>34</v>
      </c>
    </row>
    <row r="904" spans="2:11">
      <c r="B904" t="s">
        <v>935</v>
      </c>
      <c r="C904" s="7">
        <v>40912.430869209944</v>
      </c>
      <c r="D904" t="s">
        <v>17</v>
      </c>
      <c r="E904" t="s">
        <v>21</v>
      </c>
      <c r="F904" t="s">
        <v>29</v>
      </c>
      <c r="G904" s="10">
        <v>84</v>
      </c>
      <c r="H904" t="s">
        <v>3037</v>
      </c>
      <c r="I904" s="9">
        <v>2.6</v>
      </c>
      <c r="J904" s="8">
        <v>0</v>
      </c>
      <c r="K904" t="s">
        <v>35</v>
      </c>
    </row>
    <row r="905" spans="2:11">
      <c r="B905" t="s">
        <v>936</v>
      </c>
      <c r="C905" s="7">
        <v>40912.43296946233</v>
      </c>
      <c r="D905" t="s">
        <v>19</v>
      </c>
      <c r="E905" t="s">
        <v>22</v>
      </c>
      <c r="F905" t="s">
        <v>27</v>
      </c>
      <c r="G905" s="10">
        <v>62</v>
      </c>
      <c r="H905" t="s">
        <v>3037</v>
      </c>
      <c r="I905" s="9">
        <v>3.5</v>
      </c>
      <c r="J905" s="8">
        <v>0</v>
      </c>
      <c r="K905" t="s">
        <v>34</v>
      </c>
    </row>
    <row r="906" spans="2:11">
      <c r="B906" t="s">
        <v>937</v>
      </c>
      <c r="C906" s="7">
        <v>40912.43445779106</v>
      </c>
      <c r="D906" t="s">
        <v>16</v>
      </c>
      <c r="E906" t="s">
        <v>22</v>
      </c>
      <c r="F906" t="s">
        <v>28</v>
      </c>
      <c r="G906" s="10">
        <v>77</v>
      </c>
      <c r="H906" t="s">
        <v>3038</v>
      </c>
      <c r="I906" s="9">
        <v>2.5</v>
      </c>
      <c r="J906" s="8">
        <v>110</v>
      </c>
      <c r="K906" t="s">
        <v>34</v>
      </c>
    </row>
    <row r="907" spans="2:11">
      <c r="B907" t="s">
        <v>938</v>
      </c>
      <c r="C907" s="7">
        <v>40912.43728559911</v>
      </c>
      <c r="D907" t="s">
        <v>15</v>
      </c>
      <c r="E907" t="s">
        <v>24</v>
      </c>
      <c r="F907" t="s">
        <v>28</v>
      </c>
      <c r="G907" s="10">
        <v>75</v>
      </c>
      <c r="H907" t="s">
        <v>3037</v>
      </c>
      <c r="I907" s="9">
        <v>2.8</v>
      </c>
      <c r="J907" s="8">
        <v>0</v>
      </c>
      <c r="K907" t="s">
        <v>33</v>
      </c>
    </row>
    <row r="908" spans="2:11">
      <c r="B908" t="s">
        <v>939</v>
      </c>
      <c r="C908" s="7">
        <v>40912.437563968349</v>
      </c>
      <c r="D908" t="s">
        <v>15</v>
      </c>
      <c r="E908" t="s">
        <v>24</v>
      </c>
      <c r="F908" t="s">
        <v>27</v>
      </c>
      <c r="G908" s="10">
        <v>92</v>
      </c>
      <c r="H908" t="s">
        <v>3037</v>
      </c>
      <c r="I908" s="9">
        <v>2.1</v>
      </c>
      <c r="J908" s="8">
        <v>250</v>
      </c>
      <c r="K908" t="s">
        <v>35</v>
      </c>
    </row>
    <row r="909" spans="2:11">
      <c r="B909" t="s">
        <v>940</v>
      </c>
      <c r="C909" s="7">
        <v>40912.437658678362</v>
      </c>
      <c r="D909" t="s">
        <v>17</v>
      </c>
      <c r="E909" t="s">
        <v>23</v>
      </c>
      <c r="F909" t="s">
        <v>29</v>
      </c>
      <c r="G909" s="10">
        <v>78</v>
      </c>
      <c r="H909" t="s">
        <v>3037</v>
      </c>
      <c r="I909" s="9">
        <v>2.6</v>
      </c>
      <c r="J909" s="8">
        <v>210</v>
      </c>
      <c r="K909" t="s">
        <v>33</v>
      </c>
    </row>
    <row r="910" spans="2:11">
      <c r="B910" t="s">
        <v>941</v>
      </c>
      <c r="C910" s="7">
        <v>40912.44089125358</v>
      </c>
      <c r="D910" t="s">
        <v>17</v>
      </c>
      <c r="E910" t="s">
        <v>21</v>
      </c>
      <c r="F910" t="s">
        <v>28</v>
      </c>
      <c r="G910" s="10">
        <v>66</v>
      </c>
      <c r="H910" t="s">
        <v>3037</v>
      </c>
      <c r="I910" s="9">
        <v>2.9</v>
      </c>
      <c r="J910" s="8">
        <v>0</v>
      </c>
      <c r="K910" t="s">
        <v>33</v>
      </c>
    </row>
    <row r="911" spans="2:11">
      <c r="B911" t="s">
        <v>942</v>
      </c>
      <c r="C911" s="7">
        <v>40912.441758241039</v>
      </c>
      <c r="D911" t="s">
        <v>18</v>
      </c>
      <c r="E911" t="s">
        <v>25</v>
      </c>
      <c r="F911" t="s">
        <v>26</v>
      </c>
      <c r="G911" s="10">
        <v>83</v>
      </c>
      <c r="H911" t="s">
        <v>3037</v>
      </c>
      <c r="I911" s="9">
        <v>2</v>
      </c>
      <c r="J911" s="8">
        <v>240</v>
      </c>
      <c r="K911" t="s">
        <v>30</v>
      </c>
    </row>
    <row r="912" spans="2:11">
      <c r="B912" t="s">
        <v>943</v>
      </c>
      <c r="C912" s="7">
        <v>40912.444637606008</v>
      </c>
      <c r="D912" t="s">
        <v>15</v>
      </c>
      <c r="E912" t="s">
        <v>23</v>
      </c>
      <c r="F912" t="s">
        <v>29</v>
      </c>
      <c r="G912" s="10">
        <v>77</v>
      </c>
      <c r="H912" t="s">
        <v>3037</v>
      </c>
      <c r="I912" s="9">
        <v>3</v>
      </c>
      <c r="J912" s="8">
        <v>0</v>
      </c>
      <c r="K912" t="s">
        <v>34</v>
      </c>
    </row>
    <row r="913" spans="2:11">
      <c r="B913" t="s">
        <v>944</v>
      </c>
      <c r="C913" s="7">
        <v>40912.4462584793</v>
      </c>
      <c r="D913" t="s">
        <v>19</v>
      </c>
      <c r="E913" t="s">
        <v>24</v>
      </c>
      <c r="F913" t="s">
        <v>28</v>
      </c>
      <c r="G913" s="10">
        <v>72</v>
      </c>
      <c r="H913" t="s">
        <v>3037</v>
      </c>
      <c r="I913" s="9">
        <v>3.5</v>
      </c>
      <c r="J913" s="8">
        <v>260</v>
      </c>
      <c r="K913" t="s">
        <v>32</v>
      </c>
    </row>
    <row r="914" spans="2:11">
      <c r="B914" t="s">
        <v>945</v>
      </c>
      <c r="C914" s="7">
        <v>40912.447219283116</v>
      </c>
      <c r="D914" t="s">
        <v>17</v>
      </c>
      <c r="E914" t="s">
        <v>22</v>
      </c>
      <c r="F914" t="s">
        <v>28</v>
      </c>
      <c r="G914" s="10">
        <v>71</v>
      </c>
      <c r="H914" t="s">
        <v>3037</v>
      </c>
      <c r="I914" s="9">
        <v>3.7</v>
      </c>
      <c r="J914" s="8">
        <v>0</v>
      </c>
      <c r="K914" t="s">
        <v>30</v>
      </c>
    </row>
    <row r="915" spans="2:11">
      <c r="B915" t="s">
        <v>946</v>
      </c>
      <c r="C915" s="7">
        <v>40912.448438211693</v>
      </c>
      <c r="D915" t="s">
        <v>18</v>
      </c>
      <c r="E915" t="s">
        <v>25</v>
      </c>
      <c r="F915" t="s">
        <v>28</v>
      </c>
      <c r="G915" s="10">
        <v>68</v>
      </c>
      <c r="H915" t="s">
        <v>3037</v>
      </c>
      <c r="I915" s="9">
        <v>3.1</v>
      </c>
      <c r="J915" s="8">
        <v>140</v>
      </c>
      <c r="K915" t="s">
        <v>35</v>
      </c>
    </row>
    <row r="916" spans="2:11">
      <c r="B916" t="s">
        <v>947</v>
      </c>
      <c r="C916" s="7">
        <v>40912.451019045453</v>
      </c>
      <c r="D916" t="s">
        <v>15</v>
      </c>
      <c r="E916" t="s">
        <v>22</v>
      </c>
      <c r="F916" t="s">
        <v>29</v>
      </c>
      <c r="G916" s="10">
        <v>73</v>
      </c>
      <c r="H916" t="s">
        <v>3037</v>
      </c>
      <c r="I916" s="9">
        <v>2.2000000000000002</v>
      </c>
      <c r="J916" s="8">
        <v>110</v>
      </c>
      <c r="K916" t="s">
        <v>30</v>
      </c>
    </row>
    <row r="917" spans="2:11">
      <c r="B917" t="s">
        <v>948</v>
      </c>
      <c r="C917" s="7">
        <v>40912.454521587126</v>
      </c>
      <c r="D917" t="s">
        <v>15</v>
      </c>
      <c r="E917" t="s">
        <v>22</v>
      </c>
      <c r="F917" t="s">
        <v>29</v>
      </c>
      <c r="G917" s="10">
        <v>72</v>
      </c>
      <c r="H917" t="s">
        <v>3037</v>
      </c>
      <c r="I917" s="9">
        <v>3.7</v>
      </c>
      <c r="J917" s="8">
        <v>0</v>
      </c>
      <c r="K917" t="s">
        <v>30</v>
      </c>
    </row>
    <row r="918" spans="2:11">
      <c r="B918" t="s">
        <v>949</v>
      </c>
      <c r="C918" s="7">
        <v>40912.456219683656</v>
      </c>
      <c r="D918" t="s">
        <v>15</v>
      </c>
      <c r="E918" t="s">
        <v>23</v>
      </c>
      <c r="F918" t="s">
        <v>27</v>
      </c>
      <c r="G918" s="10">
        <v>73</v>
      </c>
      <c r="H918" t="s">
        <v>3037</v>
      </c>
      <c r="I918" s="9">
        <v>3</v>
      </c>
      <c r="J918" s="8">
        <v>0</v>
      </c>
      <c r="K918" t="s">
        <v>30</v>
      </c>
    </row>
    <row r="919" spans="2:11">
      <c r="B919" t="s">
        <v>950</v>
      </c>
      <c r="C919" s="7">
        <v>40912.458128899525</v>
      </c>
      <c r="D919" t="s">
        <v>16</v>
      </c>
      <c r="E919" t="s">
        <v>22</v>
      </c>
      <c r="F919" t="s">
        <v>28</v>
      </c>
      <c r="G919" s="10">
        <v>82</v>
      </c>
      <c r="H919" t="s">
        <v>3037</v>
      </c>
      <c r="I919" s="9">
        <v>3.2</v>
      </c>
      <c r="J919" s="8">
        <v>150</v>
      </c>
      <c r="K919" t="s">
        <v>34</v>
      </c>
    </row>
    <row r="920" spans="2:11">
      <c r="B920" t="s">
        <v>951</v>
      </c>
      <c r="C920" s="7">
        <v>40912.461300882453</v>
      </c>
      <c r="D920" t="s">
        <v>20</v>
      </c>
      <c r="E920" t="s">
        <v>24</v>
      </c>
      <c r="F920" t="s">
        <v>27</v>
      </c>
      <c r="G920" s="10">
        <v>80</v>
      </c>
      <c r="H920" t="s">
        <v>3037</v>
      </c>
      <c r="I920" s="9">
        <v>3</v>
      </c>
      <c r="J920" s="8">
        <v>220</v>
      </c>
      <c r="K920" t="s">
        <v>32</v>
      </c>
    </row>
    <row r="921" spans="2:11">
      <c r="B921" t="s">
        <v>952</v>
      </c>
      <c r="C921" s="7">
        <v>40912.463718370767</v>
      </c>
      <c r="D921" t="s">
        <v>16</v>
      </c>
      <c r="E921" t="s">
        <v>21</v>
      </c>
      <c r="F921" t="s">
        <v>28</v>
      </c>
      <c r="G921" s="10">
        <v>67</v>
      </c>
      <c r="H921" t="s">
        <v>3037</v>
      </c>
      <c r="I921" s="9">
        <v>3.2</v>
      </c>
      <c r="J921" s="8">
        <v>0</v>
      </c>
      <c r="K921" t="s">
        <v>31</v>
      </c>
    </row>
    <row r="922" spans="2:11">
      <c r="B922" t="s">
        <v>953</v>
      </c>
      <c r="C922" s="7">
        <v>40912.46434403149</v>
      </c>
      <c r="D922" t="s">
        <v>17</v>
      </c>
      <c r="E922" t="s">
        <v>23</v>
      </c>
      <c r="F922" t="s">
        <v>29</v>
      </c>
      <c r="G922" s="10">
        <v>77</v>
      </c>
      <c r="H922" t="s">
        <v>3037</v>
      </c>
      <c r="I922" s="9">
        <v>3.5</v>
      </c>
      <c r="J922" s="8">
        <v>130</v>
      </c>
      <c r="K922" t="s">
        <v>32</v>
      </c>
    </row>
    <row r="923" spans="2:11">
      <c r="B923" t="s">
        <v>954</v>
      </c>
      <c r="C923" s="7">
        <v>40912.467546924934</v>
      </c>
      <c r="D923" t="s">
        <v>16</v>
      </c>
      <c r="E923" t="s">
        <v>21</v>
      </c>
      <c r="F923" t="s">
        <v>27</v>
      </c>
      <c r="G923" s="10">
        <v>82</v>
      </c>
      <c r="H923" t="s">
        <v>3037</v>
      </c>
      <c r="I923" s="9">
        <v>3.2</v>
      </c>
      <c r="J923" s="8">
        <v>180</v>
      </c>
      <c r="K923" t="s">
        <v>32</v>
      </c>
    </row>
    <row r="924" spans="2:11">
      <c r="B924" t="s">
        <v>955</v>
      </c>
      <c r="C924" s="7">
        <v>40912.470206553771</v>
      </c>
      <c r="D924" t="s">
        <v>16</v>
      </c>
      <c r="E924" t="s">
        <v>22</v>
      </c>
      <c r="F924" t="s">
        <v>26</v>
      </c>
      <c r="G924" s="10">
        <v>72</v>
      </c>
      <c r="H924" t="s">
        <v>3037</v>
      </c>
      <c r="I924" s="9">
        <v>2.7</v>
      </c>
      <c r="J924" s="8">
        <v>200</v>
      </c>
      <c r="K924" t="s">
        <v>30</v>
      </c>
    </row>
    <row r="925" spans="2:11">
      <c r="B925" t="s">
        <v>956</v>
      </c>
      <c r="C925" s="7">
        <v>40912.472552558596</v>
      </c>
      <c r="D925" t="s">
        <v>18</v>
      </c>
      <c r="E925" t="s">
        <v>22</v>
      </c>
      <c r="F925" t="s">
        <v>29</v>
      </c>
      <c r="G925" s="10">
        <v>98</v>
      </c>
      <c r="H925" t="s">
        <v>3037</v>
      </c>
      <c r="I925" s="9">
        <v>2.9</v>
      </c>
      <c r="J925" s="8">
        <v>170</v>
      </c>
      <c r="K925" t="s">
        <v>35</v>
      </c>
    </row>
    <row r="926" spans="2:11">
      <c r="B926" t="s">
        <v>957</v>
      </c>
      <c r="C926" s="7">
        <v>40912.475621792531</v>
      </c>
      <c r="D926" t="s">
        <v>19</v>
      </c>
      <c r="E926" t="s">
        <v>22</v>
      </c>
      <c r="F926" t="s">
        <v>28</v>
      </c>
      <c r="G926" s="10">
        <v>74</v>
      </c>
      <c r="H926" t="s">
        <v>3037</v>
      </c>
      <c r="I926" s="9">
        <v>2.5</v>
      </c>
      <c r="J926" s="8">
        <v>210</v>
      </c>
      <c r="K926" t="s">
        <v>31</v>
      </c>
    </row>
    <row r="927" spans="2:11">
      <c r="B927" t="s">
        <v>958</v>
      </c>
      <c r="C927" s="7">
        <v>40912.475769698023</v>
      </c>
      <c r="D927" t="s">
        <v>19</v>
      </c>
      <c r="E927" t="s">
        <v>25</v>
      </c>
      <c r="F927" t="s">
        <v>28</v>
      </c>
      <c r="G927" s="10">
        <v>76</v>
      </c>
      <c r="H927" t="s">
        <v>3037</v>
      </c>
      <c r="I927" s="9">
        <v>2.9</v>
      </c>
      <c r="J927" s="8">
        <v>220</v>
      </c>
      <c r="K927" t="s">
        <v>30</v>
      </c>
    </row>
    <row r="928" spans="2:11">
      <c r="B928" t="s">
        <v>959</v>
      </c>
      <c r="C928" s="7">
        <v>40912.477456499735</v>
      </c>
      <c r="D928" t="s">
        <v>16</v>
      </c>
      <c r="E928" t="s">
        <v>23</v>
      </c>
      <c r="F928" t="s">
        <v>27</v>
      </c>
      <c r="G928" s="10">
        <v>83</v>
      </c>
      <c r="H928" t="s">
        <v>3037</v>
      </c>
      <c r="I928" s="9">
        <v>2.2000000000000002</v>
      </c>
      <c r="J928" s="8">
        <v>150</v>
      </c>
      <c r="K928" t="s">
        <v>30</v>
      </c>
    </row>
    <row r="929" spans="2:11">
      <c r="B929" t="s">
        <v>960</v>
      </c>
      <c r="C929" s="7">
        <v>40912.481219863279</v>
      </c>
      <c r="D929" t="s">
        <v>17</v>
      </c>
      <c r="E929" t="s">
        <v>22</v>
      </c>
      <c r="F929" t="s">
        <v>27</v>
      </c>
      <c r="G929" s="10">
        <v>81</v>
      </c>
      <c r="H929" t="s">
        <v>3037</v>
      </c>
      <c r="I929" s="9">
        <v>2.7</v>
      </c>
      <c r="J929" s="8">
        <v>0</v>
      </c>
      <c r="K929" t="s">
        <v>35</v>
      </c>
    </row>
    <row r="930" spans="2:11">
      <c r="B930" t="s">
        <v>961</v>
      </c>
      <c r="C930" s="7">
        <v>40912.483981384357</v>
      </c>
      <c r="D930" t="s">
        <v>17</v>
      </c>
      <c r="E930" t="s">
        <v>25</v>
      </c>
      <c r="F930" t="s">
        <v>28</v>
      </c>
      <c r="G930" s="10">
        <v>63</v>
      </c>
      <c r="H930" t="s">
        <v>3037</v>
      </c>
      <c r="I930" s="9">
        <v>3</v>
      </c>
      <c r="J930" s="8">
        <v>260</v>
      </c>
      <c r="K930" t="s">
        <v>31</v>
      </c>
    </row>
    <row r="931" spans="2:11">
      <c r="B931" t="s">
        <v>962</v>
      </c>
      <c r="C931" s="7">
        <v>40912.484796517121</v>
      </c>
      <c r="D931" t="s">
        <v>16</v>
      </c>
      <c r="E931" t="s">
        <v>22</v>
      </c>
      <c r="F931" t="s">
        <v>29</v>
      </c>
      <c r="G931" s="10">
        <v>82</v>
      </c>
      <c r="H931" t="s">
        <v>3037</v>
      </c>
      <c r="I931" s="9">
        <v>3.1</v>
      </c>
      <c r="J931" s="8">
        <v>200</v>
      </c>
      <c r="K931" t="s">
        <v>32</v>
      </c>
    </row>
    <row r="932" spans="2:11">
      <c r="B932" t="s">
        <v>963</v>
      </c>
      <c r="C932" s="7">
        <v>40912.485486886137</v>
      </c>
      <c r="D932" t="s">
        <v>17</v>
      </c>
      <c r="E932" t="s">
        <v>23</v>
      </c>
      <c r="F932" t="s">
        <v>27</v>
      </c>
      <c r="G932" s="10">
        <v>55</v>
      </c>
      <c r="H932" t="s">
        <v>3037</v>
      </c>
      <c r="I932" s="9">
        <v>3.1</v>
      </c>
      <c r="J932" s="8">
        <v>270</v>
      </c>
      <c r="K932" t="s">
        <v>33</v>
      </c>
    </row>
    <row r="933" spans="2:11">
      <c r="B933" t="s">
        <v>964</v>
      </c>
      <c r="C933" s="7">
        <v>40912.488090402629</v>
      </c>
      <c r="D933" t="s">
        <v>19</v>
      </c>
      <c r="E933" t="s">
        <v>23</v>
      </c>
      <c r="F933" t="s">
        <v>27</v>
      </c>
      <c r="G933" s="10">
        <v>86</v>
      </c>
      <c r="H933" t="s">
        <v>3037</v>
      </c>
      <c r="I933" s="9">
        <v>2.5</v>
      </c>
      <c r="J933" s="8">
        <v>0</v>
      </c>
      <c r="K933" t="s">
        <v>34</v>
      </c>
    </row>
    <row r="934" spans="2:11">
      <c r="B934" t="s">
        <v>965</v>
      </c>
      <c r="C934" s="7">
        <v>40912.489161317368</v>
      </c>
      <c r="D934" t="s">
        <v>16</v>
      </c>
      <c r="E934" t="s">
        <v>24</v>
      </c>
      <c r="F934" t="s">
        <v>27</v>
      </c>
      <c r="G934" s="10">
        <v>65</v>
      </c>
      <c r="H934" t="s">
        <v>3037</v>
      </c>
      <c r="I934" s="9">
        <v>3.3</v>
      </c>
      <c r="J934" s="8">
        <v>0</v>
      </c>
      <c r="K934" t="s">
        <v>31</v>
      </c>
    </row>
    <row r="935" spans="2:11">
      <c r="B935" t="s">
        <v>966</v>
      </c>
      <c r="C935" s="7">
        <v>40912.489187627121</v>
      </c>
      <c r="D935" t="s">
        <v>18</v>
      </c>
      <c r="E935" t="s">
        <v>23</v>
      </c>
      <c r="F935" t="s">
        <v>26</v>
      </c>
      <c r="G935" s="10">
        <v>88</v>
      </c>
      <c r="H935" t="s">
        <v>3037</v>
      </c>
      <c r="I935" s="9">
        <v>2.5</v>
      </c>
      <c r="J935" s="8">
        <v>160</v>
      </c>
      <c r="K935" t="s">
        <v>30</v>
      </c>
    </row>
    <row r="936" spans="2:11">
      <c r="B936" t="s">
        <v>967</v>
      </c>
      <c r="C936" s="7">
        <v>40912.493177447424</v>
      </c>
      <c r="D936" t="s">
        <v>16</v>
      </c>
      <c r="E936" t="s">
        <v>24</v>
      </c>
      <c r="F936" t="s">
        <v>29</v>
      </c>
      <c r="G936" s="10">
        <v>83</v>
      </c>
      <c r="H936" t="s">
        <v>3037</v>
      </c>
      <c r="I936" s="9">
        <v>3.2</v>
      </c>
      <c r="J936" s="8">
        <v>240</v>
      </c>
      <c r="K936" t="s">
        <v>32</v>
      </c>
    </row>
    <row r="937" spans="2:11">
      <c r="B937" t="s">
        <v>968</v>
      </c>
      <c r="C937" s="7">
        <v>40912.494706094622</v>
      </c>
      <c r="D937" t="s">
        <v>20</v>
      </c>
      <c r="E937" t="s">
        <v>24</v>
      </c>
      <c r="F937" t="s">
        <v>26</v>
      </c>
      <c r="G937" s="10">
        <v>85</v>
      </c>
      <c r="H937" t="s">
        <v>3037</v>
      </c>
      <c r="I937" s="9">
        <v>3.2</v>
      </c>
      <c r="J937" s="8">
        <v>170</v>
      </c>
      <c r="K937" t="s">
        <v>35</v>
      </c>
    </row>
    <row r="938" spans="2:11">
      <c r="B938" t="s">
        <v>969</v>
      </c>
      <c r="C938" s="7">
        <v>40912.497749710798</v>
      </c>
      <c r="D938" t="s">
        <v>16</v>
      </c>
      <c r="E938" t="s">
        <v>22</v>
      </c>
      <c r="F938" t="s">
        <v>29</v>
      </c>
      <c r="G938" s="10">
        <v>86</v>
      </c>
      <c r="H938" t="s">
        <v>3037</v>
      </c>
      <c r="I938" s="9">
        <v>2.8</v>
      </c>
      <c r="J938" s="8">
        <v>170</v>
      </c>
      <c r="K938" t="s">
        <v>35</v>
      </c>
    </row>
    <row r="939" spans="2:11">
      <c r="B939" t="s">
        <v>970</v>
      </c>
      <c r="C939" s="7">
        <v>40912.49956111631</v>
      </c>
      <c r="D939" t="s">
        <v>15</v>
      </c>
      <c r="E939" t="s">
        <v>23</v>
      </c>
      <c r="F939" t="s">
        <v>29</v>
      </c>
      <c r="G939" s="10">
        <v>70</v>
      </c>
      <c r="H939" t="s">
        <v>3037</v>
      </c>
      <c r="I939" s="9">
        <v>2.9</v>
      </c>
      <c r="J939" s="8">
        <v>200</v>
      </c>
      <c r="K939" t="s">
        <v>32</v>
      </c>
    </row>
    <row r="940" spans="2:11">
      <c r="B940" t="s">
        <v>971</v>
      </c>
      <c r="C940" s="7">
        <v>40912.499985964394</v>
      </c>
      <c r="D940" t="s">
        <v>20</v>
      </c>
      <c r="E940" t="s">
        <v>24</v>
      </c>
      <c r="F940" t="s">
        <v>29</v>
      </c>
      <c r="G940" s="10">
        <v>73</v>
      </c>
      <c r="H940" t="s">
        <v>3037</v>
      </c>
      <c r="I940" s="9">
        <v>3.8</v>
      </c>
      <c r="J940" s="8">
        <v>0</v>
      </c>
      <c r="K940" t="s">
        <v>35</v>
      </c>
    </row>
    <row r="941" spans="2:11">
      <c r="B941" t="s">
        <v>972</v>
      </c>
      <c r="C941" s="7">
        <v>40912.503949260288</v>
      </c>
      <c r="D941" t="s">
        <v>15</v>
      </c>
      <c r="E941" t="s">
        <v>21</v>
      </c>
      <c r="F941" t="s">
        <v>29</v>
      </c>
      <c r="G941" s="10">
        <v>63</v>
      </c>
      <c r="H941" t="s">
        <v>3037</v>
      </c>
      <c r="I941" s="9">
        <v>3</v>
      </c>
      <c r="J941" s="8">
        <v>160</v>
      </c>
      <c r="K941" t="s">
        <v>34</v>
      </c>
    </row>
    <row r="942" spans="2:11">
      <c r="B942" t="s">
        <v>973</v>
      </c>
      <c r="C942" s="7">
        <v>40912.50590381943</v>
      </c>
      <c r="D942" t="s">
        <v>16</v>
      </c>
      <c r="E942" t="s">
        <v>21</v>
      </c>
      <c r="F942" t="s">
        <v>27</v>
      </c>
      <c r="G942" s="10">
        <v>59</v>
      </c>
      <c r="H942" t="s">
        <v>3037</v>
      </c>
      <c r="I942" s="9">
        <v>3.3</v>
      </c>
      <c r="J942" s="8">
        <v>0</v>
      </c>
      <c r="K942" t="s">
        <v>33</v>
      </c>
    </row>
    <row r="943" spans="2:11">
      <c r="B943" t="s">
        <v>974</v>
      </c>
      <c r="C943" s="7">
        <v>40912.507366153572</v>
      </c>
      <c r="D943" t="s">
        <v>18</v>
      </c>
      <c r="E943" t="s">
        <v>21</v>
      </c>
      <c r="F943" t="s">
        <v>27</v>
      </c>
      <c r="G943" s="10">
        <v>78</v>
      </c>
      <c r="H943" t="s">
        <v>3037</v>
      </c>
      <c r="I943" s="9">
        <v>2.4</v>
      </c>
      <c r="J943" s="8">
        <v>160</v>
      </c>
      <c r="K943" t="s">
        <v>31</v>
      </c>
    </row>
    <row r="944" spans="2:11">
      <c r="B944" t="s">
        <v>975</v>
      </c>
      <c r="C944" s="7">
        <v>40912.511262906053</v>
      </c>
      <c r="D944" t="s">
        <v>19</v>
      </c>
      <c r="E944" t="s">
        <v>24</v>
      </c>
      <c r="F944" t="s">
        <v>28</v>
      </c>
      <c r="G944" s="10">
        <v>74</v>
      </c>
      <c r="H944" t="s">
        <v>3037</v>
      </c>
      <c r="I944" s="9">
        <v>3.9</v>
      </c>
      <c r="J944" s="8">
        <v>0</v>
      </c>
      <c r="K944" t="s">
        <v>32</v>
      </c>
    </row>
    <row r="945" spans="2:11">
      <c r="B945" t="s">
        <v>976</v>
      </c>
      <c r="C945" s="7">
        <v>40912.515087492342</v>
      </c>
      <c r="D945" t="s">
        <v>18</v>
      </c>
      <c r="E945" t="s">
        <v>22</v>
      </c>
      <c r="F945" t="s">
        <v>26</v>
      </c>
      <c r="G945" s="10">
        <v>77</v>
      </c>
      <c r="H945" t="s">
        <v>3037</v>
      </c>
      <c r="I945" s="9">
        <v>2.6</v>
      </c>
      <c r="J945" s="8">
        <v>0</v>
      </c>
      <c r="K945" t="s">
        <v>32</v>
      </c>
    </row>
    <row r="946" spans="2:11">
      <c r="B946" t="s">
        <v>977</v>
      </c>
      <c r="C946" s="7">
        <v>40912.518405006173</v>
      </c>
      <c r="D946" t="s">
        <v>19</v>
      </c>
      <c r="E946" t="s">
        <v>24</v>
      </c>
      <c r="F946" t="s">
        <v>27</v>
      </c>
      <c r="G946" s="10">
        <v>80</v>
      </c>
      <c r="H946" t="s">
        <v>3037</v>
      </c>
      <c r="I946" s="9">
        <v>3.4</v>
      </c>
      <c r="J946" s="8">
        <v>0</v>
      </c>
      <c r="K946" t="s">
        <v>34</v>
      </c>
    </row>
    <row r="947" spans="2:11">
      <c r="B947" t="s">
        <v>978</v>
      </c>
      <c r="C947" s="7">
        <v>40912.519399323639</v>
      </c>
      <c r="D947" t="s">
        <v>15</v>
      </c>
      <c r="E947" t="s">
        <v>21</v>
      </c>
      <c r="F947" t="s">
        <v>29</v>
      </c>
      <c r="G947" s="10">
        <v>72</v>
      </c>
      <c r="H947" t="s">
        <v>3037</v>
      </c>
      <c r="I947" s="9">
        <v>2.8</v>
      </c>
      <c r="J947" s="8">
        <v>170</v>
      </c>
      <c r="K947" t="s">
        <v>32</v>
      </c>
    </row>
    <row r="948" spans="2:11">
      <c r="B948" t="s">
        <v>979</v>
      </c>
      <c r="C948" s="7">
        <v>40912.520349371072</v>
      </c>
      <c r="D948" t="s">
        <v>19</v>
      </c>
      <c r="E948" t="s">
        <v>21</v>
      </c>
      <c r="F948" t="s">
        <v>26</v>
      </c>
      <c r="G948" s="10">
        <v>48</v>
      </c>
      <c r="H948" t="s">
        <v>3037</v>
      </c>
      <c r="I948" s="9">
        <v>3</v>
      </c>
      <c r="J948" s="8">
        <v>0</v>
      </c>
      <c r="K948" t="s">
        <v>33</v>
      </c>
    </row>
    <row r="949" spans="2:11">
      <c r="B949" t="s">
        <v>980</v>
      </c>
      <c r="C949" s="7">
        <v>40912.520841188918</v>
      </c>
      <c r="D949" t="s">
        <v>19</v>
      </c>
      <c r="E949" t="s">
        <v>22</v>
      </c>
      <c r="F949" t="s">
        <v>28</v>
      </c>
      <c r="G949" s="10">
        <v>51</v>
      </c>
      <c r="H949" t="s">
        <v>3037</v>
      </c>
      <c r="I949" s="9">
        <v>3.2</v>
      </c>
      <c r="J949" s="8">
        <v>120</v>
      </c>
      <c r="K949" t="s">
        <v>32</v>
      </c>
    </row>
    <row r="950" spans="2:11">
      <c r="B950" t="s">
        <v>981</v>
      </c>
      <c r="C950" s="7">
        <v>40912.521538059067</v>
      </c>
      <c r="D950" t="s">
        <v>20</v>
      </c>
      <c r="E950" t="s">
        <v>24</v>
      </c>
      <c r="F950" t="s">
        <v>28</v>
      </c>
      <c r="G950" s="10">
        <v>76</v>
      </c>
      <c r="H950" t="s">
        <v>3037</v>
      </c>
      <c r="I950" s="9">
        <v>3.6</v>
      </c>
      <c r="J950" s="8">
        <v>0</v>
      </c>
      <c r="K950" t="s">
        <v>33</v>
      </c>
    </row>
    <row r="951" spans="2:11">
      <c r="B951" t="s">
        <v>982</v>
      </c>
      <c r="C951" s="7">
        <v>40912.52163354541</v>
      </c>
      <c r="D951" t="s">
        <v>18</v>
      </c>
      <c r="E951" t="s">
        <v>22</v>
      </c>
      <c r="F951" t="s">
        <v>29</v>
      </c>
      <c r="G951" s="10">
        <v>74</v>
      </c>
      <c r="H951" t="s">
        <v>3037</v>
      </c>
      <c r="I951" s="9">
        <v>3.1</v>
      </c>
      <c r="J951" s="8">
        <v>240</v>
      </c>
      <c r="K951" t="s">
        <v>32</v>
      </c>
    </row>
    <row r="952" spans="2:11">
      <c r="B952" t="s">
        <v>983</v>
      </c>
      <c r="C952" s="7">
        <v>40912.525464257466</v>
      </c>
      <c r="D952" t="s">
        <v>20</v>
      </c>
      <c r="E952" t="s">
        <v>23</v>
      </c>
      <c r="F952" t="s">
        <v>28</v>
      </c>
      <c r="G952" s="10">
        <v>72</v>
      </c>
      <c r="H952" t="s">
        <v>3037</v>
      </c>
      <c r="I952" s="9">
        <v>2.7</v>
      </c>
      <c r="J952" s="8">
        <v>0</v>
      </c>
      <c r="K952" t="s">
        <v>30</v>
      </c>
    </row>
    <row r="953" spans="2:11">
      <c r="B953" t="s">
        <v>984</v>
      </c>
      <c r="C953" s="7">
        <v>40912.528558307822</v>
      </c>
      <c r="D953" t="s">
        <v>18</v>
      </c>
      <c r="E953" t="s">
        <v>21</v>
      </c>
      <c r="F953" t="s">
        <v>27</v>
      </c>
      <c r="G953" s="10">
        <v>77</v>
      </c>
      <c r="H953" t="s">
        <v>3037</v>
      </c>
      <c r="I953" s="9">
        <v>3.3</v>
      </c>
      <c r="J953" s="8">
        <v>0</v>
      </c>
      <c r="K953" t="s">
        <v>31</v>
      </c>
    </row>
    <row r="954" spans="2:11">
      <c r="B954" t="s">
        <v>985</v>
      </c>
      <c r="C954" s="7">
        <v>40912.530382875935</v>
      </c>
      <c r="D954" t="s">
        <v>19</v>
      </c>
      <c r="E954" t="s">
        <v>21</v>
      </c>
      <c r="F954" t="s">
        <v>27</v>
      </c>
      <c r="G954" s="10">
        <v>61</v>
      </c>
      <c r="H954" t="s">
        <v>3037</v>
      </c>
      <c r="I954" s="9">
        <v>3.2</v>
      </c>
      <c r="J954" s="8">
        <v>0</v>
      </c>
      <c r="K954" t="s">
        <v>33</v>
      </c>
    </row>
    <row r="955" spans="2:11">
      <c r="B955" t="s">
        <v>986</v>
      </c>
      <c r="C955" s="7">
        <v>40912.533895043365</v>
      </c>
      <c r="D955" t="s">
        <v>20</v>
      </c>
      <c r="E955" t="s">
        <v>25</v>
      </c>
      <c r="F955" t="s">
        <v>28</v>
      </c>
      <c r="G955" s="10">
        <v>64</v>
      </c>
      <c r="H955" t="s">
        <v>3037</v>
      </c>
      <c r="I955" s="9">
        <v>2.5</v>
      </c>
      <c r="J955" s="8">
        <v>170</v>
      </c>
      <c r="K955" t="s">
        <v>30</v>
      </c>
    </row>
    <row r="956" spans="2:11">
      <c r="B956" t="s">
        <v>987</v>
      </c>
      <c r="C956" s="7">
        <v>40912.53639366939</v>
      </c>
      <c r="D956" t="s">
        <v>17</v>
      </c>
      <c r="E956" t="s">
        <v>24</v>
      </c>
      <c r="F956" t="s">
        <v>26</v>
      </c>
      <c r="G956" s="10">
        <v>68</v>
      </c>
      <c r="H956" t="s">
        <v>3037</v>
      </c>
      <c r="I956" s="9">
        <v>2.2999999999999998</v>
      </c>
      <c r="J956" s="8">
        <v>0</v>
      </c>
      <c r="K956" t="s">
        <v>30</v>
      </c>
    </row>
    <row r="957" spans="2:11">
      <c r="B957" t="s">
        <v>988</v>
      </c>
      <c r="C957" s="7">
        <v>40912.537472314929</v>
      </c>
      <c r="D957" t="s">
        <v>20</v>
      </c>
      <c r="E957" t="s">
        <v>22</v>
      </c>
      <c r="F957" t="s">
        <v>27</v>
      </c>
      <c r="G957" s="10">
        <v>72</v>
      </c>
      <c r="H957" t="s">
        <v>3037</v>
      </c>
      <c r="I957" s="9">
        <v>2.8</v>
      </c>
      <c r="J957" s="8">
        <v>0</v>
      </c>
      <c r="K957" t="s">
        <v>31</v>
      </c>
    </row>
    <row r="958" spans="2:11">
      <c r="B958" t="s">
        <v>989</v>
      </c>
      <c r="C958" s="7">
        <v>40912.539560806872</v>
      </c>
      <c r="D958" t="s">
        <v>15</v>
      </c>
      <c r="E958" t="s">
        <v>23</v>
      </c>
      <c r="F958" t="s">
        <v>27</v>
      </c>
      <c r="G958" s="10">
        <v>76</v>
      </c>
      <c r="H958" t="s">
        <v>3037</v>
      </c>
      <c r="I958" s="9">
        <v>2.9</v>
      </c>
      <c r="J958" s="8">
        <v>0</v>
      </c>
      <c r="K958" t="s">
        <v>34</v>
      </c>
    </row>
    <row r="959" spans="2:11">
      <c r="B959" t="s">
        <v>990</v>
      </c>
      <c r="C959" s="7">
        <v>40912.540756803988</v>
      </c>
      <c r="D959" t="s">
        <v>18</v>
      </c>
      <c r="E959" t="s">
        <v>22</v>
      </c>
      <c r="F959" t="s">
        <v>29</v>
      </c>
      <c r="G959" s="10">
        <v>77</v>
      </c>
      <c r="H959" t="s">
        <v>3037</v>
      </c>
      <c r="I959" s="9">
        <v>2.1</v>
      </c>
      <c r="J959" s="8">
        <v>0</v>
      </c>
      <c r="K959" t="s">
        <v>33</v>
      </c>
    </row>
    <row r="960" spans="2:11">
      <c r="B960" t="s">
        <v>991</v>
      </c>
      <c r="C960" s="7">
        <v>40912.543285551939</v>
      </c>
      <c r="D960" t="s">
        <v>16</v>
      </c>
      <c r="E960" t="s">
        <v>23</v>
      </c>
      <c r="F960" t="s">
        <v>29</v>
      </c>
      <c r="G960" s="10">
        <v>68</v>
      </c>
      <c r="H960" t="s">
        <v>3037</v>
      </c>
      <c r="I960" s="9">
        <v>2.9</v>
      </c>
      <c r="J960" s="8">
        <v>0</v>
      </c>
      <c r="K960" t="s">
        <v>32</v>
      </c>
    </row>
    <row r="961" spans="2:11">
      <c r="B961" t="s">
        <v>992</v>
      </c>
      <c r="C961" s="7">
        <v>40912.5446232713</v>
      </c>
      <c r="D961" t="s">
        <v>16</v>
      </c>
      <c r="E961" t="s">
        <v>21</v>
      </c>
      <c r="F961" t="s">
        <v>28</v>
      </c>
      <c r="G961" s="10">
        <v>89</v>
      </c>
      <c r="H961" t="s">
        <v>3037</v>
      </c>
      <c r="I961" s="9">
        <v>2.4</v>
      </c>
      <c r="J961" s="8">
        <v>150</v>
      </c>
      <c r="K961" t="s">
        <v>35</v>
      </c>
    </row>
    <row r="962" spans="2:11">
      <c r="B962" t="s">
        <v>993</v>
      </c>
      <c r="C962" s="7">
        <v>40912.544804806057</v>
      </c>
      <c r="D962" t="s">
        <v>15</v>
      </c>
      <c r="E962" t="s">
        <v>21</v>
      </c>
      <c r="F962" t="s">
        <v>28</v>
      </c>
      <c r="G962" s="10">
        <v>81</v>
      </c>
      <c r="H962" t="s">
        <v>3037</v>
      </c>
      <c r="I962" s="9">
        <v>2.9</v>
      </c>
      <c r="J962" s="8">
        <v>190</v>
      </c>
      <c r="K962" t="s">
        <v>34</v>
      </c>
    </row>
    <row r="963" spans="2:11">
      <c r="B963" t="s">
        <v>994</v>
      </c>
      <c r="C963" s="7">
        <v>40912.546129816765</v>
      </c>
      <c r="D963" t="s">
        <v>19</v>
      </c>
      <c r="E963" t="s">
        <v>23</v>
      </c>
      <c r="F963" t="s">
        <v>27</v>
      </c>
      <c r="G963" s="10">
        <v>80</v>
      </c>
      <c r="H963" t="s">
        <v>3037</v>
      </c>
      <c r="I963" s="9">
        <v>3.1</v>
      </c>
      <c r="J963" s="8">
        <v>220</v>
      </c>
      <c r="K963" t="s">
        <v>33</v>
      </c>
    </row>
    <row r="964" spans="2:11">
      <c r="B964" t="s">
        <v>995</v>
      </c>
      <c r="C964" s="7">
        <v>40912.549944341496</v>
      </c>
      <c r="D964" t="s">
        <v>16</v>
      </c>
      <c r="E964" t="s">
        <v>24</v>
      </c>
      <c r="F964" t="s">
        <v>29</v>
      </c>
      <c r="G964" s="10">
        <v>69</v>
      </c>
      <c r="H964" t="s">
        <v>3038</v>
      </c>
      <c r="I964" s="9">
        <v>2.2999999999999998</v>
      </c>
      <c r="J964" s="8">
        <v>220</v>
      </c>
      <c r="K964" t="s">
        <v>34</v>
      </c>
    </row>
    <row r="965" spans="2:11">
      <c r="B965" t="s">
        <v>996</v>
      </c>
      <c r="C965" s="7">
        <v>40912.553699144664</v>
      </c>
      <c r="D965" t="s">
        <v>20</v>
      </c>
      <c r="E965" t="s">
        <v>25</v>
      </c>
      <c r="F965" t="s">
        <v>28</v>
      </c>
      <c r="G965" s="10">
        <v>83</v>
      </c>
      <c r="H965" t="s">
        <v>3037</v>
      </c>
      <c r="I965" s="9">
        <v>2.2999999999999998</v>
      </c>
      <c r="J965" s="8">
        <v>220</v>
      </c>
      <c r="K965" t="s">
        <v>32</v>
      </c>
    </row>
    <row r="966" spans="2:11">
      <c r="B966" t="s">
        <v>997</v>
      </c>
      <c r="C966" s="7">
        <v>40912.554195856144</v>
      </c>
      <c r="D966" t="s">
        <v>15</v>
      </c>
      <c r="E966" t="s">
        <v>24</v>
      </c>
      <c r="F966" t="s">
        <v>26</v>
      </c>
      <c r="G966" s="10">
        <v>73</v>
      </c>
      <c r="H966" t="s">
        <v>3037</v>
      </c>
      <c r="I966" s="9">
        <v>1.9</v>
      </c>
      <c r="J966" s="8">
        <v>160</v>
      </c>
      <c r="K966" t="s">
        <v>33</v>
      </c>
    </row>
    <row r="967" spans="2:11">
      <c r="B967" t="s">
        <v>998</v>
      </c>
      <c r="C967" s="7">
        <v>40912.555775921384</v>
      </c>
      <c r="D967" t="s">
        <v>16</v>
      </c>
      <c r="E967" t="s">
        <v>21</v>
      </c>
      <c r="F967" t="s">
        <v>27</v>
      </c>
      <c r="G967" s="10">
        <v>79</v>
      </c>
      <c r="H967" t="s">
        <v>3037</v>
      </c>
      <c r="I967" s="9">
        <v>3</v>
      </c>
      <c r="J967" s="8">
        <v>0</v>
      </c>
      <c r="K967" t="s">
        <v>30</v>
      </c>
    </row>
    <row r="968" spans="2:11">
      <c r="B968" t="s">
        <v>999</v>
      </c>
      <c r="C968" s="7">
        <v>40912.55886911491</v>
      </c>
      <c r="D968" t="s">
        <v>17</v>
      </c>
      <c r="E968" t="s">
        <v>24</v>
      </c>
      <c r="F968" t="s">
        <v>27</v>
      </c>
      <c r="G968" s="10">
        <v>71</v>
      </c>
      <c r="H968" t="s">
        <v>3037</v>
      </c>
      <c r="I968" s="9">
        <v>2.7</v>
      </c>
      <c r="J968" s="8">
        <v>190</v>
      </c>
      <c r="K968" t="s">
        <v>30</v>
      </c>
    </row>
    <row r="969" spans="2:11">
      <c r="B969" t="s">
        <v>1000</v>
      </c>
      <c r="C969" s="7">
        <v>40912.560325392427</v>
      </c>
      <c r="D969" t="s">
        <v>20</v>
      </c>
      <c r="E969" t="s">
        <v>25</v>
      </c>
      <c r="F969" t="s">
        <v>27</v>
      </c>
      <c r="G969" s="10">
        <v>75</v>
      </c>
      <c r="H969" t="s">
        <v>3037</v>
      </c>
      <c r="I969" s="9">
        <v>3.4</v>
      </c>
      <c r="J969" s="8">
        <v>0</v>
      </c>
      <c r="K969" t="s">
        <v>34</v>
      </c>
    </row>
    <row r="970" spans="2:11">
      <c r="B970" t="s">
        <v>1001</v>
      </c>
      <c r="C970" s="7">
        <v>40912.562935329777</v>
      </c>
      <c r="D970" t="s">
        <v>19</v>
      </c>
      <c r="E970" t="s">
        <v>24</v>
      </c>
      <c r="F970" t="s">
        <v>26</v>
      </c>
      <c r="G970" s="10">
        <v>78</v>
      </c>
      <c r="H970" t="s">
        <v>3037</v>
      </c>
      <c r="I970" s="9">
        <v>2.9</v>
      </c>
      <c r="J970" s="8">
        <v>0</v>
      </c>
      <c r="K970" t="s">
        <v>33</v>
      </c>
    </row>
    <row r="971" spans="2:11">
      <c r="B971" t="s">
        <v>1002</v>
      </c>
      <c r="C971" s="7">
        <v>40912.564533377219</v>
      </c>
      <c r="D971" t="s">
        <v>15</v>
      </c>
      <c r="E971" t="s">
        <v>25</v>
      </c>
      <c r="F971" t="s">
        <v>29</v>
      </c>
      <c r="G971" s="10">
        <v>94</v>
      </c>
      <c r="H971" t="s">
        <v>3037</v>
      </c>
      <c r="I971" s="9">
        <v>2.5</v>
      </c>
      <c r="J971" s="8">
        <v>290</v>
      </c>
      <c r="K971" t="s">
        <v>31</v>
      </c>
    </row>
    <row r="972" spans="2:11">
      <c r="B972" t="s">
        <v>1003</v>
      </c>
      <c r="C972" s="7">
        <v>40912.566144433673</v>
      </c>
      <c r="D972" t="s">
        <v>18</v>
      </c>
      <c r="E972" t="s">
        <v>22</v>
      </c>
      <c r="F972" t="s">
        <v>27</v>
      </c>
      <c r="G972" s="10">
        <v>76</v>
      </c>
      <c r="H972" t="s">
        <v>3038</v>
      </c>
      <c r="I972" s="9">
        <v>3.1</v>
      </c>
      <c r="J972" s="8">
        <v>0</v>
      </c>
      <c r="K972" t="s">
        <v>32</v>
      </c>
    </row>
    <row r="973" spans="2:11">
      <c r="B973" t="s">
        <v>1004</v>
      </c>
      <c r="C973" s="7">
        <v>40912.568350286412</v>
      </c>
      <c r="D973" t="s">
        <v>20</v>
      </c>
      <c r="E973" t="s">
        <v>23</v>
      </c>
      <c r="F973" t="s">
        <v>28</v>
      </c>
      <c r="G973" s="10">
        <v>74</v>
      </c>
      <c r="H973" t="s">
        <v>3037</v>
      </c>
      <c r="I973" s="9">
        <v>2.7</v>
      </c>
      <c r="J973" s="8">
        <v>270</v>
      </c>
      <c r="K973" t="s">
        <v>32</v>
      </c>
    </row>
    <row r="974" spans="2:11">
      <c r="B974" t="s">
        <v>1005</v>
      </c>
      <c r="C974" s="7">
        <v>40912.571773857198</v>
      </c>
      <c r="D974" t="s">
        <v>15</v>
      </c>
      <c r="E974" t="s">
        <v>25</v>
      </c>
      <c r="F974" t="s">
        <v>26</v>
      </c>
      <c r="G974" s="10">
        <v>74</v>
      </c>
      <c r="H974" t="s">
        <v>3037</v>
      </c>
      <c r="I974" s="9">
        <v>3.4</v>
      </c>
      <c r="J974" s="8">
        <v>140</v>
      </c>
      <c r="K974" t="s">
        <v>34</v>
      </c>
    </row>
    <row r="975" spans="2:11">
      <c r="B975" t="s">
        <v>1006</v>
      </c>
      <c r="C975" s="7">
        <v>40912.575106648525</v>
      </c>
      <c r="D975" t="s">
        <v>18</v>
      </c>
      <c r="E975" t="s">
        <v>23</v>
      </c>
      <c r="F975" t="s">
        <v>27</v>
      </c>
      <c r="G975" s="10">
        <v>75</v>
      </c>
      <c r="H975" t="s">
        <v>3037</v>
      </c>
      <c r="I975" s="9">
        <v>3.3</v>
      </c>
      <c r="J975" s="8">
        <v>240</v>
      </c>
      <c r="K975" t="s">
        <v>33</v>
      </c>
    </row>
    <row r="976" spans="2:11">
      <c r="B976" t="s">
        <v>1007</v>
      </c>
      <c r="C976" s="7">
        <v>40912.578112870688</v>
      </c>
      <c r="D976" t="s">
        <v>20</v>
      </c>
      <c r="E976" t="s">
        <v>21</v>
      </c>
      <c r="F976" t="s">
        <v>29</v>
      </c>
      <c r="G976" s="10">
        <v>71</v>
      </c>
      <c r="H976" t="s">
        <v>3037</v>
      </c>
      <c r="I976" s="9">
        <v>3.1</v>
      </c>
      <c r="J976" s="8">
        <v>270</v>
      </c>
      <c r="K976" t="s">
        <v>35</v>
      </c>
    </row>
    <row r="977" spans="2:11">
      <c r="B977" t="s">
        <v>1008</v>
      </c>
      <c r="C977" s="7">
        <v>40912.578980547732</v>
      </c>
      <c r="D977" t="s">
        <v>17</v>
      </c>
      <c r="E977" t="s">
        <v>23</v>
      </c>
      <c r="F977" t="s">
        <v>27</v>
      </c>
      <c r="G977" s="10">
        <v>82</v>
      </c>
      <c r="H977" t="s">
        <v>3037</v>
      </c>
      <c r="I977" s="9">
        <v>2.9</v>
      </c>
      <c r="J977" s="8">
        <v>210</v>
      </c>
      <c r="K977" t="s">
        <v>35</v>
      </c>
    </row>
    <row r="978" spans="2:11">
      <c r="B978" t="s">
        <v>1009</v>
      </c>
      <c r="C978" s="7">
        <v>40912.582211519693</v>
      </c>
      <c r="D978" t="s">
        <v>18</v>
      </c>
      <c r="E978" t="s">
        <v>25</v>
      </c>
      <c r="F978" t="s">
        <v>27</v>
      </c>
      <c r="G978" s="10">
        <v>73</v>
      </c>
      <c r="H978" t="s">
        <v>3037</v>
      </c>
      <c r="I978" s="9">
        <v>2.2000000000000002</v>
      </c>
      <c r="J978" s="8">
        <v>270</v>
      </c>
      <c r="K978" t="s">
        <v>35</v>
      </c>
    </row>
    <row r="979" spans="2:11">
      <c r="B979" t="s">
        <v>1010</v>
      </c>
      <c r="C979" s="7">
        <v>40912.582295932356</v>
      </c>
      <c r="D979" t="s">
        <v>16</v>
      </c>
      <c r="E979" t="s">
        <v>22</v>
      </c>
      <c r="F979" t="s">
        <v>26</v>
      </c>
      <c r="G979" s="10">
        <v>73</v>
      </c>
      <c r="H979" t="s">
        <v>3037</v>
      </c>
      <c r="I979" s="9">
        <v>3</v>
      </c>
      <c r="J979" s="8">
        <v>280</v>
      </c>
      <c r="K979" t="s">
        <v>32</v>
      </c>
    </row>
    <row r="980" spans="2:11">
      <c r="B980" t="s">
        <v>1011</v>
      </c>
      <c r="C980" s="7">
        <v>40912.582768354114</v>
      </c>
      <c r="D980" t="s">
        <v>16</v>
      </c>
      <c r="E980" t="s">
        <v>23</v>
      </c>
      <c r="F980" t="s">
        <v>26</v>
      </c>
      <c r="G980" s="10">
        <v>72</v>
      </c>
      <c r="H980" t="s">
        <v>3037</v>
      </c>
      <c r="I980" s="9">
        <v>3.4</v>
      </c>
      <c r="J980" s="8">
        <v>210</v>
      </c>
      <c r="K980" t="s">
        <v>32</v>
      </c>
    </row>
    <row r="981" spans="2:11">
      <c r="B981" t="s">
        <v>1012</v>
      </c>
      <c r="C981" s="7">
        <v>40912.583023716856</v>
      </c>
      <c r="D981" t="s">
        <v>17</v>
      </c>
      <c r="E981" t="s">
        <v>21</v>
      </c>
      <c r="F981" t="s">
        <v>26</v>
      </c>
      <c r="G981" s="10">
        <v>79</v>
      </c>
      <c r="H981" t="s">
        <v>3037</v>
      </c>
      <c r="I981" s="9">
        <v>3.6</v>
      </c>
      <c r="J981" s="8">
        <v>0</v>
      </c>
      <c r="K981" t="s">
        <v>35</v>
      </c>
    </row>
    <row r="982" spans="2:11">
      <c r="B982" t="s">
        <v>1013</v>
      </c>
      <c r="C982" s="7">
        <v>40912.586453753698</v>
      </c>
      <c r="D982" t="s">
        <v>16</v>
      </c>
      <c r="E982" t="s">
        <v>23</v>
      </c>
      <c r="F982" t="s">
        <v>27</v>
      </c>
      <c r="G982" s="10">
        <v>77</v>
      </c>
      <c r="H982" t="s">
        <v>3037</v>
      </c>
      <c r="I982" s="9">
        <v>3.4</v>
      </c>
      <c r="J982" s="8">
        <v>0</v>
      </c>
      <c r="K982" t="s">
        <v>30</v>
      </c>
    </row>
    <row r="983" spans="2:11">
      <c r="B983" t="s">
        <v>1014</v>
      </c>
      <c r="C983" s="7">
        <v>40912.587363439852</v>
      </c>
      <c r="D983" t="s">
        <v>20</v>
      </c>
      <c r="E983" t="s">
        <v>25</v>
      </c>
      <c r="F983" t="s">
        <v>27</v>
      </c>
      <c r="G983" s="10">
        <v>83</v>
      </c>
      <c r="H983" t="s">
        <v>3037</v>
      </c>
      <c r="I983" s="9">
        <v>3.2</v>
      </c>
      <c r="J983" s="8">
        <v>180</v>
      </c>
      <c r="K983" t="s">
        <v>32</v>
      </c>
    </row>
    <row r="984" spans="2:11">
      <c r="B984" t="s">
        <v>1015</v>
      </c>
      <c r="C984" s="7">
        <v>40912.5874728091</v>
      </c>
      <c r="D984" t="s">
        <v>17</v>
      </c>
      <c r="E984" t="s">
        <v>21</v>
      </c>
      <c r="F984" t="s">
        <v>26</v>
      </c>
      <c r="G984" s="10">
        <v>77</v>
      </c>
      <c r="H984" t="s">
        <v>3037</v>
      </c>
      <c r="I984" s="9">
        <v>2.5</v>
      </c>
      <c r="J984" s="8">
        <v>0</v>
      </c>
      <c r="K984" t="s">
        <v>31</v>
      </c>
    </row>
    <row r="985" spans="2:11">
      <c r="B985" t="s">
        <v>1016</v>
      </c>
      <c r="C985" s="7">
        <v>40912.590047940495</v>
      </c>
      <c r="D985" t="s">
        <v>16</v>
      </c>
      <c r="E985" t="s">
        <v>22</v>
      </c>
      <c r="F985" t="s">
        <v>26</v>
      </c>
      <c r="G985" s="10">
        <v>79</v>
      </c>
      <c r="H985" t="s">
        <v>3037</v>
      </c>
      <c r="I985" s="9">
        <v>3.2</v>
      </c>
      <c r="J985" s="8">
        <v>170</v>
      </c>
      <c r="K985" t="s">
        <v>34</v>
      </c>
    </row>
    <row r="986" spans="2:11">
      <c r="B986" t="s">
        <v>1017</v>
      </c>
      <c r="C986" s="7">
        <v>40912.59088264493</v>
      </c>
      <c r="D986" t="s">
        <v>17</v>
      </c>
      <c r="E986" t="s">
        <v>21</v>
      </c>
      <c r="F986" t="s">
        <v>27</v>
      </c>
      <c r="G986" s="10">
        <v>77</v>
      </c>
      <c r="H986" t="s">
        <v>3037</v>
      </c>
      <c r="I986" s="9">
        <v>2.9</v>
      </c>
      <c r="J986" s="8">
        <v>170</v>
      </c>
      <c r="K986" t="s">
        <v>32</v>
      </c>
    </row>
    <row r="987" spans="2:11">
      <c r="B987" t="s">
        <v>1018</v>
      </c>
      <c r="C987" s="7">
        <v>40912.59153490029</v>
      </c>
      <c r="D987" t="s">
        <v>17</v>
      </c>
      <c r="E987" t="s">
        <v>23</v>
      </c>
      <c r="F987" t="s">
        <v>28</v>
      </c>
      <c r="G987" s="10">
        <v>74</v>
      </c>
      <c r="H987" t="s">
        <v>3037</v>
      </c>
      <c r="I987" s="9">
        <v>2.8</v>
      </c>
      <c r="J987" s="8">
        <v>0</v>
      </c>
      <c r="K987" t="s">
        <v>30</v>
      </c>
    </row>
    <row r="988" spans="2:11">
      <c r="B988" t="s">
        <v>1019</v>
      </c>
      <c r="C988" s="7">
        <v>40912.593039628038</v>
      </c>
      <c r="D988" t="s">
        <v>18</v>
      </c>
      <c r="E988" t="s">
        <v>24</v>
      </c>
      <c r="F988" t="s">
        <v>27</v>
      </c>
      <c r="G988" s="10">
        <v>70</v>
      </c>
      <c r="H988" t="s">
        <v>3037</v>
      </c>
      <c r="I988" s="9">
        <v>3.1</v>
      </c>
      <c r="J988" s="8">
        <v>220</v>
      </c>
      <c r="K988" t="s">
        <v>31</v>
      </c>
    </row>
    <row r="989" spans="2:11">
      <c r="B989" t="s">
        <v>1020</v>
      </c>
      <c r="C989" s="7">
        <v>40912.596790189469</v>
      </c>
      <c r="D989" t="s">
        <v>17</v>
      </c>
      <c r="E989" t="s">
        <v>24</v>
      </c>
      <c r="F989" t="s">
        <v>28</v>
      </c>
      <c r="G989" s="10">
        <v>81</v>
      </c>
      <c r="H989" t="s">
        <v>3037</v>
      </c>
      <c r="I989" s="9">
        <v>2.2000000000000002</v>
      </c>
      <c r="J989" s="8">
        <v>240</v>
      </c>
      <c r="K989" t="s">
        <v>33</v>
      </c>
    </row>
    <row r="990" spans="2:11">
      <c r="B990" t="s">
        <v>1021</v>
      </c>
      <c r="C990" s="7">
        <v>40912.599847044214</v>
      </c>
      <c r="D990" t="s">
        <v>16</v>
      </c>
      <c r="E990" t="s">
        <v>25</v>
      </c>
      <c r="F990" t="s">
        <v>28</v>
      </c>
      <c r="G990" s="10">
        <v>71</v>
      </c>
      <c r="H990" t="s">
        <v>3037</v>
      </c>
      <c r="I990" s="9">
        <v>2.2999999999999998</v>
      </c>
      <c r="J990" s="8">
        <v>140</v>
      </c>
      <c r="K990" t="s">
        <v>34</v>
      </c>
    </row>
    <row r="991" spans="2:11">
      <c r="B991" t="s">
        <v>1022</v>
      </c>
      <c r="C991" s="7">
        <v>40912.600983032069</v>
      </c>
      <c r="D991" t="s">
        <v>15</v>
      </c>
      <c r="E991" t="s">
        <v>21</v>
      </c>
      <c r="F991" t="s">
        <v>28</v>
      </c>
      <c r="G991" s="10">
        <v>69</v>
      </c>
      <c r="H991" t="s">
        <v>3037</v>
      </c>
      <c r="I991" s="9">
        <v>2.7</v>
      </c>
      <c r="J991" s="8">
        <v>230</v>
      </c>
      <c r="K991" t="s">
        <v>32</v>
      </c>
    </row>
    <row r="992" spans="2:11">
      <c r="B992" t="s">
        <v>1023</v>
      </c>
      <c r="C992" s="7">
        <v>40912.602668531203</v>
      </c>
      <c r="D992" t="s">
        <v>17</v>
      </c>
      <c r="E992" t="s">
        <v>23</v>
      </c>
      <c r="F992" t="s">
        <v>28</v>
      </c>
      <c r="G992" s="10">
        <v>65</v>
      </c>
      <c r="H992" t="s">
        <v>3037</v>
      </c>
      <c r="I992" s="9">
        <v>2.9</v>
      </c>
      <c r="J992" s="8">
        <v>0</v>
      </c>
      <c r="K992" t="s">
        <v>33</v>
      </c>
    </row>
    <row r="993" spans="2:11">
      <c r="B993" t="s">
        <v>1024</v>
      </c>
      <c r="C993" s="7">
        <v>40912.603122009357</v>
      </c>
      <c r="D993" t="s">
        <v>15</v>
      </c>
      <c r="E993" t="s">
        <v>22</v>
      </c>
      <c r="F993" t="s">
        <v>26</v>
      </c>
      <c r="G993" s="10">
        <v>75</v>
      </c>
      <c r="H993" t="s">
        <v>3037</v>
      </c>
      <c r="I993" s="9">
        <v>3</v>
      </c>
      <c r="J993" s="8">
        <v>270</v>
      </c>
      <c r="K993" t="s">
        <v>32</v>
      </c>
    </row>
    <row r="994" spans="2:11">
      <c r="B994" t="s">
        <v>1025</v>
      </c>
      <c r="C994" s="7">
        <v>40912.605182943051</v>
      </c>
      <c r="D994" t="s">
        <v>16</v>
      </c>
      <c r="E994" t="s">
        <v>22</v>
      </c>
      <c r="F994" t="s">
        <v>27</v>
      </c>
      <c r="G994" s="10">
        <v>87</v>
      </c>
      <c r="H994" t="s">
        <v>3037</v>
      </c>
      <c r="I994" s="9">
        <v>2.9</v>
      </c>
      <c r="J994" s="8">
        <v>0</v>
      </c>
      <c r="K994" t="s">
        <v>30</v>
      </c>
    </row>
    <row r="995" spans="2:11">
      <c r="B995" t="s">
        <v>1026</v>
      </c>
      <c r="C995" s="7">
        <v>40912.605954869883</v>
      </c>
      <c r="D995" t="s">
        <v>18</v>
      </c>
      <c r="E995" t="s">
        <v>21</v>
      </c>
      <c r="F995" t="s">
        <v>26</v>
      </c>
      <c r="G995" s="10">
        <v>75</v>
      </c>
      <c r="H995" t="s">
        <v>3037</v>
      </c>
      <c r="I995" s="9">
        <v>2.9</v>
      </c>
      <c r="J995" s="8">
        <v>170</v>
      </c>
      <c r="K995" t="s">
        <v>31</v>
      </c>
    </row>
    <row r="996" spans="2:11">
      <c r="B996" t="s">
        <v>1027</v>
      </c>
      <c r="C996" s="7">
        <v>40912.606634322423</v>
      </c>
      <c r="D996" t="s">
        <v>19</v>
      </c>
      <c r="E996" t="s">
        <v>24</v>
      </c>
      <c r="F996" t="s">
        <v>29</v>
      </c>
      <c r="G996" s="10">
        <v>67</v>
      </c>
      <c r="H996" t="s">
        <v>3037</v>
      </c>
      <c r="I996" s="9">
        <v>2.4</v>
      </c>
      <c r="J996" s="8">
        <v>0</v>
      </c>
      <c r="K996" t="s">
        <v>31</v>
      </c>
    </row>
    <row r="997" spans="2:11">
      <c r="B997" t="s">
        <v>1028</v>
      </c>
      <c r="C997" s="7">
        <v>40912.610332685028</v>
      </c>
      <c r="D997" t="s">
        <v>15</v>
      </c>
      <c r="E997" t="s">
        <v>25</v>
      </c>
      <c r="F997" t="s">
        <v>29</v>
      </c>
      <c r="G997" s="10">
        <v>81</v>
      </c>
      <c r="H997" t="s">
        <v>3037</v>
      </c>
      <c r="I997" s="9">
        <v>2.4</v>
      </c>
      <c r="J997" s="8">
        <v>120</v>
      </c>
      <c r="K997" t="s">
        <v>34</v>
      </c>
    </row>
    <row r="998" spans="2:11">
      <c r="B998" t="s">
        <v>1029</v>
      </c>
      <c r="C998" s="7">
        <v>40912.61344360753</v>
      </c>
      <c r="D998" t="s">
        <v>18</v>
      </c>
      <c r="E998" t="s">
        <v>21</v>
      </c>
      <c r="F998" t="s">
        <v>26</v>
      </c>
      <c r="G998" s="10">
        <v>72</v>
      </c>
      <c r="H998" t="s">
        <v>3037</v>
      </c>
      <c r="I998" s="9">
        <v>2.4</v>
      </c>
      <c r="J998" s="8">
        <v>200</v>
      </c>
      <c r="K998" t="s">
        <v>35</v>
      </c>
    </row>
    <row r="999" spans="2:11">
      <c r="B999" t="s">
        <v>1030</v>
      </c>
      <c r="C999" s="7">
        <v>40912.616154820738</v>
      </c>
      <c r="D999" t="s">
        <v>19</v>
      </c>
      <c r="E999" t="s">
        <v>23</v>
      </c>
      <c r="F999" t="s">
        <v>29</v>
      </c>
      <c r="G999" s="10">
        <v>70</v>
      </c>
      <c r="H999" t="s">
        <v>3037</v>
      </c>
      <c r="I999" s="9">
        <v>3.3</v>
      </c>
      <c r="J999" s="8">
        <v>250</v>
      </c>
      <c r="K999" t="s">
        <v>35</v>
      </c>
    </row>
    <row r="1000" spans="2:11">
      <c r="B1000" t="s">
        <v>1031</v>
      </c>
      <c r="C1000" s="7">
        <v>40912.617156800959</v>
      </c>
      <c r="D1000" t="s">
        <v>17</v>
      </c>
      <c r="E1000" t="s">
        <v>24</v>
      </c>
      <c r="F1000" t="s">
        <v>29</v>
      </c>
      <c r="G1000" s="10">
        <v>87</v>
      </c>
      <c r="H1000" t="s">
        <v>3037</v>
      </c>
      <c r="I1000" s="9">
        <v>3.7</v>
      </c>
      <c r="J1000" s="8">
        <v>180</v>
      </c>
      <c r="K1000" t="s">
        <v>33</v>
      </c>
    </row>
    <row r="1001" spans="2:11">
      <c r="B1001" t="s">
        <v>1032</v>
      </c>
      <c r="C1001" s="7">
        <v>40912.619257244172</v>
      </c>
      <c r="D1001" t="s">
        <v>16</v>
      </c>
      <c r="E1001" t="s">
        <v>25</v>
      </c>
      <c r="F1001" t="s">
        <v>28</v>
      </c>
      <c r="G1001" s="10">
        <v>86</v>
      </c>
      <c r="H1001" t="s">
        <v>3037</v>
      </c>
      <c r="I1001" s="9">
        <v>2.7</v>
      </c>
      <c r="J1001" s="8">
        <v>0</v>
      </c>
      <c r="K1001" t="s">
        <v>33</v>
      </c>
    </row>
    <row r="1002" spans="2:11">
      <c r="B1002" t="s">
        <v>1033</v>
      </c>
      <c r="C1002" s="7">
        <v>40912.619627450127</v>
      </c>
      <c r="D1002" t="s">
        <v>17</v>
      </c>
      <c r="E1002" t="s">
        <v>22</v>
      </c>
      <c r="F1002" t="s">
        <v>29</v>
      </c>
      <c r="G1002" s="10">
        <v>72</v>
      </c>
      <c r="H1002" t="s">
        <v>3037</v>
      </c>
      <c r="I1002" s="9">
        <v>2.8</v>
      </c>
      <c r="J1002" s="8">
        <v>0</v>
      </c>
      <c r="K1002" t="s">
        <v>31</v>
      </c>
    </row>
    <row r="1003" spans="2:11">
      <c r="B1003" t="s">
        <v>1034</v>
      </c>
      <c r="C1003" s="7">
        <v>40912.620446330438</v>
      </c>
      <c r="D1003" t="s">
        <v>16</v>
      </c>
      <c r="E1003" t="s">
        <v>22</v>
      </c>
      <c r="F1003" t="s">
        <v>26</v>
      </c>
      <c r="G1003" s="10">
        <v>80</v>
      </c>
      <c r="H1003" t="s">
        <v>3037</v>
      </c>
      <c r="I1003" s="9">
        <v>3</v>
      </c>
      <c r="J1003" s="8">
        <v>180</v>
      </c>
      <c r="K1003" t="s">
        <v>31</v>
      </c>
    </row>
    <row r="1004" spans="2:11">
      <c r="B1004" t="s">
        <v>1035</v>
      </c>
      <c r="C1004" s="7">
        <v>40912.620531546447</v>
      </c>
      <c r="D1004" t="s">
        <v>17</v>
      </c>
      <c r="E1004" t="s">
        <v>22</v>
      </c>
      <c r="F1004" t="s">
        <v>29</v>
      </c>
      <c r="G1004" s="10">
        <v>92</v>
      </c>
      <c r="H1004" t="s">
        <v>3037</v>
      </c>
      <c r="I1004" s="9">
        <v>3</v>
      </c>
      <c r="J1004" s="8">
        <v>190</v>
      </c>
      <c r="K1004" t="s">
        <v>30</v>
      </c>
    </row>
    <row r="1005" spans="2:11">
      <c r="B1005" t="s">
        <v>1036</v>
      </c>
      <c r="C1005" s="7">
        <v>40912.622768190864</v>
      </c>
      <c r="D1005" t="s">
        <v>16</v>
      </c>
      <c r="E1005" t="s">
        <v>24</v>
      </c>
      <c r="F1005" t="s">
        <v>29</v>
      </c>
      <c r="G1005" s="10">
        <v>79</v>
      </c>
      <c r="H1005" t="s">
        <v>3037</v>
      </c>
      <c r="I1005" s="9">
        <v>2.5</v>
      </c>
      <c r="J1005" s="8">
        <v>0</v>
      </c>
      <c r="K1005" t="s">
        <v>30</v>
      </c>
    </row>
    <row r="1006" spans="2:11">
      <c r="B1006" t="s">
        <v>1037</v>
      </c>
      <c r="C1006" s="7">
        <v>40912.624883467994</v>
      </c>
      <c r="D1006" t="s">
        <v>15</v>
      </c>
      <c r="E1006" t="s">
        <v>24</v>
      </c>
      <c r="F1006" t="s">
        <v>27</v>
      </c>
      <c r="G1006" s="10">
        <v>80</v>
      </c>
      <c r="H1006" t="s">
        <v>3037</v>
      </c>
      <c r="I1006" s="9">
        <v>2.9</v>
      </c>
      <c r="J1006" s="8">
        <v>200</v>
      </c>
      <c r="K1006" t="s">
        <v>35</v>
      </c>
    </row>
    <row r="1007" spans="2:11">
      <c r="B1007" t="s">
        <v>1038</v>
      </c>
      <c r="C1007" s="7">
        <v>40912.625623748521</v>
      </c>
      <c r="D1007" t="s">
        <v>18</v>
      </c>
      <c r="E1007" t="s">
        <v>24</v>
      </c>
      <c r="F1007" t="s">
        <v>26</v>
      </c>
      <c r="G1007" s="10">
        <v>82</v>
      </c>
      <c r="H1007" t="s">
        <v>3037</v>
      </c>
      <c r="I1007" s="9">
        <v>2.9</v>
      </c>
      <c r="J1007" s="8">
        <v>0</v>
      </c>
      <c r="K1007" t="s">
        <v>35</v>
      </c>
    </row>
    <row r="1008" spans="2:11">
      <c r="B1008" t="s">
        <v>1039</v>
      </c>
      <c r="C1008" s="7">
        <v>40912.627492974643</v>
      </c>
      <c r="D1008" t="s">
        <v>16</v>
      </c>
      <c r="E1008" t="s">
        <v>25</v>
      </c>
      <c r="F1008" t="s">
        <v>27</v>
      </c>
      <c r="G1008" s="10">
        <v>68</v>
      </c>
      <c r="H1008" t="s">
        <v>3037</v>
      </c>
      <c r="I1008" s="9">
        <v>3.2</v>
      </c>
      <c r="J1008" s="8">
        <v>0</v>
      </c>
      <c r="K1008" t="s">
        <v>30</v>
      </c>
    </row>
    <row r="1009" spans="2:11">
      <c r="B1009" t="s">
        <v>1040</v>
      </c>
      <c r="C1009" s="7">
        <v>40912.627931415787</v>
      </c>
      <c r="D1009" t="s">
        <v>20</v>
      </c>
      <c r="E1009" t="s">
        <v>23</v>
      </c>
      <c r="F1009" t="s">
        <v>29</v>
      </c>
      <c r="G1009" s="10">
        <v>63</v>
      </c>
      <c r="H1009" t="s">
        <v>3037</v>
      </c>
      <c r="I1009" s="9">
        <v>2.9</v>
      </c>
      <c r="J1009" s="8">
        <v>260</v>
      </c>
      <c r="K1009" t="s">
        <v>31</v>
      </c>
    </row>
    <row r="1010" spans="2:11">
      <c r="B1010" t="s">
        <v>1041</v>
      </c>
      <c r="C1010" s="7">
        <v>40912.631719616315</v>
      </c>
      <c r="D1010" t="s">
        <v>15</v>
      </c>
      <c r="E1010" t="s">
        <v>22</v>
      </c>
      <c r="F1010" t="s">
        <v>28</v>
      </c>
      <c r="G1010" s="10">
        <v>81</v>
      </c>
      <c r="H1010" t="s">
        <v>3037</v>
      </c>
      <c r="I1010" s="9">
        <v>3.4</v>
      </c>
      <c r="J1010" s="8">
        <v>240</v>
      </c>
      <c r="K1010" t="s">
        <v>30</v>
      </c>
    </row>
    <row r="1011" spans="2:11">
      <c r="B1011" t="s">
        <v>1042</v>
      </c>
      <c r="C1011" s="7">
        <v>40912.633109636714</v>
      </c>
      <c r="D1011" t="s">
        <v>19</v>
      </c>
      <c r="E1011" t="s">
        <v>23</v>
      </c>
      <c r="F1011" t="s">
        <v>28</v>
      </c>
      <c r="G1011" s="10">
        <v>74</v>
      </c>
      <c r="H1011" t="s">
        <v>3037</v>
      </c>
      <c r="I1011" s="9">
        <v>3.4</v>
      </c>
      <c r="J1011" s="8">
        <v>120</v>
      </c>
      <c r="K1011" t="s">
        <v>32</v>
      </c>
    </row>
    <row r="1012" spans="2:11">
      <c r="B1012" t="s">
        <v>1043</v>
      </c>
      <c r="C1012" s="7">
        <v>40912.633990435919</v>
      </c>
      <c r="D1012" t="s">
        <v>15</v>
      </c>
      <c r="E1012" t="s">
        <v>24</v>
      </c>
      <c r="F1012" t="s">
        <v>26</v>
      </c>
      <c r="G1012" s="10">
        <v>64</v>
      </c>
      <c r="H1012" t="s">
        <v>3037</v>
      </c>
      <c r="I1012" s="9">
        <v>3.3</v>
      </c>
      <c r="J1012" s="8">
        <v>220</v>
      </c>
      <c r="K1012" t="s">
        <v>35</v>
      </c>
    </row>
    <row r="1013" spans="2:11">
      <c r="B1013" t="s">
        <v>1044</v>
      </c>
      <c r="C1013" s="7">
        <v>40912.636958326875</v>
      </c>
      <c r="D1013" t="s">
        <v>20</v>
      </c>
      <c r="E1013" t="s">
        <v>24</v>
      </c>
      <c r="F1013" t="s">
        <v>27</v>
      </c>
      <c r="G1013" s="10">
        <v>82</v>
      </c>
      <c r="H1013" t="s">
        <v>3037</v>
      </c>
      <c r="I1013" s="9">
        <v>2.9</v>
      </c>
      <c r="J1013" s="8">
        <v>240</v>
      </c>
      <c r="K1013" t="s">
        <v>31</v>
      </c>
    </row>
    <row r="1014" spans="2:11">
      <c r="B1014" t="s">
        <v>1045</v>
      </c>
      <c r="C1014" s="7">
        <v>40912.640417781236</v>
      </c>
      <c r="D1014" t="s">
        <v>19</v>
      </c>
      <c r="E1014" t="s">
        <v>21</v>
      </c>
      <c r="F1014" t="s">
        <v>29</v>
      </c>
      <c r="G1014" s="10">
        <v>71</v>
      </c>
      <c r="H1014" t="s">
        <v>3037</v>
      </c>
      <c r="I1014" s="9">
        <v>2.8</v>
      </c>
      <c r="J1014" s="8">
        <v>0</v>
      </c>
      <c r="K1014" t="s">
        <v>31</v>
      </c>
    </row>
    <row r="1015" spans="2:11">
      <c r="B1015" t="s">
        <v>1046</v>
      </c>
      <c r="C1015" s="7">
        <v>40912.644136195442</v>
      </c>
      <c r="D1015" t="s">
        <v>16</v>
      </c>
      <c r="E1015" t="s">
        <v>23</v>
      </c>
      <c r="F1015" t="s">
        <v>26</v>
      </c>
      <c r="G1015" s="10">
        <v>67</v>
      </c>
      <c r="H1015" t="s">
        <v>3037</v>
      </c>
      <c r="I1015" s="9">
        <v>3.9</v>
      </c>
      <c r="J1015" s="8">
        <v>210</v>
      </c>
      <c r="K1015" t="s">
        <v>34</v>
      </c>
    </row>
    <row r="1016" spans="2:11">
      <c r="B1016" t="s">
        <v>1047</v>
      </c>
      <c r="C1016" s="7">
        <v>40912.64564183187</v>
      </c>
      <c r="D1016" t="s">
        <v>16</v>
      </c>
      <c r="E1016" t="s">
        <v>25</v>
      </c>
      <c r="F1016" t="s">
        <v>26</v>
      </c>
      <c r="G1016" s="10">
        <v>65</v>
      </c>
      <c r="H1016" t="s">
        <v>3038</v>
      </c>
      <c r="I1016" s="9">
        <v>2.9</v>
      </c>
      <c r="J1016" s="8">
        <v>0</v>
      </c>
      <c r="K1016" t="s">
        <v>33</v>
      </c>
    </row>
    <row r="1017" spans="2:11">
      <c r="B1017" t="s">
        <v>1048</v>
      </c>
      <c r="C1017" s="7">
        <v>40912.646241032409</v>
      </c>
      <c r="D1017" t="s">
        <v>16</v>
      </c>
      <c r="E1017" t="s">
        <v>24</v>
      </c>
      <c r="F1017" t="s">
        <v>29</v>
      </c>
      <c r="G1017" s="10">
        <v>51</v>
      </c>
      <c r="H1017" t="s">
        <v>3037</v>
      </c>
      <c r="I1017" s="9">
        <v>3.4</v>
      </c>
      <c r="J1017" s="8">
        <v>230</v>
      </c>
      <c r="K1017" t="s">
        <v>32</v>
      </c>
    </row>
    <row r="1018" spans="2:11">
      <c r="B1018" t="s">
        <v>1049</v>
      </c>
      <c r="C1018" s="7">
        <v>40912.647763525696</v>
      </c>
      <c r="D1018" t="s">
        <v>16</v>
      </c>
      <c r="E1018" t="s">
        <v>22</v>
      </c>
      <c r="F1018" t="s">
        <v>27</v>
      </c>
      <c r="G1018" s="10">
        <v>72</v>
      </c>
      <c r="H1018" t="s">
        <v>3037</v>
      </c>
      <c r="I1018" s="9">
        <v>3.5</v>
      </c>
      <c r="J1018" s="8">
        <v>0</v>
      </c>
      <c r="K1018" t="s">
        <v>32</v>
      </c>
    </row>
    <row r="1019" spans="2:11">
      <c r="B1019" t="s">
        <v>1050</v>
      </c>
      <c r="C1019" s="7">
        <v>40912.651689865706</v>
      </c>
      <c r="D1019" t="s">
        <v>20</v>
      </c>
      <c r="E1019" t="s">
        <v>21</v>
      </c>
      <c r="F1019" t="s">
        <v>29</v>
      </c>
      <c r="G1019" s="10">
        <v>77</v>
      </c>
      <c r="H1019" t="s">
        <v>3037</v>
      </c>
      <c r="I1019" s="9">
        <v>3.5</v>
      </c>
      <c r="J1019" s="8">
        <v>170</v>
      </c>
      <c r="K1019" t="s">
        <v>34</v>
      </c>
    </row>
    <row r="1020" spans="2:11">
      <c r="B1020" t="s">
        <v>1051</v>
      </c>
      <c r="C1020" s="7">
        <v>40912.655676508672</v>
      </c>
      <c r="D1020" t="s">
        <v>16</v>
      </c>
      <c r="E1020" t="s">
        <v>22</v>
      </c>
      <c r="F1020" t="s">
        <v>26</v>
      </c>
      <c r="G1020" s="10">
        <v>84</v>
      </c>
      <c r="H1020" t="s">
        <v>3037</v>
      </c>
      <c r="I1020" s="9">
        <v>3.5</v>
      </c>
      <c r="J1020" s="8">
        <v>0</v>
      </c>
      <c r="K1020" t="s">
        <v>35</v>
      </c>
    </row>
    <row r="1021" spans="2:11">
      <c r="B1021" t="s">
        <v>1052</v>
      </c>
      <c r="C1021" s="7">
        <v>40912.657664729806</v>
      </c>
      <c r="D1021" t="s">
        <v>20</v>
      </c>
      <c r="E1021" t="s">
        <v>23</v>
      </c>
      <c r="F1021" t="s">
        <v>29</v>
      </c>
      <c r="G1021" s="10">
        <v>70</v>
      </c>
      <c r="H1021" t="s">
        <v>3037</v>
      </c>
      <c r="I1021" s="9">
        <v>2.7</v>
      </c>
      <c r="J1021" s="8">
        <v>180</v>
      </c>
      <c r="K1021" t="s">
        <v>35</v>
      </c>
    </row>
    <row r="1022" spans="2:11">
      <c r="B1022" t="s">
        <v>1053</v>
      </c>
      <c r="C1022" s="7">
        <v>40912.661224824806</v>
      </c>
      <c r="D1022" t="s">
        <v>15</v>
      </c>
      <c r="E1022" t="s">
        <v>21</v>
      </c>
      <c r="F1022" t="s">
        <v>29</v>
      </c>
      <c r="G1022" s="10">
        <v>64</v>
      </c>
      <c r="H1022" t="s">
        <v>3037</v>
      </c>
      <c r="I1022" s="9">
        <v>3.1</v>
      </c>
      <c r="J1022" s="8">
        <v>0</v>
      </c>
      <c r="K1022" t="s">
        <v>35</v>
      </c>
    </row>
    <row r="1023" spans="2:11">
      <c r="B1023" t="s">
        <v>1054</v>
      </c>
      <c r="C1023" s="7">
        <v>40912.66463296405</v>
      </c>
      <c r="D1023" t="s">
        <v>17</v>
      </c>
      <c r="E1023" t="s">
        <v>23</v>
      </c>
      <c r="F1023" t="s">
        <v>28</v>
      </c>
      <c r="G1023" s="10">
        <v>68</v>
      </c>
      <c r="H1023" t="s">
        <v>3037</v>
      </c>
      <c r="I1023" s="9">
        <v>2.9</v>
      </c>
      <c r="J1023" s="8">
        <v>230</v>
      </c>
      <c r="K1023" t="s">
        <v>32</v>
      </c>
    </row>
    <row r="1024" spans="2:11">
      <c r="B1024" t="s">
        <v>1055</v>
      </c>
      <c r="C1024" s="7">
        <v>40912.668632532848</v>
      </c>
      <c r="D1024" t="s">
        <v>18</v>
      </c>
      <c r="E1024" t="s">
        <v>24</v>
      </c>
      <c r="F1024" t="s">
        <v>27</v>
      </c>
      <c r="G1024" s="10">
        <v>78</v>
      </c>
      <c r="H1024" t="s">
        <v>3037</v>
      </c>
      <c r="I1024" s="9">
        <v>2.2000000000000002</v>
      </c>
      <c r="J1024" s="8">
        <v>110</v>
      </c>
      <c r="K1024" t="s">
        <v>34</v>
      </c>
    </row>
    <row r="1025" spans="2:11">
      <c r="B1025" t="s">
        <v>1056</v>
      </c>
      <c r="C1025" s="7">
        <v>40912.670336003888</v>
      </c>
      <c r="D1025" t="s">
        <v>18</v>
      </c>
      <c r="E1025" t="s">
        <v>23</v>
      </c>
      <c r="F1025" t="s">
        <v>29</v>
      </c>
      <c r="G1025" s="10">
        <v>63</v>
      </c>
      <c r="H1025" t="s">
        <v>3037</v>
      </c>
      <c r="I1025" s="9">
        <v>3.1</v>
      </c>
      <c r="J1025" s="8">
        <v>0</v>
      </c>
      <c r="K1025" t="s">
        <v>34</v>
      </c>
    </row>
    <row r="1026" spans="2:11">
      <c r="B1026" t="s">
        <v>1057</v>
      </c>
      <c r="C1026" s="7">
        <v>40912.67307549304</v>
      </c>
      <c r="D1026" t="s">
        <v>19</v>
      </c>
      <c r="E1026" t="s">
        <v>24</v>
      </c>
      <c r="F1026" t="s">
        <v>26</v>
      </c>
      <c r="G1026" s="10">
        <v>68</v>
      </c>
      <c r="H1026" t="s">
        <v>3037</v>
      </c>
      <c r="I1026" s="9">
        <v>1.7</v>
      </c>
      <c r="J1026" s="8">
        <v>0</v>
      </c>
      <c r="K1026" t="s">
        <v>31</v>
      </c>
    </row>
    <row r="1027" spans="2:11">
      <c r="B1027" t="s">
        <v>1058</v>
      </c>
      <c r="C1027" s="7">
        <v>40912.674815959217</v>
      </c>
      <c r="D1027" t="s">
        <v>20</v>
      </c>
      <c r="E1027" t="s">
        <v>25</v>
      </c>
      <c r="F1027" t="s">
        <v>28</v>
      </c>
      <c r="G1027" s="10">
        <v>83</v>
      </c>
      <c r="H1027" t="s">
        <v>3037</v>
      </c>
      <c r="I1027" s="9">
        <v>3.2</v>
      </c>
      <c r="J1027" s="8">
        <v>230</v>
      </c>
      <c r="K1027" t="s">
        <v>31</v>
      </c>
    </row>
    <row r="1028" spans="2:11">
      <c r="B1028" t="s">
        <v>1059</v>
      </c>
      <c r="C1028" s="7">
        <v>40912.677805905048</v>
      </c>
      <c r="D1028" t="s">
        <v>15</v>
      </c>
      <c r="E1028" t="s">
        <v>21</v>
      </c>
      <c r="F1028" t="s">
        <v>29</v>
      </c>
      <c r="G1028" s="10">
        <v>69</v>
      </c>
      <c r="H1028" t="s">
        <v>3037</v>
      </c>
      <c r="I1028" s="9">
        <v>3</v>
      </c>
      <c r="J1028" s="8">
        <v>220</v>
      </c>
      <c r="K1028" t="s">
        <v>31</v>
      </c>
    </row>
    <row r="1029" spans="2:11">
      <c r="B1029" t="s">
        <v>1060</v>
      </c>
      <c r="C1029" s="7">
        <v>40912.679245055187</v>
      </c>
      <c r="D1029" t="s">
        <v>20</v>
      </c>
      <c r="E1029" t="s">
        <v>25</v>
      </c>
      <c r="F1029" t="s">
        <v>28</v>
      </c>
      <c r="G1029" s="10">
        <v>74</v>
      </c>
      <c r="H1029" t="s">
        <v>3038</v>
      </c>
      <c r="I1029" s="9">
        <v>2.5</v>
      </c>
      <c r="J1029" s="8">
        <v>0</v>
      </c>
      <c r="K1029" t="s">
        <v>32</v>
      </c>
    </row>
    <row r="1030" spans="2:11">
      <c r="B1030" t="s">
        <v>1061</v>
      </c>
      <c r="C1030" s="7">
        <v>40912.682165598919</v>
      </c>
      <c r="D1030" t="s">
        <v>18</v>
      </c>
      <c r="E1030" t="s">
        <v>21</v>
      </c>
      <c r="F1030" t="s">
        <v>29</v>
      </c>
      <c r="G1030" s="10">
        <v>83</v>
      </c>
      <c r="H1030" t="s">
        <v>3037</v>
      </c>
      <c r="I1030" s="9">
        <v>2.9</v>
      </c>
      <c r="J1030" s="8">
        <v>0</v>
      </c>
      <c r="K1030" t="s">
        <v>31</v>
      </c>
    </row>
    <row r="1031" spans="2:11">
      <c r="B1031" t="s">
        <v>1062</v>
      </c>
      <c r="C1031" s="7">
        <v>40912.683572416252</v>
      </c>
      <c r="D1031" t="s">
        <v>18</v>
      </c>
      <c r="E1031" t="s">
        <v>24</v>
      </c>
      <c r="F1031" t="s">
        <v>26</v>
      </c>
      <c r="G1031" s="10">
        <v>73</v>
      </c>
      <c r="H1031" t="s">
        <v>3037</v>
      </c>
      <c r="I1031" s="9">
        <v>2.6</v>
      </c>
      <c r="J1031" s="8">
        <v>0</v>
      </c>
      <c r="K1031" t="s">
        <v>34</v>
      </c>
    </row>
    <row r="1032" spans="2:11">
      <c r="B1032" t="s">
        <v>1063</v>
      </c>
      <c r="C1032" s="7">
        <v>40912.683963499068</v>
      </c>
      <c r="D1032" t="s">
        <v>15</v>
      </c>
      <c r="E1032" t="s">
        <v>23</v>
      </c>
      <c r="F1032" t="s">
        <v>29</v>
      </c>
      <c r="G1032" s="10">
        <v>78</v>
      </c>
      <c r="H1032" t="s">
        <v>3037</v>
      </c>
      <c r="I1032" s="9">
        <v>2</v>
      </c>
      <c r="J1032" s="8">
        <v>180</v>
      </c>
      <c r="K1032" t="s">
        <v>32</v>
      </c>
    </row>
    <row r="1033" spans="2:11">
      <c r="B1033" t="s">
        <v>1064</v>
      </c>
      <c r="C1033" s="7">
        <v>40912.684663221298</v>
      </c>
      <c r="D1033" t="s">
        <v>16</v>
      </c>
      <c r="E1033" t="s">
        <v>21</v>
      </c>
      <c r="F1033" t="s">
        <v>28</v>
      </c>
      <c r="G1033" s="10">
        <v>80</v>
      </c>
      <c r="H1033" t="s">
        <v>3037</v>
      </c>
      <c r="I1033" s="9">
        <v>3.1</v>
      </c>
      <c r="J1033" s="8">
        <v>0</v>
      </c>
      <c r="K1033" t="s">
        <v>35</v>
      </c>
    </row>
    <row r="1034" spans="2:11">
      <c r="B1034" t="s">
        <v>1065</v>
      </c>
      <c r="C1034" s="7">
        <v>40912.686732894101</v>
      </c>
      <c r="D1034" t="s">
        <v>20</v>
      </c>
      <c r="E1034" t="s">
        <v>22</v>
      </c>
      <c r="F1034" t="s">
        <v>27</v>
      </c>
      <c r="G1034" s="10">
        <v>77</v>
      </c>
      <c r="H1034" t="s">
        <v>3037</v>
      </c>
      <c r="I1034" s="9">
        <v>3.2</v>
      </c>
      <c r="J1034" s="8">
        <v>190</v>
      </c>
      <c r="K1034" t="s">
        <v>31</v>
      </c>
    </row>
    <row r="1035" spans="2:11">
      <c r="B1035" t="s">
        <v>1066</v>
      </c>
      <c r="C1035" s="7">
        <v>40912.690357712461</v>
      </c>
      <c r="D1035" t="s">
        <v>20</v>
      </c>
      <c r="E1035" t="s">
        <v>23</v>
      </c>
      <c r="F1035" t="s">
        <v>27</v>
      </c>
      <c r="G1035" s="10">
        <v>74</v>
      </c>
      <c r="H1035" t="s">
        <v>3037</v>
      </c>
      <c r="I1035" s="9">
        <v>3.6</v>
      </c>
      <c r="J1035" s="8">
        <v>240</v>
      </c>
      <c r="K1035" t="s">
        <v>30</v>
      </c>
    </row>
    <row r="1036" spans="2:11">
      <c r="B1036" t="s">
        <v>1067</v>
      </c>
      <c r="C1036" s="7">
        <v>40912.693593812393</v>
      </c>
      <c r="D1036" t="s">
        <v>17</v>
      </c>
      <c r="E1036" t="s">
        <v>23</v>
      </c>
      <c r="F1036" t="s">
        <v>29</v>
      </c>
      <c r="G1036" s="10">
        <v>93</v>
      </c>
      <c r="H1036" t="s">
        <v>3037</v>
      </c>
      <c r="I1036" s="9">
        <v>2.9</v>
      </c>
      <c r="J1036" s="8">
        <v>0</v>
      </c>
      <c r="K1036" t="s">
        <v>32</v>
      </c>
    </row>
    <row r="1037" spans="2:11">
      <c r="B1037" t="s">
        <v>1068</v>
      </c>
      <c r="C1037" s="7">
        <v>40912.695890522955</v>
      </c>
      <c r="D1037" t="s">
        <v>17</v>
      </c>
      <c r="E1037" t="s">
        <v>24</v>
      </c>
      <c r="F1037" t="s">
        <v>26</v>
      </c>
      <c r="G1037" s="10">
        <v>71</v>
      </c>
      <c r="H1037" t="s">
        <v>3037</v>
      </c>
      <c r="I1037" s="9">
        <v>2.7</v>
      </c>
      <c r="J1037" s="8">
        <v>140</v>
      </c>
      <c r="K1037" t="s">
        <v>35</v>
      </c>
    </row>
    <row r="1038" spans="2:11">
      <c r="B1038" t="s">
        <v>1069</v>
      </c>
      <c r="C1038" s="7">
        <v>40912.696386650139</v>
      </c>
      <c r="D1038" t="s">
        <v>15</v>
      </c>
      <c r="E1038" t="s">
        <v>24</v>
      </c>
      <c r="F1038" t="s">
        <v>29</v>
      </c>
      <c r="G1038" s="10">
        <v>87</v>
      </c>
      <c r="H1038" t="s">
        <v>3037</v>
      </c>
      <c r="I1038" s="9">
        <v>2.6</v>
      </c>
      <c r="J1038" s="8">
        <v>210</v>
      </c>
      <c r="K1038" t="s">
        <v>30</v>
      </c>
    </row>
    <row r="1039" spans="2:11">
      <c r="B1039" t="s">
        <v>1070</v>
      </c>
      <c r="C1039" s="7">
        <v>40912.696668271958</v>
      </c>
      <c r="D1039" t="s">
        <v>18</v>
      </c>
      <c r="E1039" t="s">
        <v>21</v>
      </c>
      <c r="F1039" t="s">
        <v>27</v>
      </c>
      <c r="G1039" s="10">
        <v>72</v>
      </c>
      <c r="H1039" t="s">
        <v>3037</v>
      </c>
      <c r="I1039" s="9">
        <v>2.5</v>
      </c>
      <c r="J1039" s="8">
        <v>0</v>
      </c>
      <c r="K1039" t="s">
        <v>34</v>
      </c>
    </row>
    <row r="1040" spans="2:11">
      <c r="B1040" t="s">
        <v>1071</v>
      </c>
      <c r="C1040" s="7">
        <v>40912.697138594493</v>
      </c>
      <c r="D1040" t="s">
        <v>20</v>
      </c>
      <c r="E1040" t="s">
        <v>25</v>
      </c>
      <c r="F1040" t="s">
        <v>26</v>
      </c>
      <c r="G1040" s="10">
        <v>80</v>
      </c>
      <c r="H1040" t="s">
        <v>3037</v>
      </c>
      <c r="I1040" s="9">
        <v>3.1</v>
      </c>
      <c r="J1040" s="8">
        <v>140</v>
      </c>
      <c r="K1040" t="s">
        <v>31</v>
      </c>
    </row>
    <row r="1041" spans="2:11">
      <c r="B1041" t="s">
        <v>1072</v>
      </c>
      <c r="C1041" s="7">
        <v>40912.698149445656</v>
      </c>
      <c r="D1041" t="s">
        <v>19</v>
      </c>
      <c r="E1041" t="s">
        <v>23</v>
      </c>
      <c r="F1041" t="s">
        <v>26</v>
      </c>
      <c r="G1041" s="10">
        <v>73</v>
      </c>
      <c r="H1041" t="s">
        <v>3037</v>
      </c>
      <c r="I1041" s="9">
        <v>3.8</v>
      </c>
      <c r="J1041" s="8">
        <v>0</v>
      </c>
      <c r="K1041" t="s">
        <v>30</v>
      </c>
    </row>
    <row r="1042" spans="2:11">
      <c r="B1042" t="s">
        <v>1073</v>
      </c>
      <c r="C1042" s="7">
        <v>40912.699832325095</v>
      </c>
      <c r="D1042" t="s">
        <v>20</v>
      </c>
      <c r="E1042" t="s">
        <v>22</v>
      </c>
      <c r="F1042" t="s">
        <v>29</v>
      </c>
      <c r="G1042" s="10">
        <v>65</v>
      </c>
      <c r="H1042" t="s">
        <v>3037</v>
      </c>
      <c r="I1042" s="9">
        <v>3.2</v>
      </c>
      <c r="J1042" s="8">
        <v>0</v>
      </c>
      <c r="K1042" t="s">
        <v>35</v>
      </c>
    </row>
    <row r="1043" spans="2:11">
      <c r="B1043" t="s">
        <v>1074</v>
      </c>
      <c r="C1043" s="7">
        <v>40912.702170971344</v>
      </c>
      <c r="D1043" t="s">
        <v>15</v>
      </c>
      <c r="E1043" t="s">
        <v>23</v>
      </c>
      <c r="F1043" t="s">
        <v>28</v>
      </c>
      <c r="G1043" s="10">
        <v>82</v>
      </c>
      <c r="H1043" t="s">
        <v>3037</v>
      </c>
      <c r="I1043" s="9">
        <v>3.6</v>
      </c>
      <c r="J1043" s="8">
        <v>270</v>
      </c>
      <c r="K1043" t="s">
        <v>35</v>
      </c>
    </row>
    <row r="1044" spans="2:11">
      <c r="B1044" t="s">
        <v>1075</v>
      </c>
      <c r="C1044" s="7">
        <v>40912.704459222499</v>
      </c>
      <c r="D1044" t="s">
        <v>17</v>
      </c>
      <c r="E1044" t="s">
        <v>23</v>
      </c>
      <c r="F1044" t="s">
        <v>29</v>
      </c>
      <c r="G1044" s="10">
        <v>76</v>
      </c>
      <c r="H1044" t="s">
        <v>3037</v>
      </c>
      <c r="I1044" s="9">
        <v>3.4</v>
      </c>
      <c r="J1044" s="8">
        <v>200</v>
      </c>
      <c r="K1044" t="s">
        <v>31</v>
      </c>
    </row>
    <row r="1045" spans="2:11">
      <c r="B1045" t="s">
        <v>1076</v>
      </c>
      <c r="C1045" s="7">
        <v>40912.705424575812</v>
      </c>
      <c r="D1045" t="s">
        <v>18</v>
      </c>
      <c r="E1045" t="s">
        <v>22</v>
      </c>
      <c r="F1045" t="s">
        <v>29</v>
      </c>
      <c r="G1045" s="10">
        <v>83</v>
      </c>
      <c r="H1045" t="s">
        <v>3037</v>
      </c>
      <c r="I1045" s="9">
        <v>2.5</v>
      </c>
      <c r="J1045" s="8">
        <v>0</v>
      </c>
      <c r="K1045" t="s">
        <v>31</v>
      </c>
    </row>
    <row r="1046" spans="2:11">
      <c r="B1046" t="s">
        <v>1077</v>
      </c>
      <c r="C1046" s="7">
        <v>40912.708575231016</v>
      </c>
      <c r="D1046" t="s">
        <v>15</v>
      </c>
      <c r="E1046" t="s">
        <v>25</v>
      </c>
      <c r="F1046" t="s">
        <v>28</v>
      </c>
      <c r="G1046" s="10">
        <v>69</v>
      </c>
      <c r="H1046" t="s">
        <v>3037</v>
      </c>
      <c r="I1046" s="9">
        <v>3.4</v>
      </c>
      <c r="J1046" s="8">
        <v>0</v>
      </c>
      <c r="K1046" t="s">
        <v>31</v>
      </c>
    </row>
    <row r="1047" spans="2:11">
      <c r="B1047" t="s">
        <v>1078</v>
      </c>
      <c r="C1047" s="7">
        <v>40912.708960282078</v>
      </c>
      <c r="D1047" t="s">
        <v>17</v>
      </c>
      <c r="E1047" t="s">
        <v>21</v>
      </c>
      <c r="F1047" t="s">
        <v>26</v>
      </c>
      <c r="G1047" s="10">
        <v>83</v>
      </c>
      <c r="H1047" t="s">
        <v>3037</v>
      </c>
      <c r="I1047" s="9">
        <v>3.7</v>
      </c>
      <c r="J1047" s="8">
        <v>270</v>
      </c>
      <c r="K1047" t="s">
        <v>34</v>
      </c>
    </row>
    <row r="1048" spans="2:11">
      <c r="B1048" t="s">
        <v>1079</v>
      </c>
      <c r="C1048" s="7">
        <v>40912.711489440815</v>
      </c>
      <c r="D1048" t="s">
        <v>17</v>
      </c>
      <c r="E1048" t="s">
        <v>22</v>
      </c>
      <c r="F1048" t="s">
        <v>28</v>
      </c>
      <c r="G1048" s="10">
        <v>85</v>
      </c>
      <c r="H1048" t="s">
        <v>3037</v>
      </c>
      <c r="I1048" s="9">
        <v>2.9</v>
      </c>
      <c r="J1048" s="8">
        <v>220</v>
      </c>
      <c r="K1048" t="s">
        <v>33</v>
      </c>
    </row>
    <row r="1049" spans="2:11">
      <c r="B1049" t="s">
        <v>1080</v>
      </c>
      <c r="C1049" s="7">
        <v>40912.712293425742</v>
      </c>
      <c r="D1049" t="s">
        <v>20</v>
      </c>
      <c r="E1049" t="s">
        <v>24</v>
      </c>
      <c r="F1049" t="s">
        <v>29</v>
      </c>
      <c r="G1049" s="10">
        <v>83</v>
      </c>
      <c r="H1049" t="s">
        <v>3037</v>
      </c>
      <c r="I1049" s="9">
        <v>2.7</v>
      </c>
      <c r="J1049" s="8">
        <v>160</v>
      </c>
      <c r="K1049" t="s">
        <v>32</v>
      </c>
    </row>
    <row r="1050" spans="2:11">
      <c r="B1050" t="s">
        <v>1081</v>
      </c>
      <c r="C1050" s="7">
        <v>40912.715514192707</v>
      </c>
      <c r="D1050" t="s">
        <v>17</v>
      </c>
      <c r="E1050" t="s">
        <v>21</v>
      </c>
      <c r="F1050" t="s">
        <v>27</v>
      </c>
      <c r="G1050" s="10">
        <v>84</v>
      </c>
      <c r="H1050" t="s">
        <v>3037</v>
      </c>
      <c r="I1050" s="9">
        <v>3.7</v>
      </c>
      <c r="J1050" s="8">
        <v>150</v>
      </c>
      <c r="K1050" t="s">
        <v>31</v>
      </c>
    </row>
    <row r="1051" spans="2:11">
      <c r="B1051" t="s">
        <v>1082</v>
      </c>
      <c r="C1051" s="7">
        <v>40912.716345519169</v>
      </c>
      <c r="D1051" t="s">
        <v>20</v>
      </c>
      <c r="E1051" t="s">
        <v>24</v>
      </c>
      <c r="F1051" t="s">
        <v>26</v>
      </c>
      <c r="G1051" s="10">
        <v>82</v>
      </c>
      <c r="H1051" t="s">
        <v>3037</v>
      </c>
      <c r="I1051" s="9">
        <v>3.6</v>
      </c>
      <c r="J1051" s="8">
        <v>0</v>
      </c>
      <c r="K1051" t="s">
        <v>35</v>
      </c>
    </row>
    <row r="1052" spans="2:11">
      <c r="B1052" t="s">
        <v>1083</v>
      </c>
      <c r="C1052" s="7">
        <v>40912.717233360956</v>
      </c>
      <c r="D1052" t="s">
        <v>15</v>
      </c>
      <c r="E1052" t="s">
        <v>21</v>
      </c>
      <c r="F1052" t="s">
        <v>28</v>
      </c>
      <c r="G1052" s="10">
        <v>81</v>
      </c>
      <c r="H1052" t="s">
        <v>3037</v>
      </c>
      <c r="I1052" s="9">
        <v>2.9</v>
      </c>
      <c r="J1052" s="8">
        <v>240</v>
      </c>
      <c r="K1052" t="s">
        <v>35</v>
      </c>
    </row>
    <row r="1053" spans="2:11">
      <c r="B1053" t="s">
        <v>1084</v>
      </c>
      <c r="C1053" s="7">
        <v>40912.719283761369</v>
      </c>
      <c r="D1053" t="s">
        <v>18</v>
      </c>
      <c r="E1053" t="s">
        <v>25</v>
      </c>
      <c r="F1053" t="s">
        <v>26</v>
      </c>
      <c r="G1053" s="10">
        <v>77</v>
      </c>
      <c r="H1053" t="s">
        <v>3037</v>
      </c>
      <c r="I1053" s="9">
        <v>3.8</v>
      </c>
      <c r="J1053" s="8">
        <v>180</v>
      </c>
      <c r="K1053" t="s">
        <v>31</v>
      </c>
    </row>
    <row r="1054" spans="2:11">
      <c r="B1054" t="s">
        <v>1085</v>
      </c>
      <c r="C1054" s="7">
        <v>40912.723214857331</v>
      </c>
      <c r="D1054" t="s">
        <v>17</v>
      </c>
      <c r="E1054" t="s">
        <v>22</v>
      </c>
      <c r="F1054" t="s">
        <v>27</v>
      </c>
      <c r="G1054" s="10">
        <v>76</v>
      </c>
      <c r="H1054" t="s">
        <v>3038</v>
      </c>
      <c r="I1054" s="9">
        <v>2.4</v>
      </c>
      <c r="J1054" s="8">
        <v>0</v>
      </c>
      <c r="K1054" t="s">
        <v>34</v>
      </c>
    </row>
    <row r="1055" spans="2:11">
      <c r="B1055" t="s">
        <v>1086</v>
      </c>
      <c r="C1055" s="7">
        <v>40912.726948100419</v>
      </c>
      <c r="D1055" t="s">
        <v>15</v>
      </c>
      <c r="E1055" t="s">
        <v>25</v>
      </c>
      <c r="F1055" t="s">
        <v>26</v>
      </c>
      <c r="G1055" s="10">
        <v>72</v>
      </c>
      <c r="H1055" t="s">
        <v>3037</v>
      </c>
      <c r="I1055" s="9">
        <v>3</v>
      </c>
      <c r="J1055" s="8">
        <v>260</v>
      </c>
      <c r="K1055" t="s">
        <v>32</v>
      </c>
    </row>
    <row r="1056" spans="2:11">
      <c r="B1056" t="s">
        <v>1087</v>
      </c>
      <c r="C1056" s="7">
        <v>40912.727529272808</v>
      </c>
      <c r="D1056" t="s">
        <v>20</v>
      </c>
      <c r="E1056" t="s">
        <v>22</v>
      </c>
      <c r="F1056" t="s">
        <v>29</v>
      </c>
      <c r="G1056" s="10">
        <v>84</v>
      </c>
      <c r="H1056" t="s">
        <v>3037</v>
      </c>
      <c r="I1056" s="9">
        <v>2.8</v>
      </c>
      <c r="J1056" s="8">
        <v>190</v>
      </c>
      <c r="K1056" t="s">
        <v>31</v>
      </c>
    </row>
    <row r="1057" spans="2:11">
      <c r="B1057" t="s">
        <v>1088</v>
      </c>
      <c r="C1057" s="7">
        <v>40912.727749156133</v>
      </c>
      <c r="D1057" t="s">
        <v>19</v>
      </c>
      <c r="E1057" t="s">
        <v>23</v>
      </c>
      <c r="F1057" t="s">
        <v>29</v>
      </c>
      <c r="G1057" s="10">
        <v>63</v>
      </c>
      <c r="H1057" t="s">
        <v>3038</v>
      </c>
      <c r="I1057" s="9">
        <v>2.7</v>
      </c>
      <c r="J1057" s="8">
        <v>180</v>
      </c>
      <c r="K1057" t="s">
        <v>35</v>
      </c>
    </row>
    <row r="1058" spans="2:11">
      <c r="B1058" t="s">
        <v>1089</v>
      </c>
      <c r="C1058" s="7">
        <v>40912.73152895931</v>
      </c>
      <c r="D1058" t="s">
        <v>15</v>
      </c>
      <c r="E1058" t="s">
        <v>25</v>
      </c>
      <c r="F1058" t="s">
        <v>27</v>
      </c>
      <c r="G1058" s="10">
        <v>75</v>
      </c>
      <c r="H1058" t="s">
        <v>3037</v>
      </c>
      <c r="I1058" s="9">
        <v>2.9</v>
      </c>
      <c r="J1058" s="8">
        <v>0</v>
      </c>
      <c r="K1058" t="s">
        <v>31</v>
      </c>
    </row>
    <row r="1059" spans="2:11">
      <c r="B1059" t="s">
        <v>1090</v>
      </c>
      <c r="C1059" s="7">
        <v>40912.734017537034</v>
      </c>
      <c r="D1059" t="s">
        <v>15</v>
      </c>
      <c r="E1059" t="s">
        <v>22</v>
      </c>
      <c r="F1059" t="s">
        <v>28</v>
      </c>
      <c r="G1059" s="10">
        <v>69</v>
      </c>
      <c r="H1059" t="s">
        <v>3037</v>
      </c>
      <c r="I1059" s="9">
        <v>2.7</v>
      </c>
      <c r="J1059" s="8">
        <v>190</v>
      </c>
      <c r="K1059" t="s">
        <v>34</v>
      </c>
    </row>
    <row r="1060" spans="2:11">
      <c r="B1060" t="s">
        <v>1091</v>
      </c>
      <c r="C1060" s="7">
        <v>40912.736194645753</v>
      </c>
      <c r="D1060" t="s">
        <v>19</v>
      </c>
      <c r="E1060" t="s">
        <v>21</v>
      </c>
      <c r="F1060" t="s">
        <v>27</v>
      </c>
      <c r="G1060" s="10">
        <v>81</v>
      </c>
      <c r="H1060" t="s">
        <v>3037</v>
      </c>
      <c r="I1060" s="9">
        <v>3.7</v>
      </c>
      <c r="J1060" s="8">
        <v>190</v>
      </c>
      <c r="K1060" t="s">
        <v>32</v>
      </c>
    </row>
    <row r="1061" spans="2:11">
      <c r="B1061" t="s">
        <v>1092</v>
      </c>
      <c r="C1061" s="7">
        <v>40912.739169773427</v>
      </c>
      <c r="D1061" t="s">
        <v>17</v>
      </c>
      <c r="E1061" t="s">
        <v>23</v>
      </c>
      <c r="F1061" t="s">
        <v>28</v>
      </c>
      <c r="G1061" s="10">
        <v>72</v>
      </c>
      <c r="H1061" t="s">
        <v>3037</v>
      </c>
      <c r="I1061" s="9">
        <v>3.4</v>
      </c>
      <c r="J1061" s="8">
        <v>0</v>
      </c>
      <c r="K1061" t="s">
        <v>35</v>
      </c>
    </row>
    <row r="1062" spans="2:11">
      <c r="B1062" t="s">
        <v>1093</v>
      </c>
      <c r="C1062" s="7">
        <v>40912.740834130796</v>
      </c>
      <c r="D1062" t="s">
        <v>18</v>
      </c>
      <c r="E1062" t="s">
        <v>24</v>
      </c>
      <c r="F1062" t="s">
        <v>28</v>
      </c>
      <c r="G1062" s="10">
        <v>71</v>
      </c>
      <c r="H1062" t="s">
        <v>3037</v>
      </c>
      <c r="I1062" s="9">
        <v>2.4</v>
      </c>
      <c r="J1062" s="8">
        <v>230</v>
      </c>
      <c r="K1062" t="s">
        <v>31</v>
      </c>
    </row>
    <row r="1063" spans="2:11">
      <c r="B1063" t="s">
        <v>1094</v>
      </c>
      <c r="C1063" s="7">
        <v>40912.74264937405</v>
      </c>
      <c r="D1063" t="s">
        <v>16</v>
      </c>
      <c r="E1063" t="s">
        <v>21</v>
      </c>
      <c r="F1063" t="s">
        <v>27</v>
      </c>
      <c r="G1063" s="10">
        <v>71</v>
      </c>
      <c r="H1063" t="s">
        <v>3037</v>
      </c>
      <c r="I1063" s="9">
        <v>3.3</v>
      </c>
      <c r="J1063" s="8">
        <v>0</v>
      </c>
      <c r="K1063" t="s">
        <v>33</v>
      </c>
    </row>
    <row r="1064" spans="2:11">
      <c r="B1064" t="s">
        <v>1095</v>
      </c>
      <c r="C1064" s="7">
        <v>40912.744085419508</v>
      </c>
      <c r="D1064" t="s">
        <v>15</v>
      </c>
      <c r="E1064" t="s">
        <v>23</v>
      </c>
      <c r="F1064" t="s">
        <v>28</v>
      </c>
      <c r="G1064" s="10">
        <v>72</v>
      </c>
      <c r="H1064" t="s">
        <v>3038</v>
      </c>
      <c r="I1064" s="9">
        <v>2.5</v>
      </c>
      <c r="J1064" s="8">
        <v>170</v>
      </c>
      <c r="K1064" t="s">
        <v>32</v>
      </c>
    </row>
    <row r="1065" spans="2:11">
      <c r="B1065" t="s">
        <v>1096</v>
      </c>
      <c r="C1065" s="7">
        <v>40912.74541914244</v>
      </c>
      <c r="D1065" t="s">
        <v>18</v>
      </c>
      <c r="E1065" t="s">
        <v>23</v>
      </c>
      <c r="F1065" t="s">
        <v>28</v>
      </c>
      <c r="G1065" s="10">
        <v>59</v>
      </c>
      <c r="H1065" t="s">
        <v>3037</v>
      </c>
      <c r="I1065" s="9">
        <v>2.8</v>
      </c>
      <c r="J1065" s="8">
        <v>0</v>
      </c>
      <c r="K1065" t="s">
        <v>31</v>
      </c>
    </row>
    <row r="1066" spans="2:11">
      <c r="B1066" t="s">
        <v>1097</v>
      </c>
      <c r="C1066" s="7">
        <v>40912.747918611887</v>
      </c>
      <c r="D1066" t="s">
        <v>19</v>
      </c>
      <c r="E1066" t="s">
        <v>21</v>
      </c>
      <c r="F1066" t="s">
        <v>27</v>
      </c>
      <c r="G1066" s="10">
        <v>73</v>
      </c>
      <c r="H1066" t="s">
        <v>3037</v>
      </c>
      <c r="I1066" s="9">
        <v>3.9</v>
      </c>
      <c r="J1066" s="8">
        <v>280</v>
      </c>
      <c r="K1066" t="s">
        <v>35</v>
      </c>
    </row>
    <row r="1067" spans="2:11">
      <c r="B1067" t="s">
        <v>1098</v>
      </c>
      <c r="C1067" s="7">
        <v>40912.74861426292</v>
      </c>
      <c r="D1067" t="s">
        <v>15</v>
      </c>
      <c r="E1067" t="s">
        <v>22</v>
      </c>
      <c r="F1067" t="s">
        <v>27</v>
      </c>
      <c r="G1067" s="10">
        <v>71</v>
      </c>
      <c r="H1067" t="s">
        <v>3037</v>
      </c>
      <c r="I1067" s="9">
        <v>2.7</v>
      </c>
      <c r="J1067" s="8">
        <v>0</v>
      </c>
      <c r="K1067" t="s">
        <v>33</v>
      </c>
    </row>
    <row r="1068" spans="2:11">
      <c r="B1068" t="s">
        <v>1099</v>
      </c>
      <c r="C1068" s="7">
        <v>40912.749109827957</v>
      </c>
      <c r="D1068" t="s">
        <v>19</v>
      </c>
      <c r="E1068" t="s">
        <v>21</v>
      </c>
      <c r="F1068" t="s">
        <v>27</v>
      </c>
      <c r="G1068" s="10">
        <v>77</v>
      </c>
      <c r="H1068" t="s">
        <v>3037</v>
      </c>
      <c r="I1068" s="9">
        <v>3.5</v>
      </c>
      <c r="J1068" s="8">
        <v>0</v>
      </c>
      <c r="K1068" t="s">
        <v>31</v>
      </c>
    </row>
    <row r="1069" spans="2:11">
      <c r="B1069" t="s">
        <v>1100</v>
      </c>
      <c r="C1069" s="7">
        <v>40912.751730561926</v>
      </c>
      <c r="D1069" t="s">
        <v>18</v>
      </c>
      <c r="E1069" t="s">
        <v>23</v>
      </c>
      <c r="F1069" t="s">
        <v>26</v>
      </c>
      <c r="G1069" s="10">
        <v>70</v>
      </c>
      <c r="H1069" t="s">
        <v>3037</v>
      </c>
      <c r="I1069" s="9">
        <v>3.1</v>
      </c>
      <c r="J1069" s="8">
        <v>200</v>
      </c>
      <c r="K1069" t="s">
        <v>33</v>
      </c>
    </row>
    <row r="1070" spans="2:11">
      <c r="B1070" t="s">
        <v>1101</v>
      </c>
      <c r="C1070" s="7">
        <v>40912.75485687091</v>
      </c>
      <c r="D1070" t="s">
        <v>16</v>
      </c>
      <c r="E1070" t="s">
        <v>24</v>
      </c>
      <c r="F1070" t="s">
        <v>27</v>
      </c>
      <c r="G1070" s="10">
        <v>77</v>
      </c>
      <c r="H1070" t="s">
        <v>3037</v>
      </c>
      <c r="I1070" s="9">
        <v>2.8</v>
      </c>
      <c r="J1070" s="8">
        <v>0</v>
      </c>
      <c r="K1070" t="s">
        <v>33</v>
      </c>
    </row>
    <row r="1071" spans="2:11">
      <c r="B1071" t="s">
        <v>1102</v>
      </c>
      <c r="C1071" s="7">
        <v>40912.758617667823</v>
      </c>
      <c r="D1071" t="s">
        <v>17</v>
      </c>
      <c r="E1071" t="s">
        <v>21</v>
      </c>
      <c r="F1071" t="s">
        <v>26</v>
      </c>
      <c r="G1071" s="10">
        <v>72</v>
      </c>
      <c r="H1071" t="s">
        <v>3037</v>
      </c>
      <c r="I1071" s="9">
        <v>2.7</v>
      </c>
      <c r="J1071" s="8">
        <v>0</v>
      </c>
      <c r="K1071" t="s">
        <v>34</v>
      </c>
    </row>
    <row r="1072" spans="2:11">
      <c r="B1072" t="s">
        <v>1103</v>
      </c>
      <c r="C1072" s="7">
        <v>40912.762563040931</v>
      </c>
      <c r="D1072" t="s">
        <v>16</v>
      </c>
      <c r="E1072" t="s">
        <v>21</v>
      </c>
      <c r="F1072" t="s">
        <v>27</v>
      </c>
      <c r="G1072" s="10">
        <v>74</v>
      </c>
      <c r="H1072" t="s">
        <v>3037</v>
      </c>
      <c r="I1072" s="9">
        <v>3.6</v>
      </c>
      <c r="J1072" s="8">
        <v>0</v>
      </c>
      <c r="K1072" t="s">
        <v>33</v>
      </c>
    </row>
    <row r="1073" spans="2:11">
      <c r="B1073" t="s">
        <v>1104</v>
      </c>
      <c r="C1073" s="7">
        <v>40912.763873684911</v>
      </c>
      <c r="D1073" t="s">
        <v>19</v>
      </c>
      <c r="E1073" t="s">
        <v>22</v>
      </c>
      <c r="F1073" t="s">
        <v>29</v>
      </c>
      <c r="G1073" s="10">
        <v>81</v>
      </c>
      <c r="H1073" t="s">
        <v>3037</v>
      </c>
      <c r="I1073" s="9">
        <v>2.9</v>
      </c>
      <c r="J1073" s="8">
        <v>0</v>
      </c>
      <c r="K1073" t="s">
        <v>31</v>
      </c>
    </row>
    <row r="1074" spans="2:11">
      <c r="B1074" t="s">
        <v>1105</v>
      </c>
      <c r="C1074" s="7">
        <v>40912.765270644573</v>
      </c>
      <c r="D1074" t="s">
        <v>15</v>
      </c>
      <c r="E1074" t="s">
        <v>21</v>
      </c>
      <c r="F1074" t="s">
        <v>29</v>
      </c>
      <c r="G1074" s="10">
        <v>68</v>
      </c>
      <c r="H1074" t="s">
        <v>3037</v>
      </c>
      <c r="I1074" s="9">
        <v>3.2</v>
      </c>
      <c r="J1074" s="8">
        <v>0</v>
      </c>
      <c r="K1074" t="s">
        <v>32</v>
      </c>
    </row>
    <row r="1075" spans="2:11">
      <c r="B1075" t="s">
        <v>1106</v>
      </c>
      <c r="C1075" s="7">
        <v>40912.76794723163</v>
      </c>
      <c r="D1075" t="s">
        <v>17</v>
      </c>
      <c r="E1075" t="s">
        <v>24</v>
      </c>
      <c r="F1075" t="s">
        <v>26</v>
      </c>
      <c r="G1075" s="10">
        <v>77</v>
      </c>
      <c r="H1075" t="s">
        <v>3037</v>
      </c>
      <c r="I1075" s="9">
        <v>2.1</v>
      </c>
      <c r="J1075" s="8">
        <v>310</v>
      </c>
      <c r="K1075" t="s">
        <v>35</v>
      </c>
    </row>
    <row r="1076" spans="2:11">
      <c r="B1076" t="s">
        <v>1107</v>
      </c>
      <c r="C1076" s="7">
        <v>40912.768716531486</v>
      </c>
      <c r="D1076" t="s">
        <v>16</v>
      </c>
      <c r="E1076" t="s">
        <v>21</v>
      </c>
      <c r="F1076" t="s">
        <v>26</v>
      </c>
      <c r="G1076" s="10">
        <v>68</v>
      </c>
      <c r="H1076" t="s">
        <v>3037</v>
      </c>
      <c r="I1076" s="9">
        <v>3.1</v>
      </c>
      <c r="J1076" s="8">
        <v>260</v>
      </c>
      <c r="K1076" t="s">
        <v>30</v>
      </c>
    </row>
    <row r="1077" spans="2:11">
      <c r="B1077" t="s">
        <v>1108</v>
      </c>
      <c r="C1077" s="7">
        <v>40912.771363132</v>
      </c>
      <c r="D1077" t="s">
        <v>16</v>
      </c>
      <c r="E1077" t="s">
        <v>22</v>
      </c>
      <c r="F1077" t="s">
        <v>27</v>
      </c>
      <c r="G1077" s="10">
        <v>87</v>
      </c>
      <c r="H1077" t="s">
        <v>3037</v>
      </c>
      <c r="I1077" s="9">
        <v>2.5</v>
      </c>
      <c r="J1077" s="8">
        <v>340</v>
      </c>
      <c r="K1077" t="s">
        <v>33</v>
      </c>
    </row>
    <row r="1078" spans="2:11">
      <c r="B1078" t="s">
        <v>1109</v>
      </c>
      <c r="C1078" s="7">
        <v>40912.773164611091</v>
      </c>
      <c r="D1078" t="s">
        <v>20</v>
      </c>
      <c r="E1078" t="s">
        <v>22</v>
      </c>
      <c r="F1078" t="s">
        <v>26</v>
      </c>
      <c r="G1078" s="10">
        <v>70</v>
      </c>
      <c r="H1078" t="s">
        <v>3037</v>
      </c>
      <c r="I1078" s="9">
        <v>2.7</v>
      </c>
      <c r="J1078" s="8">
        <v>0</v>
      </c>
      <c r="K1078" t="s">
        <v>35</v>
      </c>
    </row>
    <row r="1079" spans="2:11">
      <c r="B1079" t="s">
        <v>1110</v>
      </c>
      <c r="C1079" s="7">
        <v>40912.776840426348</v>
      </c>
      <c r="D1079" t="s">
        <v>20</v>
      </c>
      <c r="E1079" t="s">
        <v>23</v>
      </c>
      <c r="F1079" t="s">
        <v>26</v>
      </c>
      <c r="G1079" s="10">
        <v>78</v>
      </c>
      <c r="H1079" t="s">
        <v>3037</v>
      </c>
      <c r="I1079" s="9">
        <v>3.2</v>
      </c>
      <c r="J1079" s="8">
        <v>270</v>
      </c>
      <c r="K1079" t="s">
        <v>33</v>
      </c>
    </row>
    <row r="1080" spans="2:11">
      <c r="B1080" t="s">
        <v>1111</v>
      </c>
      <c r="C1080" s="7">
        <v>40912.779057190128</v>
      </c>
      <c r="D1080" t="s">
        <v>15</v>
      </c>
      <c r="E1080" t="s">
        <v>23</v>
      </c>
      <c r="F1080" t="s">
        <v>29</v>
      </c>
      <c r="G1080" s="10">
        <v>71</v>
      </c>
      <c r="H1080" t="s">
        <v>3037</v>
      </c>
      <c r="I1080" s="9">
        <v>2.8</v>
      </c>
      <c r="J1080" s="8">
        <v>0</v>
      </c>
      <c r="K1080" t="s">
        <v>31</v>
      </c>
    </row>
    <row r="1081" spans="2:11">
      <c r="B1081" t="s">
        <v>1112</v>
      </c>
      <c r="C1081" s="7">
        <v>40912.781184783613</v>
      </c>
      <c r="D1081" t="s">
        <v>17</v>
      </c>
      <c r="E1081" t="s">
        <v>22</v>
      </c>
      <c r="F1081" t="s">
        <v>29</v>
      </c>
      <c r="G1081" s="10">
        <v>68</v>
      </c>
      <c r="H1081" t="s">
        <v>3037</v>
      </c>
      <c r="I1081" s="9">
        <v>2.7</v>
      </c>
      <c r="J1081" s="8">
        <v>220</v>
      </c>
      <c r="K1081" t="s">
        <v>31</v>
      </c>
    </row>
    <row r="1082" spans="2:11">
      <c r="B1082" t="s">
        <v>1113</v>
      </c>
      <c r="C1082" s="7">
        <v>40912.781861408039</v>
      </c>
      <c r="D1082" t="s">
        <v>20</v>
      </c>
      <c r="E1082" t="s">
        <v>23</v>
      </c>
      <c r="F1082" t="s">
        <v>27</v>
      </c>
      <c r="G1082" s="10">
        <v>88</v>
      </c>
      <c r="H1082" t="s">
        <v>3037</v>
      </c>
      <c r="I1082" s="9">
        <v>2.9</v>
      </c>
      <c r="J1082" s="8">
        <v>0</v>
      </c>
      <c r="K1082" t="s">
        <v>30</v>
      </c>
    </row>
    <row r="1083" spans="2:11">
      <c r="B1083" t="s">
        <v>1114</v>
      </c>
      <c r="C1083" s="7">
        <v>40912.785519666599</v>
      </c>
      <c r="D1083" t="s">
        <v>15</v>
      </c>
      <c r="E1083" t="s">
        <v>21</v>
      </c>
      <c r="F1083" t="s">
        <v>27</v>
      </c>
      <c r="G1083" s="10">
        <v>61</v>
      </c>
      <c r="H1083" t="s">
        <v>3037</v>
      </c>
      <c r="I1083" s="9">
        <v>3.1</v>
      </c>
      <c r="J1083" s="8">
        <v>260</v>
      </c>
      <c r="K1083" t="s">
        <v>31</v>
      </c>
    </row>
    <row r="1084" spans="2:11">
      <c r="B1084" t="s">
        <v>1115</v>
      </c>
      <c r="C1084" s="7">
        <v>40912.786552341153</v>
      </c>
      <c r="D1084" t="s">
        <v>20</v>
      </c>
      <c r="E1084" t="s">
        <v>21</v>
      </c>
      <c r="F1084" t="s">
        <v>27</v>
      </c>
      <c r="G1084" s="10">
        <v>68</v>
      </c>
      <c r="H1084" t="s">
        <v>3037</v>
      </c>
      <c r="I1084" s="9">
        <v>3.3</v>
      </c>
      <c r="J1084" s="8">
        <v>180</v>
      </c>
      <c r="K1084" t="s">
        <v>33</v>
      </c>
    </row>
    <row r="1085" spans="2:11">
      <c r="B1085" t="s">
        <v>1116</v>
      </c>
      <c r="C1085" s="7">
        <v>40912.787579666678</v>
      </c>
      <c r="D1085" t="s">
        <v>20</v>
      </c>
      <c r="E1085" t="s">
        <v>23</v>
      </c>
      <c r="F1085" t="s">
        <v>29</v>
      </c>
      <c r="G1085" s="10">
        <v>75</v>
      </c>
      <c r="H1085" t="s">
        <v>3037</v>
      </c>
      <c r="I1085" s="9">
        <v>3.9</v>
      </c>
      <c r="J1085" s="8">
        <v>180</v>
      </c>
      <c r="K1085" t="s">
        <v>35</v>
      </c>
    </row>
    <row r="1086" spans="2:11">
      <c r="B1086" t="s">
        <v>1117</v>
      </c>
      <c r="C1086" s="7">
        <v>40912.791020925295</v>
      </c>
      <c r="D1086" t="s">
        <v>18</v>
      </c>
      <c r="E1086" t="s">
        <v>25</v>
      </c>
      <c r="F1086" t="s">
        <v>29</v>
      </c>
      <c r="G1086" s="10">
        <v>81</v>
      </c>
      <c r="H1086" t="s">
        <v>3037</v>
      </c>
      <c r="I1086" s="9">
        <v>1.9</v>
      </c>
      <c r="J1086" s="8">
        <v>0</v>
      </c>
      <c r="K1086" t="s">
        <v>35</v>
      </c>
    </row>
    <row r="1087" spans="2:11">
      <c r="B1087" t="s">
        <v>1118</v>
      </c>
      <c r="C1087" s="7">
        <v>40912.792222743621</v>
      </c>
      <c r="D1087" t="s">
        <v>17</v>
      </c>
      <c r="E1087" t="s">
        <v>22</v>
      </c>
      <c r="F1087" t="s">
        <v>29</v>
      </c>
      <c r="G1087" s="10">
        <v>72</v>
      </c>
      <c r="H1087" t="s">
        <v>3037</v>
      </c>
      <c r="I1087" s="9">
        <v>3.3</v>
      </c>
      <c r="J1087" s="8">
        <v>180</v>
      </c>
      <c r="K1087" t="s">
        <v>32</v>
      </c>
    </row>
    <row r="1088" spans="2:11">
      <c r="B1088" t="s">
        <v>1119</v>
      </c>
      <c r="C1088" s="7">
        <v>40912.793719097681</v>
      </c>
      <c r="D1088" t="s">
        <v>16</v>
      </c>
      <c r="E1088" t="s">
        <v>24</v>
      </c>
      <c r="F1088" t="s">
        <v>28</v>
      </c>
      <c r="G1088" s="10">
        <v>90</v>
      </c>
      <c r="H1088" t="s">
        <v>3037</v>
      </c>
      <c r="I1088" s="9">
        <v>2.7</v>
      </c>
      <c r="J1088" s="8">
        <v>210</v>
      </c>
      <c r="K1088" t="s">
        <v>33</v>
      </c>
    </row>
    <row r="1089" spans="2:11">
      <c r="B1089" t="s">
        <v>1120</v>
      </c>
      <c r="C1089" s="7">
        <v>40912.796492385729</v>
      </c>
      <c r="D1089" t="s">
        <v>15</v>
      </c>
      <c r="E1089" t="s">
        <v>23</v>
      </c>
      <c r="F1089" t="s">
        <v>26</v>
      </c>
      <c r="G1089" s="10">
        <v>77</v>
      </c>
      <c r="H1089" t="s">
        <v>3038</v>
      </c>
      <c r="I1089" s="9">
        <v>2.2000000000000002</v>
      </c>
      <c r="J1089" s="8">
        <v>170</v>
      </c>
      <c r="K1089" t="s">
        <v>31</v>
      </c>
    </row>
    <row r="1090" spans="2:11">
      <c r="B1090" t="s">
        <v>1121</v>
      </c>
      <c r="C1090" s="7">
        <v>40912.797238593528</v>
      </c>
      <c r="D1090" t="s">
        <v>16</v>
      </c>
      <c r="E1090" t="s">
        <v>23</v>
      </c>
      <c r="F1090" t="s">
        <v>27</v>
      </c>
      <c r="G1090" s="10">
        <v>73</v>
      </c>
      <c r="H1090" t="s">
        <v>3037</v>
      </c>
      <c r="I1090" s="9">
        <v>3.2</v>
      </c>
      <c r="J1090" s="8">
        <v>180</v>
      </c>
      <c r="K1090" t="s">
        <v>32</v>
      </c>
    </row>
    <row r="1091" spans="2:11">
      <c r="B1091" t="s">
        <v>1122</v>
      </c>
      <c r="C1091" s="7">
        <v>40912.797663250734</v>
      </c>
      <c r="D1091" t="s">
        <v>16</v>
      </c>
      <c r="E1091" t="s">
        <v>21</v>
      </c>
      <c r="F1091" t="s">
        <v>27</v>
      </c>
      <c r="G1091" s="10">
        <v>75</v>
      </c>
      <c r="H1091" t="s">
        <v>3037</v>
      </c>
      <c r="I1091" s="9">
        <v>2.6</v>
      </c>
      <c r="J1091" s="8">
        <v>200</v>
      </c>
      <c r="K1091" t="s">
        <v>31</v>
      </c>
    </row>
    <row r="1092" spans="2:11">
      <c r="B1092" t="s">
        <v>1123</v>
      </c>
      <c r="C1092" s="7">
        <v>40912.79944703525</v>
      </c>
      <c r="D1092" t="s">
        <v>20</v>
      </c>
      <c r="E1092" t="s">
        <v>24</v>
      </c>
      <c r="F1092" t="s">
        <v>28</v>
      </c>
      <c r="G1092" s="10">
        <v>78</v>
      </c>
      <c r="H1092" t="s">
        <v>3037</v>
      </c>
      <c r="I1092" s="9">
        <v>3.3</v>
      </c>
      <c r="J1092" s="8">
        <v>230</v>
      </c>
      <c r="K1092" t="s">
        <v>34</v>
      </c>
    </row>
    <row r="1093" spans="2:11">
      <c r="B1093" t="s">
        <v>1124</v>
      </c>
      <c r="C1093" s="7">
        <v>40912.80237219212</v>
      </c>
      <c r="D1093" t="s">
        <v>20</v>
      </c>
      <c r="E1093" t="s">
        <v>24</v>
      </c>
      <c r="F1093" t="s">
        <v>27</v>
      </c>
      <c r="G1093" s="10">
        <v>76</v>
      </c>
      <c r="H1093" t="s">
        <v>3037</v>
      </c>
      <c r="I1093" s="9">
        <v>2.7</v>
      </c>
      <c r="J1093" s="8">
        <v>270</v>
      </c>
      <c r="K1093" t="s">
        <v>31</v>
      </c>
    </row>
    <row r="1094" spans="2:11">
      <c r="B1094" t="s">
        <v>1125</v>
      </c>
      <c r="C1094" s="7">
        <v>40912.803903231361</v>
      </c>
      <c r="D1094" t="s">
        <v>15</v>
      </c>
      <c r="E1094" t="s">
        <v>25</v>
      </c>
      <c r="F1094" t="s">
        <v>29</v>
      </c>
      <c r="G1094" s="10">
        <v>71</v>
      </c>
      <c r="H1094" t="s">
        <v>3037</v>
      </c>
      <c r="I1094" s="9">
        <v>4.0999999999999996</v>
      </c>
      <c r="J1094" s="8">
        <v>180</v>
      </c>
      <c r="K1094" t="s">
        <v>35</v>
      </c>
    </row>
    <row r="1095" spans="2:11">
      <c r="B1095" t="s">
        <v>1126</v>
      </c>
      <c r="C1095" s="7">
        <v>40912.804574404538</v>
      </c>
      <c r="D1095" t="s">
        <v>15</v>
      </c>
      <c r="E1095" t="s">
        <v>24</v>
      </c>
      <c r="F1095" t="s">
        <v>29</v>
      </c>
      <c r="G1095" s="10">
        <v>63</v>
      </c>
      <c r="H1095" t="s">
        <v>3037</v>
      </c>
      <c r="I1095" s="9">
        <v>3.5</v>
      </c>
      <c r="J1095" s="8">
        <v>0</v>
      </c>
      <c r="K1095" t="s">
        <v>34</v>
      </c>
    </row>
    <row r="1096" spans="2:11">
      <c r="B1096" t="s">
        <v>1127</v>
      </c>
      <c r="C1096" s="7">
        <v>40912.805493075837</v>
      </c>
      <c r="D1096" t="s">
        <v>20</v>
      </c>
      <c r="E1096" t="s">
        <v>23</v>
      </c>
      <c r="F1096" t="s">
        <v>29</v>
      </c>
      <c r="G1096" s="10">
        <v>77</v>
      </c>
      <c r="H1096" t="s">
        <v>3037</v>
      </c>
      <c r="I1096" s="9">
        <v>2</v>
      </c>
      <c r="J1096" s="8">
        <v>200</v>
      </c>
      <c r="K1096" t="s">
        <v>34</v>
      </c>
    </row>
    <row r="1097" spans="2:11">
      <c r="B1097" t="s">
        <v>1128</v>
      </c>
      <c r="C1097" s="7">
        <v>40912.806683467687</v>
      </c>
      <c r="D1097" t="s">
        <v>17</v>
      </c>
      <c r="E1097" t="s">
        <v>22</v>
      </c>
      <c r="F1097" t="s">
        <v>26</v>
      </c>
      <c r="G1097" s="10">
        <v>74</v>
      </c>
      <c r="H1097" t="s">
        <v>3037</v>
      </c>
      <c r="I1097" s="9">
        <v>3.8</v>
      </c>
      <c r="J1097" s="8">
        <v>0</v>
      </c>
      <c r="K1097" t="s">
        <v>33</v>
      </c>
    </row>
    <row r="1098" spans="2:11">
      <c r="B1098" t="s">
        <v>1129</v>
      </c>
      <c r="C1098" s="7">
        <v>40912.807076212375</v>
      </c>
      <c r="D1098" t="s">
        <v>16</v>
      </c>
      <c r="E1098" t="s">
        <v>21</v>
      </c>
      <c r="F1098" t="s">
        <v>29</v>
      </c>
      <c r="G1098" s="10">
        <v>77</v>
      </c>
      <c r="H1098" t="s">
        <v>3037</v>
      </c>
      <c r="I1098" s="9">
        <v>2.9</v>
      </c>
      <c r="J1098" s="8">
        <v>0</v>
      </c>
      <c r="K1098" t="s">
        <v>30</v>
      </c>
    </row>
    <row r="1099" spans="2:11">
      <c r="B1099" t="s">
        <v>1130</v>
      </c>
      <c r="C1099" s="7">
        <v>40912.810103845011</v>
      </c>
      <c r="D1099" t="s">
        <v>20</v>
      </c>
      <c r="E1099" t="s">
        <v>22</v>
      </c>
      <c r="F1099" t="s">
        <v>26</v>
      </c>
      <c r="G1099" s="10">
        <v>67</v>
      </c>
      <c r="H1099" t="s">
        <v>3037</v>
      </c>
      <c r="I1099" s="9">
        <v>2.8</v>
      </c>
      <c r="J1099" s="8">
        <v>190</v>
      </c>
      <c r="K1099" t="s">
        <v>30</v>
      </c>
    </row>
    <row r="1100" spans="2:11">
      <c r="B1100" t="s">
        <v>1131</v>
      </c>
      <c r="C1100" s="7">
        <v>40912.813340078537</v>
      </c>
      <c r="D1100" t="s">
        <v>17</v>
      </c>
      <c r="E1100" t="s">
        <v>23</v>
      </c>
      <c r="F1100" t="s">
        <v>27</v>
      </c>
      <c r="G1100" s="10">
        <v>74</v>
      </c>
      <c r="H1100" t="s">
        <v>3037</v>
      </c>
      <c r="I1100" s="9">
        <v>3.9</v>
      </c>
      <c r="J1100" s="8">
        <v>150</v>
      </c>
      <c r="K1100" t="s">
        <v>35</v>
      </c>
    </row>
    <row r="1101" spans="2:11">
      <c r="B1101" t="s">
        <v>1132</v>
      </c>
      <c r="C1101" s="7">
        <v>40912.814281781408</v>
      </c>
      <c r="D1101" t="s">
        <v>20</v>
      </c>
      <c r="E1101" t="s">
        <v>22</v>
      </c>
      <c r="F1101" t="s">
        <v>28</v>
      </c>
      <c r="G1101" s="10">
        <v>71</v>
      </c>
      <c r="H1101" t="s">
        <v>3037</v>
      </c>
      <c r="I1101" s="9">
        <v>3.3</v>
      </c>
      <c r="J1101" s="8">
        <v>220</v>
      </c>
      <c r="K1101" t="s">
        <v>31</v>
      </c>
    </row>
    <row r="1102" spans="2:11">
      <c r="B1102" t="s">
        <v>1133</v>
      </c>
      <c r="C1102" s="7">
        <v>40912.816773186161</v>
      </c>
      <c r="D1102" t="s">
        <v>17</v>
      </c>
      <c r="E1102" t="s">
        <v>23</v>
      </c>
      <c r="F1102" t="s">
        <v>26</v>
      </c>
      <c r="G1102" s="10">
        <v>66</v>
      </c>
      <c r="H1102" t="s">
        <v>3037</v>
      </c>
      <c r="I1102" s="9">
        <v>3</v>
      </c>
      <c r="J1102" s="8">
        <v>0</v>
      </c>
      <c r="K1102" t="s">
        <v>32</v>
      </c>
    </row>
    <row r="1103" spans="2:11">
      <c r="B1103" t="s">
        <v>1134</v>
      </c>
      <c r="C1103" s="7">
        <v>40912.819614800203</v>
      </c>
      <c r="D1103" t="s">
        <v>20</v>
      </c>
      <c r="E1103" t="s">
        <v>22</v>
      </c>
      <c r="F1103" t="s">
        <v>26</v>
      </c>
      <c r="G1103" s="10">
        <v>72</v>
      </c>
      <c r="H1103" t="s">
        <v>3037</v>
      </c>
      <c r="I1103" s="9">
        <v>2.7</v>
      </c>
      <c r="J1103" s="8">
        <v>0</v>
      </c>
      <c r="K1103" t="s">
        <v>31</v>
      </c>
    </row>
    <row r="1104" spans="2:11">
      <c r="B1104" t="s">
        <v>1135</v>
      </c>
      <c r="C1104" s="7">
        <v>40912.822211565457</v>
      </c>
      <c r="D1104" t="s">
        <v>19</v>
      </c>
      <c r="E1104" t="s">
        <v>21</v>
      </c>
      <c r="F1104" t="s">
        <v>27</v>
      </c>
      <c r="G1104" s="10">
        <v>74</v>
      </c>
      <c r="H1104" t="s">
        <v>3037</v>
      </c>
      <c r="I1104" s="9">
        <v>3</v>
      </c>
      <c r="J1104" s="8">
        <v>0</v>
      </c>
      <c r="K1104" t="s">
        <v>31</v>
      </c>
    </row>
    <row r="1105" spans="2:11">
      <c r="B1105" t="s">
        <v>1136</v>
      </c>
      <c r="C1105" s="7">
        <v>40912.825497635327</v>
      </c>
      <c r="D1105" t="s">
        <v>17</v>
      </c>
      <c r="E1105" t="s">
        <v>23</v>
      </c>
      <c r="F1105" t="s">
        <v>26</v>
      </c>
      <c r="G1105" s="10">
        <v>63</v>
      </c>
      <c r="H1105" t="s">
        <v>3037</v>
      </c>
      <c r="I1105" s="9">
        <v>2.7</v>
      </c>
      <c r="J1105" s="8">
        <v>160</v>
      </c>
      <c r="K1105" t="s">
        <v>35</v>
      </c>
    </row>
    <row r="1106" spans="2:11">
      <c r="B1106" t="s">
        <v>1137</v>
      </c>
      <c r="C1106" s="7">
        <v>40912.827426624775</v>
      </c>
      <c r="D1106" t="s">
        <v>18</v>
      </c>
      <c r="E1106" t="s">
        <v>25</v>
      </c>
      <c r="F1106" t="s">
        <v>26</v>
      </c>
      <c r="G1106" s="10">
        <v>83</v>
      </c>
      <c r="H1106" t="s">
        <v>3037</v>
      </c>
      <c r="I1106" s="9">
        <v>2.7</v>
      </c>
      <c r="J1106" s="8">
        <v>0</v>
      </c>
      <c r="K1106" t="s">
        <v>34</v>
      </c>
    </row>
    <row r="1107" spans="2:11">
      <c r="B1107" t="s">
        <v>1138</v>
      </c>
      <c r="C1107" s="7">
        <v>40912.830281883762</v>
      </c>
      <c r="D1107" t="s">
        <v>18</v>
      </c>
      <c r="E1107" t="s">
        <v>22</v>
      </c>
      <c r="F1107" t="s">
        <v>26</v>
      </c>
      <c r="G1107" s="10">
        <v>80</v>
      </c>
      <c r="H1107" t="s">
        <v>3037</v>
      </c>
      <c r="I1107" s="9">
        <v>2.7</v>
      </c>
      <c r="J1107" s="8">
        <v>0</v>
      </c>
      <c r="K1107" t="s">
        <v>34</v>
      </c>
    </row>
    <row r="1108" spans="2:11">
      <c r="B1108" t="s">
        <v>1139</v>
      </c>
      <c r="C1108" s="7">
        <v>40912.833040878555</v>
      </c>
      <c r="D1108" t="s">
        <v>15</v>
      </c>
      <c r="E1108" t="s">
        <v>22</v>
      </c>
      <c r="F1108" t="s">
        <v>29</v>
      </c>
      <c r="G1108" s="10">
        <v>59</v>
      </c>
      <c r="H1108" t="s">
        <v>3038</v>
      </c>
      <c r="I1108" s="9">
        <v>2.8</v>
      </c>
      <c r="J1108" s="8">
        <v>170</v>
      </c>
      <c r="K1108" t="s">
        <v>32</v>
      </c>
    </row>
    <row r="1109" spans="2:11">
      <c r="B1109" t="s">
        <v>1140</v>
      </c>
      <c r="C1109" s="7">
        <v>40912.834471985108</v>
      </c>
      <c r="D1109" t="s">
        <v>19</v>
      </c>
      <c r="E1109" t="s">
        <v>25</v>
      </c>
      <c r="F1109" t="s">
        <v>27</v>
      </c>
      <c r="G1109" s="10">
        <v>78</v>
      </c>
      <c r="H1109" t="s">
        <v>3037</v>
      </c>
      <c r="I1109" s="9">
        <v>2.7</v>
      </c>
      <c r="J1109" s="8">
        <v>220</v>
      </c>
      <c r="K1109" t="s">
        <v>30</v>
      </c>
    </row>
    <row r="1110" spans="2:11">
      <c r="B1110" t="s">
        <v>1141</v>
      </c>
      <c r="C1110" s="7">
        <v>40912.836867998012</v>
      </c>
      <c r="D1110" t="s">
        <v>16</v>
      </c>
      <c r="E1110" t="s">
        <v>24</v>
      </c>
      <c r="F1110" t="s">
        <v>29</v>
      </c>
      <c r="G1110" s="10">
        <v>82</v>
      </c>
      <c r="H1110" t="s">
        <v>3037</v>
      </c>
      <c r="I1110" s="9">
        <v>4.0999999999999996</v>
      </c>
      <c r="J1110" s="8">
        <v>0</v>
      </c>
      <c r="K1110" t="s">
        <v>32</v>
      </c>
    </row>
    <row r="1111" spans="2:11">
      <c r="B1111" t="s">
        <v>1142</v>
      </c>
      <c r="C1111" s="7">
        <v>40912.837317359066</v>
      </c>
      <c r="D1111" t="s">
        <v>18</v>
      </c>
      <c r="E1111" t="s">
        <v>23</v>
      </c>
      <c r="F1111" t="s">
        <v>27</v>
      </c>
      <c r="G1111" s="10">
        <v>72</v>
      </c>
      <c r="H1111" t="s">
        <v>3037</v>
      </c>
      <c r="I1111" s="9">
        <v>2.2999999999999998</v>
      </c>
      <c r="J1111" s="8">
        <v>230</v>
      </c>
      <c r="K1111" t="s">
        <v>35</v>
      </c>
    </row>
    <row r="1112" spans="2:11">
      <c r="B1112" t="s">
        <v>1143</v>
      </c>
      <c r="C1112" s="7">
        <v>40912.838094371793</v>
      </c>
      <c r="D1112" t="s">
        <v>17</v>
      </c>
      <c r="E1112" t="s">
        <v>21</v>
      </c>
      <c r="F1112" t="s">
        <v>27</v>
      </c>
      <c r="G1112" s="10">
        <v>67</v>
      </c>
      <c r="H1112" t="s">
        <v>3037</v>
      </c>
      <c r="I1112" s="9">
        <v>3.3</v>
      </c>
      <c r="J1112" s="8">
        <v>190</v>
      </c>
      <c r="K1112" t="s">
        <v>35</v>
      </c>
    </row>
    <row r="1113" spans="2:11">
      <c r="B1113" t="s">
        <v>1144</v>
      </c>
      <c r="C1113" s="7">
        <v>40912.838455116856</v>
      </c>
      <c r="D1113" t="s">
        <v>19</v>
      </c>
      <c r="E1113" t="s">
        <v>22</v>
      </c>
      <c r="F1113" t="s">
        <v>29</v>
      </c>
      <c r="G1113" s="10">
        <v>73</v>
      </c>
      <c r="H1113" t="s">
        <v>3037</v>
      </c>
      <c r="I1113" s="9">
        <v>3.4</v>
      </c>
      <c r="J1113" s="8">
        <v>200</v>
      </c>
      <c r="K1113" t="s">
        <v>30</v>
      </c>
    </row>
    <row r="1114" spans="2:11">
      <c r="B1114" t="s">
        <v>1145</v>
      </c>
      <c r="C1114" s="7">
        <v>40912.84095508571</v>
      </c>
      <c r="D1114" t="s">
        <v>15</v>
      </c>
      <c r="E1114" t="s">
        <v>21</v>
      </c>
      <c r="F1114" t="s">
        <v>26</v>
      </c>
      <c r="G1114" s="10">
        <v>71</v>
      </c>
      <c r="H1114" t="s">
        <v>3037</v>
      </c>
      <c r="I1114" s="9">
        <v>3.8</v>
      </c>
      <c r="J1114" s="8">
        <v>0</v>
      </c>
      <c r="K1114" t="s">
        <v>34</v>
      </c>
    </row>
    <row r="1115" spans="2:11">
      <c r="B1115" t="s">
        <v>1146</v>
      </c>
      <c r="C1115" s="7">
        <v>40912.841829831443</v>
      </c>
      <c r="D1115" t="s">
        <v>15</v>
      </c>
      <c r="E1115" t="s">
        <v>25</v>
      </c>
      <c r="F1115" t="s">
        <v>27</v>
      </c>
      <c r="G1115" s="10">
        <v>66</v>
      </c>
      <c r="H1115" t="s">
        <v>3037</v>
      </c>
      <c r="I1115" s="9">
        <v>3.1</v>
      </c>
      <c r="J1115" s="8">
        <v>150</v>
      </c>
      <c r="K1115" t="s">
        <v>32</v>
      </c>
    </row>
    <row r="1116" spans="2:11">
      <c r="B1116" t="s">
        <v>1147</v>
      </c>
      <c r="C1116" s="7">
        <v>40912.841833936996</v>
      </c>
      <c r="D1116" t="s">
        <v>17</v>
      </c>
      <c r="E1116" t="s">
        <v>25</v>
      </c>
      <c r="F1116" t="s">
        <v>27</v>
      </c>
      <c r="G1116" s="10">
        <v>73</v>
      </c>
      <c r="H1116" t="s">
        <v>3037</v>
      </c>
      <c r="I1116" s="9">
        <v>2.4</v>
      </c>
      <c r="J1116" s="8">
        <v>0</v>
      </c>
      <c r="K1116" t="s">
        <v>31</v>
      </c>
    </row>
    <row r="1117" spans="2:11">
      <c r="B1117" t="s">
        <v>1148</v>
      </c>
      <c r="C1117" s="7">
        <v>40912.842499250095</v>
      </c>
      <c r="D1117" t="s">
        <v>19</v>
      </c>
      <c r="E1117" t="s">
        <v>23</v>
      </c>
      <c r="F1117" t="s">
        <v>29</v>
      </c>
      <c r="G1117" s="10">
        <v>77</v>
      </c>
      <c r="H1117" t="s">
        <v>3037</v>
      </c>
      <c r="I1117" s="9">
        <v>2.1</v>
      </c>
      <c r="J1117" s="8">
        <v>230</v>
      </c>
      <c r="K1117" t="s">
        <v>34</v>
      </c>
    </row>
    <row r="1118" spans="2:11">
      <c r="B1118" t="s">
        <v>1149</v>
      </c>
      <c r="C1118" s="7">
        <v>40912.845307935953</v>
      </c>
      <c r="D1118" t="s">
        <v>16</v>
      </c>
      <c r="E1118" t="s">
        <v>23</v>
      </c>
      <c r="F1118" t="s">
        <v>26</v>
      </c>
      <c r="G1118" s="10">
        <v>91</v>
      </c>
      <c r="H1118" t="s">
        <v>3037</v>
      </c>
      <c r="I1118" s="9">
        <v>3.2</v>
      </c>
      <c r="J1118" s="8">
        <v>0</v>
      </c>
      <c r="K1118" t="s">
        <v>30</v>
      </c>
    </row>
    <row r="1119" spans="2:11">
      <c r="B1119" t="s">
        <v>1150</v>
      </c>
      <c r="C1119" s="7">
        <v>40912.845989788409</v>
      </c>
      <c r="D1119" t="s">
        <v>16</v>
      </c>
      <c r="E1119" t="s">
        <v>25</v>
      </c>
      <c r="F1119" t="s">
        <v>27</v>
      </c>
      <c r="G1119" s="10">
        <v>72</v>
      </c>
      <c r="H1119" t="s">
        <v>3037</v>
      </c>
      <c r="I1119" s="9">
        <v>3.4</v>
      </c>
      <c r="J1119" s="8">
        <v>0</v>
      </c>
      <c r="K1119" t="s">
        <v>33</v>
      </c>
    </row>
    <row r="1120" spans="2:11">
      <c r="B1120" t="s">
        <v>1151</v>
      </c>
      <c r="C1120" s="7">
        <v>40912.849506641847</v>
      </c>
      <c r="D1120" t="s">
        <v>19</v>
      </c>
      <c r="E1120" t="s">
        <v>24</v>
      </c>
      <c r="F1120" t="s">
        <v>28</v>
      </c>
      <c r="G1120" s="10">
        <v>80</v>
      </c>
      <c r="H1120" t="s">
        <v>3038</v>
      </c>
      <c r="I1120" s="9">
        <v>3.6</v>
      </c>
      <c r="J1120" s="8">
        <v>280</v>
      </c>
      <c r="K1120" t="s">
        <v>32</v>
      </c>
    </row>
    <row r="1121" spans="2:11">
      <c r="B1121" t="s">
        <v>1152</v>
      </c>
      <c r="C1121" s="7">
        <v>40912.852635731695</v>
      </c>
      <c r="D1121" t="s">
        <v>15</v>
      </c>
      <c r="E1121" t="s">
        <v>25</v>
      </c>
      <c r="F1121" t="s">
        <v>26</v>
      </c>
      <c r="G1121" s="10">
        <v>79</v>
      </c>
      <c r="H1121" t="s">
        <v>3037</v>
      </c>
      <c r="I1121" s="9">
        <v>3.3</v>
      </c>
      <c r="J1121" s="8">
        <v>130</v>
      </c>
      <c r="K1121" t="s">
        <v>34</v>
      </c>
    </row>
    <row r="1122" spans="2:11">
      <c r="B1122" t="s">
        <v>1153</v>
      </c>
      <c r="C1122" s="7">
        <v>40912.8530658085</v>
      </c>
      <c r="D1122" t="s">
        <v>15</v>
      </c>
      <c r="E1122" t="s">
        <v>23</v>
      </c>
      <c r="F1122" t="s">
        <v>28</v>
      </c>
      <c r="G1122" s="10">
        <v>67</v>
      </c>
      <c r="H1122" t="s">
        <v>3037</v>
      </c>
      <c r="I1122" s="9">
        <v>3.8</v>
      </c>
      <c r="J1122" s="8">
        <v>0</v>
      </c>
      <c r="K1122" t="s">
        <v>30</v>
      </c>
    </row>
    <row r="1123" spans="2:11">
      <c r="B1123" t="s">
        <v>1154</v>
      </c>
      <c r="C1123" s="7">
        <v>40912.85680901161</v>
      </c>
      <c r="D1123" t="s">
        <v>20</v>
      </c>
      <c r="E1123" t="s">
        <v>25</v>
      </c>
      <c r="F1123" t="s">
        <v>29</v>
      </c>
      <c r="G1123" s="10">
        <v>71</v>
      </c>
      <c r="H1123" t="s">
        <v>3037</v>
      </c>
      <c r="I1123" s="9">
        <v>2.4</v>
      </c>
      <c r="J1123" s="8">
        <v>0</v>
      </c>
      <c r="K1123" t="s">
        <v>34</v>
      </c>
    </row>
    <row r="1124" spans="2:11">
      <c r="B1124" t="s">
        <v>1155</v>
      </c>
      <c r="C1124" s="7">
        <v>40912.860363791238</v>
      </c>
      <c r="D1124" t="s">
        <v>17</v>
      </c>
      <c r="E1124" t="s">
        <v>22</v>
      </c>
      <c r="F1124" t="s">
        <v>29</v>
      </c>
      <c r="G1124" s="10">
        <v>74</v>
      </c>
      <c r="H1124" t="s">
        <v>3037</v>
      </c>
      <c r="I1124" s="9">
        <v>3.3</v>
      </c>
      <c r="J1124" s="8">
        <v>0</v>
      </c>
      <c r="K1124" t="s">
        <v>32</v>
      </c>
    </row>
    <row r="1125" spans="2:11">
      <c r="B1125" t="s">
        <v>1156</v>
      </c>
      <c r="C1125" s="7">
        <v>40912.864044472961</v>
      </c>
      <c r="D1125" t="s">
        <v>19</v>
      </c>
      <c r="E1125" t="s">
        <v>22</v>
      </c>
      <c r="F1125" t="s">
        <v>27</v>
      </c>
      <c r="G1125" s="10">
        <v>83</v>
      </c>
      <c r="H1125" t="s">
        <v>3037</v>
      </c>
      <c r="I1125" s="9">
        <v>3</v>
      </c>
      <c r="J1125" s="8">
        <v>160</v>
      </c>
      <c r="K1125" t="s">
        <v>31</v>
      </c>
    </row>
    <row r="1126" spans="2:11">
      <c r="B1126" t="s">
        <v>1157</v>
      </c>
      <c r="C1126" s="7">
        <v>40912.865865695523</v>
      </c>
      <c r="D1126" t="s">
        <v>20</v>
      </c>
      <c r="E1126" t="s">
        <v>23</v>
      </c>
      <c r="F1126" t="s">
        <v>28</v>
      </c>
      <c r="G1126" s="10">
        <v>89</v>
      </c>
      <c r="H1126" t="s">
        <v>3037</v>
      </c>
      <c r="I1126" s="9">
        <v>3.2</v>
      </c>
      <c r="J1126" s="8">
        <v>0</v>
      </c>
      <c r="K1126" t="s">
        <v>34</v>
      </c>
    </row>
    <row r="1127" spans="2:11">
      <c r="B1127" t="s">
        <v>1158</v>
      </c>
      <c r="C1127" s="7">
        <v>40912.869353244496</v>
      </c>
      <c r="D1127" t="s">
        <v>15</v>
      </c>
      <c r="E1127" t="s">
        <v>24</v>
      </c>
      <c r="F1127" t="s">
        <v>29</v>
      </c>
      <c r="G1127" s="10">
        <v>90</v>
      </c>
      <c r="H1127" t="s">
        <v>3037</v>
      </c>
      <c r="I1127" s="9">
        <v>3.2</v>
      </c>
      <c r="J1127" s="8">
        <v>0</v>
      </c>
      <c r="K1127" t="s">
        <v>35</v>
      </c>
    </row>
    <row r="1128" spans="2:11">
      <c r="B1128" t="s">
        <v>1159</v>
      </c>
      <c r="C1128" s="7">
        <v>40912.870039246613</v>
      </c>
      <c r="D1128" t="s">
        <v>15</v>
      </c>
      <c r="E1128" t="s">
        <v>22</v>
      </c>
      <c r="F1128" t="s">
        <v>26</v>
      </c>
      <c r="G1128" s="10">
        <v>77</v>
      </c>
      <c r="H1128" t="s">
        <v>3037</v>
      </c>
      <c r="I1128" s="9">
        <v>2.9</v>
      </c>
      <c r="J1128" s="8">
        <v>140</v>
      </c>
      <c r="K1128" t="s">
        <v>30</v>
      </c>
    </row>
    <row r="1129" spans="2:11">
      <c r="B1129" t="s">
        <v>1160</v>
      </c>
      <c r="C1129" s="7">
        <v>40912.871151617859</v>
      </c>
      <c r="D1129" t="s">
        <v>15</v>
      </c>
      <c r="E1129" t="s">
        <v>25</v>
      </c>
      <c r="F1129" t="s">
        <v>26</v>
      </c>
      <c r="G1129" s="10">
        <v>67</v>
      </c>
      <c r="H1129" t="s">
        <v>3037</v>
      </c>
      <c r="I1129" s="9">
        <v>3.4</v>
      </c>
      <c r="J1129" s="8">
        <v>110</v>
      </c>
      <c r="K1129" t="s">
        <v>31</v>
      </c>
    </row>
    <row r="1130" spans="2:11">
      <c r="B1130" t="s">
        <v>1161</v>
      </c>
      <c r="C1130" s="7">
        <v>40912.874949002922</v>
      </c>
      <c r="D1130" t="s">
        <v>18</v>
      </c>
      <c r="E1130" t="s">
        <v>24</v>
      </c>
      <c r="F1130" t="s">
        <v>27</v>
      </c>
      <c r="G1130" s="10">
        <v>78</v>
      </c>
      <c r="H1130" t="s">
        <v>3037</v>
      </c>
      <c r="I1130" s="9">
        <v>3.1</v>
      </c>
      <c r="J1130" s="8">
        <v>0</v>
      </c>
      <c r="K1130" t="s">
        <v>31</v>
      </c>
    </row>
    <row r="1131" spans="2:11">
      <c r="B1131" t="s">
        <v>1162</v>
      </c>
      <c r="C1131" s="7">
        <v>40912.878817014614</v>
      </c>
      <c r="D1131" t="s">
        <v>16</v>
      </c>
      <c r="E1131" t="s">
        <v>25</v>
      </c>
      <c r="F1131" t="s">
        <v>29</v>
      </c>
      <c r="G1131" s="10">
        <v>74</v>
      </c>
      <c r="H1131" t="s">
        <v>3037</v>
      </c>
      <c r="I1131" s="9">
        <v>2.5</v>
      </c>
      <c r="J1131" s="8">
        <v>220</v>
      </c>
      <c r="K1131" t="s">
        <v>35</v>
      </c>
    </row>
    <row r="1132" spans="2:11">
      <c r="B1132" t="s">
        <v>1163</v>
      </c>
      <c r="C1132" s="7">
        <v>40912.878943042764</v>
      </c>
      <c r="D1132" t="s">
        <v>19</v>
      </c>
      <c r="E1132" t="s">
        <v>22</v>
      </c>
      <c r="F1132" t="s">
        <v>26</v>
      </c>
      <c r="G1132" s="10">
        <v>79</v>
      </c>
      <c r="H1132" t="s">
        <v>3037</v>
      </c>
      <c r="I1132" s="9">
        <v>3</v>
      </c>
      <c r="J1132" s="8">
        <v>270</v>
      </c>
      <c r="K1132" t="s">
        <v>35</v>
      </c>
    </row>
    <row r="1133" spans="2:11">
      <c r="B1133" t="s">
        <v>1164</v>
      </c>
      <c r="C1133" s="7">
        <v>40912.881654332596</v>
      </c>
      <c r="D1133" t="s">
        <v>17</v>
      </c>
      <c r="E1133" t="s">
        <v>24</v>
      </c>
      <c r="F1133" t="s">
        <v>29</v>
      </c>
      <c r="G1133" s="10">
        <v>68</v>
      </c>
      <c r="H1133" t="s">
        <v>3037</v>
      </c>
      <c r="I1133" s="9">
        <v>3.1</v>
      </c>
      <c r="J1133" s="8">
        <v>290</v>
      </c>
      <c r="K1133" t="s">
        <v>32</v>
      </c>
    </row>
    <row r="1134" spans="2:11">
      <c r="B1134" t="s">
        <v>1165</v>
      </c>
      <c r="C1134" s="7">
        <v>40912.883051879071</v>
      </c>
      <c r="D1134" t="s">
        <v>16</v>
      </c>
      <c r="E1134" t="s">
        <v>25</v>
      </c>
      <c r="F1134" t="s">
        <v>26</v>
      </c>
      <c r="G1134" s="10">
        <v>73</v>
      </c>
      <c r="H1134" t="s">
        <v>3037</v>
      </c>
      <c r="I1134" s="9">
        <v>3.1</v>
      </c>
      <c r="J1134" s="8">
        <v>0</v>
      </c>
      <c r="K1134" t="s">
        <v>33</v>
      </c>
    </row>
    <row r="1135" spans="2:11">
      <c r="B1135" t="s">
        <v>1166</v>
      </c>
      <c r="C1135" s="7">
        <v>40912.883330597775</v>
      </c>
      <c r="D1135" t="s">
        <v>19</v>
      </c>
      <c r="E1135" t="s">
        <v>24</v>
      </c>
      <c r="F1135" t="s">
        <v>28</v>
      </c>
      <c r="G1135" s="10">
        <v>64</v>
      </c>
      <c r="H1135" t="s">
        <v>3037</v>
      </c>
      <c r="I1135" s="9">
        <v>3.3</v>
      </c>
      <c r="J1135" s="8">
        <v>190</v>
      </c>
      <c r="K1135" t="s">
        <v>35</v>
      </c>
    </row>
    <row r="1136" spans="2:11">
      <c r="B1136" t="s">
        <v>1167</v>
      </c>
      <c r="C1136" s="7">
        <v>40912.885190537418</v>
      </c>
      <c r="D1136" t="s">
        <v>16</v>
      </c>
      <c r="E1136" t="s">
        <v>21</v>
      </c>
      <c r="F1136" t="s">
        <v>27</v>
      </c>
      <c r="G1136" s="10">
        <v>67</v>
      </c>
      <c r="H1136" t="s">
        <v>3037</v>
      </c>
      <c r="I1136" s="9">
        <v>3</v>
      </c>
      <c r="J1136" s="8">
        <v>140</v>
      </c>
      <c r="K1136" t="s">
        <v>31</v>
      </c>
    </row>
    <row r="1137" spans="2:11">
      <c r="B1137" t="s">
        <v>1168</v>
      </c>
      <c r="C1137" s="7">
        <v>40912.886542812455</v>
      </c>
      <c r="D1137" t="s">
        <v>18</v>
      </c>
      <c r="E1137" t="s">
        <v>21</v>
      </c>
      <c r="F1137" t="s">
        <v>27</v>
      </c>
      <c r="G1137" s="10">
        <v>52</v>
      </c>
      <c r="H1137" t="s">
        <v>3037</v>
      </c>
      <c r="I1137" s="9">
        <v>2.8</v>
      </c>
      <c r="J1137" s="8">
        <v>190</v>
      </c>
      <c r="K1137" t="s">
        <v>33</v>
      </c>
    </row>
    <row r="1138" spans="2:11">
      <c r="B1138" t="s">
        <v>1169</v>
      </c>
      <c r="C1138" s="7">
        <v>40912.886588257606</v>
      </c>
      <c r="D1138" t="s">
        <v>18</v>
      </c>
      <c r="E1138" t="s">
        <v>21</v>
      </c>
      <c r="F1138" t="s">
        <v>26</v>
      </c>
      <c r="G1138" s="10">
        <v>78</v>
      </c>
      <c r="H1138" t="s">
        <v>3037</v>
      </c>
      <c r="I1138" s="9">
        <v>3.3</v>
      </c>
      <c r="J1138" s="8">
        <v>240</v>
      </c>
      <c r="K1138" t="s">
        <v>33</v>
      </c>
    </row>
    <row r="1139" spans="2:11">
      <c r="B1139" t="s">
        <v>1170</v>
      </c>
      <c r="C1139" s="7">
        <v>40912.888105592428</v>
      </c>
      <c r="D1139" t="s">
        <v>20</v>
      </c>
      <c r="E1139" t="s">
        <v>25</v>
      </c>
      <c r="F1139" t="s">
        <v>27</v>
      </c>
      <c r="G1139" s="10">
        <v>76</v>
      </c>
      <c r="H1139" t="s">
        <v>3037</v>
      </c>
      <c r="I1139" s="9">
        <v>3</v>
      </c>
      <c r="J1139" s="8">
        <v>0</v>
      </c>
      <c r="K1139" t="s">
        <v>35</v>
      </c>
    </row>
    <row r="1140" spans="2:11">
      <c r="B1140" t="s">
        <v>1171</v>
      </c>
      <c r="C1140" s="7">
        <v>40912.889736610305</v>
      </c>
      <c r="D1140" t="s">
        <v>16</v>
      </c>
      <c r="E1140" t="s">
        <v>24</v>
      </c>
      <c r="F1140" t="s">
        <v>28</v>
      </c>
      <c r="G1140" s="10">
        <v>65</v>
      </c>
      <c r="H1140" t="s">
        <v>3037</v>
      </c>
      <c r="I1140" s="9">
        <v>3</v>
      </c>
      <c r="J1140" s="8">
        <v>0</v>
      </c>
      <c r="K1140" t="s">
        <v>30</v>
      </c>
    </row>
    <row r="1141" spans="2:11">
      <c r="B1141" t="s">
        <v>1172</v>
      </c>
      <c r="C1141" s="7">
        <v>40912.891632013278</v>
      </c>
      <c r="D1141" t="s">
        <v>15</v>
      </c>
      <c r="E1141" t="s">
        <v>25</v>
      </c>
      <c r="F1141" t="s">
        <v>29</v>
      </c>
      <c r="G1141" s="10">
        <v>63</v>
      </c>
      <c r="H1141" t="s">
        <v>3037</v>
      </c>
      <c r="I1141" s="9">
        <v>3.2</v>
      </c>
      <c r="J1141" s="8">
        <v>170</v>
      </c>
      <c r="K1141" t="s">
        <v>31</v>
      </c>
    </row>
    <row r="1142" spans="2:11">
      <c r="B1142" t="s">
        <v>1173</v>
      </c>
      <c r="C1142" s="7">
        <v>40912.894046278328</v>
      </c>
      <c r="D1142" t="s">
        <v>18</v>
      </c>
      <c r="E1142" t="s">
        <v>23</v>
      </c>
      <c r="F1142" t="s">
        <v>28</v>
      </c>
      <c r="G1142" s="10">
        <v>71</v>
      </c>
      <c r="H1142" t="s">
        <v>3037</v>
      </c>
      <c r="I1142" s="9">
        <v>3</v>
      </c>
      <c r="J1142" s="8">
        <v>220</v>
      </c>
      <c r="K1142" t="s">
        <v>33</v>
      </c>
    </row>
    <row r="1143" spans="2:11">
      <c r="B1143" t="s">
        <v>1174</v>
      </c>
      <c r="C1143" s="7">
        <v>40912.89543568161</v>
      </c>
      <c r="D1143" t="s">
        <v>15</v>
      </c>
      <c r="E1143" t="s">
        <v>22</v>
      </c>
      <c r="F1143" t="s">
        <v>27</v>
      </c>
      <c r="G1143" s="10">
        <v>79</v>
      </c>
      <c r="H1143" t="s">
        <v>3038</v>
      </c>
      <c r="I1143" s="9">
        <v>2.8</v>
      </c>
      <c r="J1143" s="8">
        <v>0</v>
      </c>
      <c r="K1143" t="s">
        <v>30</v>
      </c>
    </row>
    <row r="1144" spans="2:11">
      <c r="B1144" t="s">
        <v>1175</v>
      </c>
      <c r="C1144" s="7">
        <v>40912.896936036646</v>
      </c>
      <c r="D1144" t="s">
        <v>18</v>
      </c>
      <c r="E1144" t="s">
        <v>23</v>
      </c>
      <c r="F1144" t="s">
        <v>26</v>
      </c>
      <c r="G1144" s="10">
        <v>77</v>
      </c>
      <c r="H1144" t="s">
        <v>3037</v>
      </c>
      <c r="I1144" s="9">
        <v>2.7</v>
      </c>
      <c r="J1144" s="8">
        <v>0</v>
      </c>
      <c r="K1144" t="s">
        <v>31</v>
      </c>
    </row>
    <row r="1145" spans="2:11">
      <c r="B1145" t="s">
        <v>1176</v>
      </c>
      <c r="C1145" s="7">
        <v>40912.900662795328</v>
      </c>
      <c r="D1145" t="s">
        <v>15</v>
      </c>
      <c r="E1145" t="s">
        <v>22</v>
      </c>
      <c r="F1145" t="s">
        <v>27</v>
      </c>
      <c r="G1145" s="10">
        <v>74</v>
      </c>
      <c r="H1145" t="s">
        <v>3037</v>
      </c>
      <c r="I1145" s="9">
        <v>2.8</v>
      </c>
      <c r="J1145" s="8">
        <v>0</v>
      </c>
      <c r="K1145" t="s">
        <v>32</v>
      </c>
    </row>
    <row r="1146" spans="2:11">
      <c r="B1146" t="s">
        <v>1177</v>
      </c>
      <c r="C1146" s="7">
        <v>40912.904127605827</v>
      </c>
      <c r="D1146" t="s">
        <v>18</v>
      </c>
      <c r="E1146" t="s">
        <v>22</v>
      </c>
      <c r="F1146" t="s">
        <v>28</v>
      </c>
      <c r="G1146" s="10">
        <v>80</v>
      </c>
      <c r="H1146" t="s">
        <v>3037</v>
      </c>
      <c r="I1146" s="9">
        <v>3</v>
      </c>
      <c r="J1146" s="8">
        <v>270</v>
      </c>
      <c r="K1146" t="s">
        <v>34</v>
      </c>
    </row>
    <row r="1147" spans="2:11">
      <c r="B1147" t="s">
        <v>1178</v>
      </c>
      <c r="C1147" s="7">
        <v>40912.90553498696</v>
      </c>
      <c r="D1147" t="s">
        <v>17</v>
      </c>
      <c r="E1147" t="s">
        <v>25</v>
      </c>
      <c r="F1147" t="s">
        <v>26</v>
      </c>
      <c r="G1147" s="10">
        <v>77</v>
      </c>
      <c r="H1147" t="s">
        <v>3037</v>
      </c>
      <c r="I1147" s="9">
        <v>3.3</v>
      </c>
      <c r="J1147" s="8">
        <v>210</v>
      </c>
      <c r="K1147" t="s">
        <v>32</v>
      </c>
    </row>
    <row r="1148" spans="2:11">
      <c r="B1148" t="s">
        <v>1179</v>
      </c>
      <c r="C1148" s="7">
        <v>40912.908201283113</v>
      </c>
      <c r="D1148" t="s">
        <v>20</v>
      </c>
      <c r="E1148" t="s">
        <v>24</v>
      </c>
      <c r="F1148" t="s">
        <v>27</v>
      </c>
      <c r="G1148" s="10">
        <v>66</v>
      </c>
      <c r="H1148" t="s">
        <v>3037</v>
      </c>
      <c r="I1148" s="9">
        <v>3.8</v>
      </c>
      <c r="J1148" s="8">
        <v>240</v>
      </c>
      <c r="K1148" t="s">
        <v>33</v>
      </c>
    </row>
    <row r="1149" spans="2:11">
      <c r="B1149" t="s">
        <v>1180</v>
      </c>
      <c r="C1149" s="7">
        <v>40912.909792979808</v>
      </c>
      <c r="D1149" t="s">
        <v>16</v>
      </c>
      <c r="E1149" t="s">
        <v>22</v>
      </c>
      <c r="F1149" t="s">
        <v>29</v>
      </c>
      <c r="G1149" s="10">
        <v>73</v>
      </c>
      <c r="H1149" t="s">
        <v>3037</v>
      </c>
      <c r="I1149" s="9">
        <v>2.4</v>
      </c>
      <c r="J1149" s="8">
        <v>120</v>
      </c>
      <c r="K1149" t="s">
        <v>35</v>
      </c>
    </row>
    <row r="1150" spans="2:11">
      <c r="B1150" t="s">
        <v>1181</v>
      </c>
      <c r="C1150" s="7">
        <v>40912.911408877524</v>
      </c>
      <c r="D1150" t="s">
        <v>19</v>
      </c>
      <c r="E1150" t="s">
        <v>23</v>
      </c>
      <c r="F1150" t="s">
        <v>29</v>
      </c>
      <c r="G1150" s="10">
        <v>65</v>
      </c>
      <c r="H1150" t="s">
        <v>3037</v>
      </c>
      <c r="I1150" s="9">
        <v>2.5</v>
      </c>
      <c r="J1150" s="8">
        <v>0</v>
      </c>
      <c r="K1150" t="s">
        <v>34</v>
      </c>
    </row>
    <row r="1151" spans="2:11">
      <c r="B1151" t="s">
        <v>1182</v>
      </c>
      <c r="C1151" s="7">
        <v>40912.915061662374</v>
      </c>
      <c r="D1151" t="s">
        <v>18</v>
      </c>
      <c r="E1151" t="s">
        <v>24</v>
      </c>
      <c r="F1151" t="s">
        <v>27</v>
      </c>
      <c r="G1151" s="10">
        <v>77</v>
      </c>
      <c r="H1151" t="s">
        <v>3037</v>
      </c>
      <c r="I1151" s="9">
        <v>3.8</v>
      </c>
      <c r="J1151" s="8">
        <v>0</v>
      </c>
      <c r="K1151" t="s">
        <v>33</v>
      </c>
    </row>
    <row r="1152" spans="2:11">
      <c r="B1152" t="s">
        <v>1183</v>
      </c>
      <c r="C1152" s="7">
        <v>40912.916796808939</v>
      </c>
      <c r="D1152" t="s">
        <v>16</v>
      </c>
      <c r="E1152" t="s">
        <v>22</v>
      </c>
      <c r="F1152" t="s">
        <v>29</v>
      </c>
      <c r="G1152" s="10">
        <v>68</v>
      </c>
      <c r="H1152" t="s">
        <v>3037</v>
      </c>
      <c r="I1152" s="9">
        <v>3.7</v>
      </c>
      <c r="J1152" s="8">
        <v>150</v>
      </c>
      <c r="K1152" t="s">
        <v>31</v>
      </c>
    </row>
    <row r="1153" spans="2:11">
      <c r="B1153" t="s">
        <v>1184</v>
      </c>
      <c r="C1153" s="7">
        <v>40913.33426041768</v>
      </c>
      <c r="D1153" t="s">
        <v>17</v>
      </c>
      <c r="E1153" t="s">
        <v>22</v>
      </c>
      <c r="F1153" t="s">
        <v>27</v>
      </c>
      <c r="G1153" s="10">
        <v>76</v>
      </c>
      <c r="H1153" t="s">
        <v>3037</v>
      </c>
      <c r="I1153" s="9">
        <v>3.4</v>
      </c>
      <c r="J1153" s="8">
        <v>300</v>
      </c>
      <c r="K1153" t="s">
        <v>34</v>
      </c>
    </row>
    <row r="1154" spans="2:11">
      <c r="B1154" t="s">
        <v>1185</v>
      </c>
      <c r="C1154" s="7">
        <v>40913.338209475529</v>
      </c>
      <c r="D1154" t="s">
        <v>20</v>
      </c>
      <c r="E1154" t="s">
        <v>21</v>
      </c>
      <c r="F1154" t="s">
        <v>26</v>
      </c>
      <c r="G1154" s="10">
        <v>66</v>
      </c>
      <c r="H1154" t="s">
        <v>3037</v>
      </c>
      <c r="I1154" s="9">
        <v>3.5</v>
      </c>
      <c r="J1154" s="8">
        <v>220</v>
      </c>
      <c r="K1154" t="s">
        <v>35</v>
      </c>
    </row>
    <row r="1155" spans="2:11">
      <c r="B1155" t="s">
        <v>1186</v>
      </c>
      <c r="C1155" s="7">
        <v>40913.338251756686</v>
      </c>
      <c r="D1155" t="s">
        <v>18</v>
      </c>
      <c r="E1155" t="s">
        <v>24</v>
      </c>
      <c r="F1155" t="s">
        <v>28</v>
      </c>
      <c r="G1155" s="10">
        <v>81</v>
      </c>
      <c r="H1155" t="s">
        <v>3037</v>
      </c>
      <c r="I1155" s="9">
        <v>2.8</v>
      </c>
      <c r="J1155" s="8">
        <v>260</v>
      </c>
      <c r="K1155" t="s">
        <v>31</v>
      </c>
    </row>
    <row r="1156" spans="2:11">
      <c r="B1156" t="s">
        <v>1187</v>
      </c>
      <c r="C1156" s="7">
        <v>40913.340059991067</v>
      </c>
      <c r="D1156" t="s">
        <v>15</v>
      </c>
      <c r="E1156" t="s">
        <v>21</v>
      </c>
      <c r="F1156" t="s">
        <v>26</v>
      </c>
      <c r="G1156" s="10">
        <v>75</v>
      </c>
      <c r="H1156" t="s">
        <v>3037</v>
      </c>
      <c r="I1156" s="9">
        <v>2.4</v>
      </c>
      <c r="J1156" s="8">
        <v>180</v>
      </c>
      <c r="K1156" t="s">
        <v>32</v>
      </c>
    </row>
    <row r="1157" spans="2:11">
      <c r="B1157" t="s">
        <v>1188</v>
      </c>
      <c r="C1157" s="7">
        <v>40913.340510951231</v>
      </c>
      <c r="D1157" t="s">
        <v>16</v>
      </c>
      <c r="E1157" t="s">
        <v>23</v>
      </c>
      <c r="F1157" t="s">
        <v>28</v>
      </c>
      <c r="G1157" s="10">
        <v>79</v>
      </c>
      <c r="H1157" t="s">
        <v>3037</v>
      </c>
      <c r="I1157" s="9">
        <v>3.5</v>
      </c>
      <c r="J1157" s="8">
        <v>300</v>
      </c>
      <c r="K1157" t="s">
        <v>33</v>
      </c>
    </row>
    <row r="1158" spans="2:11">
      <c r="B1158" t="s">
        <v>1189</v>
      </c>
      <c r="C1158" s="7">
        <v>40913.34268554156</v>
      </c>
      <c r="D1158" t="s">
        <v>16</v>
      </c>
      <c r="E1158" t="s">
        <v>22</v>
      </c>
      <c r="F1158" t="s">
        <v>26</v>
      </c>
      <c r="G1158" s="10">
        <v>84</v>
      </c>
      <c r="H1158" t="s">
        <v>3037</v>
      </c>
      <c r="I1158" s="9">
        <v>2.9</v>
      </c>
      <c r="J1158" s="8">
        <v>0</v>
      </c>
      <c r="K1158" t="s">
        <v>31</v>
      </c>
    </row>
    <row r="1159" spans="2:11">
      <c r="B1159" t="s">
        <v>1190</v>
      </c>
      <c r="C1159" s="7">
        <v>40913.34441410812</v>
      </c>
      <c r="D1159" t="s">
        <v>15</v>
      </c>
      <c r="E1159" t="s">
        <v>24</v>
      </c>
      <c r="F1159" t="s">
        <v>29</v>
      </c>
      <c r="G1159" s="10">
        <v>70</v>
      </c>
      <c r="H1159" t="s">
        <v>3037</v>
      </c>
      <c r="I1159" s="9">
        <v>3.2</v>
      </c>
      <c r="J1159" s="8">
        <v>220</v>
      </c>
      <c r="K1159" t="s">
        <v>32</v>
      </c>
    </row>
    <row r="1160" spans="2:11">
      <c r="B1160" t="s">
        <v>1191</v>
      </c>
      <c r="C1160" s="7">
        <v>40913.34659621826</v>
      </c>
      <c r="D1160" t="s">
        <v>17</v>
      </c>
      <c r="E1160" t="s">
        <v>24</v>
      </c>
      <c r="F1160" t="s">
        <v>29</v>
      </c>
      <c r="G1160" s="10">
        <v>79</v>
      </c>
      <c r="H1160" t="s">
        <v>3037</v>
      </c>
      <c r="I1160" s="9">
        <v>2.8</v>
      </c>
      <c r="J1160" s="8">
        <v>0</v>
      </c>
      <c r="K1160" t="s">
        <v>31</v>
      </c>
    </row>
    <row r="1161" spans="2:11">
      <c r="B1161" t="s">
        <v>1192</v>
      </c>
      <c r="C1161" s="7">
        <v>40913.350045434498</v>
      </c>
      <c r="D1161" t="s">
        <v>19</v>
      </c>
      <c r="E1161" t="s">
        <v>21</v>
      </c>
      <c r="F1161" t="s">
        <v>27</v>
      </c>
      <c r="G1161" s="10">
        <v>82</v>
      </c>
      <c r="H1161" t="s">
        <v>3037</v>
      </c>
      <c r="I1161" s="9">
        <v>3.2</v>
      </c>
      <c r="J1161" s="8">
        <v>0</v>
      </c>
      <c r="K1161" t="s">
        <v>31</v>
      </c>
    </row>
    <row r="1162" spans="2:11">
      <c r="B1162" t="s">
        <v>1193</v>
      </c>
      <c r="C1162" s="7">
        <v>40913.351338848173</v>
      </c>
      <c r="D1162" t="s">
        <v>19</v>
      </c>
      <c r="E1162" t="s">
        <v>23</v>
      </c>
      <c r="F1162" t="s">
        <v>29</v>
      </c>
      <c r="G1162" s="10">
        <v>66</v>
      </c>
      <c r="H1162" t="s">
        <v>3037</v>
      </c>
      <c r="I1162" s="9">
        <v>3.7</v>
      </c>
      <c r="J1162" s="8">
        <v>230</v>
      </c>
      <c r="K1162" t="s">
        <v>35</v>
      </c>
    </row>
    <row r="1163" spans="2:11">
      <c r="B1163" t="s">
        <v>1194</v>
      </c>
      <c r="C1163" s="7">
        <v>40913.353124407207</v>
      </c>
      <c r="D1163" t="s">
        <v>20</v>
      </c>
      <c r="E1163" t="s">
        <v>24</v>
      </c>
      <c r="F1163" t="s">
        <v>28</v>
      </c>
      <c r="G1163" s="10">
        <v>73</v>
      </c>
      <c r="H1163" t="s">
        <v>3037</v>
      </c>
      <c r="I1163" s="9">
        <v>2.7</v>
      </c>
      <c r="J1163" s="8">
        <v>0</v>
      </c>
      <c r="K1163" t="s">
        <v>30</v>
      </c>
    </row>
    <row r="1164" spans="2:11">
      <c r="B1164" t="s">
        <v>1195</v>
      </c>
      <c r="C1164" s="7">
        <v>40913.356950580601</v>
      </c>
      <c r="D1164" t="s">
        <v>15</v>
      </c>
      <c r="E1164" t="s">
        <v>24</v>
      </c>
      <c r="F1164" t="s">
        <v>27</v>
      </c>
      <c r="G1164" s="10">
        <v>90</v>
      </c>
      <c r="H1164" t="s">
        <v>3037</v>
      </c>
      <c r="I1164" s="9">
        <v>3.2</v>
      </c>
      <c r="J1164" s="8">
        <v>240</v>
      </c>
      <c r="K1164" t="s">
        <v>31</v>
      </c>
    </row>
    <row r="1165" spans="2:11">
      <c r="B1165" t="s">
        <v>1196</v>
      </c>
      <c r="C1165" s="7">
        <v>40913.357795126627</v>
      </c>
      <c r="D1165" t="s">
        <v>16</v>
      </c>
      <c r="E1165" t="s">
        <v>24</v>
      </c>
      <c r="F1165" t="s">
        <v>29</v>
      </c>
      <c r="G1165" s="10">
        <v>73</v>
      </c>
      <c r="H1165" t="s">
        <v>3037</v>
      </c>
      <c r="I1165" s="9">
        <v>2</v>
      </c>
      <c r="J1165" s="8">
        <v>150</v>
      </c>
      <c r="K1165" t="s">
        <v>34</v>
      </c>
    </row>
    <row r="1166" spans="2:11">
      <c r="B1166" t="s">
        <v>1197</v>
      </c>
      <c r="C1166" s="7">
        <v>40913.358770323488</v>
      </c>
      <c r="D1166" t="s">
        <v>18</v>
      </c>
      <c r="E1166" t="s">
        <v>22</v>
      </c>
      <c r="F1166" t="s">
        <v>27</v>
      </c>
      <c r="G1166" s="10">
        <v>84</v>
      </c>
      <c r="H1166" t="s">
        <v>3037</v>
      </c>
      <c r="I1166" s="9">
        <v>3.5</v>
      </c>
      <c r="J1166" s="8">
        <v>160</v>
      </c>
      <c r="K1166" t="s">
        <v>31</v>
      </c>
    </row>
    <row r="1167" spans="2:11">
      <c r="B1167" t="s">
        <v>1198</v>
      </c>
      <c r="C1167" s="7">
        <v>40913.361975686283</v>
      </c>
      <c r="D1167" t="s">
        <v>17</v>
      </c>
      <c r="E1167" t="s">
        <v>22</v>
      </c>
      <c r="F1167" t="s">
        <v>26</v>
      </c>
      <c r="G1167" s="10">
        <v>81</v>
      </c>
      <c r="H1167" t="s">
        <v>3037</v>
      </c>
      <c r="I1167" s="9">
        <v>2.9</v>
      </c>
      <c r="J1167" s="8">
        <v>210</v>
      </c>
      <c r="K1167" t="s">
        <v>33</v>
      </c>
    </row>
    <row r="1168" spans="2:11">
      <c r="B1168" t="s">
        <v>1199</v>
      </c>
      <c r="C1168" s="7">
        <v>40913.362631413489</v>
      </c>
      <c r="D1168" t="s">
        <v>18</v>
      </c>
      <c r="E1168" t="s">
        <v>24</v>
      </c>
      <c r="F1168" t="s">
        <v>27</v>
      </c>
      <c r="G1168" s="10">
        <v>68</v>
      </c>
      <c r="H1168" t="s">
        <v>3037</v>
      </c>
      <c r="I1168" s="9">
        <v>2.8</v>
      </c>
      <c r="J1168" s="8">
        <v>0</v>
      </c>
      <c r="K1168" t="s">
        <v>33</v>
      </c>
    </row>
    <row r="1169" spans="2:11">
      <c r="B1169" t="s">
        <v>1200</v>
      </c>
      <c r="C1169" s="7">
        <v>40913.365683599317</v>
      </c>
      <c r="D1169" t="s">
        <v>17</v>
      </c>
      <c r="E1169" t="s">
        <v>22</v>
      </c>
      <c r="F1169" t="s">
        <v>26</v>
      </c>
      <c r="G1169" s="10">
        <v>82</v>
      </c>
      <c r="H1169" t="s">
        <v>3037</v>
      </c>
      <c r="I1169" s="9">
        <v>3.5</v>
      </c>
      <c r="J1169" s="8">
        <v>0</v>
      </c>
      <c r="K1169" t="s">
        <v>35</v>
      </c>
    </row>
    <row r="1170" spans="2:11">
      <c r="B1170" t="s">
        <v>1201</v>
      </c>
      <c r="C1170" s="7">
        <v>40913.369005590102</v>
      </c>
      <c r="D1170" t="s">
        <v>20</v>
      </c>
      <c r="E1170" t="s">
        <v>23</v>
      </c>
      <c r="F1170" t="s">
        <v>27</v>
      </c>
      <c r="G1170" s="10">
        <v>73</v>
      </c>
      <c r="H1170" t="s">
        <v>3037</v>
      </c>
      <c r="I1170" s="9">
        <v>4.3</v>
      </c>
      <c r="J1170" s="8">
        <v>0</v>
      </c>
      <c r="K1170" t="s">
        <v>35</v>
      </c>
    </row>
    <row r="1171" spans="2:11">
      <c r="B1171" t="s">
        <v>1202</v>
      </c>
      <c r="C1171" s="7">
        <v>40913.370163100975</v>
      </c>
      <c r="D1171" t="s">
        <v>19</v>
      </c>
      <c r="E1171" t="s">
        <v>22</v>
      </c>
      <c r="F1171" t="s">
        <v>29</v>
      </c>
      <c r="G1171" s="10">
        <v>88</v>
      </c>
      <c r="H1171" t="s">
        <v>3037</v>
      </c>
      <c r="I1171" s="9">
        <v>3.8</v>
      </c>
      <c r="J1171" s="8">
        <v>120</v>
      </c>
      <c r="K1171" t="s">
        <v>31</v>
      </c>
    </row>
    <row r="1172" spans="2:11">
      <c r="B1172" t="s">
        <v>1203</v>
      </c>
      <c r="C1172" s="7">
        <v>40913.373229804376</v>
      </c>
      <c r="D1172" t="s">
        <v>16</v>
      </c>
      <c r="E1172" t="s">
        <v>25</v>
      </c>
      <c r="F1172" t="s">
        <v>26</v>
      </c>
      <c r="G1172" s="10">
        <v>79</v>
      </c>
      <c r="H1172" t="s">
        <v>3037</v>
      </c>
      <c r="I1172" s="9">
        <v>2.9</v>
      </c>
      <c r="J1172" s="8">
        <v>0</v>
      </c>
      <c r="K1172" t="s">
        <v>34</v>
      </c>
    </row>
    <row r="1173" spans="2:11">
      <c r="B1173" t="s">
        <v>1204</v>
      </c>
      <c r="C1173" s="7">
        <v>40913.376310909378</v>
      </c>
      <c r="D1173" t="s">
        <v>19</v>
      </c>
      <c r="E1173" t="s">
        <v>21</v>
      </c>
      <c r="F1173" t="s">
        <v>28</v>
      </c>
      <c r="G1173" s="10">
        <v>77</v>
      </c>
      <c r="H1173" t="s">
        <v>3037</v>
      </c>
      <c r="I1173" s="9">
        <v>3.9</v>
      </c>
      <c r="J1173" s="8">
        <v>200</v>
      </c>
      <c r="K1173" t="s">
        <v>31</v>
      </c>
    </row>
    <row r="1174" spans="2:11">
      <c r="B1174" t="s">
        <v>1205</v>
      </c>
      <c r="C1174" s="7">
        <v>40913.378582529687</v>
      </c>
      <c r="D1174" t="s">
        <v>18</v>
      </c>
      <c r="E1174" t="s">
        <v>23</v>
      </c>
      <c r="F1174" t="s">
        <v>26</v>
      </c>
      <c r="G1174" s="10">
        <v>83</v>
      </c>
      <c r="H1174" t="s">
        <v>3037</v>
      </c>
      <c r="I1174" s="9">
        <v>2.6</v>
      </c>
      <c r="J1174" s="8">
        <v>190</v>
      </c>
      <c r="K1174" t="s">
        <v>34</v>
      </c>
    </row>
    <row r="1175" spans="2:11">
      <c r="B1175" t="s">
        <v>1206</v>
      </c>
      <c r="C1175" s="7">
        <v>40913.38201835689</v>
      </c>
      <c r="D1175" t="s">
        <v>20</v>
      </c>
      <c r="E1175" t="s">
        <v>24</v>
      </c>
      <c r="F1175" t="s">
        <v>27</v>
      </c>
      <c r="G1175" s="10">
        <v>86</v>
      </c>
      <c r="H1175" t="s">
        <v>3037</v>
      </c>
      <c r="I1175" s="9">
        <v>3.2</v>
      </c>
      <c r="J1175" s="8">
        <v>120</v>
      </c>
      <c r="K1175" t="s">
        <v>34</v>
      </c>
    </row>
    <row r="1176" spans="2:11">
      <c r="B1176" t="s">
        <v>1207</v>
      </c>
      <c r="C1176" s="7">
        <v>40913.38467807624</v>
      </c>
      <c r="D1176" t="s">
        <v>18</v>
      </c>
      <c r="E1176" t="s">
        <v>21</v>
      </c>
      <c r="F1176" t="s">
        <v>27</v>
      </c>
      <c r="G1176" s="10">
        <v>75</v>
      </c>
      <c r="H1176" t="s">
        <v>3037</v>
      </c>
      <c r="I1176" s="9">
        <v>2.5</v>
      </c>
      <c r="J1176" s="8">
        <v>0</v>
      </c>
      <c r="K1176" t="s">
        <v>31</v>
      </c>
    </row>
    <row r="1177" spans="2:11">
      <c r="B1177" t="s">
        <v>1208</v>
      </c>
      <c r="C1177" s="7">
        <v>40913.38848337916</v>
      </c>
      <c r="D1177" t="s">
        <v>16</v>
      </c>
      <c r="E1177" t="s">
        <v>21</v>
      </c>
      <c r="F1177" t="s">
        <v>28</v>
      </c>
      <c r="G1177" s="10">
        <v>84</v>
      </c>
      <c r="H1177" t="s">
        <v>3037</v>
      </c>
      <c r="I1177" s="9">
        <v>2.6</v>
      </c>
      <c r="J1177" s="8">
        <v>240</v>
      </c>
      <c r="K1177" t="s">
        <v>35</v>
      </c>
    </row>
    <row r="1178" spans="2:11">
      <c r="B1178" t="s">
        <v>1209</v>
      </c>
      <c r="C1178" s="7">
        <v>40913.391089399047</v>
      </c>
      <c r="D1178" t="s">
        <v>16</v>
      </c>
      <c r="E1178" t="s">
        <v>24</v>
      </c>
      <c r="F1178" t="s">
        <v>28</v>
      </c>
      <c r="G1178" s="10">
        <v>83</v>
      </c>
      <c r="H1178" t="s">
        <v>3037</v>
      </c>
      <c r="I1178" s="9">
        <v>3</v>
      </c>
      <c r="J1178" s="8">
        <v>200</v>
      </c>
      <c r="K1178" t="s">
        <v>31</v>
      </c>
    </row>
    <row r="1179" spans="2:11">
      <c r="B1179" t="s">
        <v>1210</v>
      </c>
      <c r="C1179" s="7">
        <v>40913.392158250732</v>
      </c>
      <c r="D1179" t="s">
        <v>15</v>
      </c>
      <c r="E1179" t="s">
        <v>24</v>
      </c>
      <c r="F1179" t="s">
        <v>29</v>
      </c>
      <c r="G1179" s="10">
        <v>73</v>
      </c>
      <c r="H1179" t="s">
        <v>3037</v>
      </c>
      <c r="I1179" s="9">
        <v>3.6</v>
      </c>
      <c r="J1179" s="8">
        <v>0</v>
      </c>
      <c r="K1179" t="s">
        <v>30</v>
      </c>
    </row>
    <row r="1180" spans="2:11">
      <c r="B1180" t="s">
        <v>1211</v>
      </c>
      <c r="C1180" s="7">
        <v>40913.393434794874</v>
      </c>
      <c r="D1180" t="s">
        <v>20</v>
      </c>
      <c r="E1180" t="s">
        <v>25</v>
      </c>
      <c r="F1180" t="s">
        <v>27</v>
      </c>
      <c r="G1180" s="10">
        <v>72</v>
      </c>
      <c r="H1180" t="s">
        <v>3037</v>
      </c>
      <c r="I1180" s="9">
        <v>2.2999999999999998</v>
      </c>
      <c r="J1180" s="8">
        <v>0</v>
      </c>
      <c r="K1180" t="s">
        <v>32</v>
      </c>
    </row>
    <row r="1181" spans="2:11">
      <c r="B1181" t="s">
        <v>1212</v>
      </c>
      <c r="C1181" s="7">
        <v>40913.396556877015</v>
      </c>
      <c r="D1181" t="s">
        <v>16</v>
      </c>
      <c r="E1181" t="s">
        <v>22</v>
      </c>
      <c r="F1181" t="s">
        <v>26</v>
      </c>
      <c r="G1181" s="10">
        <v>94</v>
      </c>
      <c r="H1181" t="s">
        <v>3037</v>
      </c>
      <c r="I1181" s="9">
        <v>3.2</v>
      </c>
      <c r="J1181" s="8">
        <v>0</v>
      </c>
      <c r="K1181" t="s">
        <v>35</v>
      </c>
    </row>
    <row r="1182" spans="2:11">
      <c r="B1182" t="s">
        <v>1213</v>
      </c>
      <c r="C1182" s="7">
        <v>40913.398025230956</v>
      </c>
      <c r="D1182" t="s">
        <v>18</v>
      </c>
      <c r="E1182" t="s">
        <v>22</v>
      </c>
      <c r="F1182" t="s">
        <v>28</v>
      </c>
      <c r="G1182" s="10">
        <v>77</v>
      </c>
      <c r="H1182" t="s">
        <v>3037</v>
      </c>
      <c r="I1182" s="9">
        <v>3</v>
      </c>
      <c r="J1182" s="8">
        <v>250</v>
      </c>
      <c r="K1182" t="s">
        <v>34</v>
      </c>
    </row>
    <row r="1183" spans="2:11">
      <c r="B1183" t="s">
        <v>1214</v>
      </c>
      <c r="C1183" s="7">
        <v>40913.401615662988</v>
      </c>
      <c r="D1183" t="s">
        <v>15</v>
      </c>
      <c r="E1183" t="s">
        <v>23</v>
      </c>
      <c r="F1183" t="s">
        <v>29</v>
      </c>
      <c r="G1183" s="10">
        <v>73</v>
      </c>
      <c r="H1183" t="s">
        <v>3037</v>
      </c>
      <c r="I1183" s="9">
        <v>3</v>
      </c>
      <c r="J1183" s="8">
        <v>0</v>
      </c>
      <c r="K1183" t="s">
        <v>33</v>
      </c>
    </row>
    <row r="1184" spans="2:11">
      <c r="B1184" t="s">
        <v>1215</v>
      </c>
      <c r="C1184" s="7">
        <v>40913.40427518318</v>
      </c>
      <c r="D1184" t="s">
        <v>19</v>
      </c>
      <c r="E1184" t="s">
        <v>22</v>
      </c>
      <c r="F1184" t="s">
        <v>28</v>
      </c>
      <c r="G1184" s="10">
        <v>61</v>
      </c>
      <c r="H1184" t="s">
        <v>3037</v>
      </c>
      <c r="I1184" s="9">
        <v>2.2000000000000002</v>
      </c>
      <c r="J1184" s="8">
        <v>0</v>
      </c>
      <c r="K1184" t="s">
        <v>34</v>
      </c>
    </row>
    <row r="1185" spans="2:11">
      <c r="B1185" t="s">
        <v>1216</v>
      </c>
      <c r="C1185" s="7">
        <v>40913.40681522739</v>
      </c>
      <c r="D1185" t="s">
        <v>16</v>
      </c>
      <c r="E1185" t="s">
        <v>22</v>
      </c>
      <c r="F1185" t="s">
        <v>28</v>
      </c>
      <c r="G1185" s="10">
        <v>77</v>
      </c>
      <c r="H1185" t="s">
        <v>3037</v>
      </c>
      <c r="I1185" s="9">
        <v>2.5</v>
      </c>
      <c r="J1185" s="8">
        <v>180</v>
      </c>
      <c r="K1185" t="s">
        <v>30</v>
      </c>
    </row>
    <row r="1186" spans="2:11">
      <c r="B1186" t="s">
        <v>1217</v>
      </c>
      <c r="C1186" s="7">
        <v>40913.410609461047</v>
      </c>
      <c r="D1186" t="s">
        <v>18</v>
      </c>
      <c r="E1186" t="s">
        <v>22</v>
      </c>
      <c r="F1186" t="s">
        <v>27</v>
      </c>
      <c r="G1186" s="10">
        <v>69</v>
      </c>
      <c r="H1186" t="s">
        <v>3037</v>
      </c>
      <c r="I1186" s="9">
        <v>2.1</v>
      </c>
      <c r="J1186" s="8">
        <v>0</v>
      </c>
      <c r="K1186" t="s">
        <v>34</v>
      </c>
    </row>
    <row r="1187" spans="2:11">
      <c r="B1187" t="s">
        <v>1218</v>
      </c>
      <c r="C1187" s="7">
        <v>40913.413877281404</v>
      </c>
      <c r="D1187" t="s">
        <v>19</v>
      </c>
      <c r="E1187" t="s">
        <v>23</v>
      </c>
      <c r="F1187" t="s">
        <v>27</v>
      </c>
      <c r="G1187" s="10">
        <v>66</v>
      </c>
      <c r="H1187" t="s">
        <v>3037</v>
      </c>
      <c r="I1187" s="9">
        <v>2.8</v>
      </c>
      <c r="J1187" s="8">
        <v>0</v>
      </c>
      <c r="K1187" t="s">
        <v>34</v>
      </c>
    </row>
    <row r="1188" spans="2:11">
      <c r="B1188" t="s">
        <v>1219</v>
      </c>
      <c r="C1188" s="7">
        <v>40913.416419434725</v>
      </c>
      <c r="D1188" t="s">
        <v>20</v>
      </c>
      <c r="E1188" t="s">
        <v>24</v>
      </c>
      <c r="F1188" t="s">
        <v>28</v>
      </c>
      <c r="G1188" s="10">
        <v>68</v>
      </c>
      <c r="H1188" t="s">
        <v>3037</v>
      </c>
      <c r="I1188" s="9">
        <v>2.2000000000000002</v>
      </c>
      <c r="J1188" s="8">
        <v>0</v>
      </c>
      <c r="K1188" t="s">
        <v>30</v>
      </c>
    </row>
    <row r="1189" spans="2:11">
      <c r="B1189" t="s">
        <v>1220</v>
      </c>
      <c r="C1189" s="7">
        <v>40913.419727931549</v>
      </c>
      <c r="D1189" t="s">
        <v>15</v>
      </c>
      <c r="E1189" t="s">
        <v>21</v>
      </c>
      <c r="F1189" t="s">
        <v>27</v>
      </c>
      <c r="G1189" s="10">
        <v>75</v>
      </c>
      <c r="H1189" t="s">
        <v>3037</v>
      </c>
      <c r="I1189" s="9">
        <v>3.3</v>
      </c>
      <c r="J1189" s="8">
        <v>0</v>
      </c>
      <c r="K1189" t="s">
        <v>33</v>
      </c>
    </row>
    <row r="1190" spans="2:11">
      <c r="B1190" t="s">
        <v>1221</v>
      </c>
      <c r="C1190" s="7">
        <v>40913.422472090744</v>
      </c>
      <c r="D1190" t="s">
        <v>18</v>
      </c>
      <c r="E1190" t="s">
        <v>21</v>
      </c>
      <c r="F1190" t="s">
        <v>29</v>
      </c>
      <c r="G1190" s="10">
        <v>75</v>
      </c>
      <c r="H1190" t="s">
        <v>3037</v>
      </c>
      <c r="I1190" s="9">
        <v>3.6</v>
      </c>
      <c r="J1190" s="8">
        <v>0</v>
      </c>
      <c r="K1190" t="s">
        <v>30</v>
      </c>
    </row>
    <row r="1191" spans="2:11">
      <c r="B1191" t="s">
        <v>1222</v>
      </c>
      <c r="C1191" s="7">
        <v>40913.423099510364</v>
      </c>
      <c r="D1191" t="s">
        <v>18</v>
      </c>
      <c r="E1191" t="s">
        <v>25</v>
      </c>
      <c r="F1191" t="s">
        <v>27</v>
      </c>
      <c r="G1191" s="10">
        <v>79</v>
      </c>
      <c r="H1191" t="s">
        <v>3037</v>
      </c>
      <c r="I1191" s="9">
        <v>3.2</v>
      </c>
      <c r="J1191" s="8">
        <v>0</v>
      </c>
      <c r="K1191" t="s">
        <v>30</v>
      </c>
    </row>
    <row r="1192" spans="2:11">
      <c r="B1192" t="s">
        <v>1223</v>
      </c>
      <c r="C1192" s="7">
        <v>40913.424220732348</v>
      </c>
      <c r="D1192" t="s">
        <v>20</v>
      </c>
      <c r="E1192" t="s">
        <v>23</v>
      </c>
      <c r="F1192" t="s">
        <v>28</v>
      </c>
      <c r="G1192" s="10">
        <v>55</v>
      </c>
      <c r="H1192" t="s">
        <v>3037</v>
      </c>
      <c r="I1192" s="9">
        <v>2.7</v>
      </c>
      <c r="J1192" s="8">
        <v>0</v>
      </c>
      <c r="K1192" t="s">
        <v>33</v>
      </c>
    </row>
    <row r="1193" spans="2:11">
      <c r="B1193" t="s">
        <v>1224</v>
      </c>
      <c r="C1193" s="7">
        <v>40913.425153098484</v>
      </c>
      <c r="D1193" t="s">
        <v>19</v>
      </c>
      <c r="E1193" t="s">
        <v>24</v>
      </c>
      <c r="F1193" t="s">
        <v>27</v>
      </c>
      <c r="G1193" s="10">
        <v>75</v>
      </c>
      <c r="H1193" t="s">
        <v>3037</v>
      </c>
      <c r="I1193" s="9">
        <v>3.9</v>
      </c>
      <c r="J1193" s="8">
        <v>150</v>
      </c>
      <c r="K1193" t="s">
        <v>35</v>
      </c>
    </row>
    <row r="1194" spans="2:11">
      <c r="B1194" t="s">
        <v>1225</v>
      </c>
      <c r="C1194" s="7">
        <v>40913.425802648999</v>
      </c>
      <c r="D1194" t="s">
        <v>19</v>
      </c>
      <c r="E1194" t="s">
        <v>22</v>
      </c>
      <c r="F1194" t="s">
        <v>29</v>
      </c>
      <c r="G1194" s="10">
        <v>69</v>
      </c>
      <c r="H1194" t="s">
        <v>3038</v>
      </c>
      <c r="I1194" s="9">
        <v>2.7</v>
      </c>
      <c r="J1194" s="8">
        <v>0</v>
      </c>
      <c r="K1194" t="s">
        <v>32</v>
      </c>
    </row>
    <row r="1195" spans="2:11">
      <c r="B1195" t="s">
        <v>1226</v>
      </c>
      <c r="C1195" s="7">
        <v>40913.426525993498</v>
      </c>
      <c r="D1195" t="s">
        <v>16</v>
      </c>
      <c r="E1195" t="s">
        <v>22</v>
      </c>
      <c r="F1195" t="s">
        <v>26</v>
      </c>
      <c r="G1195" s="10">
        <v>77</v>
      </c>
      <c r="H1195" t="s">
        <v>3037</v>
      </c>
      <c r="I1195" s="9">
        <v>4</v>
      </c>
      <c r="J1195" s="8">
        <v>0</v>
      </c>
      <c r="K1195" t="s">
        <v>31</v>
      </c>
    </row>
    <row r="1196" spans="2:11">
      <c r="B1196" t="s">
        <v>1227</v>
      </c>
      <c r="C1196" s="7">
        <v>40913.428673975584</v>
      </c>
      <c r="D1196" t="s">
        <v>20</v>
      </c>
      <c r="E1196" t="s">
        <v>24</v>
      </c>
      <c r="F1196" t="s">
        <v>28</v>
      </c>
      <c r="G1196" s="10">
        <v>78</v>
      </c>
      <c r="H1196" t="s">
        <v>3038</v>
      </c>
      <c r="I1196" s="9">
        <v>2.9</v>
      </c>
      <c r="J1196" s="8">
        <v>240</v>
      </c>
      <c r="K1196" t="s">
        <v>30</v>
      </c>
    </row>
    <row r="1197" spans="2:11">
      <c r="B1197" t="s">
        <v>1228</v>
      </c>
      <c r="C1197" s="7">
        <v>40913.431516423232</v>
      </c>
      <c r="D1197" t="s">
        <v>20</v>
      </c>
      <c r="E1197" t="s">
        <v>24</v>
      </c>
      <c r="F1197" t="s">
        <v>27</v>
      </c>
      <c r="G1197" s="10">
        <v>80</v>
      </c>
      <c r="H1197" t="s">
        <v>3038</v>
      </c>
      <c r="I1197" s="9">
        <v>2.8</v>
      </c>
      <c r="J1197" s="8">
        <v>0</v>
      </c>
      <c r="K1197" t="s">
        <v>33</v>
      </c>
    </row>
    <row r="1198" spans="2:11">
      <c r="B1198" t="s">
        <v>1229</v>
      </c>
      <c r="C1198" s="7">
        <v>40913.43169006121</v>
      </c>
      <c r="D1198" t="s">
        <v>20</v>
      </c>
      <c r="E1198" t="s">
        <v>22</v>
      </c>
      <c r="F1198" t="s">
        <v>28</v>
      </c>
      <c r="G1198" s="10">
        <v>74</v>
      </c>
      <c r="H1198" t="s">
        <v>3037</v>
      </c>
      <c r="I1198" s="9">
        <v>3.1</v>
      </c>
      <c r="J1198" s="8">
        <v>180</v>
      </c>
      <c r="K1198" t="s">
        <v>35</v>
      </c>
    </row>
    <row r="1199" spans="2:11">
      <c r="B1199" t="s">
        <v>1230</v>
      </c>
      <c r="C1199" s="7">
        <v>40913.433260670245</v>
      </c>
      <c r="D1199" t="s">
        <v>16</v>
      </c>
      <c r="E1199" t="s">
        <v>22</v>
      </c>
      <c r="F1199" t="s">
        <v>29</v>
      </c>
      <c r="G1199" s="10">
        <v>81</v>
      </c>
      <c r="H1199" t="s">
        <v>3037</v>
      </c>
      <c r="I1199" s="9">
        <v>3</v>
      </c>
      <c r="J1199" s="8">
        <v>0</v>
      </c>
      <c r="K1199" t="s">
        <v>35</v>
      </c>
    </row>
    <row r="1200" spans="2:11">
      <c r="B1200" t="s">
        <v>1231</v>
      </c>
      <c r="C1200" s="7">
        <v>40913.435357592396</v>
      </c>
      <c r="D1200" t="s">
        <v>16</v>
      </c>
      <c r="E1200" t="s">
        <v>25</v>
      </c>
      <c r="F1200" t="s">
        <v>29</v>
      </c>
      <c r="G1200" s="10">
        <v>74</v>
      </c>
      <c r="H1200" t="s">
        <v>3037</v>
      </c>
      <c r="I1200" s="9">
        <v>3.6</v>
      </c>
      <c r="J1200" s="8">
        <v>170</v>
      </c>
      <c r="K1200" t="s">
        <v>31</v>
      </c>
    </row>
    <row r="1201" spans="2:11">
      <c r="B1201" t="s">
        <v>1232</v>
      </c>
      <c r="C1201" s="7">
        <v>40913.437021049162</v>
      </c>
      <c r="D1201" t="s">
        <v>15</v>
      </c>
      <c r="E1201" t="s">
        <v>22</v>
      </c>
      <c r="F1201" t="s">
        <v>26</v>
      </c>
      <c r="G1201" s="10">
        <v>92</v>
      </c>
      <c r="H1201" t="s">
        <v>3037</v>
      </c>
      <c r="I1201" s="9">
        <v>3.1</v>
      </c>
      <c r="J1201" s="8">
        <v>190</v>
      </c>
      <c r="K1201" t="s">
        <v>32</v>
      </c>
    </row>
    <row r="1202" spans="2:11">
      <c r="B1202" t="s">
        <v>1233</v>
      </c>
      <c r="C1202" s="7">
        <v>40913.440283991142</v>
      </c>
      <c r="D1202" t="s">
        <v>16</v>
      </c>
      <c r="E1202" t="s">
        <v>21</v>
      </c>
      <c r="F1202" t="s">
        <v>27</v>
      </c>
      <c r="G1202" s="10">
        <v>73</v>
      </c>
      <c r="H1202" t="s">
        <v>3037</v>
      </c>
      <c r="I1202" s="9">
        <v>2.4</v>
      </c>
      <c r="J1202" s="8">
        <v>0</v>
      </c>
      <c r="K1202" t="s">
        <v>35</v>
      </c>
    </row>
    <row r="1203" spans="2:11">
      <c r="B1203" t="s">
        <v>1234</v>
      </c>
      <c r="C1203" s="7">
        <v>40913.440856140151</v>
      </c>
      <c r="D1203" t="s">
        <v>16</v>
      </c>
      <c r="E1203" t="s">
        <v>21</v>
      </c>
      <c r="F1203" t="s">
        <v>26</v>
      </c>
      <c r="G1203" s="10">
        <v>77</v>
      </c>
      <c r="H1203" t="s">
        <v>3037</v>
      </c>
      <c r="I1203" s="9">
        <v>3.1</v>
      </c>
      <c r="J1203" s="8">
        <v>270</v>
      </c>
      <c r="K1203" t="s">
        <v>35</v>
      </c>
    </row>
    <row r="1204" spans="2:11">
      <c r="B1204" t="s">
        <v>1235</v>
      </c>
      <c r="C1204" s="7">
        <v>40913.442367507603</v>
      </c>
      <c r="D1204" t="s">
        <v>20</v>
      </c>
      <c r="E1204" t="s">
        <v>23</v>
      </c>
      <c r="F1204" t="s">
        <v>28</v>
      </c>
      <c r="G1204" s="10">
        <v>72</v>
      </c>
      <c r="H1204" t="s">
        <v>3037</v>
      </c>
      <c r="I1204" s="9">
        <v>3.6</v>
      </c>
      <c r="J1204" s="8">
        <v>180</v>
      </c>
      <c r="K1204" t="s">
        <v>35</v>
      </c>
    </row>
    <row r="1205" spans="2:11">
      <c r="B1205" t="s">
        <v>1236</v>
      </c>
      <c r="C1205" s="7">
        <v>40913.442687878065</v>
      </c>
      <c r="D1205" t="s">
        <v>16</v>
      </c>
      <c r="E1205" t="s">
        <v>22</v>
      </c>
      <c r="F1205" t="s">
        <v>27</v>
      </c>
      <c r="G1205" s="10">
        <v>81</v>
      </c>
      <c r="H1205" t="s">
        <v>3037</v>
      </c>
      <c r="I1205" s="9">
        <v>3.3</v>
      </c>
      <c r="J1205" s="8">
        <v>160</v>
      </c>
      <c r="K1205" t="s">
        <v>30</v>
      </c>
    </row>
    <row r="1206" spans="2:11">
      <c r="B1206" t="s">
        <v>1237</v>
      </c>
      <c r="C1206" s="7">
        <v>40913.445800947673</v>
      </c>
      <c r="D1206" t="s">
        <v>16</v>
      </c>
      <c r="E1206" t="s">
        <v>23</v>
      </c>
      <c r="F1206" t="s">
        <v>29</v>
      </c>
      <c r="G1206" s="10">
        <v>73</v>
      </c>
      <c r="H1206" t="s">
        <v>3037</v>
      </c>
      <c r="I1206" s="9">
        <v>3.1</v>
      </c>
      <c r="J1206" s="8">
        <v>0</v>
      </c>
      <c r="K1206" t="s">
        <v>32</v>
      </c>
    </row>
    <row r="1207" spans="2:11">
      <c r="B1207" t="s">
        <v>1238</v>
      </c>
      <c r="C1207" s="7">
        <v>40913.447928437134</v>
      </c>
      <c r="D1207" t="s">
        <v>16</v>
      </c>
      <c r="E1207" t="s">
        <v>24</v>
      </c>
      <c r="F1207" t="s">
        <v>26</v>
      </c>
      <c r="G1207" s="10">
        <v>68</v>
      </c>
      <c r="H1207" t="s">
        <v>3037</v>
      </c>
      <c r="I1207" s="9">
        <v>2.6</v>
      </c>
      <c r="J1207" s="8">
        <v>0</v>
      </c>
      <c r="K1207" t="s">
        <v>31</v>
      </c>
    </row>
    <row r="1208" spans="2:11">
      <c r="B1208" t="s">
        <v>1239</v>
      </c>
      <c r="C1208" s="7">
        <v>40913.451586407478</v>
      </c>
      <c r="D1208" t="s">
        <v>16</v>
      </c>
      <c r="E1208" t="s">
        <v>22</v>
      </c>
      <c r="F1208" t="s">
        <v>29</v>
      </c>
      <c r="G1208" s="10">
        <v>75</v>
      </c>
      <c r="H1208" t="s">
        <v>3037</v>
      </c>
      <c r="I1208" s="9">
        <v>1.9</v>
      </c>
      <c r="J1208" s="8">
        <v>0</v>
      </c>
      <c r="K1208" t="s">
        <v>33</v>
      </c>
    </row>
    <row r="1209" spans="2:11">
      <c r="B1209" t="s">
        <v>1240</v>
      </c>
      <c r="C1209" s="7">
        <v>40913.452598960102</v>
      </c>
      <c r="D1209" t="s">
        <v>19</v>
      </c>
      <c r="E1209" t="s">
        <v>25</v>
      </c>
      <c r="F1209" t="s">
        <v>27</v>
      </c>
      <c r="G1209" s="10">
        <v>68</v>
      </c>
      <c r="H1209" t="s">
        <v>3037</v>
      </c>
      <c r="I1209" s="9">
        <v>3.1</v>
      </c>
      <c r="J1209" s="8">
        <v>120</v>
      </c>
      <c r="K1209" t="s">
        <v>35</v>
      </c>
    </row>
    <row r="1210" spans="2:11">
      <c r="B1210" t="s">
        <v>1241</v>
      </c>
      <c r="C1210" s="7">
        <v>40913.454135968197</v>
      </c>
      <c r="D1210" t="s">
        <v>15</v>
      </c>
      <c r="E1210" t="s">
        <v>23</v>
      </c>
      <c r="F1210" t="s">
        <v>27</v>
      </c>
      <c r="G1210" s="10">
        <v>74</v>
      </c>
      <c r="H1210" t="s">
        <v>3037</v>
      </c>
      <c r="I1210" s="9">
        <v>4</v>
      </c>
      <c r="J1210" s="8">
        <v>240</v>
      </c>
      <c r="K1210" t="s">
        <v>31</v>
      </c>
    </row>
    <row r="1211" spans="2:11">
      <c r="B1211" t="s">
        <v>1242</v>
      </c>
      <c r="C1211" s="7">
        <v>40913.457971316857</v>
      </c>
      <c r="D1211" t="s">
        <v>20</v>
      </c>
      <c r="E1211" t="s">
        <v>24</v>
      </c>
      <c r="F1211" t="s">
        <v>28</v>
      </c>
      <c r="G1211" s="10">
        <v>74</v>
      </c>
      <c r="H1211" t="s">
        <v>3037</v>
      </c>
      <c r="I1211" s="9">
        <v>2</v>
      </c>
      <c r="J1211" s="8">
        <v>0</v>
      </c>
      <c r="K1211" t="s">
        <v>35</v>
      </c>
    </row>
    <row r="1212" spans="2:11">
      <c r="B1212" t="s">
        <v>1243</v>
      </c>
      <c r="C1212" s="7">
        <v>40913.460508300304</v>
      </c>
      <c r="D1212" t="s">
        <v>20</v>
      </c>
      <c r="E1212" t="s">
        <v>23</v>
      </c>
      <c r="F1212" t="s">
        <v>27</v>
      </c>
      <c r="G1212" s="10">
        <v>68</v>
      </c>
      <c r="H1212" t="s">
        <v>3037</v>
      </c>
      <c r="I1212" s="9">
        <v>3.1</v>
      </c>
      <c r="J1212" s="8">
        <v>180</v>
      </c>
      <c r="K1212" t="s">
        <v>30</v>
      </c>
    </row>
    <row r="1213" spans="2:11">
      <c r="B1213" t="s">
        <v>1244</v>
      </c>
      <c r="C1213" s="7">
        <v>40913.463291704473</v>
      </c>
      <c r="D1213" t="s">
        <v>20</v>
      </c>
      <c r="E1213" t="s">
        <v>22</v>
      </c>
      <c r="F1213" t="s">
        <v>28</v>
      </c>
      <c r="G1213" s="10">
        <v>65</v>
      </c>
      <c r="H1213" t="s">
        <v>3037</v>
      </c>
      <c r="I1213" s="9">
        <v>3.4</v>
      </c>
      <c r="J1213" s="8">
        <v>90</v>
      </c>
      <c r="K1213" t="s">
        <v>30</v>
      </c>
    </row>
    <row r="1214" spans="2:11">
      <c r="B1214" t="s">
        <v>1245</v>
      </c>
      <c r="C1214" s="7">
        <v>40913.465916282199</v>
      </c>
      <c r="D1214" t="s">
        <v>15</v>
      </c>
      <c r="E1214" t="s">
        <v>24</v>
      </c>
      <c r="F1214" t="s">
        <v>27</v>
      </c>
      <c r="G1214" s="10">
        <v>68</v>
      </c>
      <c r="H1214" t="s">
        <v>3037</v>
      </c>
      <c r="I1214" s="9">
        <v>2.9</v>
      </c>
      <c r="J1214" s="8">
        <v>0</v>
      </c>
      <c r="K1214" t="s">
        <v>32</v>
      </c>
    </row>
    <row r="1215" spans="2:11">
      <c r="B1215" t="s">
        <v>1246</v>
      </c>
      <c r="C1215" s="7">
        <v>40913.467845057057</v>
      </c>
      <c r="D1215" t="s">
        <v>18</v>
      </c>
      <c r="E1215" t="s">
        <v>21</v>
      </c>
      <c r="F1215" t="s">
        <v>26</v>
      </c>
      <c r="G1215" s="10">
        <v>80</v>
      </c>
      <c r="H1215" t="s">
        <v>3037</v>
      </c>
      <c r="I1215" s="9">
        <v>1.4</v>
      </c>
      <c r="J1215" s="8">
        <v>190</v>
      </c>
      <c r="K1215" t="s">
        <v>35</v>
      </c>
    </row>
    <row r="1216" spans="2:11">
      <c r="B1216" t="s">
        <v>1247</v>
      </c>
      <c r="C1216" s="7">
        <v>40913.469102272793</v>
      </c>
      <c r="D1216" t="s">
        <v>16</v>
      </c>
      <c r="E1216" t="s">
        <v>22</v>
      </c>
      <c r="F1216" t="s">
        <v>28</v>
      </c>
      <c r="G1216" s="10">
        <v>66</v>
      </c>
      <c r="H1216" t="s">
        <v>3037</v>
      </c>
      <c r="I1216" s="9">
        <v>3.4</v>
      </c>
      <c r="J1216" s="8">
        <v>200</v>
      </c>
      <c r="K1216" t="s">
        <v>31</v>
      </c>
    </row>
    <row r="1217" spans="2:11">
      <c r="B1217" t="s">
        <v>1248</v>
      </c>
      <c r="C1217" s="7">
        <v>40913.471421584582</v>
      </c>
      <c r="D1217" t="s">
        <v>18</v>
      </c>
      <c r="E1217" t="s">
        <v>23</v>
      </c>
      <c r="F1217" t="s">
        <v>26</v>
      </c>
      <c r="G1217" s="10">
        <v>67</v>
      </c>
      <c r="H1217" t="s">
        <v>3037</v>
      </c>
      <c r="I1217" s="9">
        <v>2.9</v>
      </c>
      <c r="J1217" s="8">
        <v>0</v>
      </c>
      <c r="K1217" t="s">
        <v>33</v>
      </c>
    </row>
    <row r="1218" spans="2:11">
      <c r="B1218" t="s">
        <v>1249</v>
      </c>
      <c r="C1218" s="7">
        <v>40913.473232341094</v>
      </c>
      <c r="D1218" t="s">
        <v>20</v>
      </c>
      <c r="E1218" t="s">
        <v>25</v>
      </c>
      <c r="F1218" t="s">
        <v>29</v>
      </c>
      <c r="G1218" s="10">
        <v>84</v>
      </c>
      <c r="H1218" t="s">
        <v>3037</v>
      </c>
      <c r="I1218" s="9">
        <v>2.9</v>
      </c>
      <c r="J1218" s="8">
        <v>160</v>
      </c>
      <c r="K1218" t="s">
        <v>31</v>
      </c>
    </row>
    <row r="1219" spans="2:11">
      <c r="B1219" t="s">
        <v>1250</v>
      </c>
      <c r="C1219" s="7">
        <v>40913.474467646476</v>
      </c>
      <c r="D1219" t="s">
        <v>17</v>
      </c>
      <c r="E1219" t="s">
        <v>25</v>
      </c>
      <c r="F1219" t="s">
        <v>26</v>
      </c>
      <c r="G1219" s="10">
        <v>73</v>
      </c>
      <c r="H1219" t="s">
        <v>3037</v>
      </c>
      <c r="I1219" s="9">
        <v>3.5</v>
      </c>
      <c r="J1219" s="8">
        <v>210</v>
      </c>
      <c r="K1219" t="s">
        <v>34</v>
      </c>
    </row>
    <row r="1220" spans="2:11">
      <c r="B1220" t="s">
        <v>1251</v>
      </c>
      <c r="C1220" s="7">
        <v>40913.476251190834</v>
      </c>
      <c r="D1220" t="s">
        <v>16</v>
      </c>
      <c r="E1220" t="s">
        <v>25</v>
      </c>
      <c r="F1220" t="s">
        <v>28</v>
      </c>
      <c r="G1220" s="10">
        <v>67</v>
      </c>
      <c r="H1220" t="s">
        <v>3037</v>
      </c>
      <c r="I1220" s="9">
        <v>3.1</v>
      </c>
      <c r="J1220" s="8">
        <v>160</v>
      </c>
      <c r="K1220" t="s">
        <v>35</v>
      </c>
    </row>
    <row r="1221" spans="2:11">
      <c r="B1221" t="s">
        <v>1252</v>
      </c>
      <c r="C1221" s="7">
        <v>40913.479488592959</v>
      </c>
      <c r="D1221" t="s">
        <v>18</v>
      </c>
      <c r="E1221" t="s">
        <v>23</v>
      </c>
      <c r="F1221" t="s">
        <v>27</v>
      </c>
      <c r="G1221" s="10">
        <v>74</v>
      </c>
      <c r="H1221" t="s">
        <v>3037</v>
      </c>
      <c r="I1221" s="9">
        <v>2.1</v>
      </c>
      <c r="J1221" s="8">
        <v>290</v>
      </c>
      <c r="K1221" t="s">
        <v>35</v>
      </c>
    </row>
    <row r="1222" spans="2:11">
      <c r="B1222" t="s">
        <v>1253</v>
      </c>
      <c r="C1222" s="7">
        <v>40913.480759078629</v>
      </c>
      <c r="D1222" t="s">
        <v>18</v>
      </c>
      <c r="E1222" t="s">
        <v>25</v>
      </c>
      <c r="F1222" t="s">
        <v>27</v>
      </c>
      <c r="G1222" s="10">
        <v>69</v>
      </c>
      <c r="H1222" t="s">
        <v>3037</v>
      </c>
      <c r="I1222" s="9">
        <v>3.1</v>
      </c>
      <c r="J1222" s="8">
        <v>0</v>
      </c>
      <c r="K1222" t="s">
        <v>35</v>
      </c>
    </row>
    <row r="1223" spans="2:11">
      <c r="B1223" t="s">
        <v>1254</v>
      </c>
      <c r="C1223" s="7">
        <v>40913.484462443092</v>
      </c>
      <c r="D1223" t="s">
        <v>19</v>
      </c>
      <c r="E1223" t="s">
        <v>25</v>
      </c>
      <c r="F1223" t="s">
        <v>26</v>
      </c>
      <c r="G1223" s="10">
        <v>77</v>
      </c>
      <c r="H1223" t="s">
        <v>3037</v>
      </c>
      <c r="I1223" s="9">
        <v>3.4</v>
      </c>
      <c r="J1223" s="8">
        <v>160</v>
      </c>
      <c r="K1223" t="s">
        <v>31</v>
      </c>
    </row>
    <row r="1224" spans="2:11">
      <c r="B1224" t="s">
        <v>1255</v>
      </c>
      <c r="C1224" s="7">
        <v>40913.486703561051</v>
      </c>
      <c r="D1224" t="s">
        <v>17</v>
      </c>
      <c r="E1224" t="s">
        <v>24</v>
      </c>
      <c r="F1224" t="s">
        <v>26</v>
      </c>
      <c r="G1224" s="10">
        <v>78</v>
      </c>
      <c r="H1224" t="s">
        <v>3037</v>
      </c>
      <c r="I1224" s="9">
        <v>3.3</v>
      </c>
      <c r="J1224" s="8">
        <v>220</v>
      </c>
      <c r="K1224" t="s">
        <v>34</v>
      </c>
    </row>
    <row r="1225" spans="2:11">
      <c r="B1225" t="s">
        <v>1256</v>
      </c>
      <c r="C1225" s="7">
        <v>40913.48862881364</v>
      </c>
      <c r="D1225" t="s">
        <v>16</v>
      </c>
      <c r="E1225" t="s">
        <v>23</v>
      </c>
      <c r="F1225" t="s">
        <v>27</v>
      </c>
      <c r="G1225" s="10">
        <v>73</v>
      </c>
      <c r="H1225" t="s">
        <v>3037</v>
      </c>
      <c r="I1225" s="9">
        <v>2.5</v>
      </c>
      <c r="J1225" s="8">
        <v>230</v>
      </c>
      <c r="K1225" t="s">
        <v>30</v>
      </c>
    </row>
    <row r="1226" spans="2:11">
      <c r="B1226" t="s">
        <v>1257</v>
      </c>
      <c r="C1226" s="7">
        <v>40913.492614037568</v>
      </c>
      <c r="D1226" t="s">
        <v>20</v>
      </c>
      <c r="E1226" t="s">
        <v>23</v>
      </c>
      <c r="F1226" t="s">
        <v>27</v>
      </c>
      <c r="G1226" s="10">
        <v>80</v>
      </c>
      <c r="H1226" t="s">
        <v>3037</v>
      </c>
      <c r="I1226" s="9">
        <v>2.6</v>
      </c>
      <c r="J1226" s="8">
        <v>0</v>
      </c>
      <c r="K1226" t="s">
        <v>34</v>
      </c>
    </row>
    <row r="1227" spans="2:11">
      <c r="B1227" t="s">
        <v>1258</v>
      </c>
      <c r="C1227" s="7">
        <v>40913.496603023588</v>
      </c>
      <c r="D1227" t="s">
        <v>18</v>
      </c>
      <c r="E1227" t="s">
        <v>25</v>
      </c>
      <c r="F1227" t="s">
        <v>26</v>
      </c>
      <c r="G1227" s="10">
        <v>71</v>
      </c>
      <c r="H1227" t="s">
        <v>3037</v>
      </c>
      <c r="I1227" s="9">
        <v>2.2999999999999998</v>
      </c>
      <c r="J1227" s="8">
        <v>0</v>
      </c>
      <c r="K1227" t="s">
        <v>33</v>
      </c>
    </row>
    <row r="1228" spans="2:11">
      <c r="B1228" t="s">
        <v>1259</v>
      </c>
      <c r="C1228" s="7">
        <v>40913.499451440919</v>
      </c>
      <c r="D1228" t="s">
        <v>16</v>
      </c>
      <c r="E1228" t="s">
        <v>25</v>
      </c>
      <c r="F1228" t="s">
        <v>27</v>
      </c>
      <c r="G1228" s="10">
        <v>72</v>
      </c>
      <c r="H1228" t="s">
        <v>3037</v>
      </c>
      <c r="I1228" s="9">
        <v>3</v>
      </c>
      <c r="J1228" s="8">
        <v>0</v>
      </c>
      <c r="K1228" t="s">
        <v>30</v>
      </c>
    </row>
    <row r="1229" spans="2:11">
      <c r="B1229" t="s">
        <v>1260</v>
      </c>
      <c r="C1229" s="7">
        <v>40913.500773633255</v>
      </c>
      <c r="D1229" t="s">
        <v>17</v>
      </c>
      <c r="E1229" t="s">
        <v>23</v>
      </c>
      <c r="F1229" t="s">
        <v>26</v>
      </c>
      <c r="G1229" s="10">
        <v>76</v>
      </c>
      <c r="H1229" t="s">
        <v>3037</v>
      </c>
      <c r="I1229" s="9">
        <v>3.6</v>
      </c>
      <c r="J1229" s="8">
        <v>180</v>
      </c>
      <c r="K1229" t="s">
        <v>31</v>
      </c>
    </row>
    <row r="1230" spans="2:11">
      <c r="B1230" t="s">
        <v>1261</v>
      </c>
      <c r="C1230" s="7">
        <v>40913.503418983557</v>
      </c>
      <c r="D1230" t="s">
        <v>19</v>
      </c>
      <c r="E1230" t="s">
        <v>23</v>
      </c>
      <c r="F1230" t="s">
        <v>27</v>
      </c>
      <c r="G1230" s="10">
        <v>69</v>
      </c>
      <c r="H1230" t="s">
        <v>3037</v>
      </c>
      <c r="I1230" s="9">
        <v>3.2</v>
      </c>
      <c r="J1230" s="8">
        <v>170</v>
      </c>
      <c r="K1230" t="s">
        <v>34</v>
      </c>
    </row>
    <row r="1231" spans="2:11">
      <c r="B1231" t="s">
        <v>1262</v>
      </c>
      <c r="C1231" s="7">
        <v>40913.506785924466</v>
      </c>
      <c r="D1231" t="s">
        <v>16</v>
      </c>
      <c r="E1231" t="s">
        <v>21</v>
      </c>
      <c r="F1231" t="s">
        <v>27</v>
      </c>
      <c r="G1231" s="10">
        <v>76</v>
      </c>
      <c r="H1231" t="s">
        <v>3037</v>
      </c>
      <c r="I1231" s="9">
        <v>3.6</v>
      </c>
      <c r="J1231" s="8">
        <v>0</v>
      </c>
      <c r="K1231" t="s">
        <v>33</v>
      </c>
    </row>
    <row r="1232" spans="2:11">
      <c r="B1232" t="s">
        <v>1263</v>
      </c>
      <c r="C1232" s="7">
        <v>40913.510447682274</v>
      </c>
      <c r="D1232" t="s">
        <v>15</v>
      </c>
      <c r="E1232" t="s">
        <v>23</v>
      </c>
      <c r="F1232" t="s">
        <v>26</v>
      </c>
      <c r="G1232" s="10">
        <v>77</v>
      </c>
      <c r="H1232" t="s">
        <v>3038</v>
      </c>
      <c r="I1232" s="9">
        <v>2.7</v>
      </c>
      <c r="J1232" s="8">
        <v>0</v>
      </c>
      <c r="K1232" t="s">
        <v>34</v>
      </c>
    </row>
    <row r="1233" spans="2:11">
      <c r="B1233" t="s">
        <v>1264</v>
      </c>
      <c r="C1233" s="7">
        <v>40913.510736451084</v>
      </c>
      <c r="D1233" t="s">
        <v>20</v>
      </c>
      <c r="E1233" t="s">
        <v>25</v>
      </c>
      <c r="F1233" t="s">
        <v>28</v>
      </c>
      <c r="G1233" s="10">
        <v>73</v>
      </c>
      <c r="H1233" t="s">
        <v>3037</v>
      </c>
      <c r="I1233" s="9">
        <v>2.5</v>
      </c>
      <c r="J1233" s="8">
        <v>210</v>
      </c>
      <c r="K1233" t="s">
        <v>30</v>
      </c>
    </row>
    <row r="1234" spans="2:11">
      <c r="B1234" t="s">
        <v>1265</v>
      </c>
      <c r="C1234" s="7">
        <v>40913.513925041312</v>
      </c>
      <c r="D1234" t="s">
        <v>20</v>
      </c>
      <c r="E1234" t="s">
        <v>24</v>
      </c>
      <c r="F1234" t="s">
        <v>27</v>
      </c>
      <c r="G1234" s="10">
        <v>83</v>
      </c>
      <c r="H1234" t="s">
        <v>3037</v>
      </c>
      <c r="I1234" s="9">
        <v>2.6</v>
      </c>
      <c r="J1234" s="8">
        <v>0</v>
      </c>
      <c r="K1234" t="s">
        <v>30</v>
      </c>
    </row>
    <row r="1235" spans="2:11">
      <c r="B1235" t="s">
        <v>1266</v>
      </c>
      <c r="C1235" s="7">
        <v>40913.516663471841</v>
      </c>
      <c r="D1235" t="s">
        <v>17</v>
      </c>
      <c r="E1235" t="s">
        <v>23</v>
      </c>
      <c r="F1235" t="s">
        <v>28</v>
      </c>
      <c r="G1235" s="10">
        <v>59</v>
      </c>
      <c r="H1235" t="s">
        <v>3037</v>
      </c>
      <c r="I1235" s="9">
        <v>3.1</v>
      </c>
      <c r="J1235" s="8">
        <v>0</v>
      </c>
      <c r="K1235" t="s">
        <v>34</v>
      </c>
    </row>
    <row r="1236" spans="2:11">
      <c r="B1236" t="s">
        <v>1267</v>
      </c>
      <c r="C1236" s="7">
        <v>40913.517801619601</v>
      </c>
      <c r="D1236" t="s">
        <v>19</v>
      </c>
      <c r="E1236" t="s">
        <v>22</v>
      </c>
      <c r="F1236" t="s">
        <v>29</v>
      </c>
      <c r="G1236" s="10">
        <v>87</v>
      </c>
      <c r="H1236" t="s">
        <v>3037</v>
      </c>
      <c r="I1236" s="9">
        <v>2.9</v>
      </c>
      <c r="J1236" s="8">
        <v>250</v>
      </c>
      <c r="K1236" t="s">
        <v>35</v>
      </c>
    </row>
    <row r="1237" spans="2:11">
      <c r="B1237" t="s">
        <v>1268</v>
      </c>
      <c r="C1237" s="7">
        <v>40913.520504608983</v>
      </c>
      <c r="D1237" t="s">
        <v>17</v>
      </c>
      <c r="E1237" t="s">
        <v>22</v>
      </c>
      <c r="F1237" t="s">
        <v>28</v>
      </c>
      <c r="G1237" s="10">
        <v>72</v>
      </c>
      <c r="H1237" t="s">
        <v>3037</v>
      </c>
      <c r="I1237" s="9">
        <v>3.3</v>
      </c>
      <c r="J1237" s="8">
        <v>0</v>
      </c>
      <c r="K1237" t="s">
        <v>32</v>
      </c>
    </row>
    <row r="1238" spans="2:11">
      <c r="B1238" t="s">
        <v>1269</v>
      </c>
      <c r="C1238" s="7">
        <v>40913.52298281611</v>
      </c>
      <c r="D1238" t="s">
        <v>20</v>
      </c>
      <c r="E1238" t="s">
        <v>23</v>
      </c>
      <c r="F1238" t="s">
        <v>26</v>
      </c>
      <c r="G1238" s="10">
        <v>76</v>
      </c>
      <c r="H1238" t="s">
        <v>3037</v>
      </c>
      <c r="I1238" s="9">
        <v>3.4</v>
      </c>
      <c r="J1238" s="8">
        <v>0</v>
      </c>
      <c r="K1238" t="s">
        <v>34</v>
      </c>
    </row>
    <row r="1239" spans="2:11">
      <c r="B1239" t="s">
        <v>1270</v>
      </c>
      <c r="C1239" s="7">
        <v>40913.525292528022</v>
      </c>
      <c r="D1239" t="s">
        <v>15</v>
      </c>
      <c r="E1239" t="s">
        <v>25</v>
      </c>
      <c r="F1239" t="s">
        <v>29</v>
      </c>
      <c r="G1239" s="10">
        <v>84</v>
      </c>
      <c r="H1239" t="s">
        <v>3037</v>
      </c>
      <c r="I1239" s="9">
        <v>2.2000000000000002</v>
      </c>
      <c r="J1239" s="8">
        <v>280</v>
      </c>
      <c r="K1239" t="s">
        <v>34</v>
      </c>
    </row>
    <row r="1240" spans="2:11">
      <c r="B1240" t="s">
        <v>1271</v>
      </c>
      <c r="C1240" s="7">
        <v>40913.526094879293</v>
      </c>
      <c r="D1240" t="s">
        <v>20</v>
      </c>
      <c r="E1240" t="s">
        <v>24</v>
      </c>
      <c r="F1240" t="s">
        <v>29</v>
      </c>
      <c r="G1240" s="10">
        <v>75</v>
      </c>
      <c r="H1240" t="s">
        <v>3037</v>
      </c>
      <c r="I1240" s="9">
        <v>3.6</v>
      </c>
      <c r="J1240" s="8">
        <v>0</v>
      </c>
      <c r="K1240" t="s">
        <v>31</v>
      </c>
    </row>
    <row r="1241" spans="2:11">
      <c r="B1241" t="s">
        <v>1272</v>
      </c>
      <c r="C1241" s="7">
        <v>40913.528260541483</v>
      </c>
      <c r="D1241" t="s">
        <v>19</v>
      </c>
      <c r="E1241" t="s">
        <v>22</v>
      </c>
      <c r="F1241" t="s">
        <v>28</v>
      </c>
      <c r="G1241" s="10">
        <v>85</v>
      </c>
      <c r="H1241" t="s">
        <v>3038</v>
      </c>
      <c r="I1241" s="9">
        <v>3.2</v>
      </c>
      <c r="J1241" s="8">
        <v>230</v>
      </c>
      <c r="K1241" t="s">
        <v>34</v>
      </c>
    </row>
    <row r="1242" spans="2:11">
      <c r="B1242" t="s">
        <v>1273</v>
      </c>
      <c r="C1242" s="7">
        <v>40913.528455171232</v>
      </c>
      <c r="D1242" t="s">
        <v>15</v>
      </c>
      <c r="E1242" t="s">
        <v>25</v>
      </c>
      <c r="F1242" t="s">
        <v>29</v>
      </c>
      <c r="G1242" s="10">
        <v>79</v>
      </c>
      <c r="H1242" t="s">
        <v>3037</v>
      </c>
      <c r="I1242" s="9">
        <v>3.1</v>
      </c>
      <c r="J1242" s="8">
        <v>0</v>
      </c>
      <c r="K1242" t="s">
        <v>33</v>
      </c>
    </row>
    <row r="1243" spans="2:11">
      <c r="B1243" t="s">
        <v>1274</v>
      </c>
      <c r="C1243" s="7">
        <v>40913.531359702705</v>
      </c>
      <c r="D1243" t="s">
        <v>20</v>
      </c>
      <c r="E1243" t="s">
        <v>23</v>
      </c>
      <c r="F1243" t="s">
        <v>26</v>
      </c>
      <c r="G1243" s="10">
        <v>95</v>
      </c>
      <c r="H1243" t="s">
        <v>3037</v>
      </c>
      <c r="I1243" s="9">
        <v>3.1</v>
      </c>
      <c r="J1243" s="8">
        <v>130</v>
      </c>
      <c r="K1243" t="s">
        <v>31</v>
      </c>
    </row>
    <row r="1244" spans="2:11">
      <c r="B1244" t="s">
        <v>1275</v>
      </c>
      <c r="C1244" s="7">
        <v>40913.534865591799</v>
      </c>
      <c r="D1244" t="s">
        <v>20</v>
      </c>
      <c r="E1244" t="s">
        <v>23</v>
      </c>
      <c r="F1244" t="s">
        <v>28</v>
      </c>
      <c r="G1244" s="10">
        <v>75</v>
      </c>
      <c r="H1244" t="s">
        <v>3037</v>
      </c>
      <c r="I1244" s="9">
        <v>3.6</v>
      </c>
      <c r="J1244" s="8">
        <v>0</v>
      </c>
      <c r="K1244" t="s">
        <v>32</v>
      </c>
    </row>
    <row r="1245" spans="2:11">
      <c r="B1245" t="s">
        <v>1276</v>
      </c>
      <c r="C1245" s="7">
        <v>40913.537977865781</v>
      </c>
      <c r="D1245" t="s">
        <v>16</v>
      </c>
      <c r="E1245" t="s">
        <v>25</v>
      </c>
      <c r="F1245" t="s">
        <v>27</v>
      </c>
      <c r="G1245" s="10">
        <v>80</v>
      </c>
      <c r="H1245" t="s">
        <v>3037</v>
      </c>
      <c r="I1245" s="9">
        <v>3.7</v>
      </c>
      <c r="J1245" s="8">
        <v>110</v>
      </c>
      <c r="K1245" t="s">
        <v>34</v>
      </c>
    </row>
    <row r="1246" spans="2:11">
      <c r="B1246" t="s">
        <v>1277</v>
      </c>
      <c r="C1246" s="7">
        <v>40913.540096961515</v>
      </c>
      <c r="D1246" t="s">
        <v>18</v>
      </c>
      <c r="E1246" t="s">
        <v>24</v>
      </c>
      <c r="F1246" t="s">
        <v>27</v>
      </c>
      <c r="G1246" s="10">
        <v>84</v>
      </c>
      <c r="H1246" t="s">
        <v>3037</v>
      </c>
      <c r="I1246" s="9">
        <v>2.8</v>
      </c>
      <c r="J1246" s="8">
        <v>210</v>
      </c>
      <c r="K1246" t="s">
        <v>34</v>
      </c>
    </row>
    <row r="1247" spans="2:11">
      <c r="B1247" t="s">
        <v>1278</v>
      </c>
      <c r="C1247" s="7">
        <v>40913.541677283305</v>
      </c>
      <c r="D1247" t="s">
        <v>15</v>
      </c>
      <c r="E1247" t="s">
        <v>25</v>
      </c>
      <c r="F1247" t="s">
        <v>29</v>
      </c>
      <c r="G1247" s="10">
        <v>62</v>
      </c>
      <c r="H1247" t="s">
        <v>3037</v>
      </c>
      <c r="I1247" s="9">
        <v>3</v>
      </c>
      <c r="J1247" s="8">
        <v>0</v>
      </c>
      <c r="K1247" t="s">
        <v>35</v>
      </c>
    </row>
    <row r="1248" spans="2:11">
      <c r="B1248" t="s">
        <v>1279</v>
      </c>
      <c r="C1248" s="7">
        <v>40913.544423063933</v>
      </c>
      <c r="D1248" t="s">
        <v>15</v>
      </c>
      <c r="E1248" t="s">
        <v>22</v>
      </c>
      <c r="F1248" t="s">
        <v>29</v>
      </c>
      <c r="G1248" s="10">
        <v>86</v>
      </c>
      <c r="H1248" t="s">
        <v>3037</v>
      </c>
      <c r="I1248" s="9">
        <v>3.2</v>
      </c>
      <c r="J1248" s="8">
        <v>260</v>
      </c>
      <c r="K1248" t="s">
        <v>33</v>
      </c>
    </row>
    <row r="1249" spans="2:11">
      <c r="B1249" t="s">
        <v>1280</v>
      </c>
      <c r="C1249" s="7">
        <v>40913.54824985662</v>
      </c>
      <c r="D1249" t="s">
        <v>18</v>
      </c>
      <c r="E1249" t="s">
        <v>21</v>
      </c>
      <c r="F1249" t="s">
        <v>29</v>
      </c>
      <c r="G1249" s="10">
        <v>73</v>
      </c>
      <c r="H1249" t="s">
        <v>3037</v>
      </c>
      <c r="I1249" s="9">
        <v>3.3</v>
      </c>
      <c r="J1249" s="8">
        <v>130</v>
      </c>
      <c r="K1249" t="s">
        <v>33</v>
      </c>
    </row>
    <row r="1250" spans="2:11">
      <c r="B1250" t="s">
        <v>1281</v>
      </c>
      <c r="C1250" s="7">
        <v>40913.551333865085</v>
      </c>
      <c r="D1250" t="s">
        <v>19</v>
      </c>
      <c r="E1250" t="s">
        <v>24</v>
      </c>
      <c r="F1250" t="s">
        <v>27</v>
      </c>
      <c r="G1250" s="10">
        <v>86</v>
      </c>
      <c r="H1250" t="s">
        <v>3037</v>
      </c>
      <c r="I1250" s="9">
        <v>4.3</v>
      </c>
      <c r="J1250" s="8">
        <v>200</v>
      </c>
      <c r="K1250" t="s">
        <v>32</v>
      </c>
    </row>
    <row r="1251" spans="2:11">
      <c r="B1251" t="s">
        <v>1282</v>
      </c>
      <c r="C1251" s="7">
        <v>40913.553183023556</v>
      </c>
      <c r="D1251" t="s">
        <v>18</v>
      </c>
      <c r="E1251" t="s">
        <v>23</v>
      </c>
      <c r="F1251" t="s">
        <v>27</v>
      </c>
      <c r="G1251" s="10">
        <v>74</v>
      </c>
      <c r="H1251" t="s">
        <v>3037</v>
      </c>
      <c r="I1251" s="9">
        <v>2.8</v>
      </c>
      <c r="J1251" s="8">
        <v>270</v>
      </c>
      <c r="K1251" t="s">
        <v>34</v>
      </c>
    </row>
    <row r="1252" spans="2:11">
      <c r="B1252" t="s">
        <v>1283</v>
      </c>
      <c r="C1252" s="7">
        <v>40913.556515233591</v>
      </c>
      <c r="D1252" t="s">
        <v>17</v>
      </c>
      <c r="E1252" t="s">
        <v>23</v>
      </c>
      <c r="F1252" t="s">
        <v>28</v>
      </c>
      <c r="G1252" s="10">
        <v>60</v>
      </c>
      <c r="H1252" t="s">
        <v>3037</v>
      </c>
      <c r="I1252" s="9">
        <v>2.8</v>
      </c>
      <c r="J1252" s="8">
        <v>0</v>
      </c>
      <c r="K1252" t="s">
        <v>31</v>
      </c>
    </row>
    <row r="1253" spans="2:11">
      <c r="B1253" t="s">
        <v>1284</v>
      </c>
      <c r="C1253" s="7">
        <v>40913.558464634836</v>
      </c>
      <c r="D1253" t="s">
        <v>15</v>
      </c>
      <c r="E1253" t="s">
        <v>21</v>
      </c>
      <c r="F1253" t="s">
        <v>26</v>
      </c>
      <c r="G1253" s="10">
        <v>71</v>
      </c>
      <c r="H1253" t="s">
        <v>3037</v>
      </c>
      <c r="I1253" s="9">
        <v>3.1</v>
      </c>
      <c r="J1253" s="8">
        <v>180</v>
      </c>
      <c r="K1253" t="s">
        <v>35</v>
      </c>
    </row>
    <row r="1254" spans="2:11">
      <c r="B1254" t="s">
        <v>1285</v>
      </c>
      <c r="C1254" s="7">
        <v>40913.559577307271</v>
      </c>
      <c r="D1254" t="s">
        <v>18</v>
      </c>
      <c r="E1254" t="s">
        <v>23</v>
      </c>
      <c r="F1254" t="s">
        <v>27</v>
      </c>
      <c r="G1254" s="10">
        <v>75</v>
      </c>
      <c r="H1254" t="s">
        <v>3037</v>
      </c>
      <c r="I1254" s="9">
        <v>2.2000000000000002</v>
      </c>
      <c r="J1254" s="8">
        <v>260</v>
      </c>
      <c r="K1254" t="s">
        <v>30</v>
      </c>
    </row>
    <row r="1255" spans="2:11">
      <c r="B1255" t="s">
        <v>1286</v>
      </c>
      <c r="C1255" s="7">
        <v>40913.560683413241</v>
      </c>
      <c r="D1255" t="s">
        <v>17</v>
      </c>
      <c r="E1255" t="s">
        <v>23</v>
      </c>
      <c r="F1255" t="s">
        <v>27</v>
      </c>
      <c r="G1255" s="10">
        <v>58</v>
      </c>
      <c r="H1255" t="s">
        <v>3037</v>
      </c>
      <c r="I1255" s="9">
        <v>3.7</v>
      </c>
      <c r="J1255" s="8">
        <v>0</v>
      </c>
      <c r="K1255" t="s">
        <v>33</v>
      </c>
    </row>
    <row r="1256" spans="2:11">
      <c r="B1256" t="s">
        <v>1287</v>
      </c>
      <c r="C1256" s="7">
        <v>40913.564090877131</v>
      </c>
      <c r="D1256" t="s">
        <v>19</v>
      </c>
      <c r="E1256" t="s">
        <v>23</v>
      </c>
      <c r="F1256" t="s">
        <v>26</v>
      </c>
      <c r="G1256" s="10">
        <v>82</v>
      </c>
      <c r="H1256" t="s">
        <v>3037</v>
      </c>
      <c r="I1256" s="9">
        <v>3.6</v>
      </c>
      <c r="J1256" s="8">
        <v>0</v>
      </c>
      <c r="K1256" t="s">
        <v>35</v>
      </c>
    </row>
    <row r="1257" spans="2:11">
      <c r="B1257" t="s">
        <v>1288</v>
      </c>
      <c r="C1257" s="7">
        <v>40913.566146749421</v>
      </c>
      <c r="D1257" t="s">
        <v>17</v>
      </c>
      <c r="E1257" t="s">
        <v>25</v>
      </c>
      <c r="F1257" t="s">
        <v>29</v>
      </c>
      <c r="G1257" s="10">
        <v>80</v>
      </c>
      <c r="H1257" t="s">
        <v>3037</v>
      </c>
      <c r="I1257" s="9">
        <v>2.7</v>
      </c>
      <c r="J1257" s="8">
        <v>200</v>
      </c>
      <c r="K1257" t="s">
        <v>34</v>
      </c>
    </row>
    <row r="1258" spans="2:11">
      <c r="B1258" t="s">
        <v>1289</v>
      </c>
      <c r="C1258" s="7">
        <v>40913.566584184329</v>
      </c>
      <c r="D1258" t="s">
        <v>19</v>
      </c>
      <c r="E1258" t="s">
        <v>22</v>
      </c>
      <c r="F1258" t="s">
        <v>26</v>
      </c>
      <c r="G1258" s="10">
        <v>81</v>
      </c>
      <c r="H1258" t="s">
        <v>3037</v>
      </c>
      <c r="I1258" s="9">
        <v>2.9</v>
      </c>
      <c r="J1258" s="8">
        <v>0</v>
      </c>
      <c r="K1258" t="s">
        <v>30</v>
      </c>
    </row>
    <row r="1259" spans="2:11">
      <c r="B1259" t="s">
        <v>1290</v>
      </c>
      <c r="C1259" s="7">
        <v>40913.570077487391</v>
      </c>
      <c r="D1259" t="s">
        <v>15</v>
      </c>
      <c r="E1259" t="s">
        <v>21</v>
      </c>
      <c r="F1259" t="s">
        <v>27</v>
      </c>
      <c r="G1259" s="10">
        <v>81</v>
      </c>
      <c r="H1259" t="s">
        <v>3037</v>
      </c>
      <c r="I1259" s="9">
        <v>3.1</v>
      </c>
      <c r="J1259" s="8">
        <v>170</v>
      </c>
      <c r="K1259" t="s">
        <v>30</v>
      </c>
    </row>
    <row r="1260" spans="2:11">
      <c r="B1260" t="s">
        <v>1291</v>
      </c>
      <c r="C1260" s="7">
        <v>40913.573919937095</v>
      </c>
      <c r="D1260" t="s">
        <v>16</v>
      </c>
      <c r="E1260" t="s">
        <v>25</v>
      </c>
      <c r="F1260" t="s">
        <v>28</v>
      </c>
      <c r="G1260" s="10">
        <v>65</v>
      </c>
      <c r="H1260" t="s">
        <v>3037</v>
      </c>
      <c r="I1260" s="9">
        <v>3.3</v>
      </c>
      <c r="J1260" s="8">
        <v>0</v>
      </c>
      <c r="K1260" t="s">
        <v>33</v>
      </c>
    </row>
    <row r="1261" spans="2:11">
      <c r="B1261" t="s">
        <v>1292</v>
      </c>
      <c r="C1261" s="7">
        <v>40913.577728220662</v>
      </c>
      <c r="D1261" t="s">
        <v>15</v>
      </c>
      <c r="E1261" t="s">
        <v>22</v>
      </c>
      <c r="F1261" t="s">
        <v>28</v>
      </c>
      <c r="G1261" s="10">
        <v>76</v>
      </c>
      <c r="H1261" t="s">
        <v>3037</v>
      </c>
      <c r="I1261" s="9">
        <v>3.2</v>
      </c>
      <c r="J1261" s="8">
        <v>0</v>
      </c>
      <c r="K1261" t="s">
        <v>30</v>
      </c>
    </row>
    <row r="1262" spans="2:11">
      <c r="B1262" t="s">
        <v>1293</v>
      </c>
      <c r="C1262" s="7">
        <v>40913.579445360301</v>
      </c>
      <c r="D1262" t="s">
        <v>15</v>
      </c>
      <c r="E1262" t="s">
        <v>25</v>
      </c>
      <c r="F1262" t="s">
        <v>29</v>
      </c>
      <c r="G1262" s="10">
        <v>82</v>
      </c>
      <c r="H1262" t="s">
        <v>3037</v>
      </c>
      <c r="I1262" s="9">
        <v>3.1</v>
      </c>
      <c r="J1262" s="8">
        <v>180</v>
      </c>
      <c r="K1262" t="s">
        <v>32</v>
      </c>
    </row>
    <row r="1263" spans="2:11">
      <c r="B1263" t="s">
        <v>1294</v>
      </c>
      <c r="C1263" s="7">
        <v>40913.582839582712</v>
      </c>
      <c r="D1263" t="s">
        <v>16</v>
      </c>
      <c r="E1263" t="s">
        <v>21</v>
      </c>
      <c r="F1263" t="s">
        <v>27</v>
      </c>
      <c r="G1263" s="10">
        <v>65</v>
      </c>
      <c r="H1263" t="s">
        <v>3037</v>
      </c>
      <c r="I1263" s="9">
        <v>2.2000000000000002</v>
      </c>
      <c r="J1263" s="8">
        <v>220</v>
      </c>
      <c r="K1263" t="s">
        <v>31</v>
      </c>
    </row>
    <row r="1264" spans="2:11">
      <c r="B1264" t="s">
        <v>1295</v>
      </c>
      <c r="C1264" s="7">
        <v>40913.585408887717</v>
      </c>
      <c r="D1264" t="s">
        <v>20</v>
      </c>
      <c r="E1264" t="s">
        <v>24</v>
      </c>
      <c r="F1264" t="s">
        <v>28</v>
      </c>
      <c r="G1264" s="10">
        <v>66</v>
      </c>
      <c r="H1264" t="s">
        <v>3037</v>
      </c>
      <c r="I1264" s="9">
        <v>2.9</v>
      </c>
      <c r="J1264" s="8">
        <v>190</v>
      </c>
      <c r="K1264" t="s">
        <v>30</v>
      </c>
    </row>
    <row r="1265" spans="2:11">
      <c r="B1265" t="s">
        <v>1296</v>
      </c>
      <c r="C1265" s="7">
        <v>40913.585801485548</v>
      </c>
      <c r="D1265" t="s">
        <v>17</v>
      </c>
      <c r="E1265" t="s">
        <v>21</v>
      </c>
      <c r="F1265" t="s">
        <v>27</v>
      </c>
      <c r="G1265" s="10">
        <v>84</v>
      </c>
      <c r="H1265" t="s">
        <v>3037</v>
      </c>
      <c r="I1265" s="9">
        <v>3.7</v>
      </c>
      <c r="J1265" s="8">
        <v>0</v>
      </c>
      <c r="K1265" t="s">
        <v>35</v>
      </c>
    </row>
    <row r="1266" spans="2:11">
      <c r="B1266" t="s">
        <v>1297</v>
      </c>
      <c r="C1266" s="7">
        <v>40913.58812211897</v>
      </c>
      <c r="D1266" t="s">
        <v>17</v>
      </c>
      <c r="E1266" t="s">
        <v>21</v>
      </c>
      <c r="F1266" t="s">
        <v>27</v>
      </c>
      <c r="G1266" s="10">
        <v>88</v>
      </c>
      <c r="H1266" t="s">
        <v>3037</v>
      </c>
      <c r="I1266" s="9">
        <v>3.3</v>
      </c>
      <c r="J1266" s="8">
        <v>220</v>
      </c>
      <c r="K1266" t="s">
        <v>34</v>
      </c>
    </row>
    <row r="1267" spans="2:11">
      <c r="B1267" t="s">
        <v>1298</v>
      </c>
      <c r="C1267" s="7">
        <v>40913.591060223924</v>
      </c>
      <c r="D1267" t="s">
        <v>16</v>
      </c>
      <c r="E1267" t="s">
        <v>22</v>
      </c>
      <c r="F1267" t="s">
        <v>26</v>
      </c>
      <c r="G1267" s="10">
        <v>73</v>
      </c>
      <c r="H1267" t="s">
        <v>3037</v>
      </c>
      <c r="I1267" s="9">
        <v>2.9</v>
      </c>
      <c r="J1267" s="8">
        <v>260</v>
      </c>
      <c r="K1267" t="s">
        <v>33</v>
      </c>
    </row>
    <row r="1268" spans="2:11">
      <c r="B1268" t="s">
        <v>1299</v>
      </c>
      <c r="C1268" s="7">
        <v>40913.59182652981</v>
      </c>
      <c r="D1268" t="s">
        <v>20</v>
      </c>
      <c r="E1268" t="s">
        <v>21</v>
      </c>
      <c r="F1268" t="s">
        <v>27</v>
      </c>
      <c r="G1268" s="10">
        <v>80</v>
      </c>
      <c r="H1268" t="s">
        <v>3037</v>
      </c>
      <c r="I1268" s="9">
        <v>3.2</v>
      </c>
      <c r="J1268" s="8">
        <v>210</v>
      </c>
      <c r="K1268" t="s">
        <v>32</v>
      </c>
    </row>
    <row r="1269" spans="2:11">
      <c r="B1269" t="s">
        <v>1300</v>
      </c>
      <c r="C1269" s="7">
        <v>40913.595572458536</v>
      </c>
      <c r="D1269" t="s">
        <v>15</v>
      </c>
      <c r="E1269" t="s">
        <v>23</v>
      </c>
      <c r="F1269" t="s">
        <v>27</v>
      </c>
      <c r="G1269" s="10">
        <v>75</v>
      </c>
      <c r="H1269" t="s">
        <v>3037</v>
      </c>
      <c r="I1269" s="9">
        <v>3.6</v>
      </c>
      <c r="J1269" s="8">
        <v>0</v>
      </c>
      <c r="K1269" t="s">
        <v>31</v>
      </c>
    </row>
    <row r="1270" spans="2:11">
      <c r="B1270" t="s">
        <v>1301</v>
      </c>
      <c r="C1270" s="7">
        <v>40913.598320843266</v>
      </c>
      <c r="D1270" t="s">
        <v>16</v>
      </c>
      <c r="E1270" t="s">
        <v>21</v>
      </c>
      <c r="F1270" t="s">
        <v>29</v>
      </c>
      <c r="G1270" s="10">
        <v>55</v>
      </c>
      <c r="H1270" t="s">
        <v>3037</v>
      </c>
      <c r="I1270" s="9">
        <v>2.2999999999999998</v>
      </c>
      <c r="J1270" s="8">
        <v>210</v>
      </c>
      <c r="K1270" t="s">
        <v>35</v>
      </c>
    </row>
    <row r="1271" spans="2:11">
      <c r="B1271" t="s">
        <v>1302</v>
      </c>
      <c r="C1271" s="7">
        <v>40913.601042977309</v>
      </c>
      <c r="D1271" t="s">
        <v>18</v>
      </c>
      <c r="E1271" t="s">
        <v>25</v>
      </c>
      <c r="F1271" t="s">
        <v>28</v>
      </c>
      <c r="G1271" s="10">
        <v>83</v>
      </c>
      <c r="H1271" t="s">
        <v>3037</v>
      </c>
      <c r="I1271" s="9">
        <v>2.8</v>
      </c>
      <c r="J1271" s="8">
        <v>220</v>
      </c>
      <c r="K1271" t="s">
        <v>32</v>
      </c>
    </row>
    <row r="1272" spans="2:11">
      <c r="B1272" t="s">
        <v>1303</v>
      </c>
      <c r="C1272" s="7">
        <v>40913.604618182268</v>
      </c>
      <c r="D1272" t="s">
        <v>20</v>
      </c>
      <c r="E1272" t="s">
        <v>25</v>
      </c>
      <c r="F1272" t="s">
        <v>26</v>
      </c>
      <c r="G1272" s="10">
        <v>75</v>
      </c>
      <c r="H1272" t="s">
        <v>3037</v>
      </c>
      <c r="I1272" s="9">
        <v>3.5</v>
      </c>
      <c r="J1272" s="8">
        <v>0</v>
      </c>
      <c r="K1272" t="s">
        <v>33</v>
      </c>
    </row>
    <row r="1273" spans="2:11">
      <c r="B1273" t="s">
        <v>1304</v>
      </c>
      <c r="C1273" s="7">
        <v>40913.607829563836</v>
      </c>
      <c r="D1273" t="s">
        <v>17</v>
      </c>
      <c r="E1273" t="s">
        <v>21</v>
      </c>
      <c r="F1273" t="s">
        <v>27</v>
      </c>
      <c r="G1273" s="10">
        <v>70</v>
      </c>
      <c r="H1273" t="s">
        <v>3037</v>
      </c>
      <c r="I1273" s="9">
        <v>2.5</v>
      </c>
      <c r="J1273" s="8">
        <v>0</v>
      </c>
      <c r="K1273" t="s">
        <v>34</v>
      </c>
    </row>
    <row r="1274" spans="2:11">
      <c r="B1274" t="s">
        <v>1305</v>
      </c>
      <c r="C1274" s="7">
        <v>40913.610483382457</v>
      </c>
      <c r="D1274" t="s">
        <v>19</v>
      </c>
      <c r="E1274" t="s">
        <v>24</v>
      </c>
      <c r="F1274" t="s">
        <v>28</v>
      </c>
      <c r="G1274" s="10">
        <v>80</v>
      </c>
      <c r="H1274" t="s">
        <v>3037</v>
      </c>
      <c r="I1274" s="9">
        <v>3.5</v>
      </c>
      <c r="J1274" s="8">
        <v>240</v>
      </c>
      <c r="K1274" t="s">
        <v>31</v>
      </c>
    </row>
    <row r="1275" spans="2:11">
      <c r="B1275" t="s">
        <v>1306</v>
      </c>
      <c r="C1275" s="7">
        <v>40913.6135425424</v>
      </c>
      <c r="D1275" t="s">
        <v>17</v>
      </c>
      <c r="E1275" t="s">
        <v>24</v>
      </c>
      <c r="F1275" t="s">
        <v>28</v>
      </c>
      <c r="G1275" s="10">
        <v>77</v>
      </c>
      <c r="H1275" t="s">
        <v>3037</v>
      </c>
      <c r="I1275" s="9">
        <v>2.5</v>
      </c>
      <c r="J1275" s="8">
        <v>210</v>
      </c>
      <c r="K1275" t="s">
        <v>32</v>
      </c>
    </row>
    <row r="1276" spans="2:11">
      <c r="B1276" t="s">
        <v>1307</v>
      </c>
      <c r="C1276" s="7">
        <v>40913.6161067262</v>
      </c>
      <c r="D1276" t="s">
        <v>16</v>
      </c>
      <c r="E1276" t="s">
        <v>21</v>
      </c>
      <c r="F1276" t="s">
        <v>28</v>
      </c>
      <c r="G1276" s="10">
        <v>87</v>
      </c>
      <c r="H1276" t="s">
        <v>3037</v>
      </c>
      <c r="I1276" s="9">
        <v>3.2</v>
      </c>
      <c r="J1276" s="8">
        <v>140</v>
      </c>
      <c r="K1276" t="s">
        <v>34</v>
      </c>
    </row>
    <row r="1277" spans="2:11">
      <c r="B1277" t="s">
        <v>1308</v>
      </c>
      <c r="C1277" s="7">
        <v>40913.61640604202</v>
      </c>
      <c r="D1277" t="s">
        <v>15</v>
      </c>
      <c r="E1277" t="s">
        <v>24</v>
      </c>
      <c r="F1277" t="s">
        <v>29</v>
      </c>
      <c r="G1277" s="10">
        <v>76</v>
      </c>
      <c r="H1277" t="s">
        <v>3037</v>
      </c>
      <c r="I1277" s="9">
        <v>1.8</v>
      </c>
      <c r="J1277" s="8">
        <v>0</v>
      </c>
      <c r="K1277" t="s">
        <v>30</v>
      </c>
    </row>
    <row r="1278" spans="2:11">
      <c r="B1278" t="s">
        <v>1309</v>
      </c>
      <c r="C1278" s="7">
        <v>40913.620331480008</v>
      </c>
      <c r="D1278" t="s">
        <v>18</v>
      </c>
      <c r="E1278" t="s">
        <v>21</v>
      </c>
      <c r="F1278" t="s">
        <v>29</v>
      </c>
      <c r="G1278" s="10">
        <v>73</v>
      </c>
      <c r="H1278" t="s">
        <v>3037</v>
      </c>
      <c r="I1278" s="9">
        <v>3.4</v>
      </c>
      <c r="J1278" s="8">
        <v>0</v>
      </c>
      <c r="K1278" t="s">
        <v>32</v>
      </c>
    </row>
    <row r="1279" spans="2:11">
      <c r="B1279" t="s">
        <v>1310</v>
      </c>
      <c r="C1279" s="7">
        <v>40913.621315067205</v>
      </c>
      <c r="D1279" t="s">
        <v>16</v>
      </c>
      <c r="E1279" t="s">
        <v>23</v>
      </c>
      <c r="F1279" t="s">
        <v>26</v>
      </c>
      <c r="G1279" s="10">
        <v>65</v>
      </c>
      <c r="H1279" t="s">
        <v>3037</v>
      </c>
      <c r="I1279" s="9">
        <v>2.7</v>
      </c>
      <c r="J1279" s="8">
        <v>0</v>
      </c>
      <c r="K1279" t="s">
        <v>33</v>
      </c>
    </row>
    <row r="1280" spans="2:11">
      <c r="B1280" t="s">
        <v>1311</v>
      </c>
      <c r="C1280" s="7">
        <v>40913.62332240602</v>
      </c>
      <c r="D1280" t="s">
        <v>20</v>
      </c>
      <c r="E1280" t="s">
        <v>24</v>
      </c>
      <c r="F1280" t="s">
        <v>29</v>
      </c>
      <c r="G1280" s="10">
        <v>87</v>
      </c>
      <c r="H1280" t="s">
        <v>3037</v>
      </c>
      <c r="I1280" s="9">
        <v>3.4</v>
      </c>
      <c r="J1280" s="8">
        <v>210</v>
      </c>
      <c r="K1280" t="s">
        <v>31</v>
      </c>
    </row>
    <row r="1281" spans="2:11">
      <c r="B1281" t="s">
        <v>1312</v>
      </c>
      <c r="C1281" s="7">
        <v>40913.624317234586</v>
      </c>
      <c r="D1281" t="s">
        <v>18</v>
      </c>
      <c r="E1281" t="s">
        <v>23</v>
      </c>
      <c r="F1281" t="s">
        <v>27</v>
      </c>
      <c r="G1281" s="10">
        <v>62</v>
      </c>
      <c r="H1281" t="s">
        <v>3037</v>
      </c>
      <c r="I1281" s="9">
        <v>3.5</v>
      </c>
      <c r="J1281" s="8">
        <v>0</v>
      </c>
      <c r="K1281" t="s">
        <v>32</v>
      </c>
    </row>
    <row r="1282" spans="2:11">
      <c r="B1282" t="s">
        <v>1313</v>
      </c>
      <c r="C1282" s="7">
        <v>40913.627699037781</v>
      </c>
      <c r="D1282" t="s">
        <v>17</v>
      </c>
      <c r="E1282" t="s">
        <v>25</v>
      </c>
      <c r="F1282" t="s">
        <v>28</v>
      </c>
      <c r="G1282" s="10">
        <v>88</v>
      </c>
      <c r="H1282" t="s">
        <v>3038</v>
      </c>
      <c r="I1282" s="9">
        <v>3.5</v>
      </c>
      <c r="J1282" s="8">
        <v>0</v>
      </c>
      <c r="K1282" t="s">
        <v>34</v>
      </c>
    </row>
    <row r="1283" spans="2:11">
      <c r="B1283" t="s">
        <v>1314</v>
      </c>
      <c r="C1283" s="7">
        <v>40913.629920482446</v>
      </c>
      <c r="D1283" t="s">
        <v>17</v>
      </c>
      <c r="E1283" t="s">
        <v>24</v>
      </c>
      <c r="F1283" t="s">
        <v>26</v>
      </c>
      <c r="G1283" s="10">
        <v>64</v>
      </c>
      <c r="H1283" t="s">
        <v>3037</v>
      </c>
      <c r="I1283" s="9">
        <v>3.4</v>
      </c>
      <c r="J1283" s="8">
        <v>280</v>
      </c>
      <c r="K1283" t="s">
        <v>35</v>
      </c>
    </row>
    <row r="1284" spans="2:11">
      <c r="B1284" t="s">
        <v>1315</v>
      </c>
      <c r="C1284" s="7">
        <v>40913.631923094894</v>
      </c>
      <c r="D1284" t="s">
        <v>16</v>
      </c>
      <c r="E1284" t="s">
        <v>25</v>
      </c>
      <c r="F1284" t="s">
        <v>28</v>
      </c>
      <c r="G1284" s="10">
        <v>74</v>
      </c>
      <c r="H1284" t="s">
        <v>3037</v>
      </c>
      <c r="I1284" s="9">
        <v>3.2</v>
      </c>
      <c r="J1284" s="8">
        <v>180</v>
      </c>
      <c r="K1284" t="s">
        <v>34</v>
      </c>
    </row>
    <row r="1285" spans="2:11">
      <c r="B1285" t="s">
        <v>1316</v>
      </c>
      <c r="C1285" s="7">
        <v>40913.632149683523</v>
      </c>
      <c r="D1285" t="s">
        <v>18</v>
      </c>
      <c r="E1285" t="s">
        <v>25</v>
      </c>
      <c r="F1285" t="s">
        <v>27</v>
      </c>
      <c r="G1285" s="10">
        <v>75</v>
      </c>
      <c r="H1285" t="s">
        <v>3037</v>
      </c>
      <c r="I1285" s="9">
        <v>2.2000000000000002</v>
      </c>
      <c r="J1285" s="8">
        <v>120</v>
      </c>
      <c r="K1285" t="s">
        <v>30</v>
      </c>
    </row>
    <row r="1286" spans="2:11">
      <c r="B1286" t="s">
        <v>1317</v>
      </c>
      <c r="C1286" s="7">
        <v>40913.633817177448</v>
      </c>
      <c r="D1286" t="s">
        <v>16</v>
      </c>
      <c r="E1286" t="s">
        <v>21</v>
      </c>
      <c r="F1286" t="s">
        <v>26</v>
      </c>
      <c r="G1286" s="10">
        <v>64</v>
      </c>
      <c r="H1286" t="s">
        <v>3037</v>
      </c>
      <c r="I1286" s="9">
        <v>3.1</v>
      </c>
      <c r="J1286" s="8">
        <v>0</v>
      </c>
      <c r="K1286" t="s">
        <v>33</v>
      </c>
    </row>
    <row r="1287" spans="2:11">
      <c r="B1287" t="s">
        <v>1318</v>
      </c>
      <c r="C1287" s="7">
        <v>40913.637092133642</v>
      </c>
      <c r="D1287" t="s">
        <v>18</v>
      </c>
      <c r="E1287" t="s">
        <v>24</v>
      </c>
      <c r="F1287" t="s">
        <v>29</v>
      </c>
      <c r="G1287" s="10">
        <v>74</v>
      </c>
      <c r="H1287" t="s">
        <v>3037</v>
      </c>
      <c r="I1287" s="9">
        <v>3.1</v>
      </c>
      <c r="J1287" s="8">
        <v>170</v>
      </c>
      <c r="K1287" t="s">
        <v>31</v>
      </c>
    </row>
    <row r="1288" spans="2:11">
      <c r="B1288" t="s">
        <v>1319</v>
      </c>
      <c r="C1288" s="7">
        <v>40913.640674599446</v>
      </c>
      <c r="D1288" t="s">
        <v>16</v>
      </c>
      <c r="E1288" t="s">
        <v>25</v>
      </c>
      <c r="F1288" t="s">
        <v>29</v>
      </c>
      <c r="G1288" s="10">
        <v>61</v>
      </c>
      <c r="H1288" t="s">
        <v>3037</v>
      </c>
      <c r="I1288" s="9">
        <v>2.7</v>
      </c>
      <c r="J1288" s="8">
        <v>0</v>
      </c>
      <c r="K1288" t="s">
        <v>34</v>
      </c>
    </row>
    <row r="1289" spans="2:11">
      <c r="B1289" t="s">
        <v>1320</v>
      </c>
      <c r="C1289" s="7">
        <v>40913.643959189052</v>
      </c>
      <c r="D1289" t="s">
        <v>15</v>
      </c>
      <c r="E1289" t="s">
        <v>21</v>
      </c>
      <c r="F1289" t="s">
        <v>27</v>
      </c>
      <c r="G1289" s="10">
        <v>87</v>
      </c>
      <c r="H1289" t="s">
        <v>3037</v>
      </c>
      <c r="I1289" s="9">
        <v>2.8</v>
      </c>
      <c r="J1289" s="8">
        <v>180</v>
      </c>
      <c r="K1289" t="s">
        <v>31</v>
      </c>
    </row>
    <row r="1290" spans="2:11">
      <c r="B1290" t="s">
        <v>1321</v>
      </c>
      <c r="C1290" s="7">
        <v>40913.646235671731</v>
      </c>
      <c r="D1290" t="s">
        <v>20</v>
      </c>
      <c r="E1290" t="s">
        <v>22</v>
      </c>
      <c r="F1290" t="s">
        <v>26</v>
      </c>
      <c r="G1290" s="10">
        <v>78</v>
      </c>
      <c r="H1290" t="s">
        <v>3037</v>
      </c>
      <c r="I1290" s="9">
        <v>3</v>
      </c>
      <c r="J1290" s="8">
        <v>160</v>
      </c>
      <c r="K1290" t="s">
        <v>32</v>
      </c>
    </row>
    <row r="1291" spans="2:11">
      <c r="B1291" t="s">
        <v>1322</v>
      </c>
      <c r="C1291" s="7">
        <v>40913.646968653447</v>
      </c>
      <c r="D1291" t="s">
        <v>18</v>
      </c>
      <c r="E1291" t="s">
        <v>23</v>
      </c>
      <c r="F1291" t="s">
        <v>27</v>
      </c>
      <c r="G1291" s="10">
        <v>86</v>
      </c>
      <c r="H1291" t="s">
        <v>3037</v>
      </c>
      <c r="I1291" s="9">
        <v>3.1</v>
      </c>
      <c r="J1291" s="8">
        <v>0</v>
      </c>
      <c r="K1291" t="s">
        <v>31</v>
      </c>
    </row>
    <row r="1292" spans="2:11">
      <c r="B1292" t="s">
        <v>1323</v>
      </c>
      <c r="C1292" s="7">
        <v>40913.649042550736</v>
      </c>
      <c r="D1292" t="s">
        <v>20</v>
      </c>
      <c r="E1292" t="s">
        <v>25</v>
      </c>
      <c r="F1292" t="s">
        <v>27</v>
      </c>
      <c r="G1292" s="10">
        <v>82</v>
      </c>
      <c r="H1292" t="s">
        <v>3037</v>
      </c>
      <c r="I1292" s="9">
        <v>3.3</v>
      </c>
      <c r="J1292" s="8">
        <v>220</v>
      </c>
      <c r="K1292" t="s">
        <v>35</v>
      </c>
    </row>
    <row r="1293" spans="2:11">
      <c r="B1293" t="s">
        <v>1324</v>
      </c>
      <c r="C1293" s="7">
        <v>40913.649372285719</v>
      </c>
      <c r="D1293" t="s">
        <v>16</v>
      </c>
      <c r="E1293" t="s">
        <v>25</v>
      </c>
      <c r="F1293" t="s">
        <v>28</v>
      </c>
      <c r="G1293" s="10">
        <v>76</v>
      </c>
      <c r="H1293" t="s">
        <v>3037</v>
      </c>
      <c r="I1293" s="9">
        <v>2.8</v>
      </c>
      <c r="J1293" s="8">
        <v>230</v>
      </c>
      <c r="K1293" t="s">
        <v>33</v>
      </c>
    </row>
    <row r="1294" spans="2:11">
      <c r="B1294" t="s">
        <v>1325</v>
      </c>
      <c r="C1294" s="7">
        <v>40913.64944194087</v>
      </c>
      <c r="D1294" t="s">
        <v>18</v>
      </c>
      <c r="E1294" t="s">
        <v>23</v>
      </c>
      <c r="F1294" t="s">
        <v>26</v>
      </c>
      <c r="G1294" s="10">
        <v>82</v>
      </c>
      <c r="H1294" t="s">
        <v>3037</v>
      </c>
      <c r="I1294" s="9">
        <v>3</v>
      </c>
      <c r="J1294" s="8">
        <v>0</v>
      </c>
      <c r="K1294" t="s">
        <v>33</v>
      </c>
    </row>
    <row r="1295" spans="2:11">
      <c r="B1295" t="s">
        <v>1326</v>
      </c>
      <c r="C1295" s="7">
        <v>40913.651236586986</v>
      </c>
      <c r="D1295" t="s">
        <v>15</v>
      </c>
      <c r="E1295" t="s">
        <v>24</v>
      </c>
      <c r="F1295" t="s">
        <v>26</v>
      </c>
      <c r="G1295" s="10">
        <v>69</v>
      </c>
      <c r="H1295" t="s">
        <v>3038</v>
      </c>
      <c r="I1295" s="9">
        <v>2.9</v>
      </c>
      <c r="J1295" s="8">
        <v>270</v>
      </c>
      <c r="K1295" t="s">
        <v>35</v>
      </c>
    </row>
    <row r="1296" spans="2:11">
      <c r="B1296" t="s">
        <v>1327</v>
      </c>
      <c r="C1296" s="7">
        <v>40913.652551785905</v>
      </c>
      <c r="D1296" t="s">
        <v>20</v>
      </c>
      <c r="E1296" t="s">
        <v>24</v>
      </c>
      <c r="F1296" t="s">
        <v>28</v>
      </c>
      <c r="G1296" s="10">
        <v>71</v>
      </c>
      <c r="H1296" t="s">
        <v>3037</v>
      </c>
      <c r="I1296" s="9">
        <v>2.8</v>
      </c>
      <c r="J1296" s="8">
        <v>220</v>
      </c>
      <c r="K1296" t="s">
        <v>31</v>
      </c>
    </row>
    <row r="1297" spans="2:11">
      <c r="B1297" t="s">
        <v>1328</v>
      </c>
      <c r="C1297" s="7">
        <v>40913.652982757827</v>
      </c>
      <c r="D1297" t="s">
        <v>17</v>
      </c>
      <c r="E1297" t="s">
        <v>22</v>
      </c>
      <c r="F1297" t="s">
        <v>28</v>
      </c>
      <c r="G1297" s="10">
        <v>69</v>
      </c>
      <c r="H1297" t="s">
        <v>3037</v>
      </c>
      <c r="I1297" s="9">
        <v>2.7</v>
      </c>
      <c r="J1297" s="8">
        <v>80</v>
      </c>
      <c r="K1297" t="s">
        <v>33</v>
      </c>
    </row>
    <row r="1298" spans="2:11">
      <c r="B1298" t="s">
        <v>1329</v>
      </c>
      <c r="C1298" s="7">
        <v>40913.653707649079</v>
      </c>
      <c r="D1298" t="s">
        <v>16</v>
      </c>
      <c r="E1298" t="s">
        <v>24</v>
      </c>
      <c r="F1298" t="s">
        <v>28</v>
      </c>
      <c r="G1298" s="10">
        <v>76</v>
      </c>
      <c r="H1298" t="s">
        <v>3037</v>
      </c>
      <c r="I1298" s="9">
        <v>3.6</v>
      </c>
      <c r="J1298" s="8">
        <v>160</v>
      </c>
      <c r="K1298" t="s">
        <v>34</v>
      </c>
    </row>
    <row r="1299" spans="2:11">
      <c r="B1299" t="s">
        <v>1330</v>
      </c>
      <c r="C1299" s="7">
        <v>40913.656222807105</v>
      </c>
      <c r="D1299" t="s">
        <v>16</v>
      </c>
      <c r="E1299" t="s">
        <v>23</v>
      </c>
      <c r="F1299" t="s">
        <v>26</v>
      </c>
      <c r="G1299" s="10">
        <v>74</v>
      </c>
      <c r="H1299" t="s">
        <v>3037</v>
      </c>
      <c r="I1299" s="9">
        <v>2.8</v>
      </c>
      <c r="J1299" s="8">
        <v>0</v>
      </c>
      <c r="K1299" t="s">
        <v>32</v>
      </c>
    </row>
    <row r="1300" spans="2:11">
      <c r="B1300" t="s">
        <v>1331</v>
      </c>
      <c r="C1300" s="7">
        <v>40913.659942404964</v>
      </c>
      <c r="D1300" t="s">
        <v>18</v>
      </c>
      <c r="E1300" t="s">
        <v>21</v>
      </c>
      <c r="F1300" t="s">
        <v>29</v>
      </c>
      <c r="G1300" s="10">
        <v>84</v>
      </c>
      <c r="H1300" t="s">
        <v>3037</v>
      </c>
      <c r="I1300" s="9">
        <v>3.4</v>
      </c>
      <c r="J1300" s="8">
        <v>0</v>
      </c>
      <c r="K1300" t="s">
        <v>31</v>
      </c>
    </row>
    <row r="1301" spans="2:11">
      <c r="B1301" t="s">
        <v>1332</v>
      </c>
      <c r="C1301" s="7">
        <v>40913.660808939188</v>
      </c>
      <c r="D1301" t="s">
        <v>20</v>
      </c>
      <c r="E1301" t="s">
        <v>21</v>
      </c>
      <c r="F1301" t="s">
        <v>26</v>
      </c>
      <c r="G1301" s="10">
        <v>70</v>
      </c>
      <c r="H1301" t="s">
        <v>3037</v>
      </c>
      <c r="I1301" s="9">
        <v>2.6</v>
      </c>
      <c r="J1301" s="8">
        <v>0</v>
      </c>
      <c r="K1301" t="s">
        <v>32</v>
      </c>
    </row>
    <row r="1302" spans="2:11">
      <c r="B1302" t="s">
        <v>1333</v>
      </c>
      <c r="C1302" s="7">
        <v>40913.663517883972</v>
      </c>
      <c r="D1302" t="s">
        <v>18</v>
      </c>
      <c r="E1302" t="s">
        <v>21</v>
      </c>
      <c r="F1302" t="s">
        <v>29</v>
      </c>
      <c r="G1302" s="10">
        <v>79</v>
      </c>
      <c r="H1302" t="s">
        <v>3037</v>
      </c>
      <c r="I1302" s="9">
        <v>2.2999999999999998</v>
      </c>
      <c r="J1302" s="8">
        <v>0</v>
      </c>
      <c r="K1302" t="s">
        <v>33</v>
      </c>
    </row>
    <row r="1303" spans="2:11">
      <c r="B1303" t="s">
        <v>1334</v>
      </c>
      <c r="C1303" s="7">
        <v>40913.663945396613</v>
      </c>
      <c r="D1303" t="s">
        <v>19</v>
      </c>
      <c r="E1303" t="s">
        <v>21</v>
      </c>
      <c r="F1303" t="s">
        <v>26</v>
      </c>
      <c r="G1303" s="10">
        <v>79</v>
      </c>
      <c r="H1303" t="s">
        <v>3037</v>
      </c>
      <c r="I1303" s="9">
        <v>3.4</v>
      </c>
      <c r="J1303" s="8">
        <v>0</v>
      </c>
      <c r="K1303" t="s">
        <v>34</v>
      </c>
    </row>
    <row r="1304" spans="2:11">
      <c r="B1304" t="s">
        <v>1335</v>
      </c>
      <c r="C1304" s="7">
        <v>40913.664576033945</v>
      </c>
      <c r="D1304" t="s">
        <v>15</v>
      </c>
      <c r="E1304" t="s">
        <v>24</v>
      </c>
      <c r="F1304" t="s">
        <v>29</v>
      </c>
      <c r="G1304" s="10">
        <v>83</v>
      </c>
      <c r="H1304" t="s">
        <v>3037</v>
      </c>
      <c r="I1304" s="9">
        <v>2.6</v>
      </c>
      <c r="J1304" s="8">
        <v>170</v>
      </c>
      <c r="K1304" t="s">
        <v>35</v>
      </c>
    </row>
    <row r="1305" spans="2:11">
      <c r="B1305" t="s">
        <v>1336</v>
      </c>
      <c r="C1305" s="7">
        <v>40913.667043615133</v>
      </c>
      <c r="D1305" t="s">
        <v>20</v>
      </c>
      <c r="E1305" t="s">
        <v>22</v>
      </c>
      <c r="F1305" t="s">
        <v>26</v>
      </c>
      <c r="G1305" s="10">
        <v>65</v>
      </c>
      <c r="H1305" t="s">
        <v>3037</v>
      </c>
      <c r="I1305" s="9">
        <v>2.7</v>
      </c>
      <c r="J1305" s="8">
        <v>0</v>
      </c>
      <c r="K1305" t="s">
        <v>33</v>
      </c>
    </row>
    <row r="1306" spans="2:11">
      <c r="B1306" t="s">
        <v>1337</v>
      </c>
      <c r="C1306" s="7">
        <v>40913.668400564406</v>
      </c>
      <c r="D1306" t="s">
        <v>15</v>
      </c>
      <c r="E1306" t="s">
        <v>22</v>
      </c>
      <c r="F1306" t="s">
        <v>28</v>
      </c>
      <c r="G1306" s="10">
        <v>93</v>
      </c>
      <c r="H1306" t="s">
        <v>3037</v>
      </c>
      <c r="I1306" s="9">
        <v>3.1</v>
      </c>
      <c r="J1306" s="8">
        <v>70</v>
      </c>
      <c r="K1306" t="s">
        <v>34</v>
      </c>
    </row>
    <row r="1307" spans="2:11">
      <c r="B1307" t="s">
        <v>1338</v>
      </c>
      <c r="C1307" s="7">
        <v>40913.66971364589</v>
      </c>
      <c r="D1307" t="s">
        <v>15</v>
      </c>
      <c r="E1307" t="s">
        <v>24</v>
      </c>
      <c r="F1307" t="s">
        <v>29</v>
      </c>
      <c r="G1307" s="10">
        <v>69</v>
      </c>
      <c r="H1307" t="s">
        <v>3037</v>
      </c>
      <c r="I1307" s="9">
        <v>2.9</v>
      </c>
      <c r="J1307" s="8">
        <v>0</v>
      </c>
      <c r="K1307" t="s">
        <v>32</v>
      </c>
    </row>
    <row r="1308" spans="2:11">
      <c r="B1308" t="s">
        <v>1339</v>
      </c>
      <c r="C1308" s="7">
        <v>40913.671320661822</v>
      </c>
      <c r="D1308" t="s">
        <v>15</v>
      </c>
      <c r="E1308" t="s">
        <v>24</v>
      </c>
      <c r="F1308" t="s">
        <v>26</v>
      </c>
      <c r="G1308" s="10">
        <v>77</v>
      </c>
      <c r="H1308" t="s">
        <v>3037</v>
      </c>
      <c r="I1308" s="9">
        <v>2.7</v>
      </c>
      <c r="J1308" s="8">
        <v>190</v>
      </c>
      <c r="K1308" t="s">
        <v>35</v>
      </c>
    </row>
    <row r="1309" spans="2:11">
      <c r="B1309" t="s">
        <v>1340</v>
      </c>
      <c r="C1309" s="7">
        <v>40913.67209607696</v>
      </c>
      <c r="D1309" t="s">
        <v>18</v>
      </c>
      <c r="E1309" t="s">
        <v>24</v>
      </c>
      <c r="F1309" t="s">
        <v>26</v>
      </c>
      <c r="G1309" s="10">
        <v>80</v>
      </c>
      <c r="H1309" t="s">
        <v>3037</v>
      </c>
      <c r="I1309" s="9">
        <v>2.4</v>
      </c>
      <c r="J1309" s="8">
        <v>220</v>
      </c>
      <c r="K1309" t="s">
        <v>31</v>
      </c>
    </row>
    <row r="1310" spans="2:11">
      <c r="B1310" t="s">
        <v>1341</v>
      </c>
      <c r="C1310" s="7">
        <v>40913.672570117313</v>
      </c>
      <c r="D1310" t="s">
        <v>16</v>
      </c>
      <c r="E1310" t="s">
        <v>24</v>
      </c>
      <c r="F1310" t="s">
        <v>28</v>
      </c>
      <c r="G1310" s="10">
        <v>71</v>
      </c>
      <c r="H1310" t="s">
        <v>3037</v>
      </c>
      <c r="I1310" s="9">
        <v>2.9</v>
      </c>
      <c r="J1310" s="8">
        <v>0</v>
      </c>
      <c r="K1310" t="s">
        <v>30</v>
      </c>
    </row>
    <row r="1311" spans="2:11">
      <c r="B1311" t="s">
        <v>1342</v>
      </c>
      <c r="C1311" s="7">
        <v>40913.674942033038</v>
      </c>
      <c r="D1311" t="s">
        <v>20</v>
      </c>
      <c r="E1311" t="s">
        <v>23</v>
      </c>
      <c r="F1311" t="s">
        <v>26</v>
      </c>
      <c r="G1311" s="10">
        <v>76</v>
      </c>
      <c r="H1311" t="s">
        <v>3037</v>
      </c>
      <c r="I1311" s="9">
        <v>2.9</v>
      </c>
      <c r="J1311" s="8">
        <v>0</v>
      </c>
      <c r="K1311" t="s">
        <v>30</v>
      </c>
    </row>
    <row r="1312" spans="2:11">
      <c r="B1312" t="s">
        <v>1343</v>
      </c>
      <c r="C1312" s="7">
        <v>40913.675080005087</v>
      </c>
      <c r="D1312" t="s">
        <v>19</v>
      </c>
      <c r="E1312" t="s">
        <v>24</v>
      </c>
      <c r="F1312" t="s">
        <v>27</v>
      </c>
      <c r="G1312" s="10">
        <v>72</v>
      </c>
      <c r="H1312" t="s">
        <v>3037</v>
      </c>
      <c r="I1312" s="9">
        <v>4.2</v>
      </c>
      <c r="J1312" s="8">
        <v>0</v>
      </c>
      <c r="K1312" t="s">
        <v>31</v>
      </c>
    </row>
    <row r="1313" spans="2:11">
      <c r="B1313" t="s">
        <v>1344</v>
      </c>
      <c r="C1313" s="7">
        <v>40913.67756573626</v>
      </c>
      <c r="D1313" t="s">
        <v>18</v>
      </c>
      <c r="E1313" t="s">
        <v>24</v>
      </c>
      <c r="F1313" t="s">
        <v>28</v>
      </c>
      <c r="G1313" s="10">
        <v>76</v>
      </c>
      <c r="H1313" t="s">
        <v>3037</v>
      </c>
      <c r="I1313" s="9">
        <v>2.8</v>
      </c>
      <c r="J1313" s="8">
        <v>190</v>
      </c>
      <c r="K1313" t="s">
        <v>33</v>
      </c>
    </row>
    <row r="1314" spans="2:11">
      <c r="B1314" t="s">
        <v>1345</v>
      </c>
      <c r="C1314" s="7">
        <v>40913.679552207264</v>
      </c>
      <c r="D1314" t="s">
        <v>20</v>
      </c>
      <c r="E1314" t="s">
        <v>22</v>
      </c>
      <c r="F1314" t="s">
        <v>27</v>
      </c>
      <c r="G1314" s="10">
        <v>71</v>
      </c>
      <c r="H1314" t="s">
        <v>3037</v>
      </c>
      <c r="I1314" s="9">
        <v>3.9</v>
      </c>
      <c r="J1314" s="8">
        <v>160</v>
      </c>
      <c r="K1314" t="s">
        <v>33</v>
      </c>
    </row>
    <row r="1315" spans="2:11">
      <c r="B1315" t="s">
        <v>1346</v>
      </c>
      <c r="C1315" s="7">
        <v>40913.682156638577</v>
      </c>
      <c r="D1315" t="s">
        <v>20</v>
      </c>
      <c r="E1315" t="s">
        <v>25</v>
      </c>
      <c r="F1315" t="s">
        <v>28</v>
      </c>
      <c r="G1315" s="10">
        <v>68</v>
      </c>
      <c r="H1315" t="s">
        <v>3037</v>
      </c>
      <c r="I1315" s="9">
        <v>2.1</v>
      </c>
      <c r="J1315" s="8">
        <v>0</v>
      </c>
      <c r="K1315" t="s">
        <v>35</v>
      </c>
    </row>
    <row r="1316" spans="2:11">
      <c r="B1316" t="s">
        <v>1347</v>
      </c>
      <c r="C1316" s="7">
        <v>40913.684853237552</v>
      </c>
      <c r="D1316" t="s">
        <v>17</v>
      </c>
      <c r="E1316" t="s">
        <v>22</v>
      </c>
      <c r="F1316" t="s">
        <v>29</v>
      </c>
      <c r="G1316" s="10">
        <v>82</v>
      </c>
      <c r="H1316" t="s">
        <v>3037</v>
      </c>
      <c r="I1316" s="9">
        <v>3.6</v>
      </c>
      <c r="J1316" s="8">
        <v>0</v>
      </c>
      <c r="K1316" t="s">
        <v>33</v>
      </c>
    </row>
    <row r="1317" spans="2:11">
      <c r="B1317" t="s">
        <v>1348</v>
      </c>
      <c r="C1317" s="7">
        <v>40913.686600732944</v>
      </c>
      <c r="D1317" t="s">
        <v>20</v>
      </c>
      <c r="E1317" t="s">
        <v>25</v>
      </c>
      <c r="F1317" t="s">
        <v>28</v>
      </c>
      <c r="G1317" s="10">
        <v>77</v>
      </c>
      <c r="H1317" t="s">
        <v>3037</v>
      </c>
      <c r="I1317" s="9">
        <v>2.2999999999999998</v>
      </c>
      <c r="J1317" s="8">
        <v>280</v>
      </c>
      <c r="K1317" t="s">
        <v>35</v>
      </c>
    </row>
    <row r="1318" spans="2:11">
      <c r="B1318" t="s">
        <v>1349</v>
      </c>
      <c r="C1318" s="7">
        <v>40913.688740950674</v>
      </c>
      <c r="D1318" t="s">
        <v>19</v>
      </c>
      <c r="E1318" t="s">
        <v>21</v>
      </c>
      <c r="F1318" t="s">
        <v>27</v>
      </c>
      <c r="G1318" s="10">
        <v>85</v>
      </c>
      <c r="H1318" t="s">
        <v>3037</v>
      </c>
      <c r="I1318" s="9">
        <v>2.7</v>
      </c>
      <c r="J1318" s="8">
        <v>200</v>
      </c>
      <c r="K1318" t="s">
        <v>31</v>
      </c>
    </row>
    <row r="1319" spans="2:11">
      <c r="B1319" t="s">
        <v>1350</v>
      </c>
      <c r="C1319" s="7">
        <v>40913.690640603789</v>
      </c>
      <c r="D1319" t="s">
        <v>16</v>
      </c>
      <c r="E1319" t="s">
        <v>21</v>
      </c>
      <c r="F1319" t="s">
        <v>28</v>
      </c>
      <c r="G1319" s="10">
        <v>78</v>
      </c>
      <c r="H1319" t="s">
        <v>3037</v>
      </c>
      <c r="I1319" s="9">
        <v>2.6</v>
      </c>
      <c r="J1319" s="8">
        <v>0</v>
      </c>
      <c r="K1319" t="s">
        <v>34</v>
      </c>
    </row>
    <row r="1320" spans="2:11">
      <c r="B1320" t="s">
        <v>1351</v>
      </c>
      <c r="C1320" s="7">
        <v>40913.690969198098</v>
      </c>
      <c r="D1320" t="s">
        <v>16</v>
      </c>
      <c r="E1320" t="s">
        <v>22</v>
      </c>
      <c r="F1320" t="s">
        <v>29</v>
      </c>
      <c r="G1320" s="10">
        <v>81</v>
      </c>
      <c r="H1320" t="s">
        <v>3037</v>
      </c>
      <c r="I1320" s="9">
        <v>2.5</v>
      </c>
      <c r="J1320" s="8">
        <v>210</v>
      </c>
      <c r="K1320" t="s">
        <v>30</v>
      </c>
    </row>
    <row r="1321" spans="2:11">
      <c r="B1321" t="s">
        <v>1352</v>
      </c>
      <c r="C1321" s="7">
        <v>40913.691024046595</v>
      </c>
      <c r="D1321" t="s">
        <v>18</v>
      </c>
      <c r="E1321" t="s">
        <v>24</v>
      </c>
      <c r="F1321" t="s">
        <v>26</v>
      </c>
      <c r="G1321" s="10">
        <v>77</v>
      </c>
      <c r="H1321" t="s">
        <v>3037</v>
      </c>
      <c r="I1321" s="9">
        <v>3.2</v>
      </c>
      <c r="J1321" s="8">
        <v>250</v>
      </c>
      <c r="K1321" t="s">
        <v>31</v>
      </c>
    </row>
    <row r="1322" spans="2:11">
      <c r="B1322" t="s">
        <v>1353</v>
      </c>
      <c r="C1322" s="7">
        <v>40913.692738344944</v>
      </c>
      <c r="D1322" t="s">
        <v>18</v>
      </c>
      <c r="E1322" t="s">
        <v>21</v>
      </c>
      <c r="F1322" t="s">
        <v>29</v>
      </c>
      <c r="G1322" s="10">
        <v>71</v>
      </c>
      <c r="H1322" t="s">
        <v>3037</v>
      </c>
      <c r="I1322" s="9">
        <v>3.3</v>
      </c>
      <c r="J1322" s="8">
        <v>0</v>
      </c>
      <c r="K1322" t="s">
        <v>33</v>
      </c>
    </row>
    <row r="1323" spans="2:11">
      <c r="B1323" t="s">
        <v>1354</v>
      </c>
      <c r="C1323" s="7">
        <v>40913.696011293039</v>
      </c>
      <c r="D1323" t="s">
        <v>15</v>
      </c>
      <c r="E1323" t="s">
        <v>22</v>
      </c>
      <c r="F1323" t="s">
        <v>29</v>
      </c>
      <c r="G1323" s="10">
        <v>83</v>
      </c>
      <c r="H1323" t="s">
        <v>3037</v>
      </c>
      <c r="I1323" s="9">
        <v>2.8</v>
      </c>
      <c r="J1323" s="8">
        <v>0</v>
      </c>
      <c r="K1323" t="s">
        <v>31</v>
      </c>
    </row>
    <row r="1324" spans="2:11">
      <c r="B1324" t="s">
        <v>1355</v>
      </c>
      <c r="C1324" s="7">
        <v>40913.69709198163</v>
      </c>
      <c r="D1324" t="s">
        <v>20</v>
      </c>
      <c r="E1324" t="s">
        <v>23</v>
      </c>
      <c r="F1324" t="s">
        <v>29</v>
      </c>
      <c r="G1324" s="10">
        <v>72</v>
      </c>
      <c r="H1324" t="s">
        <v>3037</v>
      </c>
      <c r="I1324" s="9">
        <v>3.2</v>
      </c>
      <c r="J1324" s="8">
        <v>190</v>
      </c>
      <c r="K1324" t="s">
        <v>33</v>
      </c>
    </row>
    <row r="1325" spans="2:11">
      <c r="B1325" t="s">
        <v>1356</v>
      </c>
      <c r="C1325" s="7">
        <v>40913.698614371351</v>
      </c>
      <c r="D1325" t="s">
        <v>18</v>
      </c>
      <c r="E1325" t="s">
        <v>21</v>
      </c>
      <c r="F1325" t="s">
        <v>28</v>
      </c>
      <c r="G1325" s="10">
        <v>79</v>
      </c>
      <c r="H1325" t="s">
        <v>3037</v>
      </c>
      <c r="I1325" s="9">
        <v>3.1</v>
      </c>
      <c r="J1325" s="8">
        <v>0</v>
      </c>
      <c r="K1325" t="s">
        <v>31</v>
      </c>
    </row>
    <row r="1326" spans="2:11">
      <c r="B1326" t="s">
        <v>1357</v>
      </c>
      <c r="C1326" s="7">
        <v>40913.702062863733</v>
      </c>
      <c r="D1326" t="s">
        <v>15</v>
      </c>
      <c r="E1326" t="s">
        <v>24</v>
      </c>
      <c r="F1326" t="s">
        <v>29</v>
      </c>
      <c r="G1326" s="10">
        <v>78</v>
      </c>
      <c r="H1326" t="s">
        <v>3037</v>
      </c>
      <c r="I1326" s="9">
        <v>3.4</v>
      </c>
      <c r="J1326" s="8">
        <v>190</v>
      </c>
      <c r="K1326" t="s">
        <v>34</v>
      </c>
    </row>
    <row r="1327" spans="2:11">
      <c r="B1327" t="s">
        <v>1358</v>
      </c>
      <c r="C1327" s="7">
        <v>40913.70268427291</v>
      </c>
      <c r="D1327" t="s">
        <v>17</v>
      </c>
      <c r="E1327" t="s">
        <v>24</v>
      </c>
      <c r="F1327" t="s">
        <v>27</v>
      </c>
      <c r="G1327" s="10">
        <v>70</v>
      </c>
      <c r="H1327" t="s">
        <v>3037</v>
      </c>
      <c r="I1327" s="9">
        <v>3.3</v>
      </c>
      <c r="J1327" s="8">
        <v>130</v>
      </c>
      <c r="K1327" t="s">
        <v>34</v>
      </c>
    </row>
    <row r="1328" spans="2:11">
      <c r="B1328" t="s">
        <v>1359</v>
      </c>
      <c r="C1328" s="7">
        <v>40913.703657541162</v>
      </c>
      <c r="D1328" t="s">
        <v>17</v>
      </c>
      <c r="E1328" t="s">
        <v>25</v>
      </c>
      <c r="F1328" t="s">
        <v>29</v>
      </c>
      <c r="G1328" s="10">
        <v>69</v>
      </c>
      <c r="H1328" t="s">
        <v>3037</v>
      </c>
      <c r="I1328" s="9">
        <v>3.4</v>
      </c>
      <c r="J1328" s="8">
        <v>170</v>
      </c>
      <c r="K1328" t="s">
        <v>31</v>
      </c>
    </row>
    <row r="1329" spans="2:11">
      <c r="B1329" t="s">
        <v>1360</v>
      </c>
      <c r="C1329" s="7">
        <v>40913.706810048396</v>
      </c>
      <c r="D1329" t="s">
        <v>18</v>
      </c>
      <c r="E1329" t="s">
        <v>25</v>
      </c>
      <c r="F1329" t="s">
        <v>28</v>
      </c>
      <c r="G1329" s="10">
        <v>73</v>
      </c>
      <c r="H1329" t="s">
        <v>3037</v>
      </c>
      <c r="I1329" s="9">
        <v>3.1</v>
      </c>
      <c r="J1329" s="8">
        <v>180</v>
      </c>
      <c r="K1329" t="s">
        <v>33</v>
      </c>
    </row>
    <row r="1330" spans="2:11">
      <c r="B1330" t="s">
        <v>1361</v>
      </c>
      <c r="C1330" s="7">
        <v>40913.709649414392</v>
      </c>
      <c r="D1330" t="s">
        <v>16</v>
      </c>
      <c r="E1330" t="s">
        <v>22</v>
      </c>
      <c r="F1330" t="s">
        <v>27</v>
      </c>
      <c r="G1330" s="10">
        <v>72</v>
      </c>
      <c r="H1330" t="s">
        <v>3037</v>
      </c>
      <c r="I1330" s="9">
        <v>2.5</v>
      </c>
      <c r="J1330" s="8">
        <v>0</v>
      </c>
      <c r="K1330" t="s">
        <v>34</v>
      </c>
    </row>
    <row r="1331" spans="2:11">
      <c r="B1331" t="s">
        <v>1362</v>
      </c>
      <c r="C1331" s="7">
        <v>40913.712454064495</v>
      </c>
      <c r="D1331" t="s">
        <v>17</v>
      </c>
      <c r="E1331" t="s">
        <v>22</v>
      </c>
      <c r="F1331" t="s">
        <v>29</v>
      </c>
      <c r="G1331" s="10">
        <v>74</v>
      </c>
      <c r="H1331" t="s">
        <v>3037</v>
      </c>
      <c r="I1331" s="9">
        <v>4.2</v>
      </c>
      <c r="J1331" s="8">
        <v>240</v>
      </c>
      <c r="K1331" t="s">
        <v>33</v>
      </c>
    </row>
    <row r="1332" spans="2:11">
      <c r="B1332" t="s">
        <v>1363</v>
      </c>
      <c r="C1332" s="7">
        <v>40913.716223764641</v>
      </c>
      <c r="D1332" t="s">
        <v>19</v>
      </c>
      <c r="E1332" t="s">
        <v>24</v>
      </c>
      <c r="F1332" t="s">
        <v>27</v>
      </c>
      <c r="G1332" s="10">
        <v>74</v>
      </c>
      <c r="H1332" t="s">
        <v>3037</v>
      </c>
      <c r="I1332" s="9">
        <v>3.2</v>
      </c>
      <c r="J1332" s="8">
        <v>110</v>
      </c>
      <c r="K1332" t="s">
        <v>33</v>
      </c>
    </row>
    <row r="1333" spans="2:11">
      <c r="B1333" t="s">
        <v>1364</v>
      </c>
      <c r="C1333" s="7">
        <v>40913.718447031977</v>
      </c>
      <c r="D1333" t="s">
        <v>19</v>
      </c>
      <c r="E1333" t="s">
        <v>23</v>
      </c>
      <c r="F1333" t="s">
        <v>29</v>
      </c>
      <c r="G1333" s="10">
        <v>78</v>
      </c>
      <c r="H1333" t="s">
        <v>3037</v>
      </c>
      <c r="I1333" s="9">
        <v>4</v>
      </c>
      <c r="J1333" s="8">
        <v>170</v>
      </c>
      <c r="K1333" t="s">
        <v>33</v>
      </c>
    </row>
    <row r="1334" spans="2:11">
      <c r="B1334" t="s">
        <v>1365</v>
      </c>
      <c r="C1334" s="7">
        <v>40913.721777978193</v>
      </c>
      <c r="D1334" t="s">
        <v>20</v>
      </c>
      <c r="E1334" t="s">
        <v>23</v>
      </c>
      <c r="F1334" t="s">
        <v>29</v>
      </c>
      <c r="G1334" s="10">
        <v>68</v>
      </c>
      <c r="H1334" t="s">
        <v>3037</v>
      </c>
      <c r="I1334" s="9">
        <v>3.2</v>
      </c>
      <c r="J1334" s="8">
        <v>0</v>
      </c>
      <c r="K1334" t="s">
        <v>30</v>
      </c>
    </row>
    <row r="1335" spans="2:11">
      <c r="B1335" t="s">
        <v>1366</v>
      </c>
      <c r="C1335" s="7">
        <v>40913.725692489963</v>
      </c>
      <c r="D1335" t="s">
        <v>16</v>
      </c>
      <c r="E1335" t="s">
        <v>23</v>
      </c>
      <c r="F1335" t="s">
        <v>27</v>
      </c>
      <c r="G1335" s="10">
        <v>71</v>
      </c>
      <c r="H1335" t="s">
        <v>3037</v>
      </c>
      <c r="I1335" s="9">
        <v>2.2000000000000002</v>
      </c>
      <c r="J1335" s="8">
        <v>310</v>
      </c>
      <c r="K1335" t="s">
        <v>31</v>
      </c>
    </row>
    <row r="1336" spans="2:11">
      <c r="B1336" t="s">
        <v>1367</v>
      </c>
      <c r="C1336" s="7">
        <v>40913.729426170197</v>
      </c>
      <c r="D1336" t="s">
        <v>20</v>
      </c>
      <c r="E1336" t="s">
        <v>22</v>
      </c>
      <c r="F1336" t="s">
        <v>27</v>
      </c>
      <c r="G1336" s="10">
        <v>81</v>
      </c>
      <c r="H1336" t="s">
        <v>3037</v>
      </c>
      <c r="I1336" s="9">
        <v>3.3</v>
      </c>
      <c r="J1336" s="8">
        <v>160</v>
      </c>
      <c r="K1336" t="s">
        <v>32</v>
      </c>
    </row>
    <row r="1337" spans="2:11">
      <c r="B1337" t="s">
        <v>1368</v>
      </c>
      <c r="C1337" s="7">
        <v>40913.731823229449</v>
      </c>
      <c r="D1337" t="s">
        <v>16</v>
      </c>
      <c r="E1337" t="s">
        <v>23</v>
      </c>
      <c r="F1337" t="s">
        <v>28</v>
      </c>
      <c r="G1337" s="10">
        <v>70</v>
      </c>
      <c r="H1337" t="s">
        <v>3037</v>
      </c>
      <c r="I1337" s="9">
        <v>3.1</v>
      </c>
      <c r="J1337" s="8">
        <v>0</v>
      </c>
      <c r="K1337" t="s">
        <v>33</v>
      </c>
    </row>
    <row r="1338" spans="2:11">
      <c r="B1338" t="s">
        <v>1369</v>
      </c>
      <c r="C1338" s="7">
        <v>40913.735163077406</v>
      </c>
      <c r="D1338" t="s">
        <v>17</v>
      </c>
      <c r="E1338" t="s">
        <v>21</v>
      </c>
      <c r="F1338" t="s">
        <v>28</v>
      </c>
      <c r="G1338" s="10">
        <v>85</v>
      </c>
      <c r="H1338" t="s">
        <v>3037</v>
      </c>
      <c r="I1338" s="9">
        <v>2.9</v>
      </c>
      <c r="J1338" s="8">
        <v>200</v>
      </c>
      <c r="K1338" t="s">
        <v>30</v>
      </c>
    </row>
    <row r="1339" spans="2:11">
      <c r="B1339" t="s">
        <v>1370</v>
      </c>
      <c r="C1339" s="7">
        <v>40913.736950017461</v>
      </c>
      <c r="D1339" t="s">
        <v>17</v>
      </c>
      <c r="E1339" t="s">
        <v>24</v>
      </c>
      <c r="F1339" t="s">
        <v>29</v>
      </c>
      <c r="G1339" s="10">
        <v>75</v>
      </c>
      <c r="H1339" t="s">
        <v>3037</v>
      </c>
      <c r="I1339" s="9">
        <v>2.9</v>
      </c>
      <c r="J1339" s="8">
        <v>180</v>
      </c>
      <c r="K1339" t="s">
        <v>30</v>
      </c>
    </row>
    <row r="1340" spans="2:11">
      <c r="B1340" t="s">
        <v>1371</v>
      </c>
      <c r="C1340" s="7">
        <v>40913.738007624102</v>
      </c>
      <c r="D1340" t="s">
        <v>15</v>
      </c>
      <c r="E1340" t="s">
        <v>22</v>
      </c>
      <c r="F1340" t="s">
        <v>27</v>
      </c>
      <c r="G1340" s="10">
        <v>57</v>
      </c>
      <c r="H1340" t="s">
        <v>3037</v>
      </c>
      <c r="I1340" s="9">
        <v>2.2999999999999998</v>
      </c>
      <c r="J1340" s="8">
        <v>200</v>
      </c>
      <c r="K1340" t="s">
        <v>30</v>
      </c>
    </row>
    <row r="1341" spans="2:11">
      <c r="B1341" t="s">
        <v>1372</v>
      </c>
      <c r="C1341" s="7">
        <v>40913.738301852703</v>
      </c>
      <c r="D1341" t="s">
        <v>18</v>
      </c>
      <c r="E1341" t="s">
        <v>25</v>
      </c>
      <c r="F1341" t="s">
        <v>29</v>
      </c>
      <c r="G1341" s="10">
        <v>77</v>
      </c>
      <c r="H1341" t="s">
        <v>3037</v>
      </c>
      <c r="I1341" s="9">
        <v>2.7</v>
      </c>
      <c r="J1341" s="8">
        <v>0</v>
      </c>
      <c r="K1341" t="s">
        <v>35</v>
      </c>
    </row>
    <row r="1342" spans="2:11">
      <c r="B1342" t="s">
        <v>1373</v>
      </c>
      <c r="C1342" s="7">
        <v>40913.738449539589</v>
      </c>
      <c r="D1342" t="s">
        <v>20</v>
      </c>
      <c r="E1342" t="s">
        <v>24</v>
      </c>
      <c r="F1342" t="s">
        <v>26</v>
      </c>
      <c r="G1342" s="10">
        <v>78</v>
      </c>
      <c r="H1342" t="s">
        <v>3037</v>
      </c>
      <c r="I1342" s="9">
        <v>2.6</v>
      </c>
      <c r="J1342" s="8">
        <v>220</v>
      </c>
      <c r="K1342" t="s">
        <v>35</v>
      </c>
    </row>
    <row r="1343" spans="2:11">
      <c r="B1343" t="s">
        <v>1374</v>
      </c>
      <c r="C1343" s="7">
        <v>40913.739376234298</v>
      </c>
      <c r="D1343" t="s">
        <v>16</v>
      </c>
      <c r="E1343" t="s">
        <v>25</v>
      </c>
      <c r="F1343" t="s">
        <v>27</v>
      </c>
      <c r="G1343" s="10">
        <v>67</v>
      </c>
      <c r="H1343" t="s">
        <v>3037</v>
      </c>
      <c r="I1343" s="9">
        <v>3.4</v>
      </c>
      <c r="J1343" s="8">
        <v>220</v>
      </c>
      <c r="K1343" t="s">
        <v>30</v>
      </c>
    </row>
    <row r="1344" spans="2:11">
      <c r="B1344" t="s">
        <v>1375</v>
      </c>
      <c r="C1344" s="7">
        <v>40913.743068742777</v>
      </c>
      <c r="D1344" t="s">
        <v>15</v>
      </c>
      <c r="E1344" t="s">
        <v>22</v>
      </c>
      <c r="F1344" t="s">
        <v>28</v>
      </c>
      <c r="G1344" s="10">
        <v>76</v>
      </c>
      <c r="H1344" t="s">
        <v>3037</v>
      </c>
      <c r="I1344" s="9">
        <v>3.1</v>
      </c>
      <c r="J1344" s="8">
        <v>0</v>
      </c>
      <c r="K1344" t="s">
        <v>35</v>
      </c>
    </row>
    <row r="1345" spans="2:11">
      <c r="B1345" t="s">
        <v>1376</v>
      </c>
      <c r="C1345" s="7">
        <v>40913.745624257048</v>
      </c>
      <c r="D1345" t="s">
        <v>19</v>
      </c>
      <c r="E1345" t="s">
        <v>23</v>
      </c>
      <c r="F1345" t="s">
        <v>26</v>
      </c>
      <c r="G1345" s="10">
        <v>64</v>
      </c>
      <c r="H1345" t="s">
        <v>3037</v>
      </c>
      <c r="I1345" s="9">
        <v>2.5</v>
      </c>
      <c r="J1345" s="8">
        <v>0</v>
      </c>
      <c r="K1345" t="s">
        <v>30</v>
      </c>
    </row>
    <row r="1346" spans="2:11">
      <c r="B1346" t="s">
        <v>1377</v>
      </c>
      <c r="C1346" s="7">
        <v>40913.74894995775</v>
      </c>
      <c r="D1346" t="s">
        <v>20</v>
      </c>
      <c r="E1346" t="s">
        <v>25</v>
      </c>
      <c r="F1346" t="s">
        <v>29</v>
      </c>
      <c r="G1346" s="10">
        <v>57</v>
      </c>
      <c r="H1346" t="s">
        <v>3037</v>
      </c>
      <c r="I1346" s="9">
        <v>2.8</v>
      </c>
      <c r="J1346" s="8">
        <v>180</v>
      </c>
      <c r="K1346" t="s">
        <v>31</v>
      </c>
    </row>
    <row r="1347" spans="2:11">
      <c r="B1347" t="s">
        <v>1378</v>
      </c>
      <c r="C1347" s="7">
        <v>40913.749287757186</v>
      </c>
      <c r="D1347" t="s">
        <v>17</v>
      </c>
      <c r="E1347" t="s">
        <v>23</v>
      </c>
      <c r="F1347" t="s">
        <v>26</v>
      </c>
      <c r="G1347" s="10">
        <v>81</v>
      </c>
      <c r="H1347" t="s">
        <v>3037</v>
      </c>
      <c r="I1347" s="9">
        <v>2.4</v>
      </c>
      <c r="J1347" s="8">
        <v>190</v>
      </c>
      <c r="K1347" t="s">
        <v>31</v>
      </c>
    </row>
    <row r="1348" spans="2:11">
      <c r="B1348" t="s">
        <v>1379</v>
      </c>
      <c r="C1348" s="7">
        <v>40913.752333233606</v>
      </c>
      <c r="D1348" t="s">
        <v>15</v>
      </c>
      <c r="E1348" t="s">
        <v>25</v>
      </c>
      <c r="F1348" t="s">
        <v>28</v>
      </c>
      <c r="G1348" s="10">
        <v>81</v>
      </c>
      <c r="H1348" t="s">
        <v>3037</v>
      </c>
      <c r="I1348" s="9">
        <v>3.7</v>
      </c>
      <c r="J1348" s="8">
        <v>110</v>
      </c>
      <c r="K1348" t="s">
        <v>31</v>
      </c>
    </row>
    <row r="1349" spans="2:11">
      <c r="B1349" t="s">
        <v>1380</v>
      </c>
      <c r="C1349" s="7">
        <v>40913.755555659067</v>
      </c>
      <c r="D1349" t="s">
        <v>15</v>
      </c>
      <c r="E1349" t="s">
        <v>23</v>
      </c>
      <c r="F1349" t="s">
        <v>26</v>
      </c>
      <c r="G1349" s="10">
        <v>90</v>
      </c>
      <c r="H1349" t="s">
        <v>3037</v>
      </c>
      <c r="I1349" s="9">
        <v>2.9</v>
      </c>
      <c r="J1349" s="8">
        <v>200</v>
      </c>
      <c r="K1349" t="s">
        <v>32</v>
      </c>
    </row>
    <row r="1350" spans="2:11">
      <c r="B1350" t="s">
        <v>1381</v>
      </c>
      <c r="C1350" s="7">
        <v>40913.757516760488</v>
      </c>
      <c r="D1350" t="s">
        <v>15</v>
      </c>
      <c r="E1350" t="s">
        <v>23</v>
      </c>
      <c r="F1350" t="s">
        <v>28</v>
      </c>
      <c r="G1350" s="10">
        <v>69</v>
      </c>
      <c r="H1350" t="s">
        <v>3037</v>
      </c>
      <c r="I1350" s="9">
        <v>2.9</v>
      </c>
      <c r="J1350" s="8">
        <v>130</v>
      </c>
      <c r="K1350" t="s">
        <v>33</v>
      </c>
    </row>
    <row r="1351" spans="2:11">
      <c r="B1351" t="s">
        <v>1382</v>
      </c>
      <c r="C1351" s="7">
        <v>40913.760390741889</v>
      </c>
      <c r="D1351" t="s">
        <v>20</v>
      </c>
      <c r="E1351" t="s">
        <v>22</v>
      </c>
      <c r="F1351" t="s">
        <v>29</v>
      </c>
      <c r="G1351" s="10">
        <v>66</v>
      </c>
      <c r="H1351" t="s">
        <v>3037</v>
      </c>
      <c r="I1351" s="9">
        <v>2.5</v>
      </c>
      <c r="J1351" s="8">
        <v>0</v>
      </c>
      <c r="K1351" t="s">
        <v>31</v>
      </c>
    </row>
    <row r="1352" spans="2:11">
      <c r="B1352" t="s">
        <v>1383</v>
      </c>
      <c r="C1352" s="7">
        <v>40913.76291544702</v>
      </c>
      <c r="D1352" t="s">
        <v>17</v>
      </c>
      <c r="E1352" t="s">
        <v>21</v>
      </c>
      <c r="F1352" t="s">
        <v>28</v>
      </c>
      <c r="G1352" s="10">
        <v>68</v>
      </c>
      <c r="H1352" t="s">
        <v>3038</v>
      </c>
      <c r="I1352" s="9">
        <v>2.8</v>
      </c>
      <c r="J1352" s="8">
        <v>0</v>
      </c>
      <c r="K1352" t="s">
        <v>31</v>
      </c>
    </row>
    <row r="1353" spans="2:11">
      <c r="B1353" t="s">
        <v>1384</v>
      </c>
      <c r="C1353" s="7">
        <v>40913.764482147075</v>
      </c>
      <c r="D1353" t="s">
        <v>16</v>
      </c>
      <c r="E1353" t="s">
        <v>22</v>
      </c>
      <c r="F1353" t="s">
        <v>27</v>
      </c>
      <c r="G1353" s="10">
        <v>78</v>
      </c>
      <c r="H1353" t="s">
        <v>3037</v>
      </c>
      <c r="I1353" s="9">
        <v>2.9</v>
      </c>
      <c r="J1353" s="8">
        <v>0</v>
      </c>
      <c r="K1353" t="s">
        <v>32</v>
      </c>
    </row>
    <row r="1354" spans="2:11">
      <c r="B1354" t="s">
        <v>1385</v>
      </c>
      <c r="C1354" s="7">
        <v>40913.767995070892</v>
      </c>
      <c r="D1354" t="s">
        <v>16</v>
      </c>
      <c r="E1354" t="s">
        <v>22</v>
      </c>
      <c r="F1354" t="s">
        <v>26</v>
      </c>
      <c r="G1354" s="10">
        <v>73</v>
      </c>
      <c r="H1354" t="s">
        <v>3037</v>
      </c>
      <c r="I1354" s="9">
        <v>2.9</v>
      </c>
      <c r="J1354" s="8">
        <v>120</v>
      </c>
      <c r="K1354" t="s">
        <v>33</v>
      </c>
    </row>
    <row r="1355" spans="2:11">
      <c r="B1355" t="s">
        <v>1386</v>
      </c>
      <c r="C1355" s="7">
        <v>40913.77080900166</v>
      </c>
      <c r="D1355" t="s">
        <v>20</v>
      </c>
      <c r="E1355" t="s">
        <v>24</v>
      </c>
      <c r="F1355" t="s">
        <v>29</v>
      </c>
      <c r="G1355" s="10">
        <v>84</v>
      </c>
      <c r="H1355" t="s">
        <v>3037</v>
      </c>
      <c r="I1355" s="9">
        <v>2.4</v>
      </c>
      <c r="J1355" s="8">
        <v>300</v>
      </c>
      <c r="K1355" t="s">
        <v>30</v>
      </c>
    </row>
    <row r="1356" spans="2:11">
      <c r="B1356" t="s">
        <v>1387</v>
      </c>
      <c r="C1356" s="7">
        <v>40913.773863170449</v>
      </c>
      <c r="D1356" t="s">
        <v>16</v>
      </c>
      <c r="E1356" t="s">
        <v>24</v>
      </c>
      <c r="F1356" t="s">
        <v>27</v>
      </c>
      <c r="G1356" s="10">
        <v>83</v>
      </c>
      <c r="H1356" t="s">
        <v>3037</v>
      </c>
      <c r="I1356" s="9">
        <v>2.7</v>
      </c>
      <c r="J1356" s="8">
        <v>170</v>
      </c>
      <c r="K1356" t="s">
        <v>33</v>
      </c>
    </row>
    <row r="1357" spans="2:11">
      <c r="B1357" t="s">
        <v>1388</v>
      </c>
      <c r="C1357" s="7">
        <v>40913.776551492665</v>
      </c>
      <c r="D1357" t="s">
        <v>15</v>
      </c>
      <c r="E1357" t="s">
        <v>22</v>
      </c>
      <c r="F1357" t="s">
        <v>26</v>
      </c>
      <c r="G1357" s="10">
        <v>67</v>
      </c>
      <c r="H1357" t="s">
        <v>3037</v>
      </c>
      <c r="I1357" s="9">
        <v>2.9</v>
      </c>
      <c r="J1357" s="8">
        <v>210</v>
      </c>
      <c r="K1357" t="s">
        <v>30</v>
      </c>
    </row>
    <row r="1358" spans="2:11">
      <c r="B1358" t="s">
        <v>1389</v>
      </c>
      <c r="C1358" s="7">
        <v>40913.777168295128</v>
      </c>
      <c r="D1358" t="s">
        <v>16</v>
      </c>
      <c r="E1358" t="s">
        <v>25</v>
      </c>
      <c r="F1358" t="s">
        <v>27</v>
      </c>
      <c r="G1358" s="10">
        <v>88</v>
      </c>
      <c r="H1358" t="s">
        <v>3037</v>
      </c>
      <c r="I1358" s="9">
        <v>3.5</v>
      </c>
      <c r="J1358" s="8">
        <v>300</v>
      </c>
      <c r="K1358" t="s">
        <v>31</v>
      </c>
    </row>
    <row r="1359" spans="2:11">
      <c r="B1359" t="s">
        <v>1390</v>
      </c>
      <c r="C1359" s="7">
        <v>40913.779922727583</v>
      </c>
      <c r="D1359" t="s">
        <v>19</v>
      </c>
      <c r="E1359" t="s">
        <v>21</v>
      </c>
      <c r="F1359" t="s">
        <v>28</v>
      </c>
      <c r="G1359" s="10">
        <v>90</v>
      </c>
      <c r="H1359" t="s">
        <v>3037</v>
      </c>
      <c r="I1359" s="9">
        <v>2.7</v>
      </c>
      <c r="J1359" s="8">
        <v>220</v>
      </c>
      <c r="K1359" t="s">
        <v>31</v>
      </c>
    </row>
    <row r="1360" spans="2:11">
      <c r="B1360" t="s">
        <v>1391</v>
      </c>
      <c r="C1360" s="7">
        <v>40913.782764040086</v>
      </c>
      <c r="D1360" t="s">
        <v>18</v>
      </c>
      <c r="E1360" t="s">
        <v>21</v>
      </c>
      <c r="F1360" t="s">
        <v>29</v>
      </c>
      <c r="G1360" s="10">
        <v>77</v>
      </c>
      <c r="H1360" t="s">
        <v>3037</v>
      </c>
      <c r="I1360" s="9">
        <v>2.5</v>
      </c>
      <c r="J1360" s="8">
        <v>0</v>
      </c>
      <c r="K1360" t="s">
        <v>35</v>
      </c>
    </row>
    <row r="1361" spans="2:11">
      <c r="B1361" t="s">
        <v>1392</v>
      </c>
      <c r="C1361" s="7">
        <v>40913.786301954467</v>
      </c>
      <c r="D1361" t="s">
        <v>15</v>
      </c>
      <c r="E1361" t="s">
        <v>21</v>
      </c>
      <c r="F1361" t="s">
        <v>27</v>
      </c>
      <c r="G1361" s="10">
        <v>80</v>
      </c>
      <c r="H1361" t="s">
        <v>3037</v>
      </c>
      <c r="I1361" s="9">
        <v>2.2000000000000002</v>
      </c>
      <c r="J1361" s="8">
        <v>0</v>
      </c>
      <c r="K1361" t="s">
        <v>33</v>
      </c>
    </row>
    <row r="1362" spans="2:11">
      <c r="B1362" t="s">
        <v>1393</v>
      </c>
      <c r="C1362" s="7">
        <v>40913.788728058134</v>
      </c>
      <c r="D1362" t="s">
        <v>18</v>
      </c>
      <c r="E1362" t="s">
        <v>24</v>
      </c>
      <c r="F1362" t="s">
        <v>28</v>
      </c>
      <c r="G1362" s="10">
        <v>65</v>
      </c>
      <c r="H1362" t="s">
        <v>3037</v>
      </c>
      <c r="I1362" s="9">
        <v>4</v>
      </c>
      <c r="J1362" s="8">
        <v>0</v>
      </c>
      <c r="K1362" t="s">
        <v>35</v>
      </c>
    </row>
    <row r="1363" spans="2:11">
      <c r="B1363" t="s">
        <v>1394</v>
      </c>
      <c r="C1363" s="7">
        <v>40913.78885959067</v>
      </c>
      <c r="D1363" t="s">
        <v>18</v>
      </c>
      <c r="E1363" t="s">
        <v>22</v>
      </c>
      <c r="F1363" t="s">
        <v>27</v>
      </c>
      <c r="G1363" s="10">
        <v>61</v>
      </c>
      <c r="H1363" t="s">
        <v>3037</v>
      </c>
      <c r="I1363" s="9">
        <v>3.5</v>
      </c>
      <c r="J1363" s="8">
        <v>210</v>
      </c>
      <c r="K1363" t="s">
        <v>34</v>
      </c>
    </row>
    <row r="1364" spans="2:11">
      <c r="B1364" t="s">
        <v>1395</v>
      </c>
      <c r="C1364" s="7">
        <v>40913.790500041585</v>
      </c>
      <c r="D1364" t="s">
        <v>16</v>
      </c>
      <c r="E1364" t="s">
        <v>21</v>
      </c>
      <c r="F1364" t="s">
        <v>29</v>
      </c>
      <c r="G1364" s="10">
        <v>71</v>
      </c>
      <c r="H1364" t="s">
        <v>3037</v>
      </c>
      <c r="I1364" s="9">
        <v>3.5</v>
      </c>
      <c r="J1364" s="8">
        <v>300</v>
      </c>
      <c r="K1364" t="s">
        <v>30</v>
      </c>
    </row>
    <row r="1365" spans="2:11">
      <c r="B1365" t="s">
        <v>1396</v>
      </c>
      <c r="C1365" s="7">
        <v>40913.793073520421</v>
      </c>
      <c r="D1365" t="s">
        <v>17</v>
      </c>
      <c r="E1365" t="s">
        <v>21</v>
      </c>
      <c r="F1365" t="s">
        <v>29</v>
      </c>
      <c r="G1365" s="10">
        <v>72</v>
      </c>
      <c r="H1365" t="s">
        <v>3037</v>
      </c>
      <c r="I1365" s="9">
        <v>3.5</v>
      </c>
      <c r="J1365" s="8">
        <v>0</v>
      </c>
      <c r="K1365" t="s">
        <v>33</v>
      </c>
    </row>
    <row r="1366" spans="2:11">
      <c r="B1366" t="s">
        <v>1397</v>
      </c>
      <c r="C1366" s="7">
        <v>40913.79681859984</v>
      </c>
      <c r="D1366" t="s">
        <v>17</v>
      </c>
      <c r="E1366" t="s">
        <v>22</v>
      </c>
      <c r="F1366" t="s">
        <v>27</v>
      </c>
      <c r="G1366" s="10">
        <v>90</v>
      </c>
      <c r="H1366" t="s">
        <v>3037</v>
      </c>
      <c r="I1366" s="9">
        <v>2.8</v>
      </c>
      <c r="J1366" s="8">
        <v>190</v>
      </c>
      <c r="K1366" t="s">
        <v>32</v>
      </c>
    </row>
    <row r="1367" spans="2:11">
      <c r="B1367" t="s">
        <v>1398</v>
      </c>
      <c r="C1367" s="7">
        <v>40913.798408271738</v>
      </c>
      <c r="D1367" t="s">
        <v>19</v>
      </c>
      <c r="E1367" t="s">
        <v>21</v>
      </c>
      <c r="F1367" t="s">
        <v>28</v>
      </c>
      <c r="G1367" s="10">
        <v>67</v>
      </c>
      <c r="H1367" t="s">
        <v>3037</v>
      </c>
      <c r="I1367" s="9">
        <v>2.8</v>
      </c>
      <c r="J1367" s="8">
        <v>140</v>
      </c>
      <c r="K1367" t="s">
        <v>33</v>
      </c>
    </row>
    <row r="1368" spans="2:11">
      <c r="B1368" t="s">
        <v>1399</v>
      </c>
      <c r="C1368" s="7">
        <v>40913.800777768185</v>
      </c>
      <c r="D1368" t="s">
        <v>18</v>
      </c>
      <c r="E1368" t="s">
        <v>22</v>
      </c>
      <c r="F1368" t="s">
        <v>26</v>
      </c>
      <c r="G1368" s="10">
        <v>79</v>
      </c>
      <c r="H1368" t="s">
        <v>3037</v>
      </c>
      <c r="I1368" s="9">
        <v>3.5</v>
      </c>
      <c r="J1368" s="8">
        <v>180</v>
      </c>
      <c r="K1368" t="s">
        <v>34</v>
      </c>
    </row>
    <row r="1369" spans="2:11">
      <c r="B1369" t="s">
        <v>1400</v>
      </c>
      <c r="C1369" s="7">
        <v>40913.801615390104</v>
      </c>
      <c r="D1369" t="s">
        <v>16</v>
      </c>
      <c r="E1369" t="s">
        <v>22</v>
      </c>
      <c r="F1369" t="s">
        <v>29</v>
      </c>
      <c r="G1369" s="10">
        <v>95</v>
      </c>
      <c r="H1369" t="s">
        <v>3037</v>
      </c>
      <c r="I1369" s="9">
        <v>2.9</v>
      </c>
      <c r="J1369" s="8">
        <v>160</v>
      </c>
      <c r="K1369" t="s">
        <v>34</v>
      </c>
    </row>
    <row r="1370" spans="2:11">
      <c r="B1370" t="s">
        <v>1401</v>
      </c>
      <c r="C1370" s="7">
        <v>40913.802527624604</v>
      </c>
      <c r="D1370" t="s">
        <v>20</v>
      </c>
      <c r="E1370" t="s">
        <v>24</v>
      </c>
      <c r="F1370" t="s">
        <v>27</v>
      </c>
      <c r="G1370" s="10">
        <v>65</v>
      </c>
      <c r="H1370" t="s">
        <v>3037</v>
      </c>
      <c r="I1370" s="9">
        <v>2.7</v>
      </c>
      <c r="J1370" s="8">
        <v>230</v>
      </c>
      <c r="K1370" t="s">
        <v>34</v>
      </c>
    </row>
    <row r="1371" spans="2:11">
      <c r="B1371" t="s">
        <v>1402</v>
      </c>
      <c r="C1371" s="7">
        <v>40913.805042258078</v>
      </c>
      <c r="D1371" t="s">
        <v>19</v>
      </c>
      <c r="E1371" t="s">
        <v>25</v>
      </c>
      <c r="F1371" t="s">
        <v>27</v>
      </c>
      <c r="G1371" s="10">
        <v>84</v>
      </c>
      <c r="H1371" t="s">
        <v>3037</v>
      </c>
      <c r="I1371" s="9">
        <v>2.8</v>
      </c>
      <c r="J1371" s="8">
        <v>240</v>
      </c>
      <c r="K1371" t="s">
        <v>31</v>
      </c>
    </row>
    <row r="1372" spans="2:11">
      <c r="B1372" t="s">
        <v>1403</v>
      </c>
      <c r="C1372" s="7">
        <v>40913.808635285372</v>
      </c>
      <c r="D1372" t="s">
        <v>20</v>
      </c>
      <c r="E1372" t="s">
        <v>23</v>
      </c>
      <c r="F1372" t="s">
        <v>27</v>
      </c>
      <c r="G1372" s="10">
        <v>78</v>
      </c>
      <c r="H1372" t="s">
        <v>3037</v>
      </c>
      <c r="I1372" s="9">
        <v>2.9</v>
      </c>
      <c r="J1372" s="8">
        <v>260</v>
      </c>
      <c r="K1372" t="s">
        <v>30</v>
      </c>
    </row>
    <row r="1373" spans="2:11">
      <c r="B1373" t="s">
        <v>1404</v>
      </c>
      <c r="C1373" s="7">
        <v>40913.80872255758</v>
      </c>
      <c r="D1373" t="s">
        <v>18</v>
      </c>
      <c r="E1373" t="s">
        <v>25</v>
      </c>
      <c r="F1373" t="s">
        <v>26</v>
      </c>
      <c r="G1373" s="10">
        <v>84</v>
      </c>
      <c r="H1373" t="s">
        <v>3037</v>
      </c>
      <c r="I1373" s="9">
        <v>3.1</v>
      </c>
      <c r="J1373" s="8">
        <v>270</v>
      </c>
      <c r="K1373" t="s">
        <v>33</v>
      </c>
    </row>
    <row r="1374" spans="2:11">
      <c r="B1374" t="s">
        <v>1405</v>
      </c>
      <c r="C1374" s="7">
        <v>40913.808905870719</v>
      </c>
      <c r="D1374" t="s">
        <v>17</v>
      </c>
      <c r="E1374" t="s">
        <v>25</v>
      </c>
      <c r="F1374" t="s">
        <v>27</v>
      </c>
      <c r="G1374" s="10">
        <v>68</v>
      </c>
      <c r="H1374" t="s">
        <v>3037</v>
      </c>
      <c r="I1374" s="9">
        <v>3.4</v>
      </c>
      <c r="J1374" s="8">
        <v>0</v>
      </c>
      <c r="K1374" t="s">
        <v>35</v>
      </c>
    </row>
    <row r="1375" spans="2:11">
      <c r="B1375" t="s">
        <v>1406</v>
      </c>
      <c r="C1375" s="7">
        <v>40913.812340317323</v>
      </c>
      <c r="D1375" t="s">
        <v>16</v>
      </c>
      <c r="E1375" t="s">
        <v>25</v>
      </c>
      <c r="F1375" t="s">
        <v>26</v>
      </c>
      <c r="G1375" s="10">
        <v>66</v>
      </c>
      <c r="H1375" t="s">
        <v>3037</v>
      </c>
      <c r="I1375" s="9">
        <v>2.9</v>
      </c>
      <c r="J1375" s="8">
        <v>200</v>
      </c>
      <c r="K1375" t="s">
        <v>30</v>
      </c>
    </row>
    <row r="1376" spans="2:11">
      <c r="B1376" t="s">
        <v>1407</v>
      </c>
      <c r="C1376" s="7">
        <v>40913.813744541025</v>
      </c>
      <c r="D1376" t="s">
        <v>15</v>
      </c>
      <c r="E1376" t="s">
        <v>21</v>
      </c>
      <c r="F1376" t="s">
        <v>26</v>
      </c>
      <c r="G1376" s="10">
        <v>73</v>
      </c>
      <c r="H1376" t="s">
        <v>3037</v>
      </c>
      <c r="I1376" s="9">
        <v>3.1</v>
      </c>
      <c r="J1376" s="8">
        <v>0</v>
      </c>
      <c r="K1376" t="s">
        <v>33</v>
      </c>
    </row>
    <row r="1377" spans="2:11">
      <c r="B1377" t="s">
        <v>1408</v>
      </c>
      <c r="C1377" s="7">
        <v>40913.815455706936</v>
      </c>
      <c r="D1377" t="s">
        <v>17</v>
      </c>
      <c r="E1377" t="s">
        <v>25</v>
      </c>
      <c r="F1377" t="s">
        <v>28</v>
      </c>
      <c r="G1377" s="10">
        <v>74</v>
      </c>
      <c r="H1377" t="s">
        <v>3037</v>
      </c>
      <c r="I1377" s="9">
        <v>3.2</v>
      </c>
      <c r="J1377" s="8">
        <v>140</v>
      </c>
      <c r="K1377" t="s">
        <v>30</v>
      </c>
    </row>
    <row r="1378" spans="2:11">
      <c r="B1378" t="s">
        <v>1409</v>
      </c>
      <c r="C1378" s="7">
        <v>40913.816505502218</v>
      </c>
      <c r="D1378" t="s">
        <v>15</v>
      </c>
      <c r="E1378" t="s">
        <v>23</v>
      </c>
      <c r="F1378" t="s">
        <v>29</v>
      </c>
      <c r="G1378" s="10">
        <v>90</v>
      </c>
      <c r="H1378" t="s">
        <v>3037</v>
      </c>
      <c r="I1378" s="9">
        <v>3</v>
      </c>
      <c r="J1378" s="8">
        <v>180</v>
      </c>
      <c r="K1378" t="s">
        <v>35</v>
      </c>
    </row>
    <row r="1379" spans="2:11">
      <c r="B1379" t="s">
        <v>1410</v>
      </c>
      <c r="C1379" s="7">
        <v>40913.819064761446</v>
      </c>
      <c r="D1379" t="s">
        <v>15</v>
      </c>
      <c r="E1379" t="s">
        <v>23</v>
      </c>
      <c r="F1379" t="s">
        <v>26</v>
      </c>
      <c r="G1379" s="10">
        <v>66</v>
      </c>
      <c r="H1379" t="s">
        <v>3037</v>
      </c>
      <c r="I1379" s="9">
        <v>1.8</v>
      </c>
      <c r="J1379" s="8">
        <v>0</v>
      </c>
      <c r="K1379" t="s">
        <v>31</v>
      </c>
    </row>
    <row r="1380" spans="2:11">
      <c r="B1380" t="s">
        <v>1411</v>
      </c>
      <c r="C1380" s="7">
        <v>40913.821989340635</v>
      </c>
      <c r="D1380" t="s">
        <v>16</v>
      </c>
      <c r="E1380" t="s">
        <v>23</v>
      </c>
      <c r="F1380" t="s">
        <v>27</v>
      </c>
      <c r="G1380" s="10">
        <v>79</v>
      </c>
      <c r="H1380" t="s">
        <v>3037</v>
      </c>
      <c r="I1380" s="9">
        <v>3.5</v>
      </c>
      <c r="J1380" s="8">
        <v>0</v>
      </c>
      <c r="K1380" t="s">
        <v>33</v>
      </c>
    </row>
    <row r="1381" spans="2:11">
      <c r="B1381" t="s">
        <v>1412</v>
      </c>
      <c r="C1381" s="7">
        <v>40913.825515250479</v>
      </c>
      <c r="D1381" t="s">
        <v>20</v>
      </c>
      <c r="E1381" t="s">
        <v>21</v>
      </c>
      <c r="F1381" t="s">
        <v>26</v>
      </c>
      <c r="G1381" s="10">
        <v>73</v>
      </c>
      <c r="H1381" t="s">
        <v>3037</v>
      </c>
      <c r="I1381" s="9">
        <v>2.4</v>
      </c>
      <c r="J1381" s="8">
        <v>0</v>
      </c>
      <c r="K1381" t="s">
        <v>34</v>
      </c>
    </row>
    <row r="1382" spans="2:11">
      <c r="B1382" t="s">
        <v>1413</v>
      </c>
      <c r="C1382" s="7">
        <v>40913.825758109946</v>
      </c>
      <c r="D1382" t="s">
        <v>16</v>
      </c>
      <c r="E1382" t="s">
        <v>21</v>
      </c>
      <c r="F1382" t="s">
        <v>28</v>
      </c>
      <c r="G1382" s="10">
        <v>72</v>
      </c>
      <c r="H1382" t="s">
        <v>3037</v>
      </c>
      <c r="I1382" s="9">
        <v>3.9</v>
      </c>
      <c r="J1382" s="8">
        <v>0</v>
      </c>
      <c r="K1382" t="s">
        <v>33</v>
      </c>
    </row>
    <row r="1383" spans="2:11">
      <c r="B1383" t="s">
        <v>1414</v>
      </c>
      <c r="C1383" s="7">
        <v>40913.82763207869</v>
      </c>
      <c r="D1383" t="s">
        <v>16</v>
      </c>
      <c r="E1383" t="s">
        <v>22</v>
      </c>
      <c r="F1383" t="s">
        <v>26</v>
      </c>
      <c r="G1383" s="10">
        <v>76</v>
      </c>
      <c r="H1383" t="s">
        <v>3037</v>
      </c>
      <c r="I1383" s="9">
        <v>2.5</v>
      </c>
      <c r="J1383" s="8">
        <v>0</v>
      </c>
      <c r="K1383" t="s">
        <v>33</v>
      </c>
    </row>
    <row r="1384" spans="2:11">
      <c r="B1384" t="s">
        <v>1415</v>
      </c>
      <c r="C1384" s="7">
        <v>40913.830821631811</v>
      </c>
      <c r="D1384" t="s">
        <v>15</v>
      </c>
      <c r="E1384" t="s">
        <v>21</v>
      </c>
      <c r="F1384" t="s">
        <v>26</v>
      </c>
      <c r="G1384" s="10">
        <v>59</v>
      </c>
      <c r="H1384" t="s">
        <v>3038</v>
      </c>
      <c r="I1384" s="9">
        <v>3.7</v>
      </c>
      <c r="J1384" s="8">
        <v>0</v>
      </c>
      <c r="K1384" t="s">
        <v>31</v>
      </c>
    </row>
    <row r="1385" spans="2:11">
      <c r="B1385" t="s">
        <v>1416</v>
      </c>
      <c r="C1385" s="7">
        <v>40913.832701793777</v>
      </c>
      <c r="D1385" t="s">
        <v>18</v>
      </c>
      <c r="E1385" t="s">
        <v>21</v>
      </c>
      <c r="F1385" t="s">
        <v>29</v>
      </c>
      <c r="G1385" s="10">
        <v>78</v>
      </c>
      <c r="H1385" t="s">
        <v>3037</v>
      </c>
      <c r="I1385" s="9">
        <v>2.4</v>
      </c>
      <c r="J1385" s="8">
        <v>0</v>
      </c>
      <c r="K1385" t="s">
        <v>31</v>
      </c>
    </row>
    <row r="1386" spans="2:11">
      <c r="B1386" t="s">
        <v>1417</v>
      </c>
      <c r="C1386" s="7">
        <v>40913.835635177362</v>
      </c>
      <c r="D1386" t="s">
        <v>20</v>
      </c>
      <c r="E1386" t="s">
        <v>25</v>
      </c>
      <c r="F1386" t="s">
        <v>26</v>
      </c>
      <c r="G1386" s="10">
        <v>72</v>
      </c>
      <c r="H1386" t="s">
        <v>3037</v>
      </c>
      <c r="I1386" s="9">
        <v>3.1</v>
      </c>
      <c r="J1386" s="8">
        <v>190</v>
      </c>
      <c r="K1386" t="s">
        <v>34</v>
      </c>
    </row>
    <row r="1387" spans="2:11">
      <c r="B1387" t="s">
        <v>1418</v>
      </c>
      <c r="C1387" s="7">
        <v>40913.83866008871</v>
      </c>
      <c r="D1387" t="s">
        <v>17</v>
      </c>
      <c r="E1387" t="s">
        <v>25</v>
      </c>
      <c r="F1387" t="s">
        <v>28</v>
      </c>
      <c r="G1387" s="10">
        <v>60</v>
      </c>
      <c r="H1387" t="s">
        <v>3037</v>
      </c>
      <c r="I1387" s="9">
        <v>3.1</v>
      </c>
      <c r="J1387" s="8">
        <v>190</v>
      </c>
      <c r="K1387" t="s">
        <v>34</v>
      </c>
    </row>
    <row r="1388" spans="2:11">
      <c r="B1388" t="s">
        <v>1419</v>
      </c>
      <c r="C1388" s="7">
        <v>40913.838754657365</v>
      </c>
      <c r="D1388" t="s">
        <v>19</v>
      </c>
      <c r="E1388" t="s">
        <v>21</v>
      </c>
      <c r="F1388" t="s">
        <v>29</v>
      </c>
      <c r="G1388" s="10">
        <v>86</v>
      </c>
      <c r="H1388" t="s">
        <v>3037</v>
      </c>
      <c r="I1388" s="9">
        <v>2.9</v>
      </c>
      <c r="J1388" s="8">
        <v>180</v>
      </c>
      <c r="K1388" t="s">
        <v>35</v>
      </c>
    </row>
    <row r="1389" spans="2:11">
      <c r="B1389" t="s">
        <v>1420</v>
      </c>
      <c r="C1389" s="7">
        <v>40913.841575353952</v>
      </c>
      <c r="D1389" t="s">
        <v>19</v>
      </c>
      <c r="E1389" t="s">
        <v>24</v>
      </c>
      <c r="F1389" t="s">
        <v>28</v>
      </c>
      <c r="G1389" s="10">
        <v>77</v>
      </c>
      <c r="H1389" t="s">
        <v>3037</v>
      </c>
      <c r="I1389" s="9">
        <v>2.7</v>
      </c>
      <c r="J1389" s="8">
        <v>240</v>
      </c>
      <c r="K1389" t="s">
        <v>34</v>
      </c>
    </row>
    <row r="1390" spans="2:11">
      <c r="B1390" t="s">
        <v>1421</v>
      </c>
      <c r="C1390" s="7">
        <v>40913.843834196901</v>
      </c>
      <c r="D1390" t="s">
        <v>16</v>
      </c>
      <c r="E1390" t="s">
        <v>21</v>
      </c>
      <c r="F1390" t="s">
        <v>28</v>
      </c>
      <c r="G1390" s="10">
        <v>73</v>
      </c>
      <c r="H1390" t="s">
        <v>3037</v>
      </c>
      <c r="I1390" s="9">
        <v>3.6</v>
      </c>
      <c r="J1390" s="8">
        <v>180</v>
      </c>
      <c r="K1390" t="s">
        <v>31</v>
      </c>
    </row>
    <row r="1391" spans="2:11">
      <c r="B1391" t="s">
        <v>1422</v>
      </c>
      <c r="C1391" s="7">
        <v>40913.847668188988</v>
      </c>
      <c r="D1391" t="s">
        <v>16</v>
      </c>
      <c r="E1391" t="s">
        <v>23</v>
      </c>
      <c r="F1391" t="s">
        <v>26</v>
      </c>
      <c r="G1391" s="10">
        <v>61</v>
      </c>
      <c r="H1391" t="s">
        <v>3037</v>
      </c>
      <c r="I1391" s="9">
        <v>3.5</v>
      </c>
      <c r="J1391" s="8">
        <v>170</v>
      </c>
      <c r="K1391" t="s">
        <v>32</v>
      </c>
    </row>
    <row r="1392" spans="2:11">
      <c r="B1392" t="s">
        <v>1423</v>
      </c>
      <c r="C1392" s="7">
        <v>40913.84925944436</v>
      </c>
      <c r="D1392" t="s">
        <v>20</v>
      </c>
      <c r="E1392" t="s">
        <v>22</v>
      </c>
      <c r="F1392" t="s">
        <v>27</v>
      </c>
      <c r="G1392" s="10">
        <v>73</v>
      </c>
      <c r="H1392" t="s">
        <v>3038</v>
      </c>
      <c r="I1392" s="9">
        <v>3.4</v>
      </c>
      <c r="J1392" s="8">
        <v>140</v>
      </c>
      <c r="K1392" t="s">
        <v>35</v>
      </c>
    </row>
    <row r="1393" spans="2:11">
      <c r="B1393" t="s">
        <v>1424</v>
      </c>
      <c r="C1393" s="7">
        <v>40913.851630837431</v>
      </c>
      <c r="D1393" t="s">
        <v>18</v>
      </c>
      <c r="E1393" t="s">
        <v>25</v>
      </c>
      <c r="F1393" t="s">
        <v>26</v>
      </c>
      <c r="G1393" s="10">
        <v>82</v>
      </c>
      <c r="H1393" t="s">
        <v>3037</v>
      </c>
      <c r="I1393" s="9">
        <v>3.7</v>
      </c>
      <c r="J1393" s="8">
        <v>130</v>
      </c>
      <c r="K1393" t="s">
        <v>31</v>
      </c>
    </row>
    <row r="1394" spans="2:11">
      <c r="B1394" t="s">
        <v>1425</v>
      </c>
      <c r="C1394" s="7">
        <v>40913.852124003963</v>
      </c>
      <c r="D1394" t="s">
        <v>16</v>
      </c>
      <c r="E1394" t="s">
        <v>23</v>
      </c>
      <c r="F1394" t="s">
        <v>26</v>
      </c>
      <c r="G1394" s="10">
        <v>79</v>
      </c>
      <c r="H1394" t="s">
        <v>3037</v>
      </c>
      <c r="I1394" s="9">
        <v>2.2000000000000002</v>
      </c>
      <c r="J1394" s="8">
        <v>0</v>
      </c>
      <c r="K1394" t="s">
        <v>30</v>
      </c>
    </row>
    <row r="1395" spans="2:11">
      <c r="B1395" t="s">
        <v>1426</v>
      </c>
      <c r="C1395" s="7">
        <v>40913.852364059865</v>
      </c>
      <c r="D1395" t="s">
        <v>18</v>
      </c>
      <c r="E1395" t="s">
        <v>24</v>
      </c>
      <c r="F1395" t="s">
        <v>28</v>
      </c>
      <c r="G1395" s="10">
        <v>75</v>
      </c>
      <c r="H1395" t="s">
        <v>3037</v>
      </c>
      <c r="I1395" s="9">
        <v>3.7</v>
      </c>
      <c r="J1395" s="8">
        <v>270</v>
      </c>
      <c r="K1395" t="s">
        <v>33</v>
      </c>
    </row>
    <row r="1396" spans="2:11">
      <c r="B1396" t="s">
        <v>1427</v>
      </c>
      <c r="C1396" s="7">
        <v>40913.85253034893</v>
      </c>
      <c r="D1396" t="s">
        <v>16</v>
      </c>
      <c r="E1396" t="s">
        <v>24</v>
      </c>
      <c r="F1396" t="s">
        <v>28</v>
      </c>
      <c r="G1396" s="10">
        <v>81</v>
      </c>
      <c r="H1396" t="s">
        <v>3037</v>
      </c>
      <c r="I1396" s="9">
        <v>3.4</v>
      </c>
      <c r="J1396" s="8">
        <v>230</v>
      </c>
      <c r="K1396" t="s">
        <v>34</v>
      </c>
    </row>
    <row r="1397" spans="2:11">
      <c r="B1397" t="s">
        <v>1428</v>
      </c>
      <c r="C1397" s="7">
        <v>40913.852619995661</v>
      </c>
      <c r="D1397" t="s">
        <v>18</v>
      </c>
      <c r="E1397" t="s">
        <v>23</v>
      </c>
      <c r="F1397" t="s">
        <v>28</v>
      </c>
      <c r="G1397" s="10">
        <v>71</v>
      </c>
      <c r="H1397" t="s">
        <v>3037</v>
      </c>
      <c r="I1397" s="9">
        <v>2.6</v>
      </c>
      <c r="J1397" s="8">
        <v>220</v>
      </c>
      <c r="K1397" t="s">
        <v>31</v>
      </c>
    </row>
    <row r="1398" spans="2:11">
      <c r="B1398" t="s">
        <v>1429</v>
      </c>
      <c r="C1398" s="7">
        <v>40913.855928153047</v>
      </c>
      <c r="D1398" t="s">
        <v>19</v>
      </c>
      <c r="E1398" t="s">
        <v>25</v>
      </c>
      <c r="F1398" t="s">
        <v>29</v>
      </c>
      <c r="G1398" s="10">
        <v>86</v>
      </c>
      <c r="H1398" t="s">
        <v>3037</v>
      </c>
      <c r="I1398" s="9">
        <v>3.5</v>
      </c>
      <c r="J1398" s="8">
        <v>240</v>
      </c>
      <c r="K1398" t="s">
        <v>33</v>
      </c>
    </row>
    <row r="1399" spans="2:11">
      <c r="B1399" t="s">
        <v>1430</v>
      </c>
      <c r="C1399" s="7">
        <v>40913.859594950489</v>
      </c>
      <c r="D1399" t="s">
        <v>20</v>
      </c>
      <c r="E1399" t="s">
        <v>24</v>
      </c>
      <c r="F1399" t="s">
        <v>27</v>
      </c>
      <c r="G1399" s="10">
        <v>71</v>
      </c>
      <c r="H1399" t="s">
        <v>3038</v>
      </c>
      <c r="I1399" s="9">
        <v>3.4</v>
      </c>
      <c r="J1399" s="8">
        <v>0</v>
      </c>
      <c r="K1399" t="s">
        <v>32</v>
      </c>
    </row>
    <row r="1400" spans="2:11">
      <c r="B1400" t="s">
        <v>1431</v>
      </c>
      <c r="C1400" s="7">
        <v>40913.860568294018</v>
      </c>
      <c r="D1400" t="s">
        <v>18</v>
      </c>
      <c r="E1400" t="s">
        <v>22</v>
      </c>
      <c r="F1400" t="s">
        <v>27</v>
      </c>
      <c r="G1400" s="10">
        <v>78</v>
      </c>
      <c r="H1400" t="s">
        <v>3037</v>
      </c>
      <c r="I1400" s="9">
        <v>2.7</v>
      </c>
      <c r="J1400" s="8">
        <v>0</v>
      </c>
      <c r="K1400" t="s">
        <v>32</v>
      </c>
    </row>
    <row r="1401" spans="2:11">
      <c r="B1401" t="s">
        <v>1432</v>
      </c>
      <c r="C1401" s="7">
        <v>40913.862285895848</v>
      </c>
      <c r="D1401" t="s">
        <v>16</v>
      </c>
      <c r="E1401" t="s">
        <v>23</v>
      </c>
      <c r="F1401" t="s">
        <v>26</v>
      </c>
      <c r="G1401" s="10">
        <v>73</v>
      </c>
      <c r="H1401" t="s">
        <v>3037</v>
      </c>
      <c r="I1401" s="9">
        <v>3.4</v>
      </c>
      <c r="J1401" s="8">
        <v>0</v>
      </c>
      <c r="K1401" t="s">
        <v>31</v>
      </c>
    </row>
    <row r="1402" spans="2:11">
      <c r="B1402" t="s">
        <v>1433</v>
      </c>
      <c r="C1402" s="7">
        <v>40913.864971216055</v>
      </c>
      <c r="D1402" t="s">
        <v>15</v>
      </c>
      <c r="E1402" t="s">
        <v>23</v>
      </c>
      <c r="F1402" t="s">
        <v>28</v>
      </c>
      <c r="G1402" s="10">
        <v>67</v>
      </c>
      <c r="H1402" t="s">
        <v>3038</v>
      </c>
      <c r="I1402" s="9">
        <v>3.4</v>
      </c>
      <c r="J1402" s="8">
        <v>170</v>
      </c>
      <c r="K1402" t="s">
        <v>30</v>
      </c>
    </row>
    <row r="1403" spans="2:11">
      <c r="B1403" t="s">
        <v>1434</v>
      </c>
      <c r="C1403" s="7">
        <v>40913.86514828456</v>
      </c>
      <c r="D1403" t="s">
        <v>19</v>
      </c>
      <c r="E1403" t="s">
        <v>22</v>
      </c>
      <c r="F1403" t="s">
        <v>27</v>
      </c>
      <c r="G1403" s="10">
        <v>70</v>
      </c>
      <c r="H1403" t="s">
        <v>3037</v>
      </c>
      <c r="I1403" s="9">
        <v>2.7</v>
      </c>
      <c r="J1403" s="8">
        <v>0</v>
      </c>
      <c r="K1403" t="s">
        <v>31</v>
      </c>
    </row>
    <row r="1404" spans="2:11">
      <c r="B1404" t="s">
        <v>1435</v>
      </c>
      <c r="C1404" s="7">
        <v>40913.865488232885</v>
      </c>
      <c r="D1404" t="s">
        <v>19</v>
      </c>
      <c r="E1404" t="s">
        <v>24</v>
      </c>
      <c r="F1404" t="s">
        <v>28</v>
      </c>
      <c r="G1404" s="10">
        <v>82</v>
      </c>
      <c r="H1404" t="s">
        <v>3037</v>
      </c>
      <c r="I1404" s="9">
        <v>2.9</v>
      </c>
      <c r="J1404" s="8">
        <v>0</v>
      </c>
      <c r="K1404" t="s">
        <v>30</v>
      </c>
    </row>
    <row r="1405" spans="2:11">
      <c r="B1405" t="s">
        <v>1436</v>
      </c>
      <c r="C1405" s="7">
        <v>40913.869195586725</v>
      </c>
      <c r="D1405" t="s">
        <v>16</v>
      </c>
      <c r="E1405" t="s">
        <v>22</v>
      </c>
      <c r="F1405" t="s">
        <v>29</v>
      </c>
      <c r="G1405" s="10">
        <v>66</v>
      </c>
      <c r="H1405" t="s">
        <v>3037</v>
      </c>
      <c r="I1405" s="9">
        <v>2.8</v>
      </c>
      <c r="J1405" s="8">
        <v>0</v>
      </c>
      <c r="K1405" t="s">
        <v>33</v>
      </c>
    </row>
    <row r="1406" spans="2:11">
      <c r="B1406" t="s">
        <v>1437</v>
      </c>
      <c r="C1406" s="7">
        <v>40913.869548251103</v>
      </c>
      <c r="D1406" t="s">
        <v>18</v>
      </c>
      <c r="E1406" t="s">
        <v>24</v>
      </c>
      <c r="F1406" t="s">
        <v>29</v>
      </c>
      <c r="G1406" s="10">
        <v>89</v>
      </c>
      <c r="H1406" t="s">
        <v>3037</v>
      </c>
      <c r="I1406" s="9">
        <v>2.9</v>
      </c>
      <c r="J1406" s="8">
        <v>210</v>
      </c>
      <c r="K1406" t="s">
        <v>32</v>
      </c>
    </row>
    <row r="1407" spans="2:11">
      <c r="B1407" t="s">
        <v>1438</v>
      </c>
      <c r="C1407" s="7">
        <v>40913.872035379951</v>
      </c>
      <c r="D1407" t="s">
        <v>15</v>
      </c>
      <c r="E1407" t="s">
        <v>23</v>
      </c>
      <c r="F1407" t="s">
        <v>28</v>
      </c>
      <c r="G1407" s="10">
        <v>77</v>
      </c>
      <c r="H1407" t="s">
        <v>3037</v>
      </c>
      <c r="I1407" s="9">
        <v>3.5</v>
      </c>
      <c r="J1407" s="8">
        <v>170</v>
      </c>
      <c r="K1407" t="s">
        <v>33</v>
      </c>
    </row>
    <row r="1408" spans="2:11">
      <c r="B1408" t="s">
        <v>1439</v>
      </c>
      <c r="C1408" s="7">
        <v>40913.874917149507</v>
      </c>
      <c r="D1408" t="s">
        <v>19</v>
      </c>
      <c r="E1408" t="s">
        <v>21</v>
      </c>
      <c r="F1408" t="s">
        <v>29</v>
      </c>
      <c r="G1408" s="10">
        <v>98</v>
      </c>
      <c r="H1408" t="s">
        <v>3037</v>
      </c>
      <c r="I1408" s="9">
        <v>4.0999999999999996</v>
      </c>
      <c r="J1408" s="8">
        <v>0</v>
      </c>
      <c r="K1408" t="s">
        <v>33</v>
      </c>
    </row>
    <row r="1409" spans="2:11">
      <c r="B1409" t="s">
        <v>1440</v>
      </c>
      <c r="C1409" s="7">
        <v>40913.876528001063</v>
      </c>
      <c r="D1409" t="s">
        <v>16</v>
      </c>
      <c r="E1409" t="s">
        <v>22</v>
      </c>
      <c r="F1409" t="s">
        <v>29</v>
      </c>
      <c r="G1409" s="10">
        <v>80</v>
      </c>
      <c r="H1409" t="s">
        <v>3037</v>
      </c>
      <c r="I1409" s="9">
        <v>3.3</v>
      </c>
      <c r="J1409" s="8">
        <v>150</v>
      </c>
      <c r="K1409" t="s">
        <v>33</v>
      </c>
    </row>
    <row r="1410" spans="2:11">
      <c r="B1410" t="s">
        <v>1441</v>
      </c>
      <c r="C1410" s="7">
        <v>40913.879896805876</v>
      </c>
      <c r="D1410" t="s">
        <v>17</v>
      </c>
      <c r="E1410" t="s">
        <v>24</v>
      </c>
      <c r="F1410" t="s">
        <v>29</v>
      </c>
      <c r="G1410" s="10">
        <v>71</v>
      </c>
      <c r="H1410" t="s">
        <v>3037</v>
      </c>
      <c r="I1410" s="9">
        <v>3.6</v>
      </c>
      <c r="J1410" s="8">
        <v>240</v>
      </c>
      <c r="K1410" t="s">
        <v>33</v>
      </c>
    </row>
    <row r="1411" spans="2:11">
      <c r="B1411" t="s">
        <v>1442</v>
      </c>
      <c r="C1411" s="7">
        <v>40913.882508445255</v>
      </c>
      <c r="D1411" t="s">
        <v>18</v>
      </c>
      <c r="E1411" t="s">
        <v>21</v>
      </c>
      <c r="F1411" t="s">
        <v>26</v>
      </c>
      <c r="G1411" s="10">
        <v>88</v>
      </c>
      <c r="H1411" t="s">
        <v>3037</v>
      </c>
      <c r="I1411" s="9">
        <v>2.4</v>
      </c>
      <c r="J1411" s="8">
        <v>0</v>
      </c>
      <c r="K1411" t="s">
        <v>31</v>
      </c>
    </row>
    <row r="1412" spans="2:11">
      <c r="B1412" t="s">
        <v>1443</v>
      </c>
      <c r="C1412" s="7">
        <v>40913.88522016022</v>
      </c>
      <c r="D1412" t="s">
        <v>19</v>
      </c>
      <c r="E1412" t="s">
        <v>22</v>
      </c>
      <c r="F1412" t="s">
        <v>26</v>
      </c>
      <c r="G1412" s="10">
        <v>69</v>
      </c>
      <c r="H1412" t="s">
        <v>3037</v>
      </c>
      <c r="I1412" s="9">
        <v>2</v>
      </c>
      <c r="J1412" s="8">
        <v>0</v>
      </c>
      <c r="K1412" t="s">
        <v>30</v>
      </c>
    </row>
    <row r="1413" spans="2:11">
      <c r="B1413" t="s">
        <v>1444</v>
      </c>
      <c r="C1413" s="7">
        <v>40913.88705826291</v>
      </c>
      <c r="D1413" t="s">
        <v>16</v>
      </c>
      <c r="E1413" t="s">
        <v>25</v>
      </c>
      <c r="F1413" t="s">
        <v>28</v>
      </c>
      <c r="G1413" s="10">
        <v>70</v>
      </c>
      <c r="H1413" t="s">
        <v>3037</v>
      </c>
      <c r="I1413" s="9">
        <v>3.4</v>
      </c>
      <c r="J1413" s="8">
        <v>0</v>
      </c>
      <c r="K1413" t="s">
        <v>34</v>
      </c>
    </row>
    <row r="1414" spans="2:11">
      <c r="B1414" t="s">
        <v>1445</v>
      </c>
      <c r="C1414" s="7">
        <v>40913.889535222741</v>
      </c>
      <c r="D1414" t="s">
        <v>16</v>
      </c>
      <c r="E1414" t="s">
        <v>25</v>
      </c>
      <c r="F1414" t="s">
        <v>27</v>
      </c>
      <c r="G1414" s="10">
        <v>58</v>
      </c>
      <c r="H1414" t="s">
        <v>3037</v>
      </c>
      <c r="I1414" s="9">
        <v>3.2</v>
      </c>
      <c r="J1414" s="8">
        <v>180</v>
      </c>
      <c r="K1414" t="s">
        <v>31</v>
      </c>
    </row>
    <row r="1415" spans="2:11">
      <c r="B1415" t="s">
        <v>1446</v>
      </c>
      <c r="C1415" s="7">
        <v>40913.892614715129</v>
      </c>
      <c r="D1415" t="s">
        <v>15</v>
      </c>
      <c r="E1415" t="s">
        <v>21</v>
      </c>
      <c r="F1415" t="s">
        <v>27</v>
      </c>
      <c r="G1415" s="10">
        <v>71</v>
      </c>
      <c r="H1415" t="s">
        <v>3037</v>
      </c>
      <c r="I1415" s="9">
        <v>3.3</v>
      </c>
      <c r="J1415" s="8">
        <v>120</v>
      </c>
      <c r="K1415" t="s">
        <v>30</v>
      </c>
    </row>
    <row r="1416" spans="2:11">
      <c r="B1416" t="s">
        <v>1447</v>
      </c>
      <c r="C1416" s="7">
        <v>40913.894395065057</v>
      </c>
      <c r="D1416" t="s">
        <v>20</v>
      </c>
      <c r="E1416" t="s">
        <v>23</v>
      </c>
      <c r="F1416" t="s">
        <v>26</v>
      </c>
      <c r="G1416" s="10">
        <v>74</v>
      </c>
      <c r="H1416" t="s">
        <v>3038</v>
      </c>
      <c r="I1416" s="9">
        <v>2.8</v>
      </c>
      <c r="J1416" s="8">
        <v>130</v>
      </c>
      <c r="K1416" t="s">
        <v>33</v>
      </c>
    </row>
    <row r="1417" spans="2:11">
      <c r="B1417" t="s">
        <v>1448</v>
      </c>
      <c r="C1417" s="7">
        <v>40913.89443061858</v>
      </c>
      <c r="D1417" t="s">
        <v>16</v>
      </c>
      <c r="E1417" t="s">
        <v>21</v>
      </c>
      <c r="F1417" t="s">
        <v>27</v>
      </c>
      <c r="G1417" s="10">
        <v>62</v>
      </c>
      <c r="H1417" t="s">
        <v>3037</v>
      </c>
      <c r="I1417" s="9">
        <v>2.2999999999999998</v>
      </c>
      <c r="J1417" s="8">
        <v>170</v>
      </c>
      <c r="K1417" t="s">
        <v>32</v>
      </c>
    </row>
    <row r="1418" spans="2:11">
      <c r="B1418" t="s">
        <v>1449</v>
      </c>
      <c r="C1418" s="7">
        <v>40913.896723983264</v>
      </c>
      <c r="D1418" t="s">
        <v>20</v>
      </c>
      <c r="E1418" t="s">
        <v>25</v>
      </c>
      <c r="F1418" t="s">
        <v>26</v>
      </c>
      <c r="G1418" s="10">
        <v>70</v>
      </c>
      <c r="H1418" t="s">
        <v>3037</v>
      </c>
      <c r="I1418" s="9">
        <v>2.7</v>
      </c>
      <c r="J1418" s="8">
        <v>0</v>
      </c>
      <c r="K1418" t="s">
        <v>34</v>
      </c>
    </row>
    <row r="1419" spans="2:11">
      <c r="B1419" t="s">
        <v>1450</v>
      </c>
      <c r="C1419" s="7">
        <v>40913.898831822888</v>
      </c>
      <c r="D1419" t="s">
        <v>16</v>
      </c>
      <c r="E1419" t="s">
        <v>24</v>
      </c>
      <c r="F1419" t="s">
        <v>26</v>
      </c>
      <c r="G1419" s="10">
        <v>81</v>
      </c>
      <c r="H1419" t="s">
        <v>3037</v>
      </c>
      <c r="I1419" s="9">
        <v>2.5</v>
      </c>
      <c r="J1419" s="8">
        <v>0</v>
      </c>
      <c r="K1419" t="s">
        <v>32</v>
      </c>
    </row>
    <row r="1420" spans="2:11">
      <c r="B1420" t="s">
        <v>1451</v>
      </c>
      <c r="C1420" s="7">
        <v>40913.901053757982</v>
      </c>
      <c r="D1420" t="s">
        <v>20</v>
      </c>
      <c r="E1420" t="s">
        <v>25</v>
      </c>
      <c r="F1420" t="s">
        <v>26</v>
      </c>
      <c r="G1420" s="10">
        <v>84</v>
      </c>
      <c r="H1420" t="s">
        <v>3037</v>
      </c>
      <c r="I1420" s="9">
        <v>2.7</v>
      </c>
      <c r="J1420" s="8">
        <v>0</v>
      </c>
      <c r="K1420" t="s">
        <v>33</v>
      </c>
    </row>
    <row r="1421" spans="2:11">
      <c r="B1421" t="s">
        <v>1452</v>
      </c>
      <c r="C1421" s="7">
        <v>40913.901255489189</v>
      </c>
      <c r="D1421" t="s">
        <v>15</v>
      </c>
      <c r="E1421" t="s">
        <v>23</v>
      </c>
      <c r="F1421" t="s">
        <v>27</v>
      </c>
      <c r="G1421" s="10">
        <v>87</v>
      </c>
      <c r="H1421" t="s">
        <v>3037</v>
      </c>
      <c r="I1421" s="9">
        <v>3</v>
      </c>
      <c r="J1421" s="8">
        <v>320</v>
      </c>
      <c r="K1421" t="s">
        <v>34</v>
      </c>
    </row>
    <row r="1422" spans="2:11">
      <c r="B1422" t="s">
        <v>1453</v>
      </c>
      <c r="C1422" s="7">
        <v>40913.90275317902</v>
      </c>
      <c r="D1422" t="s">
        <v>17</v>
      </c>
      <c r="E1422" t="s">
        <v>25</v>
      </c>
      <c r="F1422" t="s">
        <v>27</v>
      </c>
      <c r="G1422" s="10">
        <v>76</v>
      </c>
      <c r="H1422" t="s">
        <v>3037</v>
      </c>
      <c r="I1422" s="9">
        <v>4</v>
      </c>
      <c r="J1422" s="8">
        <v>0</v>
      </c>
      <c r="K1422" t="s">
        <v>32</v>
      </c>
    </row>
    <row r="1423" spans="2:11">
      <c r="B1423" t="s">
        <v>1454</v>
      </c>
      <c r="C1423" s="7">
        <v>40913.904490794957</v>
      </c>
      <c r="D1423" t="s">
        <v>19</v>
      </c>
      <c r="E1423" t="s">
        <v>23</v>
      </c>
      <c r="F1423" t="s">
        <v>26</v>
      </c>
      <c r="G1423" s="10">
        <v>75</v>
      </c>
      <c r="H1423" t="s">
        <v>3037</v>
      </c>
      <c r="I1423" s="9">
        <v>3.2</v>
      </c>
      <c r="J1423" s="8">
        <v>200</v>
      </c>
      <c r="K1423" t="s">
        <v>33</v>
      </c>
    </row>
    <row r="1424" spans="2:11">
      <c r="B1424" t="s">
        <v>1455</v>
      </c>
      <c r="C1424" s="7">
        <v>40913.90613856561</v>
      </c>
      <c r="D1424" t="s">
        <v>17</v>
      </c>
      <c r="E1424" t="s">
        <v>22</v>
      </c>
      <c r="F1424" t="s">
        <v>26</v>
      </c>
      <c r="G1424" s="10">
        <v>81</v>
      </c>
      <c r="H1424" t="s">
        <v>3037</v>
      </c>
      <c r="I1424" s="9">
        <v>3.3</v>
      </c>
      <c r="J1424" s="8">
        <v>130</v>
      </c>
      <c r="K1424" t="s">
        <v>34</v>
      </c>
    </row>
    <row r="1425" spans="2:11">
      <c r="B1425" t="s">
        <v>1456</v>
      </c>
      <c r="C1425" s="7">
        <v>40913.90943907835</v>
      </c>
      <c r="D1425" t="s">
        <v>20</v>
      </c>
      <c r="E1425" t="s">
        <v>21</v>
      </c>
      <c r="F1425" t="s">
        <v>28</v>
      </c>
      <c r="G1425" s="10">
        <v>70</v>
      </c>
      <c r="H1425" t="s">
        <v>3037</v>
      </c>
      <c r="I1425" s="9">
        <v>3.3</v>
      </c>
      <c r="J1425" s="8">
        <v>150</v>
      </c>
      <c r="K1425" t="s">
        <v>34</v>
      </c>
    </row>
    <row r="1426" spans="2:11">
      <c r="B1426" t="s">
        <v>1457</v>
      </c>
      <c r="C1426" s="7">
        <v>40913.912541105063</v>
      </c>
      <c r="D1426" t="s">
        <v>19</v>
      </c>
      <c r="E1426" t="s">
        <v>23</v>
      </c>
      <c r="F1426" t="s">
        <v>26</v>
      </c>
      <c r="G1426" s="10">
        <v>76</v>
      </c>
      <c r="H1426" t="s">
        <v>3037</v>
      </c>
      <c r="I1426" s="9">
        <v>3.8</v>
      </c>
      <c r="J1426" s="8">
        <v>150</v>
      </c>
      <c r="K1426" t="s">
        <v>32</v>
      </c>
    </row>
    <row r="1427" spans="2:11">
      <c r="B1427" t="s">
        <v>1458</v>
      </c>
      <c r="C1427" s="7">
        <v>40913.912784940083</v>
      </c>
      <c r="D1427" t="s">
        <v>17</v>
      </c>
      <c r="E1427" t="s">
        <v>21</v>
      </c>
      <c r="F1427" t="s">
        <v>28</v>
      </c>
      <c r="G1427" s="10">
        <v>67</v>
      </c>
      <c r="H1427" t="s">
        <v>3037</v>
      </c>
      <c r="I1427" s="9">
        <v>3</v>
      </c>
      <c r="J1427" s="8">
        <v>190</v>
      </c>
      <c r="K1427" t="s">
        <v>35</v>
      </c>
    </row>
    <row r="1428" spans="2:11">
      <c r="B1428" t="s">
        <v>1459</v>
      </c>
      <c r="C1428" s="7">
        <v>40913.916121229646</v>
      </c>
      <c r="D1428" t="s">
        <v>19</v>
      </c>
      <c r="E1428" t="s">
        <v>22</v>
      </c>
      <c r="F1428" t="s">
        <v>27</v>
      </c>
      <c r="G1428" s="10">
        <v>70</v>
      </c>
      <c r="H1428" t="s">
        <v>3037</v>
      </c>
      <c r="I1428" s="9">
        <v>2.9</v>
      </c>
      <c r="J1428" s="8">
        <v>0</v>
      </c>
      <c r="K1428" t="s">
        <v>34</v>
      </c>
    </row>
    <row r="1429" spans="2:11">
      <c r="B1429" t="s">
        <v>1460</v>
      </c>
      <c r="C1429" s="7">
        <v>40913.917999296173</v>
      </c>
      <c r="D1429" t="s">
        <v>19</v>
      </c>
      <c r="E1429" t="s">
        <v>25</v>
      </c>
      <c r="F1429" t="s">
        <v>26</v>
      </c>
      <c r="G1429" s="10">
        <v>76</v>
      </c>
      <c r="H1429" t="s">
        <v>3037</v>
      </c>
      <c r="I1429" s="9">
        <v>2.6</v>
      </c>
      <c r="J1429" s="8">
        <v>120</v>
      </c>
      <c r="K1429" t="s">
        <v>32</v>
      </c>
    </row>
    <row r="1430" spans="2:11">
      <c r="B1430" t="s">
        <v>1461</v>
      </c>
      <c r="C1430" s="7">
        <v>40914.335973917732</v>
      </c>
      <c r="D1430" t="s">
        <v>20</v>
      </c>
      <c r="E1430" t="s">
        <v>25</v>
      </c>
      <c r="F1430" t="s">
        <v>27</v>
      </c>
      <c r="G1430" s="10">
        <v>70</v>
      </c>
      <c r="H1430" t="s">
        <v>3037</v>
      </c>
      <c r="I1430" s="9">
        <v>2.1</v>
      </c>
      <c r="J1430" s="8">
        <v>0</v>
      </c>
      <c r="K1430" t="s">
        <v>30</v>
      </c>
    </row>
    <row r="1431" spans="2:11">
      <c r="B1431" t="s">
        <v>1462</v>
      </c>
      <c r="C1431" s="7">
        <v>40914.338335401284</v>
      </c>
      <c r="D1431" t="s">
        <v>20</v>
      </c>
      <c r="E1431" t="s">
        <v>22</v>
      </c>
      <c r="F1431" t="s">
        <v>27</v>
      </c>
      <c r="G1431" s="10">
        <v>70</v>
      </c>
      <c r="H1431" t="s">
        <v>3037</v>
      </c>
      <c r="I1431" s="9">
        <v>3</v>
      </c>
      <c r="J1431" s="8">
        <v>210</v>
      </c>
      <c r="K1431" t="s">
        <v>35</v>
      </c>
    </row>
    <row r="1432" spans="2:11">
      <c r="B1432" t="s">
        <v>1463</v>
      </c>
      <c r="C1432" s="7">
        <v>40914.341648847221</v>
      </c>
      <c r="D1432" t="s">
        <v>19</v>
      </c>
      <c r="E1432" t="s">
        <v>21</v>
      </c>
      <c r="F1432" t="s">
        <v>27</v>
      </c>
      <c r="G1432" s="10">
        <v>77</v>
      </c>
      <c r="H1432" t="s">
        <v>3037</v>
      </c>
      <c r="I1432" s="9">
        <v>2.4</v>
      </c>
      <c r="J1432" s="8">
        <v>0</v>
      </c>
      <c r="K1432" t="s">
        <v>31</v>
      </c>
    </row>
    <row r="1433" spans="2:11">
      <c r="B1433" t="s">
        <v>1464</v>
      </c>
      <c r="C1433" s="7">
        <v>40914.345207761144</v>
      </c>
      <c r="D1433" t="s">
        <v>17</v>
      </c>
      <c r="E1433" t="s">
        <v>25</v>
      </c>
      <c r="F1433" t="s">
        <v>27</v>
      </c>
      <c r="G1433" s="10">
        <v>89</v>
      </c>
      <c r="H1433" t="s">
        <v>3037</v>
      </c>
      <c r="I1433" s="9">
        <v>3</v>
      </c>
      <c r="J1433" s="8">
        <v>0</v>
      </c>
      <c r="K1433" t="s">
        <v>31</v>
      </c>
    </row>
    <row r="1434" spans="2:11">
      <c r="B1434" t="s">
        <v>1465</v>
      </c>
      <c r="C1434" s="7">
        <v>40914.346869412984</v>
      </c>
      <c r="D1434" t="s">
        <v>18</v>
      </c>
      <c r="E1434" t="s">
        <v>24</v>
      </c>
      <c r="F1434" t="s">
        <v>29</v>
      </c>
      <c r="G1434" s="10">
        <v>74</v>
      </c>
      <c r="H1434" t="s">
        <v>3037</v>
      </c>
      <c r="I1434" s="9">
        <v>3</v>
      </c>
      <c r="J1434" s="8">
        <v>0</v>
      </c>
      <c r="K1434" t="s">
        <v>30</v>
      </c>
    </row>
    <row r="1435" spans="2:11">
      <c r="B1435" t="s">
        <v>1466</v>
      </c>
      <c r="C1435" s="7">
        <v>40914.348256396675</v>
      </c>
      <c r="D1435" t="s">
        <v>20</v>
      </c>
      <c r="E1435" t="s">
        <v>24</v>
      </c>
      <c r="F1435" t="s">
        <v>28</v>
      </c>
      <c r="G1435" s="10">
        <v>69</v>
      </c>
      <c r="H1435" t="s">
        <v>3037</v>
      </c>
      <c r="I1435" s="9">
        <v>3</v>
      </c>
      <c r="J1435" s="8">
        <v>200</v>
      </c>
      <c r="K1435" t="s">
        <v>33</v>
      </c>
    </row>
    <row r="1436" spans="2:11">
      <c r="B1436" t="s">
        <v>1467</v>
      </c>
      <c r="C1436" s="7">
        <v>40914.350771761856</v>
      </c>
      <c r="D1436" t="s">
        <v>17</v>
      </c>
      <c r="E1436" t="s">
        <v>21</v>
      </c>
      <c r="F1436" t="s">
        <v>29</v>
      </c>
      <c r="G1436" s="10">
        <v>64</v>
      </c>
      <c r="H1436" t="s">
        <v>3037</v>
      </c>
      <c r="I1436" s="9">
        <v>3.6</v>
      </c>
      <c r="J1436" s="8">
        <v>0</v>
      </c>
      <c r="K1436" t="s">
        <v>31</v>
      </c>
    </row>
    <row r="1437" spans="2:11">
      <c r="B1437" t="s">
        <v>1468</v>
      </c>
      <c r="C1437" s="7">
        <v>40914.352945627463</v>
      </c>
      <c r="D1437" t="s">
        <v>18</v>
      </c>
      <c r="E1437" t="s">
        <v>24</v>
      </c>
      <c r="F1437" t="s">
        <v>26</v>
      </c>
      <c r="G1437" s="10">
        <v>90</v>
      </c>
      <c r="H1437" t="s">
        <v>3037</v>
      </c>
      <c r="I1437" s="9">
        <v>3.5</v>
      </c>
      <c r="J1437" s="8">
        <v>0</v>
      </c>
      <c r="K1437" t="s">
        <v>31</v>
      </c>
    </row>
    <row r="1438" spans="2:11">
      <c r="B1438" t="s">
        <v>1469</v>
      </c>
      <c r="C1438" s="7">
        <v>40914.354082561105</v>
      </c>
      <c r="D1438" t="s">
        <v>17</v>
      </c>
      <c r="E1438" t="s">
        <v>21</v>
      </c>
      <c r="F1438" t="s">
        <v>29</v>
      </c>
      <c r="G1438" s="10">
        <v>76</v>
      </c>
      <c r="H1438" t="s">
        <v>3037</v>
      </c>
      <c r="I1438" s="9">
        <v>4.2</v>
      </c>
      <c r="J1438" s="8">
        <v>220</v>
      </c>
      <c r="K1438" t="s">
        <v>33</v>
      </c>
    </row>
    <row r="1439" spans="2:11">
      <c r="B1439" t="s">
        <v>1470</v>
      </c>
      <c r="C1439" s="7">
        <v>40914.355012325672</v>
      </c>
      <c r="D1439" t="s">
        <v>17</v>
      </c>
      <c r="E1439" t="s">
        <v>25</v>
      </c>
      <c r="F1439" t="s">
        <v>29</v>
      </c>
      <c r="G1439" s="10">
        <v>71</v>
      </c>
      <c r="H1439" t="s">
        <v>3037</v>
      </c>
      <c r="I1439" s="9">
        <v>3.3</v>
      </c>
      <c r="J1439" s="8">
        <v>260</v>
      </c>
      <c r="K1439" t="s">
        <v>34</v>
      </c>
    </row>
    <row r="1440" spans="2:11">
      <c r="B1440" t="s">
        <v>1471</v>
      </c>
      <c r="C1440" s="7">
        <v>40914.357591766646</v>
      </c>
      <c r="D1440" t="s">
        <v>18</v>
      </c>
      <c r="E1440" t="s">
        <v>21</v>
      </c>
      <c r="F1440" t="s">
        <v>27</v>
      </c>
      <c r="G1440" s="10">
        <v>75</v>
      </c>
      <c r="H1440" t="s">
        <v>3037</v>
      </c>
      <c r="I1440" s="9">
        <v>2.7</v>
      </c>
      <c r="J1440" s="8">
        <v>0</v>
      </c>
      <c r="K1440" t="s">
        <v>35</v>
      </c>
    </row>
    <row r="1441" spans="2:11">
      <c r="B1441" t="s">
        <v>1472</v>
      </c>
      <c r="C1441" s="7">
        <v>40914.359756760088</v>
      </c>
      <c r="D1441" t="s">
        <v>20</v>
      </c>
      <c r="E1441" t="s">
        <v>21</v>
      </c>
      <c r="F1441" t="s">
        <v>28</v>
      </c>
      <c r="G1441" s="10">
        <v>73</v>
      </c>
      <c r="H1441" t="s">
        <v>3037</v>
      </c>
      <c r="I1441" s="9">
        <v>3.3</v>
      </c>
      <c r="J1441" s="8">
        <v>130</v>
      </c>
      <c r="K1441" t="s">
        <v>31</v>
      </c>
    </row>
    <row r="1442" spans="2:11">
      <c r="B1442" t="s">
        <v>1473</v>
      </c>
      <c r="C1442" s="7">
        <v>40914.361584192506</v>
      </c>
      <c r="D1442" t="s">
        <v>16</v>
      </c>
      <c r="E1442" t="s">
        <v>23</v>
      </c>
      <c r="F1442" t="s">
        <v>28</v>
      </c>
      <c r="G1442" s="10">
        <v>61</v>
      </c>
      <c r="H1442" t="s">
        <v>3037</v>
      </c>
      <c r="I1442" s="9">
        <v>3</v>
      </c>
      <c r="J1442" s="8">
        <v>0</v>
      </c>
      <c r="K1442" t="s">
        <v>32</v>
      </c>
    </row>
    <row r="1443" spans="2:11">
      <c r="B1443" t="s">
        <v>1474</v>
      </c>
      <c r="C1443" s="7">
        <v>40914.362721591468</v>
      </c>
      <c r="D1443" t="s">
        <v>19</v>
      </c>
      <c r="E1443" t="s">
        <v>24</v>
      </c>
      <c r="F1443" t="s">
        <v>29</v>
      </c>
      <c r="G1443" s="10">
        <v>59</v>
      </c>
      <c r="H1443" t="s">
        <v>3037</v>
      </c>
      <c r="I1443" s="9">
        <v>2.8</v>
      </c>
      <c r="J1443" s="8">
        <v>190</v>
      </c>
      <c r="K1443" t="s">
        <v>33</v>
      </c>
    </row>
    <row r="1444" spans="2:11">
      <c r="B1444" t="s">
        <v>1475</v>
      </c>
      <c r="C1444" s="7">
        <v>40914.366509330983</v>
      </c>
      <c r="D1444" t="s">
        <v>20</v>
      </c>
      <c r="E1444" t="s">
        <v>21</v>
      </c>
      <c r="F1444" t="s">
        <v>26</v>
      </c>
      <c r="G1444" s="10">
        <v>91</v>
      </c>
      <c r="H1444" t="s">
        <v>3037</v>
      </c>
      <c r="I1444" s="9">
        <v>2.7</v>
      </c>
      <c r="J1444" s="8">
        <v>220</v>
      </c>
      <c r="K1444" t="s">
        <v>34</v>
      </c>
    </row>
    <row r="1445" spans="2:11">
      <c r="B1445" t="s">
        <v>1476</v>
      </c>
      <c r="C1445" s="7">
        <v>40914.368292745676</v>
      </c>
      <c r="D1445" t="s">
        <v>17</v>
      </c>
      <c r="E1445" t="s">
        <v>24</v>
      </c>
      <c r="F1445" t="s">
        <v>26</v>
      </c>
      <c r="G1445" s="10">
        <v>80</v>
      </c>
      <c r="H1445" t="s">
        <v>3037</v>
      </c>
      <c r="I1445" s="9">
        <v>3.3</v>
      </c>
      <c r="J1445" s="8">
        <v>210</v>
      </c>
      <c r="K1445" t="s">
        <v>31</v>
      </c>
    </row>
    <row r="1446" spans="2:11">
      <c r="B1446" t="s">
        <v>1477</v>
      </c>
      <c r="C1446" s="7">
        <v>40914.370196716824</v>
      </c>
      <c r="D1446" t="s">
        <v>16</v>
      </c>
      <c r="E1446" t="s">
        <v>24</v>
      </c>
      <c r="F1446" t="s">
        <v>26</v>
      </c>
      <c r="G1446" s="10">
        <v>65</v>
      </c>
      <c r="H1446" t="s">
        <v>3037</v>
      </c>
      <c r="I1446" s="9">
        <v>3</v>
      </c>
      <c r="J1446" s="8">
        <v>0</v>
      </c>
      <c r="K1446" t="s">
        <v>30</v>
      </c>
    </row>
    <row r="1447" spans="2:11">
      <c r="B1447" t="s">
        <v>1478</v>
      </c>
      <c r="C1447" s="7">
        <v>40914.372691106641</v>
      </c>
      <c r="D1447" t="s">
        <v>18</v>
      </c>
      <c r="E1447" t="s">
        <v>21</v>
      </c>
      <c r="F1447" t="s">
        <v>29</v>
      </c>
      <c r="G1447" s="10">
        <v>67</v>
      </c>
      <c r="H1447" t="s">
        <v>3037</v>
      </c>
      <c r="I1447" s="9">
        <v>2.7</v>
      </c>
      <c r="J1447" s="8">
        <v>220</v>
      </c>
      <c r="K1447" t="s">
        <v>33</v>
      </c>
    </row>
    <row r="1448" spans="2:11">
      <c r="B1448" t="s">
        <v>1479</v>
      </c>
      <c r="C1448" s="7">
        <v>40914.373709830041</v>
      </c>
      <c r="D1448" t="s">
        <v>17</v>
      </c>
      <c r="E1448" t="s">
        <v>25</v>
      </c>
      <c r="F1448" t="s">
        <v>28</v>
      </c>
      <c r="G1448" s="10">
        <v>77</v>
      </c>
      <c r="H1448" t="s">
        <v>3037</v>
      </c>
      <c r="I1448" s="9">
        <v>3.6</v>
      </c>
      <c r="J1448" s="8">
        <v>310</v>
      </c>
      <c r="K1448" t="s">
        <v>35</v>
      </c>
    </row>
    <row r="1449" spans="2:11">
      <c r="B1449" t="s">
        <v>1480</v>
      </c>
      <c r="C1449" s="7">
        <v>40914.37531138034</v>
      </c>
      <c r="D1449" t="s">
        <v>20</v>
      </c>
      <c r="E1449" t="s">
        <v>23</v>
      </c>
      <c r="F1449" t="s">
        <v>27</v>
      </c>
      <c r="G1449" s="10">
        <v>74</v>
      </c>
      <c r="H1449" t="s">
        <v>3037</v>
      </c>
      <c r="I1449" s="9">
        <v>3.4</v>
      </c>
      <c r="J1449" s="8">
        <v>220</v>
      </c>
      <c r="K1449" t="s">
        <v>30</v>
      </c>
    </row>
    <row r="1450" spans="2:11">
      <c r="B1450" t="s">
        <v>1481</v>
      </c>
      <c r="C1450" s="7">
        <v>40914.378745872789</v>
      </c>
      <c r="D1450" t="s">
        <v>16</v>
      </c>
      <c r="E1450" t="s">
        <v>25</v>
      </c>
      <c r="F1450" t="s">
        <v>26</v>
      </c>
      <c r="G1450" s="10">
        <v>73</v>
      </c>
      <c r="H1450" t="s">
        <v>3037</v>
      </c>
      <c r="I1450" s="9">
        <v>2.2000000000000002</v>
      </c>
      <c r="J1450" s="8">
        <v>0</v>
      </c>
      <c r="K1450" t="s">
        <v>31</v>
      </c>
    </row>
    <row r="1451" spans="2:11">
      <c r="B1451" t="s">
        <v>1482</v>
      </c>
      <c r="C1451" s="7">
        <v>40914.379186309467</v>
      </c>
      <c r="D1451" t="s">
        <v>19</v>
      </c>
      <c r="E1451" t="s">
        <v>25</v>
      </c>
      <c r="F1451" t="s">
        <v>26</v>
      </c>
      <c r="G1451" s="10">
        <v>66</v>
      </c>
      <c r="H1451" t="s">
        <v>3037</v>
      </c>
      <c r="I1451" s="9">
        <v>3.1</v>
      </c>
      <c r="J1451" s="8">
        <v>150</v>
      </c>
      <c r="K1451" t="s">
        <v>33</v>
      </c>
    </row>
    <row r="1452" spans="2:11">
      <c r="B1452" t="s">
        <v>1483</v>
      </c>
      <c r="C1452" s="7">
        <v>40914.380714028193</v>
      </c>
      <c r="D1452" t="s">
        <v>15</v>
      </c>
      <c r="E1452" t="s">
        <v>25</v>
      </c>
      <c r="F1452" t="s">
        <v>27</v>
      </c>
      <c r="G1452" s="10">
        <v>69</v>
      </c>
      <c r="H1452" t="s">
        <v>3037</v>
      </c>
      <c r="I1452" s="9">
        <v>3.6</v>
      </c>
      <c r="J1452" s="8">
        <v>0</v>
      </c>
      <c r="K1452" t="s">
        <v>30</v>
      </c>
    </row>
    <row r="1453" spans="2:11">
      <c r="B1453" t="s">
        <v>1484</v>
      </c>
      <c r="C1453" s="7">
        <v>40914.38175459484</v>
      </c>
      <c r="D1453" t="s">
        <v>20</v>
      </c>
      <c r="E1453" t="s">
        <v>22</v>
      </c>
      <c r="F1453" t="s">
        <v>27</v>
      </c>
      <c r="G1453" s="10">
        <v>60</v>
      </c>
      <c r="H1453" t="s">
        <v>3037</v>
      </c>
      <c r="I1453" s="9">
        <v>3.5</v>
      </c>
      <c r="J1453" s="8">
        <v>0</v>
      </c>
      <c r="K1453" t="s">
        <v>32</v>
      </c>
    </row>
    <row r="1454" spans="2:11">
      <c r="B1454" t="s">
        <v>1485</v>
      </c>
      <c r="C1454" s="7">
        <v>40914.383502459648</v>
      </c>
      <c r="D1454" t="s">
        <v>20</v>
      </c>
      <c r="E1454" t="s">
        <v>23</v>
      </c>
      <c r="F1454" t="s">
        <v>26</v>
      </c>
      <c r="G1454" s="10">
        <v>78</v>
      </c>
      <c r="H1454" t="s">
        <v>3037</v>
      </c>
      <c r="I1454" s="9">
        <v>3.2</v>
      </c>
      <c r="J1454" s="8">
        <v>0</v>
      </c>
      <c r="K1454" t="s">
        <v>31</v>
      </c>
    </row>
    <row r="1455" spans="2:11">
      <c r="B1455" t="s">
        <v>1486</v>
      </c>
      <c r="C1455" s="7">
        <v>40914.38546596493</v>
      </c>
      <c r="D1455" t="s">
        <v>19</v>
      </c>
      <c r="E1455" t="s">
        <v>22</v>
      </c>
      <c r="F1455" t="s">
        <v>29</v>
      </c>
      <c r="G1455" s="10">
        <v>73</v>
      </c>
      <c r="H1455" t="s">
        <v>3038</v>
      </c>
      <c r="I1455" s="9">
        <v>2.7</v>
      </c>
      <c r="J1455" s="8">
        <v>200</v>
      </c>
      <c r="K1455" t="s">
        <v>34</v>
      </c>
    </row>
    <row r="1456" spans="2:11">
      <c r="B1456" t="s">
        <v>1487</v>
      </c>
      <c r="C1456" s="7">
        <v>40914.389208418368</v>
      </c>
      <c r="D1456" t="s">
        <v>20</v>
      </c>
      <c r="E1456" t="s">
        <v>22</v>
      </c>
      <c r="F1456" t="s">
        <v>26</v>
      </c>
      <c r="G1456" s="10">
        <v>76</v>
      </c>
      <c r="H1456" t="s">
        <v>3037</v>
      </c>
      <c r="I1456" s="9">
        <v>2.8</v>
      </c>
      <c r="J1456" s="8">
        <v>0</v>
      </c>
      <c r="K1456" t="s">
        <v>31</v>
      </c>
    </row>
    <row r="1457" spans="2:11">
      <c r="B1457" t="s">
        <v>1488</v>
      </c>
      <c r="C1457" s="7">
        <v>40914.390388866494</v>
      </c>
      <c r="D1457" t="s">
        <v>19</v>
      </c>
      <c r="E1457" t="s">
        <v>22</v>
      </c>
      <c r="F1457" t="s">
        <v>26</v>
      </c>
      <c r="G1457" s="10">
        <v>62</v>
      </c>
      <c r="H1457" t="s">
        <v>3037</v>
      </c>
      <c r="I1457" s="9">
        <v>3.7</v>
      </c>
      <c r="J1457" s="8">
        <v>190</v>
      </c>
      <c r="K1457" t="s">
        <v>34</v>
      </c>
    </row>
    <row r="1458" spans="2:11">
      <c r="B1458" t="s">
        <v>1489</v>
      </c>
      <c r="C1458" s="7">
        <v>40914.391601735813</v>
      </c>
      <c r="D1458" t="s">
        <v>20</v>
      </c>
      <c r="E1458" t="s">
        <v>25</v>
      </c>
      <c r="F1458" t="s">
        <v>27</v>
      </c>
      <c r="G1458" s="10">
        <v>78</v>
      </c>
      <c r="H1458" t="s">
        <v>3037</v>
      </c>
      <c r="I1458" s="9">
        <v>2.2999999999999998</v>
      </c>
      <c r="J1458" s="8">
        <v>270</v>
      </c>
      <c r="K1458" t="s">
        <v>32</v>
      </c>
    </row>
    <row r="1459" spans="2:11">
      <c r="B1459" t="s">
        <v>1490</v>
      </c>
      <c r="C1459" s="7">
        <v>40914.394883778557</v>
      </c>
      <c r="D1459" t="s">
        <v>20</v>
      </c>
      <c r="E1459" t="s">
        <v>21</v>
      </c>
      <c r="F1459" t="s">
        <v>26</v>
      </c>
      <c r="G1459" s="10">
        <v>84</v>
      </c>
      <c r="H1459" t="s">
        <v>3037</v>
      </c>
      <c r="I1459" s="9">
        <v>2.4</v>
      </c>
      <c r="J1459" s="8">
        <v>0</v>
      </c>
      <c r="K1459" t="s">
        <v>33</v>
      </c>
    </row>
    <row r="1460" spans="2:11">
      <c r="B1460" t="s">
        <v>1491</v>
      </c>
      <c r="C1460" s="7">
        <v>40914.39508541907</v>
      </c>
      <c r="D1460" t="s">
        <v>16</v>
      </c>
      <c r="E1460" t="s">
        <v>23</v>
      </c>
      <c r="F1460" t="s">
        <v>27</v>
      </c>
      <c r="G1460" s="10">
        <v>84</v>
      </c>
      <c r="H1460" t="s">
        <v>3037</v>
      </c>
      <c r="I1460" s="9">
        <v>2.6</v>
      </c>
      <c r="J1460" s="8">
        <v>0</v>
      </c>
      <c r="K1460" t="s">
        <v>35</v>
      </c>
    </row>
    <row r="1461" spans="2:11">
      <c r="B1461" t="s">
        <v>1492</v>
      </c>
      <c r="C1461" s="7">
        <v>40914.397658217007</v>
      </c>
      <c r="D1461" t="s">
        <v>18</v>
      </c>
      <c r="E1461" t="s">
        <v>24</v>
      </c>
      <c r="F1461" t="s">
        <v>27</v>
      </c>
      <c r="G1461" s="10">
        <v>71</v>
      </c>
      <c r="H1461" t="s">
        <v>3037</v>
      </c>
      <c r="I1461" s="9">
        <v>2.7</v>
      </c>
      <c r="J1461" s="8">
        <v>0</v>
      </c>
      <c r="K1461" t="s">
        <v>31</v>
      </c>
    </row>
    <row r="1462" spans="2:11">
      <c r="B1462" t="s">
        <v>1493</v>
      </c>
      <c r="C1462" s="7">
        <v>40914.400929289688</v>
      </c>
      <c r="D1462" t="s">
        <v>16</v>
      </c>
      <c r="E1462" t="s">
        <v>22</v>
      </c>
      <c r="F1462" t="s">
        <v>26</v>
      </c>
      <c r="G1462" s="10">
        <v>81</v>
      </c>
      <c r="H1462" t="s">
        <v>3037</v>
      </c>
      <c r="I1462" s="9">
        <v>2.8</v>
      </c>
      <c r="J1462" s="8">
        <v>140</v>
      </c>
      <c r="K1462" t="s">
        <v>35</v>
      </c>
    </row>
    <row r="1463" spans="2:11">
      <c r="B1463" t="s">
        <v>1494</v>
      </c>
      <c r="C1463" s="7">
        <v>40914.40293140537</v>
      </c>
      <c r="D1463" t="s">
        <v>20</v>
      </c>
      <c r="E1463" t="s">
        <v>23</v>
      </c>
      <c r="F1463" t="s">
        <v>28</v>
      </c>
      <c r="G1463" s="10">
        <v>73</v>
      </c>
      <c r="H1463" t="s">
        <v>3037</v>
      </c>
      <c r="I1463" s="9">
        <v>2.6</v>
      </c>
      <c r="J1463" s="8">
        <v>80</v>
      </c>
      <c r="K1463" t="s">
        <v>33</v>
      </c>
    </row>
    <row r="1464" spans="2:11">
      <c r="B1464" t="s">
        <v>1495</v>
      </c>
      <c r="C1464" s="7">
        <v>40914.406929789526</v>
      </c>
      <c r="D1464" t="s">
        <v>19</v>
      </c>
      <c r="E1464" t="s">
        <v>21</v>
      </c>
      <c r="F1464" t="s">
        <v>27</v>
      </c>
      <c r="G1464" s="10">
        <v>88</v>
      </c>
      <c r="H1464" t="s">
        <v>3037</v>
      </c>
      <c r="I1464" s="9">
        <v>3</v>
      </c>
      <c r="J1464" s="8">
        <v>180</v>
      </c>
      <c r="K1464" t="s">
        <v>35</v>
      </c>
    </row>
    <row r="1465" spans="2:11">
      <c r="B1465" t="s">
        <v>1496</v>
      </c>
      <c r="C1465" s="7">
        <v>40914.408679910135</v>
      </c>
      <c r="D1465" t="s">
        <v>15</v>
      </c>
      <c r="E1465" t="s">
        <v>24</v>
      </c>
      <c r="F1465" t="s">
        <v>29</v>
      </c>
      <c r="G1465" s="10">
        <v>85</v>
      </c>
      <c r="H1465" t="s">
        <v>3037</v>
      </c>
      <c r="I1465" s="9">
        <v>3</v>
      </c>
      <c r="J1465" s="8">
        <v>0</v>
      </c>
      <c r="K1465" t="s">
        <v>34</v>
      </c>
    </row>
    <row r="1466" spans="2:11">
      <c r="B1466" t="s">
        <v>1497</v>
      </c>
      <c r="C1466" s="7">
        <v>40914.411327695729</v>
      </c>
      <c r="D1466" t="s">
        <v>18</v>
      </c>
      <c r="E1466" t="s">
        <v>24</v>
      </c>
      <c r="F1466" t="s">
        <v>29</v>
      </c>
      <c r="G1466" s="10">
        <v>71</v>
      </c>
      <c r="H1466" t="s">
        <v>3037</v>
      </c>
      <c r="I1466" s="9">
        <v>2.5</v>
      </c>
      <c r="J1466" s="8">
        <v>260</v>
      </c>
      <c r="K1466" t="s">
        <v>32</v>
      </c>
    </row>
    <row r="1467" spans="2:11">
      <c r="B1467" t="s">
        <v>1498</v>
      </c>
      <c r="C1467" s="7">
        <v>40914.413085966575</v>
      </c>
      <c r="D1467" t="s">
        <v>17</v>
      </c>
      <c r="E1467" t="s">
        <v>22</v>
      </c>
      <c r="F1467" t="s">
        <v>29</v>
      </c>
      <c r="G1467" s="10">
        <v>74</v>
      </c>
      <c r="H1467" t="s">
        <v>3037</v>
      </c>
      <c r="I1467" s="9">
        <v>2.9</v>
      </c>
      <c r="J1467" s="8">
        <v>290</v>
      </c>
      <c r="K1467" t="s">
        <v>33</v>
      </c>
    </row>
    <row r="1468" spans="2:11">
      <c r="B1468" t="s">
        <v>1499</v>
      </c>
      <c r="C1468" s="7">
        <v>40914.413604788926</v>
      </c>
      <c r="D1468" t="s">
        <v>15</v>
      </c>
      <c r="E1468" t="s">
        <v>22</v>
      </c>
      <c r="F1468" t="s">
        <v>27</v>
      </c>
      <c r="G1468" s="10">
        <v>74</v>
      </c>
      <c r="H1468" t="s">
        <v>3037</v>
      </c>
      <c r="I1468" s="9">
        <v>2.8</v>
      </c>
      <c r="J1468" s="8">
        <v>0</v>
      </c>
      <c r="K1468" t="s">
        <v>35</v>
      </c>
    </row>
    <row r="1469" spans="2:11">
      <c r="B1469" t="s">
        <v>1500</v>
      </c>
      <c r="C1469" s="7">
        <v>40914.416302137521</v>
      </c>
      <c r="D1469" t="s">
        <v>19</v>
      </c>
      <c r="E1469" t="s">
        <v>21</v>
      </c>
      <c r="F1469" t="s">
        <v>28</v>
      </c>
      <c r="G1469" s="10">
        <v>67</v>
      </c>
      <c r="H1469" t="s">
        <v>3038</v>
      </c>
      <c r="I1469" s="9">
        <v>3.5</v>
      </c>
      <c r="J1469" s="8">
        <v>0</v>
      </c>
      <c r="K1469" t="s">
        <v>35</v>
      </c>
    </row>
    <row r="1470" spans="2:11">
      <c r="B1470" t="s">
        <v>1501</v>
      </c>
      <c r="C1470" s="7">
        <v>40914.417698968711</v>
      </c>
      <c r="D1470" t="s">
        <v>20</v>
      </c>
      <c r="E1470" t="s">
        <v>23</v>
      </c>
      <c r="F1470" t="s">
        <v>28</v>
      </c>
      <c r="G1470" s="10">
        <v>75</v>
      </c>
      <c r="H1470" t="s">
        <v>3037</v>
      </c>
      <c r="I1470" s="9">
        <v>3.2</v>
      </c>
      <c r="J1470" s="8">
        <v>220</v>
      </c>
      <c r="K1470" t="s">
        <v>31</v>
      </c>
    </row>
    <row r="1471" spans="2:11">
      <c r="B1471" t="s">
        <v>1502</v>
      </c>
      <c r="C1471" s="7">
        <v>40914.418318977914</v>
      </c>
      <c r="D1471" t="s">
        <v>15</v>
      </c>
      <c r="E1471" t="s">
        <v>24</v>
      </c>
      <c r="F1471" t="s">
        <v>27</v>
      </c>
      <c r="G1471" s="10">
        <v>74</v>
      </c>
      <c r="H1471" t="s">
        <v>3037</v>
      </c>
      <c r="I1471" s="9">
        <v>3.2</v>
      </c>
      <c r="J1471" s="8">
        <v>160</v>
      </c>
      <c r="K1471" t="s">
        <v>35</v>
      </c>
    </row>
    <row r="1472" spans="2:11">
      <c r="B1472" t="s">
        <v>1503</v>
      </c>
      <c r="C1472" s="7">
        <v>40914.421365194372</v>
      </c>
      <c r="D1472" t="s">
        <v>20</v>
      </c>
      <c r="E1472" t="s">
        <v>24</v>
      </c>
      <c r="F1472" t="s">
        <v>28</v>
      </c>
      <c r="G1472" s="10">
        <v>73</v>
      </c>
      <c r="H1472" t="s">
        <v>3037</v>
      </c>
      <c r="I1472" s="9">
        <v>2.4</v>
      </c>
      <c r="J1472" s="8">
        <v>220</v>
      </c>
      <c r="K1472" t="s">
        <v>34</v>
      </c>
    </row>
    <row r="1473" spans="2:11">
      <c r="B1473" t="s">
        <v>1504</v>
      </c>
      <c r="C1473" s="7">
        <v>40914.423831239379</v>
      </c>
      <c r="D1473" t="s">
        <v>18</v>
      </c>
      <c r="E1473" t="s">
        <v>24</v>
      </c>
      <c r="F1473" t="s">
        <v>29</v>
      </c>
      <c r="G1473" s="10">
        <v>69</v>
      </c>
      <c r="H1473" t="s">
        <v>3037</v>
      </c>
      <c r="I1473" s="9">
        <v>2.4</v>
      </c>
      <c r="J1473" s="8">
        <v>220</v>
      </c>
      <c r="K1473" t="s">
        <v>32</v>
      </c>
    </row>
    <row r="1474" spans="2:11">
      <c r="B1474" t="s">
        <v>1505</v>
      </c>
      <c r="C1474" s="7">
        <v>40914.424296267833</v>
      </c>
      <c r="D1474" t="s">
        <v>15</v>
      </c>
      <c r="E1474" t="s">
        <v>25</v>
      </c>
      <c r="F1474" t="s">
        <v>28</v>
      </c>
      <c r="G1474" s="10">
        <v>59</v>
      </c>
      <c r="H1474" t="s">
        <v>3037</v>
      </c>
      <c r="I1474" s="9">
        <v>2.6</v>
      </c>
      <c r="J1474" s="8">
        <v>240</v>
      </c>
      <c r="K1474" t="s">
        <v>34</v>
      </c>
    </row>
    <row r="1475" spans="2:11">
      <c r="B1475" t="s">
        <v>1506</v>
      </c>
      <c r="C1475" s="7">
        <v>40914.42450584266</v>
      </c>
      <c r="D1475" t="s">
        <v>19</v>
      </c>
      <c r="E1475" t="s">
        <v>24</v>
      </c>
      <c r="F1475" t="s">
        <v>29</v>
      </c>
      <c r="G1475" s="10">
        <v>84</v>
      </c>
      <c r="H1475" t="s">
        <v>3037</v>
      </c>
      <c r="I1475" s="9">
        <v>2.9</v>
      </c>
      <c r="J1475" s="8">
        <v>200</v>
      </c>
      <c r="K1475" t="s">
        <v>31</v>
      </c>
    </row>
    <row r="1476" spans="2:11">
      <c r="B1476" t="s">
        <v>1507</v>
      </c>
      <c r="C1476" s="7">
        <v>40914.428260508685</v>
      </c>
      <c r="D1476" t="s">
        <v>16</v>
      </c>
      <c r="E1476" t="s">
        <v>21</v>
      </c>
      <c r="F1476" t="s">
        <v>29</v>
      </c>
      <c r="G1476" s="10">
        <v>75</v>
      </c>
      <c r="H1476" t="s">
        <v>3037</v>
      </c>
      <c r="I1476" s="9">
        <v>2.4</v>
      </c>
      <c r="J1476" s="8">
        <v>0</v>
      </c>
      <c r="K1476" t="s">
        <v>35</v>
      </c>
    </row>
    <row r="1477" spans="2:11">
      <c r="B1477" t="s">
        <v>1508</v>
      </c>
      <c r="C1477" s="7">
        <v>40914.430435516675</v>
      </c>
      <c r="D1477" t="s">
        <v>17</v>
      </c>
      <c r="E1477" t="s">
        <v>24</v>
      </c>
      <c r="F1477" t="s">
        <v>26</v>
      </c>
      <c r="G1477" s="10">
        <v>78</v>
      </c>
      <c r="H1477" t="s">
        <v>3037</v>
      </c>
      <c r="I1477" s="9">
        <v>2.4</v>
      </c>
      <c r="J1477" s="8">
        <v>0</v>
      </c>
      <c r="K1477" t="s">
        <v>31</v>
      </c>
    </row>
    <row r="1478" spans="2:11">
      <c r="B1478" t="s">
        <v>1509</v>
      </c>
      <c r="C1478" s="7">
        <v>40914.433475208207</v>
      </c>
      <c r="D1478" t="s">
        <v>16</v>
      </c>
      <c r="E1478" t="s">
        <v>21</v>
      </c>
      <c r="F1478" t="s">
        <v>27</v>
      </c>
      <c r="G1478" s="10">
        <v>62</v>
      </c>
      <c r="H1478" t="s">
        <v>3037</v>
      </c>
      <c r="I1478" s="9">
        <v>3.1</v>
      </c>
      <c r="J1478" s="8">
        <v>210</v>
      </c>
      <c r="K1478" t="s">
        <v>34</v>
      </c>
    </row>
    <row r="1479" spans="2:11">
      <c r="B1479" t="s">
        <v>1510</v>
      </c>
      <c r="C1479" s="7">
        <v>40914.436929856281</v>
      </c>
      <c r="D1479" t="s">
        <v>16</v>
      </c>
      <c r="E1479" t="s">
        <v>24</v>
      </c>
      <c r="F1479" t="s">
        <v>28</v>
      </c>
      <c r="G1479" s="10">
        <v>84</v>
      </c>
      <c r="H1479" t="s">
        <v>3037</v>
      </c>
      <c r="I1479" s="9">
        <v>3.6</v>
      </c>
      <c r="J1479" s="8">
        <v>240</v>
      </c>
      <c r="K1479" t="s">
        <v>32</v>
      </c>
    </row>
    <row r="1480" spans="2:11">
      <c r="B1480" t="s">
        <v>1511</v>
      </c>
      <c r="C1480" s="7">
        <v>40914.437455807558</v>
      </c>
      <c r="D1480" t="s">
        <v>17</v>
      </c>
      <c r="E1480" t="s">
        <v>25</v>
      </c>
      <c r="F1480" t="s">
        <v>26</v>
      </c>
      <c r="G1480" s="10">
        <v>81</v>
      </c>
      <c r="H1480" t="s">
        <v>3037</v>
      </c>
      <c r="I1480" s="9">
        <v>3.6</v>
      </c>
      <c r="J1480" s="8">
        <v>240</v>
      </c>
      <c r="K1480" t="s">
        <v>33</v>
      </c>
    </row>
    <row r="1481" spans="2:11">
      <c r="B1481" t="s">
        <v>1512</v>
      </c>
      <c r="C1481" s="7">
        <v>40914.438556120564</v>
      </c>
      <c r="D1481" t="s">
        <v>16</v>
      </c>
      <c r="E1481" t="s">
        <v>24</v>
      </c>
      <c r="F1481" t="s">
        <v>28</v>
      </c>
      <c r="G1481" s="10">
        <v>88</v>
      </c>
      <c r="H1481" t="s">
        <v>3037</v>
      </c>
      <c r="I1481" s="9">
        <v>3.4</v>
      </c>
      <c r="J1481" s="8">
        <v>290</v>
      </c>
      <c r="K1481" t="s">
        <v>30</v>
      </c>
    </row>
    <row r="1482" spans="2:11">
      <c r="B1482" t="s">
        <v>1513</v>
      </c>
      <c r="C1482" s="7">
        <v>40914.442310168371</v>
      </c>
      <c r="D1482" t="s">
        <v>15</v>
      </c>
      <c r="E1482" t="s">
        <v>21</v>
      </c>
      <c r="F1482" t="s">
        <v>27</v>
      </c>
      <c r="G1482" s="10">
        <v>70</v>
      </c>
      <c r="H1482" t="s">
        <v>3037</v>
      </c>
      <c r="I1482" s="9">
        <v>2.8</v>
      </c>
      <c r="J1482" s="8">
        <v>0</v>
      </c>
      <c r="K1482" t="s">
        <v>34</v>
      </c>
    </row>
    <row r="1483" spans="2:11">
      <c r="B1483" t="s">
        <v>1514</v>
      </c>
      <c r="C1483" s="7">
        <v>40914.442585991703</v>
      </c>
      <c r="D1483" t="s">
        <v>16</v>
      </c>
      <c r="E1483" t="s">
        <v>21</v>
      </c>
      <c r="F1483" t="s">
        <v>26</v>
      </c>
      <c r="G1483" s="10">
        <v>71</v>
      </c>
      <c r="H1483" t="s">
        <v>3037</v>
      </c>
      <c r="I1483" s="9">
        <v>2.9</v>
      </c>
      <c r="J1483" s="8">
        <v>200</v>
      </c>
      <c r="K1483" t="s">
        <v>32</v>
      </c>
    </row>
    <row r="1484" spans="2:11">
      <c r="B1484" t="s">
        <v>1515</v>
      </c>
      <c r="C1484" s="7">
        <v>40914.444651782163</v>
      </c>
      <c r="D1484" t="s">
        <v>18</v>
      </c>
      <c r="E1484" t="s">
        <v>24</v>
      </c>
      <c r="F1484" t="s">
        <v>27</v>
      </c>
      <c r="G1484" s="10">
        <v>81</v>
      </c>
      <c r="H1484" t="s">
        <v>3037</v>
      </c>
      <c r="I1484" s="9">
        <v>3.5</v>
      </c>
      <c r="J1484" s="8">
        <v>170</v>
      </c>
      <c r="K1484" t="s">
        <v>34</v>
      </c>
    </row>
    <row r="1485" spans="2:11">
      <c r="B1485" t="s">
        <v>1516</v>
      </c>
      <c r="C1485" s="7">
        <v>40914.448156799503</v>
      </c>
      <c r="D1485" t="s">
        <v>17</v>
      </c>
      <c r="E1485" t="s">
        <v>23</v>
      </c>
      <c r="F1485" t="s">
        <v>29</v>
      </c>
      <c r="G1485" s="10">
        <v>67</v>
      </c>
      <c r="H1485" t="s">
        <v>3037</v>
      </c>
      <c r="I1485" s="9">
        <v>2.5</v>
      </c>
      <c r="J1485" s="8">
        <v>0</v>
      </c>
      <c r="K1485" t="s">
        <v>32</v>
      </c>
    </row>
    <row r="1486" spans="2:11">
      <c r="B1486" t="s">
        <v>1517</v>
      </c>
      <c r="C1486" s="7">
        <v>40914.448550023248</v>
      </c>
      <c r="D1486" t="s">
        <v>17</v>
      </c>
      <c r="E1486" t="s">
        <v>21</v>
      </c>
      <c r="F1486" t="s">
        <v>26</v>
      </c>
      <c r="G1486" s="10">
        <v>83</v>
      </c>
      <c r="H1486" t="s">
        <v>3037</v>
      </c>
      <c r="I1486" s="9">
        <v>2.7</v>
      </c>
      <c r="J1486" s="8">
        <v>160</v>
      </c>
      <c r="K1486" t="s">
        <v>35</v>
      </c>
    </row>
    <row r="1487" spans="2:11">
      <c r="B1487" t="s">
        <v>1518</v>
      </c>
      <c r="C1487" s="7">
        <v>40914.452453497659</v>
      </c>
      <c r="D1487" t="s">
        <v>15</v>
      </c>
      <c r="E1487" t="s">
        <v>25</v>
      </c>
      <c r="F1487" t="s">
        <v>28</v>
      </c>
      <c r="G1487" s="10">
        <v>74</v>
      </c>
      <c r="H1487" t="s">
        <v>3037</v>
      </c>
      <c r="I1487" s="9">
        <v>3.6</v>
      </c>
      <c r="J1487" s="8">
        <v>240</v>
      </c>
      <c r="K1487" t="s">
        <v>34</v>
      </c>
    </row>
    <row r="1488" spans="2:11">
      <c r="B1488" t="s">
        <v>1519</v>
      </c>
      <c r="C1488" s="7">
        <v>40914.456358372729</v>
      </c>
      <c r="D1488" t="s">
        <v>16</v>
      </c>
      <c r="E1488" t="s">
        <v>24</v>
      </c>
      <c r="F1488" t="s">
        <v>28</v>
      </c>
      <c r="G1488" s="10">
        <v>67</v>
      </c>
      <c r="H1488" t="s">
        <v>3037</v>
      </c>
      <c r="I1488" s="9">
        <v>1.9</v>
      </c>
      <c r="J1488" s="8">
        <v>190</v>
      </c>
      <c r="K1488" t="s">
        <v>34</v>
      </c>
    </row>
    <row r="1489" spans="2:11">
      <c r="B1489" t="s">
        <v>1520</v>
      </c>
      <c r="C1489" s="7">
        <v>40914.459696694066</v>
      </c>
      <c r="D1489" t="s">
        <v>15</v>
      </c>
      <c r="E1489" t="s">
        <v>22</v>
      </c>
      <c r="F1489" t="s">
        <v>29</v>
      </c>
      <c r="G1489" s="10">
        <v>82</v>
      </c>
      <c r="H1489" t="s">
        <v>3038</v>
      </c>
      <c r="I1489" s="9">
        <v>2.6</v>
      </c>
      <c r="J1489" s="8">
        <v>220</v>
      </c>
      <c r="K1489" t="s">
        <v>35</v>
      </c>
    </row>
    <row r="1490" spans="2:11">
      <c r="B1490" t="s">
        <v>1521</v>
      </c>
      <c r="C1490" s="7">
        <v>40914.463264579746</v>
      </c>
      <c r="D1490" t="s">
        <v>17</v>
      </c>
      <c r="E1490" t="s">
        <v>24</v>
      </c>
      <c r="F1490" t="s">
        <v>26</v>
      </c>
      <c r="G1490" s="10">
        <v>83</v>
      </c>
      <c r="H1490" t="s">
        <v>3037</v>
      </c>
      <c r="I1490" s="9">
        <v>2</v>
      </c>
      <c r="J1490" s="8">
        <v>220</v>
      </c>
      <c r="K1490" t="s">
        <v>35</v>
      </c>
    </row>
    <row r="1491" spans="2:11">
      <c r="B1491" t="s">
        <v>1522</v>
      </c>
      <c r="C1491" s="7">
        <v>40914.465763179905</v>
      </c>
      <c r="D1491" t="s">
        <v>15</v>
      </c>
      <c r="E1491" t="s">
        <v>22</v>
      </c>
      <c r="F1491" t="s">
        <v>28</v>
      </c>
      <c r="G1491" s="10">
        <v>94</v>
      </c>
      <c r="H1491" t="s">
        <v>3037</v>
      </c>
      <c r="I1491" s="9">
        <v>3.1</v>
      </c>
      <c r="J1491" s="8">
        <v>170</v>
      </c>
      <c r="K1491" t="s">
        <v>33</v>
      </c>
    </row>
    <row r="1492" spans="2:11">
      <c r="B1492" t="s">
        <v>1523</v>
      </c>
      <c r="C1492" s="7">
        <v>40914.469595954259</v>
      </c>
      <c r="D1492" t="s">
        <v>16</v>
      </c>
      <c r="E1492" t="s">
        <v>25</v>
      </c>
      <c r="F1492" t="s">
        <v>27</v>
      </c>
      <c r="G1492" s="10">
        <v>84</v>
      </c>
      <c r="H1492" t="s">
        <v>3037</v>
      </c>
      <c r="I1492" s="9">
        <v>2.1</v>
      </c>
      <c r="J1492" s="8">
        <v>0</v>
      </c>
      <c r="K1492" t="s">
        <v>30</v>
      </c>
    </row>
    <row r="1493" spans="2:11">
      <c r="B1493" t="s">
        <v>1524</v>
      </c>
      <c r="C1493" s="7">
        <v>40914.472387141112</v>
      </c>
      <c r="D1493" t="s">
        <v>15</v>
      </c>
      <c r="E1493" t="s">
        <v>21</v>
      </c>
      <c r="F1493" t="s">
        <v>26</v>
      </c>
      <c r="G1493" s="10">
        <v>84</v>
      </c>
      <c r="H1493" t="s">
        <v>3037</v>
      </c>
      <c r="I1493" s="9">
        <v>3.5</v>
      </c>
      <c r="J1493" s="8">
        <v>190</v>
      </c>
      <c r="K1493" t="s">
        <v>34</v>
      </c>
    </row>
    <row r="1494" spans="2:11">
      <c r="B1494" t="s">
        <v>1525</v>
      </c>
      <c r="C1494" s="7">
        <v>40914.473395917463</v>
      </c>
      <c r="D1494" t="s">
        <v>15</v>
      </c>
      <c r="E1494" t="s">
        <v>23</v>
      </c>
      <c r="F1494" t="s">
        <v>26</v>
      </c>
      <c r="G1494" s="10">
        <v>62</v>
      </c>
      <c r="H1494" t="s">
        <v>3037</v>
      </c>
      <c r="I1494" s="9">
        <v>3.4</v>
      </c>
      <c r="J1494" s="8">
        <v>190</v>
      </c>
      <c r="K1494" t="s">
        <v>35</v>
      </c>
    </row>
    <row r="1495" spans="2:11">
      <c r="B1495" t="s">
        <v>1526</v>
      </c>
      <c r="C1495" s="7">
        <v>40914.475727288271</v>
      </c>
      <c r="D1495" t="s">
        <v>16</v>
      </c>
      <c r="E1495" t="s">
        <v>23</v>
      </c>
      <c r="F1495" t="s">
        <v>27</v>
      </c>
      <c r="G1495" s="10">
        <v>77</v>
      </c>
      <c r="H1495" t="s">
        <v>3037</v>
      </c>
      <c r="I1495" s="9">
        <v>2.6</v>
      </c>
      <c r="J1495" s="8">
        <v>0</v>
      </c>
      <c r="K1495" t="s">
        <v>30</v>
      </c>
    </row>
    <row r="1496" spans="2:11">
      <c r="B1496" t="s">
        <v>1527</v>
      </c>
      <c r="C1496" s="7">
        <v>40914.475882231425</v>
      </c>
      <c r="D1496" t="s">
        <v>19</v>
      </c>
      <c r="E1496" t="s">
        <v>25</v>
      </c>
      <c r="F1496" t="s">
        <v>28</v>
      </c>
      <c r="G1496" s="10">
        <v>76</v>
      </c>
      <c r="H1496" t="s">
        <v>3037</v>
      </c>
      <c r="I1496" s="9">
        <v>3.4</v>
      </c>
      <c r="J1496" s="8">
        <v>0</v>
      </c>
      <c r="K1496" t="s">
        <v>32</v>
      </c>
    </row>
    <row r="1497" spans="2:11">
      <c r="B1497" t="s">
        <v>1528</v>
      </c>
      <c r="C1497" s="7">
        <v>40914.475920616278</v>
      </c>
      <c r="D1497" t="s">
        <v>15</v>
      </c>
      <c r="E1497" t="s">
        <v>23</v>
      </c>
      <c r="F1497" t="s">
        <v>27</v>
      </c>
      <c r="G1497" s="10">
        <v>83</v>
      </c>
      <c r="H1497" t="s">
        <v>3037</v>
      </c>
      <c r="I1497" s="9">
        <v>2.1</v>
      </c>
      <c r="J1497" s="8">
        <v>200</v>
      </c>
      <c r="K1497" t="s">
        <v>31</v>
      </c>
    </row>
    <row r="1498" spans="2:11">
      <c r="B1498" t="s">
        <v>1529</v>
      </c>
      <c r="C1498" s="7">
        <v>40914.476507838124</v>
      </c>
      <c r="D1498" t="s">
        <v>16</v>
      </c>
      <c r="E1498" t="s">
        <v>23</v>
      </c>
      <c r="F1498" t="s">
        <v>26</v>
      </c>
      <c r="G1498" s="10">
        <v>78</v>
      </c>
      <c r="H1498" t="s">
        <v>3037</v>
      </c>
      <c r="I1498" s="9">
        <v>3.1</v>
      </c>
      <c r="J1498" s="8">
        <v>200</v>
      </c>
      <c r="K1498" t="s">
        <v>30</v>
      </c>
    </row>
    <row r="1499" spans="2:11">
      <c r="B1499" t="s">
        <v>1530</v>
      </c>
      <c r="C1499" s="7">
        <v>40914.478771381706</v>
      </c>
      <c r="D1499" t="s">
        <v>17</v>
      </c>
      <c r="E1499" t="s">
        <v>22</v>
      </c>
      <c r="F1499" t="s">
        <v>26</v>
      </c>
      <c r="G1499" s="10">
        <v>71</v>
      </c>
      <c r="H1499" t="s">
        <v>3037</v>
      </c>
      <c r="I1499" s="9">
        <v>3.3</v>
      </c>
      <c r="J1499" s="8">
        <v>0</v>
      </c>
      <c r="K1499" t="s">
        <v>30</v>
      </c>
    </row>
    <row r="1500" spans="2:11">
      <c r="B1500" t="s">
        <v>1531</v>
      </c>
      <c r="C1500" s="7">
        <v>40914.480975273</v>
      </c>
      <c r="D1500" t="s">
        <v>16</v>
      </c>
      <c r="E1500" t="s">
        <v>22</v>
      </c>
      <c r="F1500" t="s">
        <v>28</v>
      </c>
      <c r="G1500" s="10">
        <v>75</v>
      </c>
      <c r="H1500" t="s">
        <v>3037</v>
      </c>
      <c r="I1500" s="9">
        <v>3.5</v>
      </c>
      <c r="J1500" s="8">
        <v>120</v>
      </c>
      <c r="K1500" t="s">
        <v>30</v>
      </c>
    </row>
    <row r="1501" spans="2:11">
      <c r="B1501" t="s">
        <v>1532</v>
      </c>
      <c r="C1501" s="7">
        <v>40914.482741283551</v>
      </c>
      <c r="D1501" t="s">
        <v>20</v>
      </c>
      <c r="E1501" t="s">
        <v>23</v>
      </c>
      <c r="F1501" t="s">
        <v>26</v>
      </c>
      <c r="G1501" s="10">
        <v>88</v>
      </c>
      <c r="H1501" t="s">
        <v>3037</v>
      </c>
      <c r="I1501" s="9">
        <v>3.7</v>
      </c>
      <c r="J1501" s="8">
        <v>280</v>
      </c>
      <c r="K1501" t="s">
        <v>34</v>
      </c>
    </row>
    <row r="1502" spans="2:11">
      <c r="B1502" t="s">
        <v>1533</v>
      </c>
      <c r="C1502" s="7">
        <v>40914.482999499232</v>
      </c>
      <c r="D1502" t="s">
        <v>20</v>
      </c>
      <c r="E1502" t="s">
        <v>25</v>
      </c>
      <c r="F1502" t="s">
        <v>28</v>
      </c>
      <c r="G1502" s="10">
        <v>75</v>
      </c>
      <c r="H1502" t="s">
        <v>3037</v>
      </c>
      <c r="I1502" s="9">
        <v>2.8</v>
      </c>
      <c r="J1502" s="8">
        <v>200</v>
      </c>
      <c r="K1502" t="s">
        <v>34</v>
      </c>
    </row>
    <row r="1503" spans="2:11">
      <c r="B1503" t="s">
        <v>1534</v>
      </c>
      <c r="C1503" s="7">
        <v>40914.484333935812</v>
      </c>
      <c r="D1503" t="s">
        <v>16</v>
      </c>
      <c r="E1503" t="s">
        <v>23</v>
      </c>
      <c r="F1503" t="s">
        <v>28</v>
      </c>
      <c r="G1503" s="10">
        <v>78</v>
      </c>
      <c r="H1503" t="s">
        <v>3037</v>
      </c>
      <c r="I1503" s="9">
        <v>3.1</v>
      </c>
      <c r="J1503" s="8">
        <v>170</v>
      </c>
      <c r="K1503" t="s">
        <v>31</v>
      </c>
    </row>
    <row r="1504" spans="2:11">
      <c r="B1504" t="s">
        <v>1535</v>
      </c>
      <c r="C1504" s="7">
        <v>40914.487957386438</v>
      </c>
      <c r="D1504" t="s">
        <v>20</v>
      </c>
      <c r="E1504" t="s">
        <v>23</v>
      </c>
      <c r="F1504" t="s">
        <v>28</v>
      </c>
      <c r="G1504" s="10">
        <v>82</v>
      </c>
      <c r="H1504" t="s">
        <v>3038</v>
      </c>
      <c r="I1504" s="9">
        <v>2.9</v>
      </c>
      <c r="J1504" s="8">
        <v>230</v>
      </c>
      <c r="K1504" t="s">
        <v>31</v>
      </c>
    </row>
    <row r="1505" spans="2:11">
      <c r="B1505" t="s">
        <v>1536</v>
      </c>
      <c r="C1505" s="7">
        <v>40914.489081598447</v>
      </c>
      <c r="D1505" t="s">
        <v>18</v>
      </c>
      <c r="E1505" t="s">
        <v>22</v>
      </c>
      <c r="F1505" t="s">
        <v>27</v>
      </c>
      <c r="G1505" s="10">
        <v>72</v>
      </c>
      <c r="H1505" t="s">
        <v>3037</v>
      </c>
      <c r="I1505" s="9">
        <v>3.4</v>
      </c>
      <c r="J1505" s="8">
        <v>190</v>
      </c>
      <c r="K1505" t="s">
        <v>33</v>
      </c>
    </row>
    <row r="1506" spans="2:11">
      <c r="B1506" t="s">
        <v>1537</v>
      </c>
      <c r="C1506" s="7">
        <v>40914.491192612404</v>
      </c>
      <c r="D1506" t="s">
        <v>17</v>
      </c>
      <c r="E1506" t="s">
        <v>22</v>
      </c>
      <c r="F1506" t="s">
        <v>29</v>
      </c>
      <c r="G1506" s="10">
        <v>92</v>
      </c>
      <c r="H1506" t="s">
        <v>3037</v>
      </c>
      <c r="I1506" s="9">
        <v>2.7</v>
      </c>
      <c r="J1506" s="8">
        <v>200</v>
      </c>
      <c r="K1506" t="s">
        <v>34</v>
      </c>
    </row>
    <row r="1507" spans="2:11">
      <c r="B1507" t="s">
        <v>1538</v>
      </c>
      <c r="C1507" s="7">
        <v>40914.493630103418</v>
      </c>
      <c r="D1507" t="s">
        <v>18</v>
      </c>
      <c r="E1507" t="s">
        <v>21</v>
      </c>
      <c r="F1507" t="s">
        <v>29</v>
      </c>
      <c r="G1507" s="10">
        <v>77</v>
      </c>
      <c r="H1507" t="s">
        <v>3037</v>
      </c>
      <c r="I1507" s="9">
        <v>3</v>
      </c>
      <c r="J1507" s="8">
        <v>0</v>
      </c>
      <c r="K1507" t="s">
        <v>33</v>
      </c>
    </row>
    <row r="1508" spans="2:11">
      <c r="B1508" t="s">
        <v>1539</v>
      </c>
      <c r="C1508" s="7">
        <v>40914.496259287393</v>
      </c>
      <c r="D1508" t="s">
        <v>17</v>
      </c>
      <c r="E1508" t="s">
        <v>23</v>
      </c>
      <c r="F1508" t="s">
        <v>26</v>
      </c>
      <c r="G1508" s="10">
        <v>75</v>
      </c>
      <c r="H1508" t="s">
        <v>3037</v>
      </c>
      <c r="I1508" s="9">
        <v>4.0999999999999996</v>
      </c>
      <c r="J1508" s="8">
        <v>200</v>
      </c>
      <c r="K1508" t="s">
        <v>34</v>
      </c>
    </row>
    <row r="1509" spans="2:11">
      <c r="B1509" t="s">
        <v>1540</v>
      </c>
      <c r="C1509" s="7">
        <v>40914.499521381949</v>
      </c>
      <c r="D1509" t="s">
        <v>20</v>
      </c>
      <c r="E1509" t="s">
        <v>24</v>
      </c>
      <c r="F1509" t="s">
        <v>29</v>
      </c>
      <c r="G1509" s="10">
        <v>60</v>
      </c>
      <c r="H1509" t="s">
        <v>3037</v>
      </c>
      <c r="I1509" s="9">
        <v>3.7</v>
      </c>
      <c r="J1509" s="8">
        <v>160</v>
      </c>
      <c r="K1509" t="s">
        <v>34</v>
      </c>
    </row>
    <row r="1510" spans="2:11">
      <c r="B1510" t="s">
        <v>1541</v>
      </c>
      <c r="C1510" s="7">
        <v>40914.500827257412</v>
      </c>
      <c r="D1510" t="s">
        <v>20</v>
      </c>
      <c r="E1510" t="s">
        <v>22</v>
      </c>
      <c r="F1510" t="s">
        <v>27</v>
      </c>
      <c r="G1510" s="10">
        <v>72</v>
      </c>
      <c r="H1510" t="s">
        <v>3037</v>
      </c>
      <c r="I1510" s="9">
        <v>3</v>
      </c>
      <c r="J1510" s="8">
        <v>250</v>
      </c>
      <c r="K1510" t="s">
        <v>34</v>
      </c>
    </row>
    <row r="1511" spans="2:11">
      <c r="B1511" t="s">
        <v>1542</v>
      </c>
      <c r="C1511" s="7">
        <v>40914.501006079656</v>
      </c>
      <c r="D1511" t="s">
        <v>15</v>
      </c>
      <c r="E1511" t="s">
        <v>22</v>
      </c>
      <c r="F1511" t="s">
        <v>26</v>
      </c>
      <c r="G1511" s="10">
        <v>86</v>
      </c>
      <c r="H1511" t="s">
        <v>3037</v>
      </c>
      <c r="I1511" s="9">
        <v>3.5</v>
      </c>
      <c r="J1511" s="8">
        <v>220</v>
      </c>
      <c r="K1511" t="s">
        <v>35</v>
      </c>
    </row>
    <row r="1512" spans="2:11">
      <c r="B1512" t="s">
        <v>1543</v>
      </c>
      <c r="C1512" s="7">
        <v>40914.501584915452</v>
      </c>
      <c r="D1512" t="s">
        <v>17</v>
      </c>
      <c r="E1512" t="s">
        <v>22</v>
      </c>
      <c r="F1512" t="s">
        <v>29</v>
      </c>
      <c r="G1512" s="10">
        <v>75</v>
      </c>
      <c r="H1512" t="s">
        <v>3037</v>
      </c>
      <c r="I1512" s="9">
        <v>3.3</v>
      </c>
      <c r="J1512" s="8">
        <v>0</v>
      </c>
      <c r="K1512" t="s">
        <v>34</v>
      </c>
    </row>
    <row r="1513" spans="2:11">
      <c r="B1513" t="s">
        <v>1544</v>
      </c>
      <c r="C1513" s="7">
        <v>40914.502901049775</v>
      </c>
      <c r="D1513" t="s">
        <v>15</v>
      </c>
      <c r="E1513" t="s">
        <v>21</v>
      </c>
      <c r="F1513" t="s">
        <v>28</v>
      </c>
      <c r="G1513" s="10">
        <v>86</v>
      </c>
      <c r="H1513" t="s">
        <v>3037</v>
      </c>
      <c r="I1513" s="9">
        <v>2.8</v>
      </c>
      <c r="J1513" s="8">
        <v>210</v>
      </c>
      <c r="K1513" t="s">
        <v>32</v>
      </c>
    </row>
    <row r="1514" spans="2:11">
      <c r="B1514" t="s">
        <v>1545</v>
      </c>
      <c r="C1514" s="7">
        <v>40914.50528705123</v>
      </c>
      <c r="D1514" t="s">
        <v>18</v>
      </c>
      <c r="E1514" t="s">
        <v>25</v>
      </c>
      <c r="F1514" t="s">
        <v>26</v>
      </c>
      <c r="G1514" s="10">
        <v>77</v>
      </c>
      <c r="H1514" t="s">
        <v>3037</v>
      </c>
      <c r="I1514" s="9">
        <v>2.7</v>
      </c>
      <c r="J1514" s="8">
        <v>0</v>
      </c>
      <c r="K1514" t="s">
        <v>35</v>
      </c>
    </row>
    <row r="1515" spans="2:11">
      <c r="B1515" t="s">
        <v>1546</v>
      </c>
      <c r="C1515" s="7">
        <v>40914.506720857098</v>
      </c>
      <c r="D1515" t="s">
        <v>18</v>
      </c>
      <c r="E1515" t="s">
        <v>21</v>
      </c>
      <c r="F1515" t="s">
        <v>28</v>
      </c>
      <c r="G1515" s="10">
        <v>94</v>
      </c>
      <c r="H1515" t="s">
        <v>3037</v>
      </c>
      <c r="I1515" s="9">
        <v>3</v>
      </c>
      <c r="J1515" s="8">
        <v>260</v>
      </c>
      <c r="K1515" t="s">
        <v>32</v>
      </c>
    </row>
    <row r="1516" spans="2:11">
      <c r="B1516" t="s">
        <v>1547</v>
      </c>
      <c r="C1516" s="7">
        <v>40914.506929876748</v>
      </c>
      <c r="D1516" t="s">
        <v>20</v>
      </c>
      <c r="E1516" t="s">
        <v>25</v>
      </c>
      <c r="F1516" t="s">
        <v>26</v>
      </c>
      <c r="G1516" s="10">
        <v>85</v>
      </c>
      <c r="H1516" t="s">
        <v>3037</v>
      </c>
      <c r="I1516" s="9">
        <v>2.8</v>
      </c>
      <c r="J1516" s="8">
        <v>190</v>
      </c>
      <c r="K1516" t="s">
        <v>34</v>
      </c>
    </row>
    <row r="1517" spans="2:11">
      <c r="B1517" t="s">
        <v>1548</v>
      </c>
      <c r="C1517" s="7">
        <v>40914.508231698426</v>
      </c>
      <c r="D1517" t="s">
        <v>16</v>
      </c>
      <c r="E1517" t="s">
        <v>21</v>
      </c>
      <c r="F1517" t="s">
        <v>28</v>
      </c>
      <c r="G1517" s="10">
        <v>62</v>
      </c>
      <c r="H1517" t="s">
        <v>3037</v>
      </c>
      <c r="I1517" s="9">
        <v>3.4</v>
      </c>
      <c r="J1517" s="8">
        <v>0</v>
      </c>
      <c r="K1517" t="s">
        <v>33</v>
      </c>
    </row>
    <row r="1518" spans="2:11">
      <c r="B1518" t="s">
        <v>1549</v>
      </c>
      <c r="C1518" s="7">
        <v>40914.511972032757</v>
      </c>
      <c r="D1518" t="s">
        <v>15</v>
      </c>
      <c r="E1518" t="s">
        <v>22</v>
      </c>
      <c r="F1518" t="s">
        <v>26</v>
      </c>
      <c r="G1518" s="10">
        <v>85</v>
      </c>
      <c r="H1518" t="s">
        <v>3037</v>
      </c>
      <c r="I1518" s="9">
        <v>4.3</v>
      </c>
      <c r="J1518" s="8">
        <v>190</v>
      </c>
      <c r="K1518" t="s">
        <v>32</v>
      </c>
    </row>
    <row r="1519" spans="2:11">
      <c r="B1519" t="s">
        <v>1550</v>
      </c>
      <c r="C1519" s="7">
        <v>40914.515655531104</v>
      </c>
      <c r="D1519" t="s">
        <v>20</v>
      </c>
      <c r="E1519" t="s">
        <v>24</v>
      </c>
      <c r="F1519" t="s">
        <v>29</v>
      </c>
      <c r="G1519" s="10">
        <v>61</v>
      </c>
      <c r="H1519" t="s">
        <v>3037</v>
      </c>
      <c r="I1519" s="9">
        <v>2.9</v>
      </c>
      <c r="J1519" s="8">
        <v>0</v>
      </c>
      <c r="K1519" t="s">
        <v>34</v>
      </c>
    </row>
    <row r="1520" spans="2:11">
      <c r="B1520" t="s">
        <v>1551</v>
      </c>
      <c r="C1520" s="7">
        <v>40914.517436901115</v>
      </c>
      <c r="D1520" t="s">
        <v>16</v>
      </c>
      <c r="E1520" t="s">
        <v>24</v>
      </c>
      <c r="F1520" t="s">
        <v>26</v>
      </c>
      <c r="G1520" s="10">
        <v>69</v>
      </c>
      <c r="H1520" t="s">
        <v>3037</v>
      </c>
      <c r="I1520" s="9">
        <v>3.4</v>
      </c>
      <c r="J1520" s="8">
        <v>80</v>
      </c>
      <c r="K1520" t="s">
        <v>34</v>
      </c>
    </row>
    <row r="1521" spans="2:11">
      <c r="B1521" t="s">
        <v>1552</v>
      </c>
      <c r="C1521" s="7">
        <v>40914.519121732221</v>
      </c>
      <c r="D1521" t="s">
        <v>18</v>
      </c>
      <c r="E1521" t="s">
        <v>22</v>
      </c>
      <c r="F1521" t="s">
        <v>28</v>
      </c>
      <c r="G1521" s="10">
        <v>84</v>
      </c>
      <c r="H1521" t="s">
        <v>3038</v>
      </c>
      <c r="I1521" s="9">
        <v>3.1</v>
      </c>
      <c r="J1521" s="8">
        <v>120</v>
      </c>
      <c r="K1521" t="s">
        <v>34</v>
      </c>
    </row>
    <row r="1522" spans="2:11">
      <c r="B1522" t="s">
        <v>1553</v>
      </c>
      <c r="C1522" s="7">
        <v>40914.521250711783</v>
      </c>
      <c r="D1522" t="s">
        <v>16</v>
      </c>
      <c r="E1522" t="s">
        <v>22</v>
      </c>
      <c r="F1522" t="s">
        <v>29</v>
      </c>
      <c r="G1522" s="10">
        <v>79</v>
      </c>
      <c r="H1522" t="s">
        <v>3037</v>
      </c>
      <c r="I1522" s="9">
        <v>3.2</v>
      </c>
      <c r="J1522" s="8">
        <v>200</v>
      </c>
      <c r="K1522" t="s">
        <v>30</v>
      </c>
    </row>
    <row r="1523" spans="2:11">
      <c r="B1523" t="s">
        <v>1554</v>
      </c>
      <c r="C1523" s="7">
        <v>40914.524139604051</v>
      </c>
      <c r="D1523" t="s">
        <v>17</v>
      </c>
      <c r="E1523" t="s">
        <v>22</v>
      </c>
      <c r="F1523" t="s">
        <v>28</v>
      </c>
      <c r="G1523" s="10">
        <v>73</v>
      </c>
      <c r="H1523" t="s">
        <v>3037</v>
      </c>
      <c r="I1523" s="9">
        <v>3</v>
      </c>
      <c r="J1523" s="8">
        <v>170</v>
      </c>
      <c r="K1523" t="s">
        <v>35</v>
      </c>
    </row>
    <row r="1524" spans="2:11">
      <c r="B1524" t="s">
        <v>1555</v>
      </c>
      <c r="C1524" s="7">
        <v>40914.524756697494</v>
      </c>
      <c r="D1524" t="s">
        <v>15</v>
      </c>
      <c r="E1524" t="s">
        <v>23</v>
      </c>
      <c r="F1524" t="s">
        <v>29</v>
      </c>
      <c r="G1524" s="10">
        <v>86</v>
      </c>
      <c r="H1524" t="s">
        <v>3037</v>
      </c>
      <c r="I1524" s="9">
        <v>3.4</v>
      </c>
      <c r="J1524" s="8">
        <v>160</v>
      </c>
      <c r="K1524" t="s">
        <v>30</v>
      </c>
    </row>
    <row r="1525" spans="2:11">
      <c r="B1525" t="s">
        <v>1556</v>
      </c>
      <c r="C1525" s="7">
        <v>40914.527355799175</v>
      </c>
      <c r="D1525" t="s">
        <v>16</v>
      </c>
      <c r="E1525" t="s">
        <v>21</v>
      </c>
      <c r="F1525" t="s">
        <v>26</v>
      </c>
      <c r="G1525" s="10">
        <v>61</v>
      </c>
      <c r="H1525" t="s">
        <v>3037</v>
      </c>
      <c r="I1525" s="9">
        <v>3.3</v>
      </c>
      <c r="J1525" s="8">
        <v>220</v>
      </c>
      <c r="K1525" t="s">
        <v>34</v>
      </c>
    </row>
    <row r="1526" spans="2:11">
      <c r="B1526" t="s">
        <v>1557</v>
      </c>
      <c r="C1526" s="7">
        <v>40914.528140700189</v>
      </c>
      <c r="D1526" t="s">
        <v>20</v>
      </c>
      <c r="E1526" t="s">
        <v>21</v>
      </c>
      <c r="F1526" t="s">
        <v>27</v>
      </c>
      <c r="G1526" s="10">
        <v>85</v>
      </c>
      <c r="H1526" t="s">
        <v>3037</v>
      </c>
      <c r="I1526" s="9">
        <v>3.7</v>
      </c>
      <c r="J1526" s="8">
        <v>0</v>
      </c>
      <c r="K1526" t="s">
        <v>34</v>
      </c>
    </row>
    <row r="1527" spans="2:11">
      <c r="B1527" t="s">
        <v>1558</v>
      </c>
      <c r="C1527" s="7">
        <v>40914.530813402314</v>
      </c>
      <c r="D1527" t="s">
        <v>16</v>
      </c>
      <c r="E1527" t="s">
        <v>23</v>
      </c>
      <c r="F1527" t="s">
        <v>27</v>
      </c>
      <c r="G1527" s="10">
        <v>75</v>
      </c>
      <c r="H1527" t="s">
        <v>3037</v>
      </c>
      <c r="I1527" s="9">
        <v>3.1</v>
      </c>
      <c r="J1527" s="8">
        <v>150</v>
      </c>
      <c r="K1527" t="s">
        <v>32</v>
      </c>
    </row>
    <row r="1528" spans="2:11">
      <c r="B1528" t="s">
        <v>1559</v>
      </c>
      <c r="C1528" s="7">
        <v>40914.533173177508</v>
      </c>
      <c r="D1528" t="s">
        <v>17</v>
      </c>
      <c r="E1528" t="s">
        <v>21</v>
      </c>
      <c r="F1528" t="s">
        <v>27</v>
      </c>
      <c r="G1528" s="10">
        <v>93</v>
      </c>
      <c r="H1528" t="s">
        <v>3037</v>
      </c>
      <c r="I1528" s="9">
        <v>2.5</v>
      </c>
      <c r="J1528" s="8">
        <v>230</v>
      </c>
      <c r="K1528" t="s">
        <v>31</v>
      </c>
    </row>
    <row r="1529" spans="2:11">
      <c r="B1529" t="s">
        <v>1560</v>
      </c>
      <c r="C1529" s="7">
        <v>40914.536149775951</v>
      </c>
      <c r="D1529" t="s">
        <v>20</v>
      </c>
      <c r="E1529" t="s">
        <v>21</v>
      </c>
      <c r="F1529" t="s">
        <v>28</v>
      </c>
      <c r="G1529" s="10">
        <v>79</v>
      </c>
      <c r="H1529" t="s">
        <v>3037</v>
      </c>
      <c r="I1529" s="9">
        <v>2.6</v>
      </c>
      <c r="J1529" s="8">
        <v>200</v>
      </c>
      <c r="K1529" t="s">
        <v>35</v>
      </c>
    </row>
    <row r="1530" spans="2:11">
      <c r="B1530" t="s">
        <v>1561</v>
      </c>
      <c r="C1530" s="7">
        <v>40914.538352533214</v>
      </c>
      <c r="D1530" t="s">
        <v>17</v>
      </c>
      <c r="E1530" t="s">
        <v>23</v>
      </c>
      <c r="F1530" t="s">
        <v>27</v>
      </c>
      <c r="G1530" s="10">
        <v>73</v>
      </c>
      <c r="H1530" t="s">
        <v>3037</v>
      </c>
      <c r="I1530" s="9">
        <v>3.3</v>
      </c>
      <c r="J1530" s="8">
        <v>200</v>
      </c>
      <c r="K1530" t="s">
        <v>32</v>
      </c>
    </row>
    <row r="1531" spans="2:11">
      <c r="B1531" t="s">
        <v>1562</v>
      </c>
      <c r="C1531" s="7">
        <v>40914.539141393834</v>
      </c>
      <c r="D1531" t="s">
        <v>19</v>
      </c>
      <c r="E1531" t="s">
        <v>21</v>
      </c>
      <c r="F1531" t="s">
        <v>29</v>
      </c>
      <c r="G1531" s="10">
        <v>74</v>
      </c>
      <c r="H1531" t="s">
        <v>3037</v>
      </c>
      <c r="I1531" s="9">
        <v>2.9</v>
      </c>
      <c r="J1531" s="8">
        <v>180</v>
      </c>
      <c r="K1531" t="s">
        <v>34</v>
      </c>
    </row>
    <row r="1532" spans="2:11">
      <c r="B1532" t="s">
        <v>1563</v>
      </c>
      <c r="C1532" s="7">
        <v>40914.540698880977</v>
      </c>
      <c r="D1532" t="s">
        <v>16</v>
      </c>
      <c r="E1532" t="s">
        <v>21</v>
      </c>
      <c r="F1532" t="s">
        <v>27</v>
      </c>
      <c r="G1532" s="10">
        <v>83</v>
      </c>
      <c r="H1532" t="s">
        <v>3037</v>
      </c>
      <c r="I1532" s="9">
        <v>3.2</v>
      </c>
      <c r="J1532" s="8">
        <v>120</v>
      </c>
      <c r="K1532" t="s">
        <v>32</v>
      </c>
    </row>
    <row r="1533" spans="2:11">
      <c r="B1533" t="s">
        <v>1564</v>
      </c>
      <c r="C1533" s="7">
        <v>40914.542540832081</v>
      </c>
      <c r="D1533" t="s">
        <v>20</v>
      </c>
      <c r="E1533" t="s">
        <v>21</v>
      </c>
      <c r="F1533" t="s">
        <v>26</v>
      </c>
      <c r="G1533" s="10">
        <v>73</v>
      </c>
      <c r="H1533" t="s">
        <v>3037</v>
      </c>
      <c r="I1533" s="9">
        <v>2.8</v>
      </c>
      <c r="J1533" s="8">
        <v>0</v>
      </c>
      <c r="K1533" t="s">
        <v>35</v>
      </c>
    </row>
    <row r="1534" spans="2:11">
      <c r="B1534" t="s">
        <v>1565</v>
      </c>
      <c r="C1534" s="7">
        <v>40914.543679018505</v>
      </c>
      <c r="D1534" t="s">
        <v>15</v>
      </c>
      <c r="E1534" t="s">
        <v>21</v>
      </c>
      <c r="F1534" t="s">
        <v>29</v>
      </c>
      <c r="G1534" s="10">
        <v>77</v>
      </c>
      <c r="H1534" t="s">
        <v>3037</v>
      </c>
      <c r="I1534" s="9">
        <v>2.9</v>
      </c>
      <c r="J1534" s="8">
        <v>140</v>
      </c>
      <c r="K1534" t="s">
        <v>31</v>
      </c>
    </row>
    <row r="1535" spans="2:11">
      <c r="B1535" t="s">
        <v>1566</v>
      </c>
      <c r="C1535" s="7">
        <v>40914.543932508837</v>
      </c>
      <c r="D1535" t="s">
        <v>19</v>
      </c>
      <c r="E1535" t="s">
        <v>25</v>
      </c>
      <c r="F1535" t="s">
        <v>29</v>
      </c>
      <c r="G1535" s="10">
        <v>88</v>
      </c>
      <c r="H1535" t="s">
        <v>3037</v>
      </c>
      <c r="I1535" s="9">
        <v>2.4</v>
      </c>
      <c r="J1535" s="8">
        <v>220</v>
      </c>
      <c r="K1535" t="s">
        <v>32</v>
      </c>
    </row>
    <row r="1536" spans="2:11">
      <c r="B1536" t="s">
        <v>1567</v>
      </c>
      <c r="C1536" s="7">
        <v>40914.547530433862</v>
      </c>
      <c r="D1536" t="s">
        <v>20</v>
      </c>
      <c r="E1536" t="s">
        <v>22</v>
      </c>
      <c r="F1536" t="s">
        <v>28</v>
      </c>
      <c r="G1536" s="10">
        <v>61</v>
      </c>
      <c r="H1536" t="s">
        <v>3037</v>
      </c>
      <c r="I1536" s="9">
        <v>3.5</v>
      </c>
      <c r="J1536" s="8">
        <v>0</v>
      </c>
      <c r="K1536" t="s">
        <v>30</v>
      </c>
    </row>
    <row r="1537" spans="2:11">
      <c r="B1537" t="s">
        <v>1568</v>
      </c>
      <c r="C1537" s="7">
        <v>40914.548622718197</v>
      </c>
      <c r="D1537" t="s">
        <v>16</v>
      </c>
      <c r="E1537" t="s">
        <v>23</v>
      </c>
      <c r="F1537" t="s">
        <v>28</v>
      </c>
      <c r="G1537" s="10">
        <v>77</v>
      </c>
      <c r="H1537" t="s">
        <v>3037</v>
      </c>
      <c r="I1537" s="9">
        <v>3.6</v>
      </c>
      <c r="J1537" s="8">
        <v>0</v>
      </c>
      <c r="K1537" t="s">
        <v>31</v>
      </c>
    </row>
    <row r="1538" spans="2:11">
      <c r="B1538" t="s">
        <v>1569</v>
      </c>
      <c r="C1538" s="7">
        <v>40914.549647379623</v>
      </c>
      <c r="D1538" t="s">
        <v>15</v>
      </c>
      <c r="E1538" t="s">
        <v>25</v>
      </c>
      <c r="F1538" t="s">
        <v>26</v>
      </c>
      <c r="G1538" s="10">
        <v>69</v>
      </c>
      <c r="H1538" t="s">
        <v>3037</v>
      </c>
      <c r="I1538" s="9">
        <v>2.8</v>
      </c>
      <c r="J1538" s="8">
        <v>230</v>
      </c>
      <c r="K1538" t="s">
        <v>35</v>
      </c>
    </row>
    <row r="1539" spans="2:11">
      <c r="B1539" t="s">
        <v>1570</v>
      </c>
      <c r="C1539" s="7">
        <v>40914.552185153014</v>
      </c>
      <c r="D1539" t="s">
        <v>16</v>
      </c>
      <c r="E1539" t="s">
        <v>22</v>
      </c>
      <c r="F1539" t="s">
        <v>29</v>
      </c>
      <c r="G1539" s="10">
        <v>73</v>
      </c>
      <c r="H1539" t="s">
        <v>3037</v>
      </c>
      <c r="I1539" s="9">
        <v>2.6</v>
      </c>
      <c r="J1539" s="8">
        <v>230</v>
      </c>
      <c r="K1539" t="s">
        <v>33</v>
      </c>
    </row>
    <row r="1540" spans="2:11">
      <c r="B1540" t="s">
        <v>1571</v>
      </c>
      <c r="C1540" s="7">
        <v>40914.552930509846</v>
      </c>
      <c r="D1540" t="s">
        <v>19</v>
      </c>
      <c r="E1540" t="s">
        <v>21</v>
      </c>
      <c r="F1540" t="s">
        <v>26</v>
      </c>
      <c r="G1540" s="10">
        <v>71</v>
      </c>
      <c r="H1540" t="s">
        <v>3038</v>
      </c>
      <c r="I1540" s="9">
        <v>2.8</v>
      </c>
      <c r="J1540" s="8">
        <v>0</v>
      </c>
      <c r="K1540" t="s">
        <v>30</v>
      </c>
    </row>
    <row r="1541" spans="2:11">
      <c r="B1541" t="s">
        <v>1572</v>
      </c>
      <c r="C1541" s="7">
        <v>40914.554217481375</v>
      </c>
      <c r="D1541" t="s">
        <v>18</v>
      </c>
      <c r="E1541" t="s">
        <v>24</v>
      </c>
      <c r="F1541" t="s">
        <v>27</v>
      </c>
      <c r="G1541" s="10">
        <v>81</v>
      </c>
      <c r="H1541" t="s">
        <v>3037</v>
      </c>
      <c r="I1541" s="9">
        <v>4.5</v>
      </c>
      <c r="J1541" s="8">
        <v>160</v>
      </c>
      <c r="K1541" t="s">
        <v>34</v>
      </c>
    </row>
    <row r="1542" spans="2:11">
      <c r="B1542" t="s">
        <v>1573</v>
      </c>
      <c r="C1542" s="7">
        <v>40914.558122007154</v>
      </c>
      <c r="D1542" t="s">
        <v>20</v>
      </c>
      <c r="E1542" t="s">
        <v>23</v>
      </c>
      <c r="F1542" t="s">
        <v>28</v>
      </c>
      <c r="G1542" s="10">
        <v>71</v>
      </c>
      <c r="H1542" t="s">
        <v>3037</v>
      </c>
      <c r="I1542" s="9">
        <v>3.5</v>
      </c>
      <c r="J1542" s="8">
        <v>170</v>
      </c>
      <c r="K1542" t="s">
        <v>31</v>
      </c>
    </row>
    <row r="1543" spans="2:11">
      <c r="B1543" t="s">
        <v>1574</v>
      </c>
      <c r="C1543" s="7">
        <v>40914.559297472828</v>
      </c>
      <c r="D1543" t="s">
        <v>18</v>
      </c>
      <c r="E1543" t="s">
        <v>22</v>
      </c>
      <c r="F1543" t="s">
        <v>26</v>
      </c>
      <c r="G1543" s="10">
        <v>67</v>
      </c>
      <c r="H1543" t="s">
        <v>3038</v>
      </c>
      <c r="I1543" s="9">
        <v>3.6</v>
      </c>
      <c r="J1543" s="8">
        <v>190</v>
      </c>
      <c r="K1543" t="s">
        <v>35</v>
      </c>
    </row>
    <row r="1544" spans="2:11">
      <c r="B1544" t="s">
        <v>1575</v>
      </c>
      <c r="C1544" s="7">
        <v>40914.561968797381</v>
      </c>
      <c r="D1544" t="s">
        <v>20</v>
      </c>
      <c r="E1544" t="s">
        <v>25</v>
      </c>
      <c r="F1544" t="s">
        <v>29</v>
      </c>
      <c r="G1544" s="10">
        <v>79</v>
      </c>
      <c r="H1544" t="s">
        <v>3037</v>
      </c>
      <c r="I1544" s="9">
        <v>2.6</v>
      </c>
      <c r="J1544" s="8">
        <v>180</v>
      </c>
      <c r="K1544" t="s">
        <v>30</v>
      </c>
    </row>
    <row r="1545" spans="2:11">
      <c r="B1545" t="s">
        <v>1576</v>
      </c>
      <c r="C1545" s="7">
        <v>40914.565735526085</v>
      </c>
      <c r="D1545" t="s">
        <v>17</v>
      </c>
      <c r="E1545" t="s">
        <v>22</v>
      </c>
      <c r="F1545" t="s">
        <v>27</v>
      </c>
      <c r="G1545" s="10">
        <v>74</v>
      </c>
      <c r="H1545" t="s">
        <v>3037</v>
      </c>
      <c r="I1545" s="9">
        <v>2.2000000000000002</v>
      </c>
      <c r="J1545" s="8">
        <v>0</v>
      </c>
      <c r="K1545" t="s">
        <v>33</v>
      </c>
    </row>
    <row r="1546" spans="2:11">
      <c r="B1546" t="s">
        <v>1577</v>
      </c>
      <c r="C1546" s="7">
        <v>40914.566307123554</v>
      </c>
      <c r="D1546" t="s">
        <v>17</v>
      </c>
      <c r="E1546" t="s">
        <v>21</v>
      </c>
      <c r="F1546" t="s">
        <v>26</v>
      </c>
      <c r="G1546" s="10">
        <v>91</v>
      </c>
      <c r="H1546" t="s">
        <v>3038</v>
      </c>
      <c r="I1546" s="9">
        <v>2.8</v>
      </c>
      <c r="J1546" s="8">
        <v>180</v>
      </c>
      <c r="K1546" t="s">
        <v>35</v>
      </c>
    </row>
    <row r="1547" spans="2:11">
      <c r="B1547" t="s">
        <v>1578</v>
      </c>
      <c r="C1547" s="7">
        <v>40914.570073519411</v>
      </c>
      <c r="D1547" t="s">
        <v>17</v>
      </c>
      <c r="E1547" t="s">
        <v>24</v>
      </c>
      <c r="F1547" t="s">
        <v>29</v>
      </c>
      <c r="G1547" s="10">
        <v>85</v>
      </c>
      <c r="H1547" t="s">
        <v>3037</v>
      </c>
      <c r="I1547" s="9">
        <v>3</v>
      </c>
      <c r="J1547" s="8">
        <v>0</v>
      </c>
      <c r="K1547" t="s">
        <v>31</v>
      </c>
    </row>
    <row r="1548" spans="2:11">
      <c r="B1548" t="s">
        <v>1579</v>
      </c>
      <c r="C1548" s="7">
        <v>40914.570608699069</v>
      </c>
      <c r="D1548" t="s">
        <v>17</v>
      </c>
      <c r="E1548" t="s">
        <v>25</v>
      </c>
      <c r="F1548" t="s">
        <v>27</v>
      </c>
      <c r="G1548" s="10">
        <v>63</v>
      </c>
      <c r="H1548" t="s">
        <v>3037</v>
      </c>
      <c r="I1548" s="9">
        <v>2</v>
      </c>
      <c r="J1548" s="8">
        <v>220</v>
      </c>
      <c r="K1548" t="s">
        <v>30</v>
      </c>
    </row>
    <row r="1549" spans="2:11">
      <c r="B1549" t="s">
        <v>1580</v>
      </c>
      <c r="C1549" s="7">
        <v>40914.573397389329</v>
      </c>
      <c r="D1549" t="s">
        <v>19</v>
      </c>
      <c r="E1549" t="s">
        <v>25</v>
      </c>
      <c r="F1549" t="s">
        <v>28</v>
      </c>
      <c r="G1549" s="10">
        <v>67</v>
      </c>
      <c r="H1549" t="s">
        <v>3037</v>
      </c>
      <c r="I1549" s="9">
        <v>2.9</v>
      </c>
      <c r="J1549" s="8">
        <v>210</v>
      </c>
      <c r="K1549" t="s">
        <v>31</v>
      </c>
    </row>
    <row r="1550" spans="2:11">
      <c r="B1550" t="s">
        <v>1581</v>
      </c>
      <c r="C1550" s="7">
        <v>40914.574605315131</v>
      </c>
      <c r="D1550" t="s">
        <v>20</v>
      </c>
      <c r="E1550" t="s">
        <v>22</v>
      </c>
      <c r="F1550" t="s">
        <v>28</v>
      </c>
      <c r="G1550" s="10">
        <v>88</v>
      </c>
      <c r="H1550" t="s">
        <v>3037</v>
      </c>
      <c r="I1550" s="9">
        <v>3.3</v>
      </c>
      <c r="J1550" s="8">
        <v>180</v>
      </c>
      <c r="K1550" t="s">
        <v>34</v>
      </c>
    </row>
    <row r="1551" spans="2:11">
      <c r="B1551" t="s">
        <v>1582</v>
      </c>
      <c r="C1551" s="7">
        <v>40914.576570962665</v>
      </c>
      <c r="D1551" t="s">
        <v>20</v>
      </c>
      <c r="E1551" t="s">
        <v>23</v>
      </c>
      <c r="F1551" t="s">
        <v>28</v>
      </c>
      <c r="G1551" s="10">
        <v>67</v>
      </c>
      <c r="H1551" t="s">
        <v>3037</v>
      </c>
      <c r="I1551" s="9">
        <v>3.6</v>
      </c>
      <c r="J1551" s="8">
        <v>220</v>
      </c>
      <c r="K1551" t="s">
        <v>34</v>
      </c>
    </row>
    <row r="1552" spans="2:11">
      <c r="B1552" t="s">
        <v>1583</v>
      </c>
      <c r="C1552" s="7">
        <v>40914.579732130413</v>
      </c>
      <c r="D1552" t="s">
        <v>18</v>
      </c>
      <c r="E1552" t="s">
        <v>22</v>
      </c>
      <c r="F1552" t="s">
        <v>29</v>
      </c>
      <c r="G1552" s="10">
        <v>67</v>
      </c>
      <c r="H1552" t="s">
        <v>3037</v>
      </c>
      <c r="I1552" s="9">
        <v>2.7</v>
      </c>
      <c r="J1552" s="8">
        <v>200</v>
      </c>
      <c r="K1552" t="s">
        <v>35</v>
      </c>
    </row>
    <row r="1553" spans="2:11">
      <c r="B1553" t="s">
        <v>1584</v>
      </c>
      <c r="C1553" s="7">
        <v>40914.580584558797</v>
      </c>
      <c r="D1553" t="s">
        <v>17</v>
      </c>
      <c r="E1553" t="s">
        <v>24</v>
      </c>
      <c r="F1553" t="s">
        <v>28</v>
      </c>
      <c r="G1553" s="10">
        <v>77</v>
      </c>
      <c r="H1553" t="s">
        <v>3037</v>
      </c>
      <c r="I1553" s="9">
        <v>2.6</v>
      </c>
      <c r="J1553" s="8">
        <v>130</v>
      </c>
      <c r="K1553" t="s">
        <v>32</v>
      </c>
    </row>
    <row r="1554" spans="2:11">
      <c r="B1554" t="s">
        <v>1585</v>
      </c>
      <c r="C1554" s="7">
        <v>40914.581070646855</v>
      </c>
      <c r="D1554" t="s">
        <v>16</v>
      </c>
      <c r="E1554" t="s">
        <v>24</v>
      </c>
      <c r="F1554" t="s">
        <v>26</v>
      </c>
      <c r="G1554" s="10">
        <v>86</v>
      </c>
      <c r="H1554" t="s">
        <v>3037</v>
      </c>
      <c r="I1554" s="9">
        <v>2.8</v>
      </c>
      <c r="J1554" s="8">
        <v>130</v>
      </c>
      <c r="K1554" t="s">
        <v>33</v>
      </c>
    </row>
    <row r="1555" spans="2:11">
      <c r="B1555" t="s">
        <v>1586</v>
      </c>
      <c r="C1555" s="7">
        <v>40914.5840330641</v>
      </c>
      <c r="D1555" t="s">
        <v>15</v>
      </c>
      <c r="E1555" t="s">
        <v>22</v>
      </c>
      <c r="F1555" t="s">
        <v>28</v>
      </c>
      <c r="G1555" s="10">
        <v>70</v>
      </c>
      <c r="H1555" t="s">
        <v>3037</v>
      </c>
      <c r="I1555" s="9">
        <v>4.2</v>
      </c>
      <c r="J1555" s="8">
        <v>0</v>
      </c>
      <c r="K1555" t="s">
        <v>30</v>
      </c>
    </row>
    <row r="1556" spans="2:11">
      <c r="B1556" t="s">
        <v>1587</v>
      </c>
      <c r="C1556" s="7">
        <v>40914.585769650461</v>
      </c>
      <c r="D1556" t="s">
        <v>16</v>
      </c>
      <c r="E1556" t="s">
        <v>21</v>
      </c>
      <c r="F1556" t="s">
        <v>27</v>
      </c>
      <c r="G1556" s="10">
        <v>68</v>
      </c>
      <c r="H1556" t="s">
        <v>3037</v>
      </c>
      <c r="I1556" s="9">
        <v>2.9</v>
      </c>
      <c r="J1556" s="8">
        <v>200</v>
      </c>
      <c r="K1556" t="s">
        <v>31</v>
      </c>
    </row>
    <row r="1557" spans="2:11">
      <c r="B1557" t="s">
        <v>1588</v>
      </c>
      <c r="C1557" s="7">
        <v>40914.586619916321</v>
      </c>
      <c r="D1557" t="s">
        <v>17</v>
      </c>
      <c r="E1557" t="s">
        <v>24</v>
      </c>
      <c r="F1557" t="s">
        <v>27</v>
      </c>
      <c r="G1557" s="10">
        <v>77</v>
      </c>
      <c r="H1557" t="s">
        <v>3038</v>
      </c>
      <c r="I1557" s="9">
        <v>3.7</v>
      </c>
      <c r="J1557" s="8">
        <v>0</v>
      </c>
      <c r="K1557" t="s">
        <v>35</v>
      </c>
    </row>
    <row r="1558" spans="2:11">
      <c r="B1558" t="s">
        <v>1589</v>
      </c>
      <c r="C1558" s="7">
        <v>40914.590552019909</v>
      </c>
      <c r="D1558" t="s">
        <v>18</v>
      </c>
      <c r="E1558" t="s">
        <v>23</v>
      </c>
      <c r="F1558" t="s">
        <v>26</v>
      </c>
      <c r="G1558" s="10">
        <v>72</v>
      </c>
      <c r="H1558" t="s">
        <v>3038</v>
      </c>
      <c r="I1558" s="9">
        <v>3.1</v>
      </c>
      <c r="J1558" s="8">
        <v>0</v>
      </c>
      <c r="K1558" t="s">
        <v>35</v>
      </c>
    </row>
    <row r="1559" spans="2:11">
      <c r="B1559" t="s">
        <v>1590</v>
      </c>
      <c r="C1559" s="7">
        <v>40914.592240695885</v>
      </c>
      <c r="D1559" t="s">
        <v>18</v>
      </c>
      <c r="E1559" t="s">
        <v>22</v>
      </c>
      <c r="F1559" t="s">
        <v>26</v>
      </c>
      <c r="G1559" s="10">
        <v>66</v>
      </c>
      <c r="H1559" t="s">
        <v>3037</v>
      </c>
      <c r="I1559" s="9">
        <v>3.1</v>
      </c>
      <c r="J1559" s="8">
        <v>0</v>
      </c>
      <c r="K1559" t="s">
        <v>30</v>
      </c>
    </row>
    <row r="1560" spans="2:11">
      <c r="B1560" t="s">
        <v>1591</v>
      </c>
      <c r="C1560" s="7">
        <v>40914.592380468996</v>
      </c>
      <c r="D1560" t="s">
        <v>19</v>
      </c>
      <c r="E1560" t="s">
        <v>25</v>
      </c>
      <c r="F1560" t="s">
        <v>29</v>
      </c>
      <c r="G1560" s="10">
        <v>58</v>
      </c>
      <c r="H1560" t="s">
        <v>3037</v>
      </c>
      <c r="I1560" s="9">
        <v>2.8</v>
      </c>
      <c r="J1560" s="8">
        <v>120</v>
      </c>
      <c r="K1560" t="s">
        <v>30</v>
      </c>
    </row>
    <row r="1561" spans="2:11">
      <c r="B1561" t="s">
        <v>1592</v>
      </c>
      <c r="C1561" s="7">
        <v>40914.596175002742</v>
      </c>
      <c r="D1561" t="s">
        <v>16</v>
      </c>
      <c r="E1561" t="s">
        <v>24</v>
      </c>
      <c r="F1561" t="s">
        <v>28</v>
      </c>
      <c r="G1561" s="10">
        <v>93</v>
      </c>
      <c r="H1561" t="s">
        <v>3037</v>
      </c>
      <c r="I1561" s="9">
        <v>2</v>
      </c>
      <c r="J1561" s="8">
        <v>0</v>
      </c>
      <c r="K1561" t="s">
        <v>30</v>
      </c>
    </row>
    <row r="1562" spans="2:11">
      <c r="B1562" t="s">
        <v>1593</v>
      </c>
      <c r="C1562" s="7">
        <v>40914.598938748721</v>
      </c>
      <c r="D1562" t="s">
        <v>17</v>
      </c>
      <c r="E1562" t="s">
        <v>25</v>
      </c>
      <c r="F1562" t="s">
        <v>26</v>
      </c>
      <c r="G1562" s="10">
        <v>80</v>
      </c>
      <c r="H1562" t="s">
        <v>3037</v>
      </c>
      <c r="I1562" s="9">
        <v>2.7</v>
      </c>
      <c r="J1562" s="8">
        <v>0</v>
      </c>
      <c r="K1562" t="s">
        <v>30</v>
      </c>
    </row>
    <row r="1563" spans="2:11">
      <c r="B1563" t="s">
        <v>1594</v>
      </c>
      <c r="C1563" s="7">
        <v>40914.60247862844</v>
      </c>
      <c r="D1563" t="s">
        <v>20</v>
      </c>
      <c r="E1563" t="s">
        <v>21</v>
      </c>
      <c r="F1563" t="s">
        <v>27</v>
      </c>
      <c r="G1563" s="10">
        <v>77</v>
      </c>
      <c r="H1563" t="s">
        <v>3037</v>
      </c>
      <c r="I1563" s="9">
        <v>2.7</v>
      </c>
      <c r="J1563" s="8">
        <v>150</v>
      </c>
      <c r="K1563" t="s">
        <v>31</v>
      </c>
    </row>
    <row r="1564" spans="2:11">
      <c r="B1564" t="s">
        <v>1595</v>
      </c>
      <c r="C1564" s="7">
        <v>40914.603499752258</v>
      </c>
      <c r="D1564" t="s">
        <v>15</v>
      </c>
      <c r="E1564" t="s">
        <v>22</v>
      </c>
      <c r="F1564" t="s">
        <v>27</v>
      </c>
      <c r="G1564" s="10">
        <v>89</v>
      </c>
      <c r="H1564" t="s">
        <v>3037</v>
      </c>
      <c r="I1564" s="9">
        <v>2.8</v>
      </c>
      <c r="J1564" s="8">
        <v>150</v>
      </c>
      <c r="K1564" t="s">
        <v>33</v>
      </c>
    </row>
    <row r="1565" spans="2:11">
      <c r="B1565" t="s">
        <v>1596</v>
      </c>
      <c r="C1565" s="7">
        <v>40914.607210109301</v>
      </c>
      <c r="D1565" t="s">
        <v>17</v>
      </c>
      <c r="E1565" t="s">
        <v>21</v>
      </c>
      <c r="F1565" t="s">
        <v>27</v>
      </c>
      <c r="G1565" s="10">
        <v>77</v>
      </c>
      <c r="H1565" t="s">
        <v>3037</v>
      </c>
      <c r="I1565" s="9">
        <v>2</v>
      </c>
      <c r="J1565" s="8">
        <v>300</v>
      </c>
      <c r="K1565" t="s">
        <v>31</v>
      </c>
    </row>
    <row r="1566" spans="2:11">
      <c r="B1566" t="s">
        <v>1597</v>
      </c>
      <c r="C1566" s="7">
        <v>40914.609433149635</v>
      </c>
      <c r="D1566" t="s">
        <v>19</v>
      </c>
      <c r="E1566" t="s">
        <v>24</v>
      </c>
      <c r="F1566" t="s">
        <v>28</v>
      </c>
      <c r="G1566" s="10">
        <v>60</v>
      </c>
      <c r="H1566" t="s">
        <v>3037</v>
      </c>
      <c r="I1566" s="9">
        <v>3.1</v>
      </c>
      <c r="J1566" s="8">
        <v>260</v>
      </c>
      <c r="K1566" t="s">
        <v>34</v>
      </c>
    </row>
    <row r="1567" spans="2:11">
      <c r="B1567" t="s">
        <v>1598</v>
      </c>
      <c r="C1567" s="7">
        <v>40914.612690414942</v>
      </c>
      <c r="D1567" t="s">
        <v>15</v>
      </c>
      <c r="E1567" t="s">
        <v>25</v>
      </c>
      <c r="F1567" t="s">
        <v>29</v>
      </c>
      <c r="G1567" s="10">
        <v>73</v>
      </c>
      <c r="H1567" t="s">
        <v>3038</v>
      </c>
      <c r="I1567" s="9">
        <v>2.6</v>
      </c>
      <c r="J1567" s="8">
        <v>0</v>
      </c>
      <c r="K1567" t="s">
        <v>30</v>
      </c>
    </row>
    <row r="1568" spans="2:11">
      <c r="B1568" t="s">
        <v>1599</v>
      </c>
      <c r="C1568" s="7">
        <v>40914.615190342432</v>
      </c>
      <c r="D1568" t="s">
        <v>20</v>
      </c>
      <c r="E1568" t="s">
        <v>22</v>
      </c>
      <c r="F1568" t="s">
        <v>26</v>
      </c>
      <c r="G1568" s="10">
        <v>77</v>
      </c>
      <c r="H1568" t="s">
        <v>3037</v>
      </c>
      <c r="I1568" s="9">
        <v>2.6</v>
      </c>
      <c r="J1568" s="8">
        <v>210</v>
      </c>
      <c r="K1568" t="s">
        <v>30</v>
      </c>
    </row>
    <row r="1569" spans="2:11">
      <c r="B1569" t="s">
        <v>1600</v>
      </c>
      <c r="C1569" s="7">
        <v>40914.617566564033</v>
      </c>
      <c r="D1569" t="s">
        <v>17</v>
      </c>
      <c r="E1569" t="s">
        <v>25</v>
      </c>
      <c r="F1569" t="s">
        <v>28</v>
      </c>
      <c r="G1569" s="10">
        <v>76</v>
      </c>
      <c r="H1569" t="s">
        <v>3037</v>
      </c>
      <c r="I1569" s="9">
        <v>2.6</v>
      </c>
      <c r="J1569" s="8">
        <v>0</v>
      </c>
      <c r="K1569" t="s">
        <v>34</v>
      </c>
    </row>
    <row r="1570" spans="2:11">
      <c r="B1570" t="s">
        <v>1601</v>
      </c>
      <c r="C1570" s="7">
        <v>40914.620266478298</v>
      </c>
      <c r="D1570" t="s">
        <v>16</v>
      </c>
      <c r="E1570" t="s">
        <v>25</v>
      </c>
      <c r="F1570" t="s">
        <v>29</v>
      </c>
      <c r="G1570" s="10">
        <v>77</v>
      </c>
      <c r="H1570" t="s">
        <v>3037</v>
      </c>
      <c r="I1570" s="9">
        <v>3.1</v>
      </c>
      <c r="J1570" s="8">
        <v>220</v>
      </c>
      <c r="K1570" t="s">
        <v>33</v>
      </c>
    </row>
    <row r="1571" spans="2:11">
      <c r="B1571" t="s">
        <v>1602</v>
      </c>
      <c r="C1571" s="7">
        <v>40914.620467109118</v>
      </c>
      <c r="D1571" t="s">
        <v>16</v>
      </c>
      <c r="E1571" t="s">
        <v>21</v>
      </c>
      <c r="F1571" t="s">
        <v>28</v>
      </c>
      <c r="G1571" s="10">
        <v>82</v>
      </c>
      <c r="H1571" t="s">
        <v>3037</v>
      </c>
      <c r="I1571" s="9">
        <v>3.1</v>
      </c>
      <c r="J1571" s="8">
        <v>230</v>
      </c>
      <c r="K1571" t="s">
        <v>31</v>
      </c>
    </row>
    <row r="1572" spans="2:11">
      <c r="B1572" t="s">
        <v>1603</v>
      </c>
      <c r="C1572" s="7">
        <v>40914.623782019597</v>
      </c>
      <c r="D1572" t="s">
        <v>18</v>
      </c>
      <c r="E1572" t="s">
        <v>25</v>
      </c>
      <c r="F1572" t="s">
        <v>27</v>
      </c>
      <c r="G1572" s="10">
        <v>76</v>
      </c>
      <c r="H1572" t="s">
        <v>3037</v>
      </c>
      <c r="I1572" s="9">
        <v>3.3</v>
      </c>
      <c r="J1572" s="8">
        <v>210</v>
      </c>
      <c r="K1572" t="s">
        <v>33</v>
      </c>
    </row>
    <row r="1573" spans="2:11">
      <c r="B1573" t="s">
        <v>1604</v>
      </c>
      <c r="C1573" s="7">
        <v>40914.625279052467</v>
      </c>
      <c r="D1573" t="s">
        <v>15</v>
      </c>
      <c r="E1573" t="s">
        <v>25</v>
      </c>
      <c r="F1573" t="s">
        <v>28</v>
      </c>
      <c r="G1573" s="10">
        <v>71</v>
      </c>
      <c r="H1573" t="s">
        <v>3037</v>
      </c>
      <c r="I1573" s="9">
        <v>3.3</v>
      </c>
      <c r="J1573" s="8">
        <v>0</v>
      </c>
      <c r="K1573" t="s">
        <v>32</v>
      </c>
    </row>
    <row r="1574" spans="2:11">
      <c r="B1574" t="s">
        <v>1605</v>
      </c>
      <c r="C1574" s="7">
        <v>40914.62853414951</v>
      </c>
      <c r="D1574" t="s">
        <v>17</v>
      </c>
      <c r="E1574" t="s">
        <v>24</v>
      </c>
      <c r="F1574" t="s">
        <v>28</v>
      </c>
      <c r="G1574" s="10">
        <v>77</v>
      </c>
      <c r="H1574" t="s">
        <v>3037</v>
      </c>
      <c r="I1574" s="9">
        <v>2.6</v>
      </c>
      <c r="J1574" s="8">
        <v>210</v>
      </c>
      <c r="K1574" t="s">
        <v>30</v>
      </c>
    </row>
    <row r="1575" spans="2:11">
      <c r="B1575" t="s">
        <v>1606</v>
      </c>
      <c r="C1575" s="7">
        <v>40914.628693042767</v>
      </c>
      <c r="D1575" t="s">
        <v>16</v>
      </c>
      <c r="E1575" t="s">
        <v>25</v>
      </c>
      <c r="F1575" t="s">
        <v>29</v>
      </c>
      <c r="G1575" s="10">
        <v>74</v>
      </c>
      <c r="H1575" t="s">
        <v>3037</v>
      </c>
      <c r="I1575" s="9">
        <v>2.8</v>
      </c>
      <c r="J1575" s="8">
        <v>0</v>
      </c>
      <c r="K1575" t="s">
        <v>33</v>
      </c>
    </row>
    <row r="1576" spans="2:11">
      <c r="B1576" t="s">
        <v>1607</v>
      </c>
      <c r="C1576" s="7">
        <v>40914.632559001846</v>
      </c>
      <c r="D1576" t="s">
        <v>20</v>
      </c>
      <c r="E1576" t="s">
        <v>23</v>
      </c>
      <c r="F1576" t="s">
        <v>29</v>
      </c>
      <c r="G1576" s="10">
        <v>66</v>
      </c>
      <c r="H1576" t="s">
        <v>3037</v>
      </c>
      <c r="I1576" s="9">
        <v>3.3</v>
      </c>
      <c r="J1576" s="8">
        <v>210</v>
      </c>
      <c r="K1576" t="s">
        <v>32</v>
      </c>
    </row>
    <row r="1577" spans="2:11">
      <c r="B1577" t="s">
        <v>1608</v>
      </c>
      <c r="C1577" s="7">
        <v>40914.635789085143</v>
      </c>
      <c r="D1577" t="s">
        <v>18</v>
      </c>
      <c r="E1577" t="s">
        <v>22</v>
      </c>
      <c r="F1577" t="s">
        <v>27</v>
      </c>
      <c r="G1577" s="10">
        <v>83</v>
      </c>
      <c r="H1577" t="s">
        <v>3037</v>
      </c>
      <c r="I1577" s="9">
        <v>2.8</v>
      </c>
      <c r="J1577" s="8">
        <v>150</v>
      </c>
      <c r="K1577" t="s">
        <v>32</v>
      </c>
    </row>
    <row r="1578" spans="2:11">
      <c r="B1578" t="s">
        <v>1609</v>
      </c>
      <c r="C1578" s="7">
        <v>40914.636529293166</v>
      </c>
      <c r="D1578" t="s">
        <v>20</v>
      </c>
      <c r="E1578" t="s">
        <v>25</v>
      </c>
      <c r="F1578" t="s">
        <v>29</v>
      </c>
      <c r="G1578" s="10">
        <v>81</v>
      </c>
      <c r="H1578" t="s">
        <v>3037</v>
      </c>
      <c r="I1578" s="9">
        <v>3.4</v>
      </c>
      <c r="J1578" s="8">
        <v>150</v>
      </c>
      <c r="K1578" t="s">
        <v>32</v>
      </c>
    </row>
    <row r="1579" spans="2:11">
      <c r="B1579" t="s">
        <v>1610</v>
      </c>
      <c r="C1579" s="7">
        <v>40914.640465180666</v>
      </c>
      <c r="D1579" t="s">
        <v>20</v>
      </c>
      <c r="E1579" t="s">
        <v>22</v>
      </c>
      <c r="F1579" t="s">
        <v>27</v>
      </c>
      <c r="G1579" s="10">
        <v>75</v>
      </c>
      <c r="H1579" t="s">
        <v>3037</v>
      </c>
      <c r="I1579" s="9">
        <v>2.1</v>
      </c>
      <c r="J1579" s="8">
        <v>110</v>
      </c>
      <c r="K1579" t="s">
        <v>30</v>
      </c>
    </row>
    <row r="1580" spans="2:11">
      <c r="B1580" t="s">
        <v>1611</v>
      </c>
      <c r="C1580" s="7">
        <v>40914.642948382731</v>
      </c>
      <c r="D1580" t="s">
        <v>19</v>
      </c>
      <c r="E1580" t="s">
        <v>22</v>
      </c>
      <c r="F1580" t="s">
        <v>28</v>
      </c>
      <c r="G1580" s="10">
        <v>74</v>
      </c>
      <c r="H1580" t="s">
        <v>3037</v>
      </c>
      <c r="I1580" s="9">
        <v>2.2000000000000002</v>
      </c>
      <c r="J1580" s="8">
        <v>190</v>
      </c>
      <c r="K1580" t="s">
        <v>35</v>
      </c>
    </row>
    <row r="1581" spans="2:11">
      <c r="B1581" t="s">
        <v>1612</v>
      </c>
      <c r="C1581" s="7">
        <v>40914.643899492818</v>
      </c>
      <c r="D1581" t="s">
        <v>15</v>
      </c>
      <c r="E1581" t="s">
        <v>21</v>
      </c>
      <c r="F1581" t="s">
        <v>28</v>
      </c>
      <c r="G1581" s="10">
        <v>64</v>
      </c>
      <c r="H1581" t="s">
        <v>3037</v>
      </c>
      <c r="I1581" s="9">
        <v>2</v>
      </c>
      <c r="J1581" s="8">
        <v>0</v>
      </c>
      <c r="K1581" t="s">
        <v>33</v>
      </c>
    </row>
    <row r="1582" spans="2:11">
      <c r="B1582" t="s">
        <v>1613</v>
      </c>
      <c r="C1582" s="7">
        <v>40914.64786598365</v>
      </c>
      <c r="D1582" t="s">
        <v>18</v>
      </c>
      <c r="E1582" t="s">
        <v>23</v>
      </c>
      <c r="F1582" t="s">
        <v>26</v>
      </c>
      <c r="G1582" s="10">
        <v>81</v>
      </c>
      <c r="H1582" t="s">
        <v>3037</v>
      </c>
      <c r="I1582" s="9">
        <v>3.1</v>
      </c>
      <c r="J1582" s="8">
        <v>160</v>
      </c>
      <c r="K1582" t="s">
        <v>32</v>
      </c>
    </row>
    <row r="1583" spans="2:11">
      <c r="B1583" t="s">
        <v>1614</v>
      </c>
      <c r="C1583" s="7">
        <v>40914.648038063729</v>
      </c>
      <c r="D1583" t="s">
        <v>19</v>
      </c>
      <c r="E1583" t="s">
        <v>25</v>
      </c>
      <c r="F1583" t="s">
        <v>27</v>
      </c>
      <c r="G1583" s="10">
        <v>73</v>
      </c>
      <c r="H1583" t="s">
        <v>3037</v>
      </c>
      <c r="I1583" s="9">
        <v>2.5</v>
      </c>
      <c r="J1583" s="8">
        <v>0</v>
      </c>
      <c r="K1583" t="s">
        <v>32</v>
      </c>
    </row>
    <row r="1584" spans="2:11">
      <c r="B1584" t="s">
        <v>1615</v>
      </c>
      <c r="C1584" s="7">
        <v>40914.650363289744</v>
      </c>
      <c r="D1584" t="s">
        <v>15</v>
      </c>
      <c r="E1584" t="s">
        <v>24</v>
      </c>
      <c r="F1584" t="s">
        <v>28</v>
      </c>
      <c r="G1584" s="10">
        <v>79</v>
      </c>
      <c r="H1584" t="s">
        <v>3037</v>
      </c>
      <c r="I1584" s="9">
        <v>2.8</v>
      </c>
      <c r="J1584" s="8">
        <v>260</v>
      </c>
      <c r="K1584" t="s">
        <v>32</v>
      </c>
    </row>
    <row r="1585" spans="2:11">
      <c r="B1585" t="s">
        <v>1616</v>
      </c>
      <c r="C1585" s="7">
        <v>40914.651737176617</v>
      </c>
      <c r="D1585" t="s">
        <v>17</v>
      </c>
      <c r="E1585" t="s">
        <v>21</v>
      </c>
      <c r="F1585" t="s">
        <v>27</v>
      </c>
      <c r="G1585" s="10">
        <v>67</v>
      </c>
      <c r="H1585" t="s">
        <v>3037</v>
      </c>
      <c r="I1585" s="9">
        <v>2.4</v>
      </c>
      <c r="J1585" s="8">
        <v>70</v>
      </c>
      <c r="K1585" t="s">
        <v>31</v>
      </c>
    </row>
    <row r="1586" spans="2:11">
      <c r="B1586" t="s">
        <v>1617</v>
      </c>
      <c r="C1586" s="7">
        <v>40914.651928881525</v>
      </c>
      <c r="D1586" t="s">
        <v>15</v>
      </c>
      <c r="E1586" t="s">
        <v>22</v>
      </c>
      <c r="F1586" t="s">
        <v>28</v>
      </c>
      <c r="G1586" s="10">
        <v>78</v>
      </c>
      <c r="H1586" t="s">
        <v>3037</v>
      </c>
      <c r="I1586" s="9">
        <v>3.3</v>
      </c>
      <c r="J1586" s="8">
        <v>0</v>
      </c>
      <c r="K1586" t="s">
        <v>30</v>
      </c>
    </row>
    <row r="1587" spans="2:11">
      <c r="B1587" t="s">
        <v>1618</v>
      </c>
      <c r="C1587" s="7">
        <v>40914.654303073679</v>
      </c>
      <c r="D1587" t="s">
        <v>17</v>
      </c>
      <c r="E1587" t="s">
        <v>21</v>
      </c>
      <c r="F1587" t="s">
        <v>27</v>
      </c>
      <c r="G1587" s="10">
        <v>68</v>
      </c>
      <c r="H1587" t="s">
        <v>3037</v>
      </c>
      <c r="I1587" s="9">
        <v>2.4</v>
      </c>
      <c r="J1587" s="8">
        <v>0</v>
      </c>
      <c r="K1587" t="s">
        <v>35</v>
      </c>
    </row>
    <row r="1588" spans="2:11">
      <c r="B1588" t="s">
        <v>1619</v>
      </c>
      <c r="C1588" s="7">
        <v>40914.655770060534</v>
      </c>
      <c r="D1588" t="s">
        <v>15</v>
      </c>
      <c r="E1588" t="s">
        <v>23</v>
      </c>
      <c r="F1588" t="s">
        <v>27</v>
      </c>
      <c r="G1588" s="10">
        <v>79</v>
      </c>
      <c r="H1588" t="s">
        <v>3037</v>
      </c>
      <c r="I1588" s="9">
        <v>2.8</v>
      </c>
      <c r="J1588" s="8">
        <v>210</v>
      </c>
      <c r="K1588" t="s">
        <v>33</v>
      </c>
    </row>
    <row r="1589" spans="2:11">
      <c r="B1589" t="s">
        <v>1620</v>
      </c>
      <c r="C1589" s="7">
        <v>40914.655878770856</v>
      </c>
      <c r="D1589" t="s">
        <v>16</v>
      </c>
      <c r="E1589" t="s">
        <v>23</v>
      </c>
      <c r="F1589" t="s">
        <v>29</v>
      </c>
      <c r="G1589" s="10">
        <v>74</v>
      </c>
      <c r="H1589" t="s">
        <v>3037</v>
      </c>
      <c r="I1589" s="9">
        <v>2.2000000000000002</v>
      </c>
      <c r="J1589" s="8">
        <v>0</v>
      </c>
      <c r="K1589" t="s">
        <v>31</v>
      </c>
    </row>
    <row r="1590" spans="2:11">
      <c r="B1590" t="s">
        <v>1621</v>
      </c>
      <c r="C1590" s="7">
        <v>40914.657873552744</v>
      </c>
      <c r="D1590" t="s">
        <v>19</v>
      </c>
      <c r="E1590" t="s">
        <v>24</v>
      </c>
      <c r="F1590" t="s">
        <v>26</v>
      </c>
      <c r="G1590" s="10">
        <v>75</v>
      </c>
      <c r="H1590" t="s">
        <v>3037</v>
      </c>
      <c r="I1590" s="9">
        <v>3.1</v>
      </c>
      <c r="J1590" s="8">
        <v>190</v>
      </c>
      <c r="K1590" t="s">
        <v>35</v>
      </c>
    </row>
    <row r="1591" spans="2:11">
      <c r="B1591" t="s">
        <v>1622</v>
      </c>
      <c r="C1591" s="7">
        <v>40914.660232079499</v>
      </c>
      <c r="D1591" t="s">
        <v>16</v>
      </c>
      <c r="E1591" t="s">
        <v>22</v>
      </c>
      <c r="F1591" t="s">
        <v>27</v>
      </c>
      <c r="G1591" s="10">
        <v>77</v>
      </c>
      <c r="H1591" t="s">
        <v>3038</v>
      </c>
      <c r="I1591" s="9">
        <v>2.9</v>
      </c>
      <c r="J1591" s="8">
        <v>0</v>
      </c>
      <c r="K1591" t="s">
        <v>34</v>
      </c>
    </row>
    <row r="1592" spans="2:11">
      <c r="B1592" t="s">
        <v>1623</v>
      </c>
      <c r="C1592" s="7">
        <v>40914.662872878973</v>
      </c>
      <c r="D1592" t="s">
        <v>19</v>
      </c>
      <c r="E1592" t="s">
        <v>25</v>
      </c>
      <c r="F1592" t="s">
        <v>29</v>
      </c>
      <c r="G1592" s="10">
        <v>65</v>
      </c>
      <c r="H1592" t="s">
        <v>3037</v>
      </c>
      <c r="I1592" s="9">
        <v>2.8</v>
      </c>
      <c r="J1592" s="8">
        <v>210</v>
      </c>
      <c r="K1592" t="s">
        <v>34</v>
      </c>
    </row>
    <row r="1593" spans="2:11">
      <c r="B1593" t="s">
        <v>1624</v>
      </c>
      <c r="C1593" s="7">
        <v>40914.664411410718</v>
      </c>
      <c r="D1593" t="s">
        <v>20</v>
      </c>
      <c r="E1593" t="s">
        <v>25</v>
      </c>
      <c r="F1593" t="s">
        <v>26</v>
      </c>
      <c r="G1593" s="10">
        <v>83</v>
      </c>
      <c r="H1593" t="s">
        <v>3037</v>
      </c>
      <c r="I1593" s="9">
        <v>3.4</v>
      </c>
      <c r="J1593" s="8">
        <v>180</v>
      </c>
      <c r="K1593" t="s">
        <v>30</v>
      </c>
    </row>
    <row r="1594" spans="2:11">
      <c r="B1594" t="s">
        <v>1625</v>
      </c>
      <c r="C1594" s="7">
        <v>40914.666442038993</v>
      </c>
      <c r="D1594" t="s">
        <v>17</v>
      </c>
      <c r="E1594" t="s">
        <v>25</v>
      </c>
      <c r="F1594" t="s">
        <v>27</v>
      </c>
      <c r="G1594" s="10">
        <v>79</v>
      </c>
      <c r="H1594" t="s">
        <v>3037</v>
      </c>
      <c r="I1594" s="9">
        <v>2.4</v>
      </c>
      <c r="J1594" s="8">
        <v>220</v>
      </c>
      <c r="K1594" t="s">
        <v>30</v>
      </c>
    </row>
    <row r="1595" spans="2:11">
      <c r="B1595" t="s">
        <v>1626</v>
      </c>
      <c r="C1595" s="7">
        <v>40914.668072698558</v>
      </c>
      <c r="D1595" t="s">
        <v>19</v>
      </c>
      <c r="E1595" t="s">
        <v>24</v>
      </c>
      <c r="F1595" t="s">
        <v>28</v>
      </c>
      <c r="G1595" s="10">
        <v>74</v>
      </c>
      <c r="H1595" t="s">
        <v>3037</v>
      </c>
      <c r="I1595" s="9">
        <v>2.2999999999999998</v>
      </c>
      <c r="J1595" s="8">
        <v>190</v>
      </c>
      <c r="K1595" t="s">
        <v>35</v>
      </c>
    </row>
    <row r="1596" spans="2:11">
      <c r="B1596" t="s">
        <v>1627</v>
      </c>
      <c r="C1596" s="7">
        <v>40914.670609351946</v>
      </c>
      <c r="D1596" t="s">
        <v>16</v>
      </c>
      <c r="E1596" t="s">
        <v>22</v>
      </c>
      <c r="F1596" t="s">
        <v>27</v>
      </c>
      <c r="G1596" s="10">
        <v>61</v>
      </c>
      <c r="H1596" t="s">
        <v>3037</v>
      </c>
      <c r="I1596" s="9">
        <v>3.5</v>
      </c>
      <c r="J1596" s="8">
        <v>160</v>
      </c>
      <c r="K1596" t="s">
        <v>32</v>
      </c>
    </row>
    <row r="1597" spans="2:11">
      <c r="B1597" t="s">
        <v>1628</v>
      </c>
      <c r="C1597" s="7">
        <v>40914.672229774151</v>
      </c>
      <c r="D1597" t="s">
        <v>17</v>
      </c>
      <c r="E1597" t="s">
        <v>25</v>
      </c>
      <c r="F1597" t="s">
        <v>26</v>
      </c>
      <c r="G1597" s="10">
        <v>62</v>
      </c>
      <c r="H1597" t="s">
        <v>3037</v>
      </c>
      <c r="I1597" s="9">
        <v>3.3</v>
      </c>
      <c r="J1597" s="8">
        <v>240</v>
      </c>
      <c r="K1597" t="s">
        <v>31</v>
      </c>
    </row>
    <row r="1598" spans="2:11">
      <c r="B1598" t="s">
        <v>1629</v>
      </c>
      <c r="C1598" s="7">
        <v>40914.672370188993</v>
      </c>
      <c r="D1598" t="s">
        <v>15</v>
      </c>
      <c r="E1598" t="s">
        <v>22</v>
      </c>
      <c r="F1598" t="s">
        <v>29</v>
      </c>
      <c r="G1598" s="10">
        <v>77</v>
      </c>
      <c r="H1598" t="s">
        <v>3037</v>
      </c>
      <c r="I1598" s="9">
        <v>3.2</v>
      </c>
      <c r="J1598" s="8">
        <v>130</v>
      </c>
      <c r="K1598" t="s">
        <v>34</v>
      </c>
    </row>
    <row r="1599" spans="2:11">
      <c r="B1599" t="s">
        <v>1630</v>
      </c>
      <c r="C1599" s="7">
        <v>40914.674961670091</v>
      </c>
      <c r="D1599" t="s">
        <v>16</v>
      </c>
      <c r="E1599" t="s">
        <v>24</v>
      </c>
      <c r="F1599" t="s">
        <v>28</v>
      </c>
      <c r="G1599" s="10">
        <v>59</v>
      </c>
      <c r="H1599" t="s">
        <v>3037</v>
      </c>
      <c r="I1599" s="9">
        <v>3</v>
      </c>
      <c r="J1599" s="8">
        <v>130</v>
      </c>
      <c r="K1599" t="s">
        <v>34</v>
      </c>
    </row>
    <row r="1600" spans="2:11">
      <c r="B1600" t="s">
        <v>1631</v>
      </c>
      <c r="C1600" s="7">
        <v>40914.678517631321</v>
      </c>
      <c r="D1600" t="s">
        <v>16</v>
      </c>
      <c r="E1600" t="s">
        <v>25</v>
      </c>
      <c r="F1600" t="s">
        <v>29</v>
      </c>
      <c r="G1600" s="10">
        <v>75</v>
      </c>
      <c r="H1600" t="s">
        <v>3037</v>
      </c>
      <c r="I1600" s="9">
        <v>2.6</v>
      </c>
      <c r="J1600" s="8">
        <v>160</v>
      </c>
      <c r="K1600" t="s">
        <v>33</v>
      </c>
    </row>
    <row r="1601" spans="2:11">
      <c r="B1601" t="s">
        <v>1632</v>
      </c>
      <c r="C1601" s="7">
        <v>40914.679875265887</v>
      </c>
      <c r="D1601" t="s">
        <v>17</v>
      </c>
      <c r="E1601" t="s">
        <v>25</v>
      </c>
      <c r="F1601" t="s">
        <v>29</v>
      </c>
      <c r="G1601" s="10">
        <v>72</v>
      </c>
      <c r="H1601" t="s">
        <v>3037</v>
      </c>
      <c r="I1601" s="9">
        <v>3.5</v>
      </c>
      <c r="J1601" s="8">
        <v>360</v>
      </c>
      <c r="K1601" t="s">
        <v>32</v>
      </c>
    </row>
    <row r="1602" spans="2:11">
      <c r="B1602" t="s">
        <v>1633</v>
      </c>
      <c r="C1602" s="7">
        <v>40914.682832864659</v>
      </c>
      <c r="D1602" t="s">
        <v>17</v>
      </c>
      <c r="E1602" t="s">
        <v>22</v>
      </c>
      <c r="F1602" t="s">
        <v>26</v>
      </c>
      <c r="G1602" s="10">
        <v>61</v>
      </c>
      <c r="H1602" t="s">
        <v>3037</v>
      </c>
      <c r="I1602" s="9">
        <v>2.5</v>
      </c>
      <c r="J1602" s="8">
        <v>240</v>
      </c>
      <c r="K1602" t="s">
        <v>30</v>
      </c>
    </row>
    <row r="1603" spans="2:11">
      <c r="B1603" t="s">
        <v>1634</v>
      </c>
      <c r="C1603" s="7">
        <v>40914.684826477809</v>
      </c>
      <c r="D1603" t="s">
        <v>16</v>
      </c>
      <c r="E1603" t="s">
        <v>23</v>
      </c>
      <c r="F1603" t="s">
        <v>28</v>
      </c>
      <c r="G1603" s="10">
        <v>89</v>
      </c>
      <c r="H1603" t="s">
        <v>3037</v>
      </c>
      <c r="I1603" s="9">
        <v>3.1</v>
      </c>
      <c r="J1603" s="8">
        <v>280</v>
      </c>
      <c r="K1603" t="s">
        <v>34</v>
      </c>
    </row>
    <row r="1604" spans="2:11">
      <c r="B1604" t="s">
        <v>1635</v>
      </c>
      <c r="C1604" s="7">
        <v>40914.68496461372</v>
      </c>
      <c r="D1604" t="s">
        <v>17</v>
      </c>
      <c r="E1604" t="s">
        <v>22</v>
      </c>
      <c r="F1604" t="s">
        <v>28</v>
      </c>
      <c r="G1604" s="10">
        <v>74</v>
      </c>
      <c r="H1604" t="s">
        <v>3037</v>
      </c>
      <c r="I1604" s="9">
        <v>3.4</v>
      </c>
      <c r="J1604" s="8">
        <v>120</v>
      </c>
      <c r="K1604" t="s">
        <v>33</v>
      </c>
    </row>
    <row r="1605" spans="2:11">
      <c r="B1605" t="s">
        <v>1636</v>
      </c>
      <c r="C1605" s="7">
        <v>40914.687835740944</v>
      </c>
      <c r="D1605" t="s">
        <v>17</v>
      </c>
      <c r="E1605" t="s">
        <v>23</v>
      </c>
      <c r="F1605" t="s">
        <v>27</v>
      </c>
      <c r="G1605" s="10">
        <v>80</v>
      </c>
      <c r="H1605" t="s">
        <v>3037</v>
      </c>
      <c r="I1605" s="9">
        <v>2.9</v>
      </c>
      <c r="J1605" s="8">
        <v>130</v>
      </c>
      <c r="K1605" t="s">
        <v>33</v>
      </c>
    </row>
    <row r="1606" spans="2:11">
      <c r="B1606" t="s">
        <v>1637</v>
      </c>
      <c r="C1606" s="7">
        <v>40914.690097702718</v>
      </c>
      <c r="D1606" t="s">
        <v>15</v>
      </c>
      <c r="E1606" t="s">
        <v>22</v>
      </c>
      <c r="F1606" t="s">
        <v>28</v>
      </c>
      <c r="G1606" s="10">
        <v>88</v>
      </c>
      <c r="H1606" t="s">
        <v>3037</v>
      </c>
      <c r="I1606" s="9">
        <v>2.8</v>
      </c>
      <c r="J1606" s="8">
        <v>0</v>
      </c>
      <c r="K1606" t="s">
        <v>33</v>
      </c>
    </row>
    <row r="1607" spans="2:11">
      <c r="B1607" t="s">
        <v>1638</v>
      </c>
      <c r="C1607" s="7">
        <v>40914.691650410809</v>
      </c>
      <c r="D1607" t="s">
        <v>17</v>
      </c>
      <c r="E1607" t="s">
        <v>21</v>
      </c>
      <c r="F1607" t="s">
        <v>28</v>
      </c>
      <c r="G1607" s="10">
        <v>76</v>
      </c>
      <c r="H1607" t="s">
        <v>3037</v>
      </c>
      <c r="I1607" s="9">
        <v>2.6</v>
      </c>
      <c r="J1607" s="8">
        <v>290</v>
      </c>
      <c r="K1607" t="s">
        <v>30</v>
      </c>
    </row>
    <row r="1608" spans="2:11">
      <c r="B1608" t="s">
        <v>1639</v>
      </c>
      <c r="C1608" s="7">
        <v>40914.692633397084</v>
      </c>
      <c r="D1608" t="s">
        <v>17</v>
      </c>
      <c r="E1608" t="s">
        <v>24</v>
      </c>
      <c r="F1608" t="s">
        <v>29</v>
      </c>
      <c r="G1608" s="10">
        <v>90</v>
      </c>
      <c r="H1608" t="s">
        <v>3038</v>
      </c>
      <c r="I1608" s="9">
        <v>2.8</v>
      </c>
      <c r="J1608" s="8">
        <v>260</v>
      </c>
      <c r="K1608" t="s">
        <v>31</v>
      </c>
    </row>
    <row r="1609" spans="2:11">
      <c r="B1609" t="s">
        <v>1640</v>
      </c>
      <c r="C1609" s="7">
        <v>40914.693223494243</v>
      </c>
      <c r="D1609" t="s">
        <v>20</v>
      </c>
      <c r="E1609" t="s">
        <v>22</v>
      </c>
      <c r="F1609" t="s">
        <v>27</v>
      </c>
      <c r="G1609" s="10">
        <v>79</v>
      </c>
      <c r="H1609" t="s">
        <v>3037</v>
      </c>
      <c r="I1609" s="9">
        <v>2.8</v>
      </c>
      <c r="J1609" s="8">
        <v>150</v>
      </c>
      <c r="K1609" t="s">
        <v>30</v>
      </c>
    </row>
    <row r="1610" spans="2:11">
      <c r="B1610" t="s">
        <v>1641</v>
      </c>
      <c r="C1610" s="7">
        <v>40914.693850905926</v>
      </c>
      <c r="D1610" t="s">
        <v>18</v>
      </c>
      <c r="E1610" t="s">
        <v>22</v>
      </c>
      <c r="F1610" t="s">
        <v>26</v>
      </c>
      <c r="G1610" s="10">
        <v>74</v>
      </c>
      <c r="H1610" t="s">
        <v>3037</v>
      </c>
      <c r="I1610" s="9">
        <v>2.6</v>
      </c>
      <c r="J1610" s="8">
        <v>240</v>
      </c>
      <c r="K1610" t="s">
        <v>33</v>
      </c>
    </row>
    <row r="1611" spans="2:11">
      <c r="B1611" t="s">
        <v>1642</v>
      </c>
      <c r="C1611" s="7">
        <v>40914.696445068723</v>
      </c>
      <c r="D1611" t="s">
        <v>17</v>
      </c>
      <c r="E1611" t="s">
        <v>22</v>
      </c>
      <c r="F1611" t="s">
        <v>28</v>
      </c>
      <c r="G1611" s="10">
        <v>69</v>
      </c>
      <c r="H1611" t="s">
        <v>3037</v>
      </c>
      <c r="I1611" s="9">
        <v>3.2</v>
      </c>
      <c r="J1611" s="8">
        <v>0</v>
      </c>
      <c r="K1611" t="s">
        <v>33</v>
      </c>
    </row>
    <row r="1612" spans="2:11">
      <c r="B1612" t="s">
        <v>1643</v>
      </c>
      <c r="C1612" s="7">
        <v>40914.700165393224</v>
      </c>
      <c r="D1612" t="s">
        <v>20</v>
      </c>
      <c r="E1612" t="s">
        <v>24</v>
      </c>
      <c r="F1612" t="s">
        <v>29</v>
      </c>
      <c r="G1612" s="10">
        <v>78</v>
      </c>
      <c r="H1612" t="s">
        <v>3037</v>
      </c>
      <c r="I1612" s="9">
        <v>2.4</v>
      </c>
      <c r="J1612" s="8">
        <v>0</v>
      </c>
      <c r="K1612" t="s">
        <v>34</v>
      </c>
    </row>
    <row r="1613" spans="2:11">
      <c r="B1613" t="s">
        <v>1644</v>
      </c>
      <c r="C1613" s="7">
        <v>40914.701515090943</v>
      </c>
      <c r="D1613" t="s">
        <v>18</v>
      </c>
      <c r="E1613" t="s">
        <v>23</v>
      </c>
      <c r="F1613" t="s">
        <v>26</v>
      </c>
      <c r="G1613" s="10">
        <v>79</v>
      </c>
      <c r="H1613" t="s">
        <v>3037</v>
      </c>
      <c r="I1613" s="9">
        <v>3.1</v>
      </c>
      <c r="J1613" s="8">
        <v>240</v>
      </c>
      <c r="K1613" t="s">
        <v>32</v>
      </c>
    </row>
    <row r="1614" spans="2:11">
      <c r="B1614" t="s">
        <v>1645</v>
      </c>
      <c r="C1614" s="7">
        <v>40914.702595373645</v>
      </c>
      <c r="D1614" t="s">
        <v>19</v>
      </c>
      <c r="E1614" t="s">
        <v>22</v>
      </c>
      <c r="F1614" t="s">
        <v>26</v>
      </c>
      <c r="G1614" s="10">
        <v>68</v>
      </c>
      <c r="H1614" t="s">
        <v>3037</v>
      </c>
      <c r="I1614" s="9">
        <v>3.6</v>
      </c>
      <c r="J1614" s="8">
        <v>0</v>
      </c>
      <c r="K1614" t="s">
        <v>31</v>
      </c>
    </row>
    <row r="1615" spans="2:11">
      <c r="B1615" t="s">
        <v>1646</v>
      </c>
      <c r="C1615" s="7">
        <v>40914.704832525807</v>
      </c>
      <c r="D1615" t="s">
        <v>19</v>
      </c>
      <c r="E1615" t="s">
        <v>25</v>
      </c>
      <c r="F1615" t="s">
        <v>27</v>
      </c>
      <c r="G1615" s="10">
        <v>86</v>
      </c>
      <c r="H1615" t="s">
        <v>3037</v>
      </c>
      <c r="I1615" s="9">
        <v>2.6</v>
      </c>
      <c r="J1615" s="8">
        <v>160</v>
      </c>
      <c r="K1615" t="s">
        <v>33</v>
      </c>
    </row>
    <row r="1616" spans="2:11">
      <c r="B1616" t="s">
        <v>1647</v>
      </c>
      <c r="C1616" s="7">
        <v>40914.706135214394</v>
      </c>
      <c r="D1616" t="s">
        <v>18</v>
      </c>
      <c r="E1616" t="s">
        <v>21</v>
      </c>
      <c r="F1616" t="s">
        <v>26</v>
      </c>
      <c r="G1616" s="10">
        <v>67</v>
      </c>
      <c r="H1616" t="s">
        <v>3037</v>
      </c>
      <c r="I1616" s="9">
        <v>2.7</v>
      </c>
      <c r="J1616" s="8">
        <v>180</v>
      </c>
      <c r="K1616" t="s">
        <v>35</v>
      </c>
    </row>
    <row r="1617" spans="2:11">
      <c r="B1617" t="s">
        <v>1648</v>
      </c>
      <c r="C1617" s="7">
        <v>40914.709947262607</v>
      </c>
      <c r="D1617" t="s">
        <v>16</v>
      </c>
      <c r="E1617" t="s">
        <v>22</v>
      </c>
      <c r="F1617" t="s">
        <v>28</v>
      </c>
      <c r="G1617" s="10">
        <v>79</v>
      </c>
      <c r="H1617" t="s">
        <v>3037</v>
      </c>
      <c r="I1617" s="9">
        <v>3.4</v>
      </c>
      <c r="J1617" s="8">
        <v>0</v>
      </c>
      <c r="K1617" t="s">
        <v>35</v>
      </c>
    </row>
    <row r="1618" spans="2:11">
      <c r="B1618" t="s">
        <v>1649</v>
      </c>
      <c r="C1618" s="7">
        <v>40914.713138280858</v>
      </c>
      <c r="D1618" t="s">
        <v>18</v>
      </c>
      <c r="E1618" t="s">
        <v>23</v>
      </c>
      <c r="F1618" t="s">
        <v>27</v>
      </c>
      <c r="G1618" s="10">
        <v>63</v>
      </c>
      <c r="H1618" t="s">
        <v>3037</v>
      </c>
      <c r="I1618" s="9">
        <v>2.2000000000000002</v>
      </c>
      <c r="J1618" s="8">
        <v>210</v>
      </c>
      <c r="K1618" t="s">
        <v>31</v>
      </c>
    </row>
    <row r="1619" spans="2:11">
      <c r="B1619" t="s">
        <v>1650</v>
      </c>
      <c r="C1619" s="7">
        <v>40914.715505830216</v>
      </c>
      <c r="D1619" t="s">
        <v>16</v>
      </c>
      <c r="E1619" t="s">
        <v>22</v>
      </c>
      <c r="F1619" t="s">
        <v>27</v>
      </c>
      <c r="G1619" s="10">
        <v>71</v>
      </c>
      <c r="H1619" t="s">
        <v>3037</v>
      </c>
      <c r="I1619" s="9">
        <v>3.7</v>
      </c>
      <c r="J1619" s="8">
        <v>0</v>
      </c>
      <c r="K1619" t="s">
        <v>30</v>
      </c>
    </row>
    <row r="1620" spans="2:11">
      <c r="B1620" t="s">
        <v>1651</v>
      </c>
      <c r="C1620" s="7">
        <v>40914.718446689025</v>
      </c>
      <c r="D1620" t="s">
        <v>20</v>
      </c>
      <c r="E1620" t="s">
        <v>22</v>
      </c>
      <c r="F1620" t="s">
        <v>26</v>
      </c>
      <c r="G1620" s="10">
        <v>67</v>
      </c>
      <c r="H1620" t="s">
        <v>3037</v>
      </c>
      <c r="I1620" s="9">
        <v>2.7</v>
      </c>
      <c r="J1620" s="8">
        <v>0</v>
      </c>
      <c r="K1620" t="s">
        <v>35</v>
      </c>
    </row>
    <row r="1621" spans="2:11">
      <c r="B1621" t="s">
        <v>1652</v>
      </c>
      <c r="C1621" s="7">
        <v>40914.719805009525</v>
      </c>
      <c r="D1621" t="s">
        <v>15</v>
      </c>
      <c r="E1621" t="s">
        <v>24</v>
      </c>
      <c r="F1621" t="s">
        <v>26</v>
      </c>
      <c r="G1621" s="10">
        <v>73</v>
      </c>
      <c r="H1621" t="s">
        <v>3037</v>
      </c>
      <c r="I1621" s="9">
        <v>3.7</v>
      </c>
      <c r="J1621" s="8">
        <v>230</v>
      </c>
      <c r="K1621" t="s">
        <v>33</v>
      </c>
    </row>
    <row r="1622" spans="2:11">
      <c r="B1622" t="s">
        <v>1653</v>
      </c>
      <c r="C1622" s="7">
        <v>40914.723273522402</v>
      </c>
      <c r="D1622" t="s">
        <v>18</v>
      </c>
      <c r="E1622" t="s">
        <v>23</v>
      </c>
      <c r="F1622" t="s">
        <v>29</v>
      </c>
      <c r="G1622" s="10">
        <v>80</v>
      </c>
      <c r="H1622" t="s">
        <v>3037</v>
      </c>
      <c r="I1622" s="9">
        <v>2.7</v>
      </c>
      <c r="J1622" s="8">
        <v>210</v>
      </c>
      <c r="K1622" t="s">
        <v>31</v>
      </c>
    </row>
    <row r="1623" spans="2:11">
      <c r="B1623" t="s">
        <v>1654</v>
      </c>
      <c r="C1623" s="7">
        <v>40914.724645377828</v>
      </c>
      <c r="D1623" t="s">
        <v>15</v>
      </c>
      <c r="E1623" t="s">
        <v>23</v>
      </c>
      <c r="F1623" t="s">
        <v>28</v>
      </c>
      <c r="G1623" s="10">
        <v>73</v>
      </c>
      <c r="H1623" t="s">
        <v>3037</v>
      </c>
      <c r="I1623" s="9">
        <v>2.9</v>
      </c>
      <c r="J1623" s="8">
        <v>170</v>
      </c>
      <c r="K1623" t="s">
        <v>32</v>
      </c>
    </row>
    <row r="1624" spans="2:11">
      <c r="B1624" t="s">
        <v>1655</v>
      </c>
      <c r="C1624" s="7">
        <v>40914.728599624941</v>
      </c>
      <c r="D1624" t="s">
        <v>19</v>
      </c>
      <c r="E1624" t="s">
        <v>23</v>
      </c>
      <c r="F1624" t="s">
        <v>26</v>
      </c>
      <c r="G1624" s="10">
        <v>72</v>
      </c>
      <c r="H1624" t="s">
        <v>3038</v>
      </c>
      <c r="I1624" s="9">
        <v>3.3</v>
      </c>
      <c r="J1624" s="8">
        <v>0</v>
      </c>
      <c r="K1624" t="s">
        <v>32</v>
      </c>
    </row>
    <row r="1625" spans="2:11">
      <c r="B1625" t="s">
        <v>1656</v>
      </c>
      <c r="C1625" s="7">
        <v>40914.731210588776</v>
      </c>
      <c r="D1625" t="s">
        <v>17</v>
      </c>
      <c r="E1625" t="s">
        <v>23</v>
      </c>
      <c r="F1625" t="s">
        <v>28</v>
      </c>
      <c r="G1625" s="10">
        <v>76</v>
      </c>
      <c r="H1625" t="s">
        <v>3037</v>
      </c>
      <c r="I1625" s="9">
        <v>3.3</v>
      </c>
      <c r="J1625" s="8">
        <v>130</v>
      </c>
      <c r="K1625" t="s">
        <v>31</v>
      </c>
    </row>
    <row r="1626" spans="2:11">
      <c r="B1626" t="s">
        <v>1657</v>
      </c>
      <c r="C1626" s="7">
        <v>40914.734758115002</v>
      </c>
      <c r="D1626" t="s">
        <v>16</v>
      </c>
      <c r="E1626" t="s">
        <v>21</v>
      </c>
      <c r="F1626" t="s">
        <v>28</v>
      </c>
      <c r="G1626" s="10">
        <v>70</v>
      </c>
      <c r="H1626" t="s">
        <v>3037</v>
      </c>
      <c r="I1626" s="9">
        <v>3.2</v>
      </c>
      <c r="J1626" s="8">
        <v>230</v>
      </c>
      <c r="K1626" t="s">
        <v>30</v>
      </c>
    </row>
    <row r="1627" spans="2:11">
      <c r="B1627" t="s">
        <v>1658</v>
      </c>
      <c r="C1627" s="7">
        <v>40914.737963754138</v>
      </c>
      <c r="D1627" t="s">
        <v>16</v>
      </c>
      <c r="E1627" t="s">
        <v>22</v>
      </c>
      <c r="F1627" t="s">
        <v>29</v>
      </c>
      <c r="G1627" s="10">
        <v>86</v>
      </c>
      <c r="H1627" t="s">
        <v>3037</v>
      </c>
      <c r="I1627" s="9">
        <v>2</v>
      </c>
      <c r="J1627" s="8">
        <v>0</v>
      </c>
      <c r="K1627" t="s">
        <v>34</v>
      </c>
    </row>
    <row r="1628" spans="2:11">
      <c r="B1628" t="s">
        <v>1659</v>
      </c>
      <c r="C1628" s="7">
        <v>40914.740735166728</v>
      </c>
      <c r="D1628" t="s">
        <v>15</v>
      </c>
      <c r="E1628" t="s">
        <v>25</v>
      </c>
      <c r="F1628" t="s">
        <v>26</v>
      </c>
      <c r="G1628" s="10">
        <v>61</v>
      </c>
      <c r="H1628" t="s">
        <v>3037</v>
      </c>
      <c r="I1628" s="9">
        <v>3.2</v>
      </c>
      <c r="J1628" s="8">
        <v>0</v>
      </c>
      <c r="K1628" t="s">
        <v>31</v>
      </c>
    </row>
    <row r="1629" spans="2:11">
      <c r="B1629" t="s">
        <v>1660</v>
      </c>
      <c r="C1629" s="7">
        <v>40914.742260083425</v>
      </c>
      <c r="D1629" t="s">
        <v>18</v>
      </c>
      <c r="E1629" t="s">
        <v>23</v>
      </c>
      <c r="F1629" t="s">
        <v>26</v>
      </c>
      <c r="G1629" s="10">
        <v>70</v>
      </c>
      <c r="H1629" t="s">
        <v>3037</v>
      </c>
      <c r="I1629" s="9">
        <v>3.8</v>
      </c>
      <c r="J1629" s="8">
        <v>0</v>
      </c>
      <c r="K1629" t="s">
        <v>35</v>
      </c>
    </row>
    <row r="1630" spans="2:11">
      <c r="B1630" t="s">
        <v>1661</v>
      </c>
      <c r="C1630" s="7">
        <v>40914.742861877196</v>
      </c>
      <c r="D1630" t="s">
        <v>15</v>
      </c>
      <c r="E1630" t="s">
        <v>21</v>
      </c>
      <c r="F1630" t="s">
        <v>27</v>
      </c>
      <c r="G1630" s="10">
        <v>79</v>
      </c>
      <c r="H1630" t="s">
        <v>3037</v>
      </c>
      <c r="I1630" s="9">
        <v>3.1</v>
      </c>
      <c r="J1630" s="8">
        <v>170</v>
      </c>
      <c r="K1630" t="s">
        <v>35</v>
      </c>
    </row>
    <row r="1631" spans="2:11">
      <c r="B1631" t="s">
        <v>1662</v>
      </c>
      <c r="C1631" s="7">
        <v>40914.745457713812</v>
      </c>
      <c r="D1631" t="s">
        <v>20</v>
      </c>
      <c r="E1631" t="s">
        <v>22</v>
      </c>
      <c r="F1631" t="s">
        <v>26</v>
      </c>
      <c r="G1631" s="10">
        <v>82</v>
      </c>
      <c r="H1631" t="s">
        <v>3037</v>
      </c>
      <c r="I1631" s="9">
        <v>2.9</v>
      </c>
      <c r="J1631" s="8">
        <v>0</v>
      </c>
      <c r="K1631" t="s">
        <v>30</v>
      </c>
    </row>
    <row r="1632" spans="2:11">
      <c r="B1632" t="s">
        <v>1663</v>
      </c>
      <c r="C1632" s="7">
        <v>40914.748602740001</v>
      </c>
      <c r="D1632" t="s">
        <v>16</v>
      </c>
      <c r="E1632" t="s">
        <v>22</v>
      </c>
      <c r="F1632" t="s">
        <v>26</v>
      </c>
      <c r="G1632" s="10">
        <v>77</v>
      </c>
      <c r="H1632" t="s">
        <v>3037</v>
      </c>
      <c r="I1632" s="9">
        <v>3.2</v>
      </c>
      <c r="J1632" s="8">
        <v>160</v>
      </c>
      <c r="K1632" t="s">
        <v>35</v>
      </c>
    </row>
    <row r="1633" spans="2:11">
      <c r="B1633" t="s">
        <v>1664</v>
      </c>
      <c r="C1633" s="7">
        <v>40914.75014678845</v>
      </c>
      <c r="D1633" t="s">
        <v>15</v>
      </c>
      <c r="E1633" t="s">
        <v>25</v>
      </c>
      <c r="F1633" t="s">
        <v>29</v>
      </c>
      <c r="G1633" s="10">
        <v>69</v>
      </c>
      <c r="H1633" t="s">
        <v>3037</v>
      </c>
      <c r="I1633" s="9">
        <v>2.6</v>
      </c>
      <c r="J1633" s="8">
        <v>90</v>
      </c>
      <c r="K1633" t="s">
        <v>30</v>
      </c>
    </row>
    <row r="1634" spans="2:11">
      <c r="B1634" t="s">
        <v>1665</v>
      </c>
      <c r="C1634" s="7">
        <v>40914.752851320824</v>
      </c>
      <c r="D1634" t="s">
        <v>16</v>
      </c>
      <c r="E1634" t="s">
        <v>22</v>
      </c>
      <c r="F1634" t="s">
        <v>26</v>
      </c>
      <c r="G1634" s="10">
        <v>79</v>
      </c>
      <c r="H1634" t="s">
        <v>3037</v>
      </c>
      <c r="I1634" s="9">
        <v>3</v>
      </c>
      <c r="J1634" s="8">
        <v>0</v>
      </c>
      <c r="K1634" t="s">
        <v>32</v>
      </c>
    </row>
    <row r="1635" spans="2:11">
      <c r="B1635" t="s">
        <v>1666</v>
      </c>
      <c r="C1635" s="7">
        <v>40914.754984881278</v>
      </c>
      <c r="D1635" t="s">
        <v>18</v>
      </c>
      <c r="E1635" t="s">
        <v>24</v>
      </c>
      <c r="F1635" t="s">
        <v>27</v>
      </c>
      <c r="G1635" s="10">
        <v>69</v>
      </c>
      <c r="H1635" t="s">
        <v>3037</v>
      </c>
      <c r="I1635" s="9">
        <v>2</v>
      </c>
      <c r="J1635" s="8">
        <v>150</v>
      </c>
      <c r="K1635" t="s">
        <v>30</v>
      </c>
    </row>
    <row r="1636" spans="2:11">
      <c r="B1636" t="s">
        <v>1667</v>
      </c>
      <c r="C1636" s="7">
        <v>40914.757296453383</v>
      </c>
      <c r="D1636" t="s">
        <v>18</v>
      </c>
      <c r="E1636" t="s">
        <v>21</v>
      </c>
      <c r="F1636" t="s">
        <v>26</v>
      </c>
      <c r="G1636" s="10">
        <v>66</v>
      </c>
      <c r="H1636" t="s">
        <v>3037</v>
      </c>
      <c r="I1636" s="9">
        <v>3.3</v>
      </c>
      <c r="J1636" s="8">
        <v>0</v>
      </c>
      <c r="K1636" t="s">
        <v>32</v>
      </c>
    </row>
    <row r="1637" spans="2:11">
      <c r="B1637" t="s">
        <v>1668</v>
      </c>
      <c r="C1637" s="7">
        <v>40914.757658480092</v>
      </c>
      <c r="D1637" t="s">
        <v>18</v>
      </c>
      <c r="E1637" t="s">
        <v>25</v>
      </c>
      <c r="F1637" t="s">
        <v>28</v>
      </c>
      <c r="G1637" s="10">
        <v>78</v>
      </c>
      <c r="H1637" t="s">
        <v>3037</v>
      </c>
      <c r="I1637" s="9">
        <v>3.7</v>
      </c>
      <c r="J1637" s="8">
        <v>250</v>
      </c>
      <c r="K1637" t="s">
        <v>34</v>
      </c>
    </row>
    <row r="1638" spans="2:11">
      <c r="B1638" t="s">
        <v>1669</v>
      </c>
      <c r="C1638" s="7">
        <v>40914.761587710331</v>
      </c>
      <c r="D1638" t="s">
        <v>18</v>
      </c>
      <c r="E1638" t="s">
        <v>21</v>
      </c>
      <c r="F1638" t="s">
        <v>29</v>
      </c>
      <c r="G1638" s="10">
        <v>73</v>
      </c>
      <c r="H1638" t="s">
        <v>3037</v>
      </c>
      <c r="I1638" s="9">
        <v>3.3</v>
      </c>
      <c r="J1638" s="8">
        <v>210</v>
      </c>
      <c r="K1638" t="s">
        <v>34</v>
      </c>
    </row>
    <row r="1639" spans="2:11">
      <c r="B1639" t="s">
        <v>1670</v>
      </c>
      <c r="C1639" s="7">
        <v>40914.764197687218</v>
      </c>
      <c r="D1639" t="s">
        <v>16</v>
      </c>
      <c r="E1639" t="s">
        <v>22</v>
      </c>
      <c r="F1639" t="s">
        <v>29</v>
      </c>
      <c r="G1639" s="10">
        <v>85</v>
      </c>
      <c r="H1639" t="s">
        <v>3037</v>
      </c>
      <c r="I1639" s="9">
        <v>3.3</v>
      </c>
      <c r="J1639" s="8">
        <v>150</v>
      </c>
      <c r="K1639" t="s">
        <v>31</v>
      </c>
    </row>
    <row r="1640" spans="2:11">
      <c r="B1640" t="s">
        <v>1671</v>
      </c>
      <c r="C1640" s="7">
        <v>40914.764624049218</v>
      </c>
      <c r="D1640" t="s">
        <v>20</v>
      </c>
      <c r="E1640" t="s">
        <v>24</v>
      </c>
      <c r="F1640" t="s">
        <v>27</v>
      </c>
      <c r="G1640" s="10">
        <v>72</v>
      </c>
      <c r="H1640" t="s">
        <v>3037</v>
      </c>
      <c r="I1640" s="9">
        <v>3.2</v>
      </c>
      <c r="J1640" s="8">
        <v>210</v>
      </c>
      <c r="K1640" t="s">
        <v>32</v>
      </c>
    </row>
    <row r="1641" spans="2:11">
      <c r="B1641" t="s">
        <v>1672</v>
      </c>
      <c r="C1641" s="7">
        <v>40914.766357137123</v>
      </c>
      <c r="D1641" t="s">
        <v>20</v>
      </c>
      <c r="E1641" t="s">
        <v>24</v>
      </c>
      <c r="F1641" t="s">
        <v>26</v>
      </c>
      <c r="G1641" s="10">
        <v>78</v>
      </c>
      <c r="H1641" t="s">
        <v>3037</v>
      </c>
      <c r="I1641" s="9">
        <v>2</v>
      </c>
      <c r="J1641" s="8">
        <v>240</v>
      </c>
      <c r="K1641" t="s">
        <v>33</v>
      </c>
    </row>
    <row r="1642" spans="2:11">
      <c r="B1642" t="s">
        <v>1673</v>
      </c>
      <c r="C1642" s="7">
        <v>40914.769344687957</v>
      </c>
      <c r="D1642" t="s">
        <v>20</v>
      </c>
      <c r="E1642" t="s">
        <v>24</v>
      </c>
      <c r="F1642" t="s">
        <v>27</v>
      </c>
      <c r="G1642" s="10">
        <v>84</v>
      </c>
      <c r="H1642" t="s">
        <v>3037</v>
      </c>
      <c r="I1642" s="9">
        <v>3</v>
      </c>
      <c r="J1642" s="8">
        <v>150</v>
      </c>
      <c r="K1642" t="s">
        <v>34</v>
      </c>
    </row>
    <row r="1643" spans="2:11">
      <c r="B1643" t="s">
        <v>1674</v>
      </c>
      <c r="C1643" s="7">
        <v>40914.770150522971</v>
      </c>
      <c r="D1643" t="s">
        <v>20</v>
      </c>
      <c r="E1643" t="s">
        <v>22</v>
      </c>
      <c r="F1643" t="s">
        <v>29</v>
      </c>
      <c r="G1643" s="10">
        <v>76</v>
      </c>
      <c r="H1643" t="s">
        <v>3037</v>
      </c>
      <c r="I1643" s="9">
        <v>3.4</v>
      </c>
      <c r="J1643" s="8">
        <v>200</v>
      </c>
      <c r="K1643" t="s">
        <v>35</v>
      </c>
    </row>
    <row r="1644" spans="2:11">
      <c r="B1644" t="s">
        <v>1675</v>
      </c>
      <c r="C1644" s="7">
        <v>40914.770454127705</v>
      </c>
      <c r="D1644" t="s">
        <v>16</v>
      </c>
      <c r="E1644" t="s">
        <v>23</v>
      </c>
      <c r="F1644" t="s">
        <v>26</v>
      </c>
      <c r="G1644" s="10">
        <v>79</v>
      </c>
      <c r="H1644" t="s">
        <v>3037</v>
      </c>
      <c r="I1644" s="9">
        <v>3.2</v>
      </c>
      <c r="J1644" s="8">
        <v>0</v>
      </c>
      <c r="K1644" t="s">
        <v>32</v>
      </c>
    </row>
    <row r="1645" spans="2:11">
      <c r="B1645" t="s">
        <v>1676</v>
      </c>
      <c r="C1645" s="7">
        <v>40914.772416923086</v>
      </c>
      <c r="D1645" t="s">
        <v>18</v>
      </c>
      <c r="E1645" t="s">
        <v>24</v>
      </c>
      <c r="F1645" t="s">
        <v>27</v>
      </c>
      <c r="G1645" s="10">
        <v>78</v>
      </c>
      <c r="H1645" t="s">
        <v>3037</v>
      </c>
      <c r="I1645" s="9">
        <v>3.4</v>
      </c>
      <c r="J1645" s="8">
        <v>0</v>
      </c>
      <c r="K1645" t="s">
        <v>30</v>
      </c>
    </row>
    <row r="1646" spans="2:11">
      <c r="B1646" t="s">
        <v>1677</v>
      </c>
      <c r="C1646" s="7">
        <v>40914.774331460358</v>
      </c>
      <c r="D1646" t="s">
        <v>16</v>
      </c>
      <c r="E1646" t="s">
        <v>23</v>
      </c>
      <c r="F1646" t="s">
        <v>26</v>
      </c>
      <c r="G1646" s="10">
        <v>84</v>
      </c>
      <c r="H1646" t="s">
        <v>3037</v>
      </c>
      <c r="I1646" s="9">
        <v>3.8</v>
      </c>
      <c r="J1646" s="8">
        <v>0</v>
      </c>
      <c r="K1646" t="s">
        <v>30</v>
      </c>
    </row>
    <row r="1647" spans="2:11">
      <c r="B1647" t="s">
        <v>1678</v>
      </c>
      <c r="C1647" s="7">
        <v>40914.776424847914</v>
      </c>
      <c r="D1647" t="s">
        <v>15</v>
      </c>
      <c r="E1647" t="s">
        <v>22</v>
      </c>
      <c r="F1647" t="s">
        <v>28</v>
      </c>
      <c r="G1647" s="10">
        <v>81</v>
      </c>
      <c r="H1647" t="s">
        <v>3037</v>
      </c>
      <c r="I1647" s="9">
        <v>2.8</v>
      </c>
      <c r="J1647" s="8">
        <v>220</v>
      </c>
      <c r="K1647" t="s">
        <v>32</v>
      </c>
    </row>
    <row r="1648" spans="2:11">
      <c r="B1648" t="s">
        <v>1679</v>
      </c>
      <c r="C1648" s="7">
        <v>40914.777864724449</v>
      </c>
      <c r="D1648" t="s">
        <v>20</v>
      </c>
      <c r="E1648" t="s">
        <v>22</v>
      </c>
      <c r="F1648" t="s">
        <v>26</v>
      </c>
      <c r="G1648" s="10">
        <v>60</v>
      </c>
      <c r="H1648" t="s">
        <v>3037</v>
      </c>
      <c r="I1648" s="9">
        <v>2.8</v>
      </c>
      <c r="J1648" s="8">
        <v>190</v>
      </c>
      <c r="K1648" t="s">
        <v>34</v>
      </c>
    </row>
    <row r="1649" spans="2:11">
      <c r="B1649" t="s">
        <v>1680</v>
      </c>
      <c r="C1649" s="7">
        <v>40914.778707914964</v>
      </c>
      <c r="D1649" t="s">
        <v>19</v>
      </c>
      <c r="E1649" t="s">
        <v>21</v>
      </c>
      <c r="F1649" t="s">
        <v>28</v>
      </c>
      <c r="G1649" s="10">
        <v>77</v>
      </c>
      <c r="H1649" t="s">
        <v>3037</v>
      </c>
      <c r="I1649" s="9">
        <v>2.4</v>
      </c>
      <c r="J1649" s="8">
        <v>220</v>
      </c>
      <c r="K1649" t="s">
        <v>33</v>
      </c>
    </row>
    <row r="1650" spans="2:11">
      <c r="B1650" t="s">
        <v>1681</v>
      </c>
      <c r="C1650" s="7">
        <v>40914.779965327856</v>
      </c>
      <c r="D1650" t="s">
        <v>17</v>
      </c>
      <c r="E1650" t="s">
        <v>22</v>
      </c>
      <c r="F1650" t="s">
        <v>27</v>
      </c>
      <c r="G1650" s="10">
        <v>66</v>
      </c>
      <c r="H1650" t="s">
        <v>3037</v>
      </c>
      <c r="I1650" s="9">
        <v>3</v>
      </c>
      <c r="J1650" s="8">
        <v>0</v>
      </c>
      <c r="K1650" t="s">
        <v>31</v>
      </c>
    </row>
    <row r="1651" spans="2:11">
      <c r="B1651" t="s">
        <v>1682</v>
      </c>
      <c r="C1651" s="7">
        <v>40914.781610277067</v>
      </c>
      <c r="D1651" t="s">
        <v>20</v>
      </c>
      <c r="E1651" t="s">
        <v>21</v>
      </c>
      <c r="F1651" t="s">
        <v>27</v>
      </c>
      <c r="G1651" s="10">
        <v>89</v>
      </c>
      <c r="H1651" t="s">
        <v>3037</v>
      </c>
      <c r="I1651" s="9">
        <v>3.1</v>
      </c>
      <c r="J1651" s="8">
        <v>200</v>
      </c>
      <c r="K1651" t="s">
        <v>34</v>
      </c>
    </row>
    <row r="1652" spans="2:11">
      <c r="B1652" t="s">
        <v>1683</v>
      </c>
      <c r="C1652" s="7">
        <v>40914.784196700479</v>
      </c>
      <c r="D1652" t="s">
        <v>15</v>
      </c>
      <c r="E1652" t="s">
        <v>21</v>
      </c>
      <c r="F1652" t="s">
        <v>27</v>
      </c>
      <c r="G1652" s="10">
        <v>69</v>
      </c>
      <c r="H1652" t="s">
        <v>3037</v>
      </c>
      <c r="I1652" s="9">
        <v>2.7</v>
      </c>
      <c r="J1652" s="8">
        <v>0</v>
      </c>
      <c r="K1652" t="s">
        <v>31</v>
      </c>
    </row>
    <row r="1653" spans="2:11">
      <c r="B1653" t="s">
        <v>1684</v>
      </c>
      <c r="C1653" s="7">
        <v>40914.785649114667</v>
      </c>
      <c r="D1653" t="s">
        <v>19</v>
      </c>
      <c r="E1653" t="s">
        <v>24</v>
      </c>
      <c r="F1653" t="s">
        <v>26</v>
      </c>
      <c r="G1653" s="10">
        <v>85</v>
      </c>
      <c r="H1653" t="s">
        <v>3037</v>
      </c>
      <c r="I1653" s="9">
        <v>2.9</v>
      </c>
      <c r="J1653" s="8">
        <v>130</v>
      </c>
      <c r="K1653" t="s">
        <v>35</v>
      </c>
    </row>
    <row r="1654" spans="2:11">
      <c r="B1654" t="s">
        <v>1685</v>
      </c>
      <c r="C1654" s="7">
        <v>40914.789329351777</v>
      </c>
      <c r="D1654" t="s">
        <v>16</v>
      </c>
      <c r="E1654" t="s">
        <v>23</v>
      </c>
      <c r="F1654" t="s">
        <v>26</v>
      </c>
      <c r="G1654" s="10">
        <v>68</v>
      </c>
      <c r="H1654" t="s">
        <v>3037</v>
      </c>
      <c r="I1654" s="9">
        <v>3.7</v>
      </c>
      <c r="J1654" s="8">
        <v>0</v>
      </c>
      <c r="K1654" t="s">
        <v>31</v>
      </c>
    </row>
    <row r="1655" spans="2:11">
      <c r="B1655" t="s">
        <v>1686</v>
      </c>
      <c r="C1655" s="7">
        <v>40914.792185826438</v>
      </c>
      <c r="D1655" t="s">
        <v>20</v>
      </c>
      <c r="E1655" t="s">
        <v>22</v>
      </c>
      <c r="F1655" t="s">
        <v>28</v>
      </c>
      <c r="G1655" s="10">
        <v>60</v>
      </c>
      <c r="H1655" t="s">
        <v>3037</v>
      </c>
      <c r="I1655" s="9">
        <v>3.6</v>
      </c>
      <c r="J1655" s="8">
        <v>250</v>
      </c>
      <c r="K1655" t="s">
        <v>32</v>
      </c>
    </row>
    <row r="1656" spans="2:11">
      <c r="B1656" t="s">
        <v>1687</v>
      </c>
      <c r="C1656" s="7">
        <v>40914.792607507785</v>
      </c>
      <c r="D1656" t="s">
        <v>20</v>
      </c>
      <c r="E1656" t="s">
        <v>25</v>
      </c>
      <c r="F1656" t="s">
        <v>29</v>
      </c>
      <c r="G1656" s="10">
        <v>71</v>
      </c>
      <c r="H1656" t="s">
        <v>3037</v>
      </c>
      <c r="I1656" s="9">
        <v>2.1</v>
      </c>
      <c r="J1656" s="8">
        <v>0</v>
      </c>
      <c r="K1656" t="s">
        <v>34</v>
      </c>
    </row>
    <row r="1657" spans="2:11">
      <c r="B1657" t="s">
        <v>1688</v>
      </c>
      <c r="C1657" s="7">
        <v>40914.796180190177</v>
      </c>
      <c r="D1657" t="s">
        <v>20</v>
      </c>
      <c r="E1657" t="s">
        <v>22</v>
      </c>
      <c r="F1657" t="s">
        <v>29</v>
      </c>
      <c r="G1657" s="10">
        <v>68</v>
      </c>
      <c r="H1657" t="s">
        <v>3037</v>
      </c>
      <c r="I1657" s="9">
        <v>3.2</v>
      </c>
      <c r="J1657" s="8">
        <v>0</v>
      </c>
      <c r="K1657" t="s">
        <v>30</v>
      </c>
    </row>
    <row r="1658" spans="2:11">
      <c r="B1658" t="s">
        <v>1689</v>
      </c>
      <c r="C1658" s="7">
        <v>40914.799921862228</v>
      </c>
      <c r="D1658" t="s">
        <v>18</v>
      </c>
      <c r="E1658" t="s">
        <v>25</v>
      </c>
      <c r="F1658" t="s">
        <v>27</v>
      </c>
      <c r="G1658" s="10">
        <v>64</v>
      </c>
      <c r="H1658" t="s">
        <v>3037</v>
      </c>
      <c r="I1658" s="9">
        <v>2.6</v>
      </c>
      <c r="J1658" s="8">
        <v>220</v>
      </c>
      <c r="K1658" t="s">
        <v>30</v>
      </c>
    </row>
    <row r="1659" spans="2:11">
      <c r="B1659" t="s">
        <v>1690</v>
      </c>
      <c r="C1659" s="7">
        <v>40914.802519137862</v>
      </c>
      <c r="D1659" t="s">
        <v>20</v>
      </c>
      <c r="E1659" t="s">
        <v>22</v>
      </c>
      <c r="F1659" t="s">
        <v>28</v>
      </c>
      <c r="G1659" s="10">
        <v>80</v>
      </c>
      <c r="H1659" t="s">
        <v>3037</v>
      </c>
      <c r="I1659" s="9">
        <v>3</v>
      </c>
      <c r="J1659" s="8">
        <v>200</v>
      </c>
      <c r="K1659" t="s">
        <v>30</v>
      </c>
    </row>
    <row r="1660" spans="2:11">
      <c r="B1660" t="s">
        <v>1691</v>
      </c>
      <c r="C1660" s="7">
        <v>40914.80528425824</v>
      </c>
      <c r="D1660" t="s">
        <v>15</v>
      </c>
      <c r="E1660" t="s">
        <v>21</v>
      </c>
      <c r="F1660" t="s">
        <v>29</v>
      </c>
      <c r="G1660" s="10">
        <v>66</v>
      </c>
      <c r="H1660" t="s">
        <v>3037</v>
      </c>
      <c r="I1660" s="9">
        <v>2.5</v>
      </c>
      <c r="J1660" s="8">
        <v>220</v>
      </c>
      <c r="K1660" t="s">
        <v>33</v>
      </c>
    </row>
    <row r="1661" spans="2:11">
      <c r="B1661" t="s">
        <v>1692</v>
      </c>
      <c r="C1661" s="7">
        <v>40914.807147213396</v>
      </c>
      <c r="D1661" t="s">
        <v>15</v>
      </c>
      <c r="E1661" t="s">
        <v>21</v>
      </c>
      <c r="F1661" t="s">
        <v>26</v>
      </c>
      <c r="G1661" s="10">
        <v>73</v>
      </c>
      <c r="H1661" t="s">
        <v>3037</v>
      </c>
      <c r="I1661" s="9">
        <v>2.6</v>
      </c>
      <c r="J1661" s="8">
        <v>220</v>
      </c>
      <c r="K1661" t="s">
        <v>33</v>
      </c>
    </row>
    <row r="1662" spans="2:11">
      <c r="B1662" t="s">
        <v>1693</v>
      </c>
      <c r="C1662" s="7">
        <v>40914.807436920775</v>
      </c>
      <c r="D1662" t="s">
        <v>17</v>
      </c>
      <c r="E1662" t="s">
        <v>21</v>
      </c>
      <c r="F1662" t="s">
        <v>29</v>
      </c>
      <c r="G1662" s="10">
        <v>75</v>
      </c>
      <c r="H1662" t="s">
        <v>3037</v>
      </c>
      <c r="I1662" s="9">
        <v>2.2000000000000002</v>
      </c>
      <c r="J1662" s="8">
        <v>220</v>
      </c>
      <c r="K1662" t="s">
        <v>35</v>
      </c>
    </row>
    <row r="1663" spans="2:11">
      <c r="B1663" t="s">
        <v>1694</v>
      </c>
      <c r="C1663" s="7">
        <v>40914.81049477624</v>
      </c>
      <c r="D1663" t="s">
        <v>20</v>
      </c>
      <c r="E1663" t="s">
        <v>24</v>
      </c>
      <c r="F1663" t="s">
        <v>27</v>
      </c>
      <c r="G1663" s="10">
        <v>66</v>
      </c>
      <c r="H1663" t="s">
        <v>3037</v>
      </c>
      <c r="I1663" s="9">
        <v>3</v>
      </c>
      <c r="J1663" s="8">
        <v>240</v>
      </c>
      <c r="K1663" t="s">
        <v>32</v>
      </c>
    </row>
    <row r="1664" spans="2:11">
      <c r="B1664" t="s">
        <v>1695</v>
      </c>
      <c r="C1664" s="7">
        <v>40914.810498508894</v>
      </c>
      <c r="D1664" t="s">
        <v>20</v>
      </c>
      <c r="E1664" t="s">
        <v>25</v>
      </c>
      <c r="F1664" t="s">
        <v>29</v>
      </c>
      <c r="G1664" s="10">
        <v>73</v>
      </c>
      <c r="H1664" t="s">
        <v>3037</v>
      </c>
      <c r="I1664" s="9">
        <v>2.2999999999999998</v>
      </c>
      <c r="J1664" s="8">
        <v>190</v>
      </c>
      <c r="K1664" t="s">
        <v>32</v>
      </c>
    </row>
    <row r="1665" spans="2:11">
      <c r="B1665" t="s">
        <v>1696</v>
      </c>
      <c r="C1665" s="7">
        <v>40914.812043243575</v>
      </c>
      <c r="D1665" t="s">
        <v>20</v>
      </c>
      <c r="E1665" t="s">
        <v>24</v>
      </c>
      <c r="F1665" t="s">
        <v>28</v>
      </c>
      <c r="G1665" s="10">
        <v>82</v>
      </c>
      <c r="H1665" t="s">
        <v>3037</v>
      </c>
      <c r="I1665" s="9">
        <v>3.4</v>
      </c>
      <c r="J1665" s="8">
        <v>0</v>
      </c>
      <c r="K1665" t="s">
        <v>32</v>
      </c>
    </row>
    <row r="1666" spans="2:11">
      <c r="B1666" t="s">
        <v>1697</v>
      </c>
      <c r="C1666" s="7">
        <v>40914.81382416885</v>
      </c>
      <c r="D1666" t="s">
        <v>20</v>
      </c>
      <c r="E1666" t="s">
        <v>22</v>
      </c>
      <c r="F1666" t="s">
        <v>26</v>
      </c>
      <c r="G1666" s="10">
        <v>79</v>
      </c>
      <c r="H1666" t="s">
        <v>3037</v>
      </c>
      <c r="I1666" s="9">
        <v>2.5</v>
      </c>
      <c r="J1666" s="8">
        <v>0</v>
      </c>
      <c r="K1666" t="s">
        <v>30</v>
      </c>
    </row>
    <row r="1667" spans="2:11">
      <c r="B1667" t="s">
        <v>1698</v>
      </c>
      <c r="C1667" s="7">
        <v>40914.814647562212</v>
      </c>
      <c r="D1667" t="s">
        <v>20</v>
      </c>
      <c r="E1667" t="s">
        <v>21</v>
      </c>
      <c r="F1667" t="s">
        <v>28</v>
      </c>
      <c r="G1667" s="10">
        <v>89</v>
      </c>
      <c r="H1667" t="s">
        <v>3037</v>
      </c>
      <c r="I1667" s="9">
        <v>3.1</v>
      </c>
      <c r="J1667" s="8">
        <v>0</v>
      </c>
      <c r="K1667" t="s">
        <v>31</v>
      </c>
    </row>
    <row r="1668" spans="2:11">
      <c r="B1668" t="s">
        <v>1699</v>
      </c>
      <c r="C1668" s="7">
        <v>40914.815645502458</v>
      </c>
      <c r="D1668" t="s">
        <v>16</v>
      </c>
      <c r="E1668" t="s">
        <v>25</v>
      </c>
      <c r="F1668" t="s">
        <v>27</v>
      </c>
      <c r="G1668" s="10">
        <v>76</v>
      </c>
      <c r="H1668" t="s">
        <v>3037</v>
      </c>
      <c r="I1668" s="9">
        <v>3.4</v>
      </c>
      <c r="J1668" s="8">
        <v>170</v>
      </c>
      <c r="K1668" t="s">
        <v>30</v>
      </c>
    </row>
    <row r="1669" spans="2:11">
      <c r="B1669" t="s">
        <v>1700</v>
      </c>
      <c r="C1669" s="7">
        <v>40914.818519811262</v>
      </c>
      <c r="D1669" t="s">
        <v>17</v>
      </c>
      <c r="E1669" t="s">
        <v>25</v>
      </c>
      <c r="F1669" t="s">
        <v>28</v>
      </c>
      <c r="G1669" s="10">
        <v>79</v>
      </c>
      <c r="H1669" t="s">
        <v>3037</v>
      </c>
      <c r="I1669" s="9">
        <v>2.1</v>
      </c>
      <c r="J1669" s="8">
        <v>130</v>
      </c>
      <c r="K1669" t="s">
        <v>30</v>
      </c>
    </row>
    <row r="1670" spans="2:11">
      <c r="B1670" t="s">
        <v>1701</v>
      </c>
      <c r="C1670" s="7">
        <v>40914.821683944923</v>
      </c>
      <c r="D1670" t="s">
        <v>17</v>
      </c>
      <c r="E1670" t="s">
        <v>22</v>
      </c>
      <c r="F1670" t="s">
        <v>28</v>
      </c>
      <c r="G1670" s="10">
        <v>59</v>
      </c>
      <c r="H1670" t="s">
        <v>3037</v>
      </c>
      <c r="I1670" s="9">
        <v>2.2000000000000002</v>
      </c>
      <c r="J1670" s="8">
        <v>0</v>
      </c>
      <c r="K1670" t="s">
        <v>31</v>
      </c>
    </row>
    <row r="1671" spans="2:11">
      <c r="B1671" t="s">
        <v>1702</v>
      </c>
      <c r="C1671" s="7">
        <v>40914.823147287003</v>
      </c>
      <c r="D1671" t="s">
        <v>18</v>
      </c>
      <c r="E1671" t="s">
        <v>24</v>
      </c>
      <c r="F1671" t="s">
        <v>29</v>
      </c>
      <c r="G1671" s="10">
        <v>71</v>
      </c>
      <c r="H1671" t="s">
        <v>3037</v>
      </c>
      <c r="I1671" s="9">
        <v>4.5</v>
      </c>
      <c r="J1671" s="8">
        <v>0</v>
      </c>
      <c r="K1671" t="s">
        <v>30</v>
      </c>
    </row>
    <row r="1672" spans="2:11">
      <c r="B1672" t="s">
        <v>1703</v>
      </c>
      <c r="C1672" s="7">
        <v>40914.825192590695</v>
      </c>
      <c r="D1672" t="s">
        <v>20</v>
      </c>
      <c r="E1672" t="s">
        <v>21</v>
      </c>
      <c r="F1672" t="s">
        <v>27</v>
      </c>
      <c r="G1672" s="10">
        <v>80</v>
      </c>
      <c r="H1672" t="s">
        <v>3037</v>
      </c>
      <c r="I1672" s="9">
        <v>2.6</v>
      </c>
      <c r="J1672" s="8">
        <v>90</v>
      </c>
      <c r="K1672" t="s">
        <v>31</v>
      </c>
    </row>
    <row r="1673" spans="2:11">
      <c r="B1673" t="s">
        <v>1704</v>
      </c>
      <c r="C1673" s="7">
        <v>40914.825307290354</v>
      </c>
      <c r="D1673" t="s">
        <v>17</v>
      </c>
      <c r="E1673" t="s">
        <v>24</v>
      </c>
      <c r="F1673" t="s">
        <v>28</v>
      </c>
      <c r="G1673" s="10">
        <v>71</v>
      </c>
      <c r="H1673" t="s">
        <v>3038</v>
      </c>
      <c r="I1673" s="9">
        <v>3.3</v>
      </c>
      <c r="J1673" s="8">
        <v>0</v>
      </c>
      <c r="K1673" t="s">
        <v>31</v>
      </c>
    </row>
    <row r="1674" spans="2:11">
      <c r="B1674" t="s">
        <v>1705</v>
      </c>
      <c r="C1674" s="7">
        <v>40914.82801043467</v>
      </c>
      <c r="D1674" t="s">
        <v>15</v>
      </c>
      <c r="E1674" t="s">
        <v>21</v>
      </c>
      <c r="F1674" t="s">
        <v>26</v>
      </c>
      <c r="G1674" s="10">
        <v>94</v>
      </c>
      <c r="H1674" t="s">
        <v>3037</v>
      </c>
      <c r="I1674" s="9">
        <v>3.4</v>
      </c>
      <c r="J1674" s="8">
        <v>150</v>
      </c>
      <c r="K1674" t="s">
        <v>35</v>
      </c>
    </row>
    <row r="1675" spans="2:11">
      <c r="B1675" t="s">
        <v>1706</v>
      </c>
      <c r="C1675" s="7">
        <v>40914.829525010464</v>
      </c>
      <c r="D1675" t="s">
        <v>15</v>
      </c>
      <c r="E1675" t="s">
        <v>25</v>
      </c>
      <c r="F1675" t="s">
        <v>27</v>
      </c>
      <c r="G1675" s="10">
        <v>68</v>
      </c>
      <c r="H1675" t="s">
        <v>3038</v>
      </c>
      <c r="I1675" s="9">
        <v>2.6</v>
      </c>
      <c r="J1675" s="8">
        <v>0</v>
      </c>
      <c r="K1675" t="s">
        <v>32</v>
      </c>
    </row>
    <row r="1676" spans="2:11">
      <c r="B1676" t="s">
        <v>1707</v>
      </c>
      <c r="C1676" s="7">
        <v>40914.832793953632</v>
      </c>
      <c r="D1676" t="s">
        <v>15</v>
      </c>
      <c r="E1676" t="s">
        <v>23</v>
      </c>
      <c r="F1676" t="s">
        <v>26</v>
      </c>
      <c r="G1676" s="10">
        <v>70</v>
      </c>
      <c r="H1676" t="s">
        <v>3037</v>
      </c>
      <c r="I1676" s="9">
        <v>2.2000000000000002</v>
      </c>
      <c r="J1676" s="8">
        <v>140</v>
      </c>
      <c r="K1676" t="s">
        <v>34</v>
      </c>
    </row>
    <row r="1677" spans="2:11">
      <c r="B1677" t="s">
        <v>1708</v>
      </c>
      <c r="C1677" s="7">
        <v>40914.833457961737</v>
      </c>
      <c r="D1677" t="s">
        <v>19</v>
      </c>
      <c r="E1677" t="s">
        <v>21</v>
      </c>
      <c r="F1677" t="s">
        <v>28</v>
      </c>
      <c r="G1677" s="10">
        <v>82</v>
      </c>
      <c r="H1677" t="s">
        <v>3037</v>
      </c>
      <c r="I1677" s="9">
        <v>3.5</v>
      </c>
      <c r="J1677" s="8">
        <v>0</v>
      </c>
      <c r="K1677" t="s">
        <v>31</v>
      </c>
    </row>
    <row r="1678" spans="2:11">
      <c r="B1678" t="s">
        <v>1709</v>
      </c>
      <c r="C1678" s="7">
        <v>40914.834332299659</v>
      </c>
      <c r="D1678" t="s">
        <v>16</v>
      </c>
      <c r="E1678" t="s">
        <v>23</v>
      </c>
      <c r="F1678" t="s">
        <v>26</v>
      </c>
      <c r="G1678" s="10">
        <v>74</v>
      </c>
      <c r="H1678" t="s">
        <v>3037</v>
      </c>
      <c r="I1678" s="9">
        <v>3.6</v>
      </c>
      <c r="J1678" s="8">
        <v>160</v>
      </c>
      <c r="K1678" t="s">
        <v>30</v>
      </c>
    </row>
    <row r="1679" spans="2:11">
      <c r="B1679" t="s">
        <v>1710</v>
      </c>
      <c r="C1679" s="7">
        <v>40914.83642771939</v>
      </c>
      <c r="D1679" t="s">
        <v>18</v>
      </c>
      <c r="E1679" t="s">
        <v>22</v>
      </c>
      <c r="F1679" t="s">
        <v>28</v>
      </c>
      <c r="G1679" s="10">
        <v>55</v>
      </c>
      <c r="H1679" t="s">
        <v>3037</v>
      </c>
      <c r="I1679" s="9">
        <v>3.5</v>
      </c>
      <c r="J1679" s="8">
        <v>230</v>
      </c>
      <c r="K1679" t="s">
        <v>35</v>
      </c>
    </row>
    <row r="1680" spans="2:11">
      <c r="B1680" t="s">
        <v>1711</v>
      </c>
      <c r="C1680" s="7">
        <v>40914.837844625858</v>
      </c>
      <c r="D1680" t="s">
        <v>18</v>
      </c>
      <c r="E1680" t="s">
        <v>21</v>
      </c>
      <c r="F1680" t="s">
        <v>29</v>
      </c>
      <c r="G1680" s="10">
        <v>84</v>
      </c>
      <c r="H1680" t="s">
        <v>3037</v>
      </c>
      <c r="I1680" s="9">
        <v>2.1</v>
      </c>
      <c r="J1680" s="8">
        <v>140</v>
      </c>
      <c r="K1680" t="s">
        <v>35</v>
      </c>
    </row>
    <row r="1681" spans="2:11">
      <c r="B1681" t="s">
        <v>1712</v>
      </c>
      <c r="C1681" s="7">
        <v>40914.838491416267</v>
      </c>
      <c r="D1681" t="s">
        <v>15</v>
      </c>
      <c r="E1681" t="s">
        <v>23</v>
      </c>
      <c r="F1681" t="s">
        <v>28</v>
      </c>
      <c r="G1681" s="10">
        <v>60</v>
      </c>
      <c r="H1681" t="s">
        <v>3037</v>
      </c>
      <c r="I1681" s="9">
        <v>2.9</v>
      </c>
      <c r="J1681" s="8">
        <v>210</v>
      </c>
      <c r="K1681" t="s">
        <v>31</v>
      </c>
    </row>
    <row r="1682" spans="2:11">
      <c r="B1682" t="s">
        <v>1713</v>
      </c>
      <c r="C1682" s="7">
        <v>40914.838538941658</v>
      </c>
      <c r="D1682" t="s">
        <v>17</v>
      </c>
      <c r="E1682" t="s">
        <v>21</v>
      </c>
      <c r="F1682" t="s">
        <v>26</v>
      </c>
      <c r="G1682" s="10">
        <v>75</v>
      </c>
      <c r="H1682" t="s">
        <v>3037</v>
      </c>
      <c r="I1682" s="9">
        <v>3.2</v>
      </c>
      <c r="J1682" s="8">
        <v>200</v>
      </c>
      <c r="K1682" t="s">
        <v>35</v>
      </c>
    </row>
    <row r="1683" spans="2:11">
      <c r="B1683" t="s">
        <v>1714</v>
      </c>
      <c r="C1683" s="7">
        <v>40914.839031870564</v>
      </c>
      <c r="D1683" t="s">
        <v>19</v>
      </c>
      <c r="E1683" t="s">
        <v>24</v>
      </c>
      <c r="F1683" t="s">
        <v>27</v>
      </c>
      <c r="G1683" s="10">
        <v>79</v>
      </c>
      <c r="H1683" t="s">
        <v>3037</v>
      </c>
      <c r="I1683" s="9">
        <v>3.5</v>
      </c>
      <c r="J1683" s="8">
        <v>0</v>
      </c>
      <c r="K1683" t="s">
        <v>32</v>
      </c>
    </row>
    <row r="1684" spans="2:11">
      <c r="B1684" t="s">
        <v>1715</v>
      </c>
      <c r="C1684" s="7">
        <v>40914.842842350139</v>
      </c>
      <c r="D1684" t="s">
        <v>18</v>
      </c>
      <c r="E1684" t="s">
        <v>21</v>
      </c>
      <c r="F1684" t="s">
        <v>26</v>
      </c>
      <c r="G1684" s="10">
        <v>75</v>
      </c>
      <c r="H1684" t="s">
        <v>3037</v>
      </c>
      <c r="I1684" s="9">
        <v>3.5</v>
      </c>
      <c r="J1684" s="8">
        <v>230</v>
      </c>
      <c r="K1684" t="s">
        <v>30</v>
      </c>
    </row>
    <row r="1685" spans="2:11">
      <c r="B1685" t="s">
        <v>1716</v>
      </c>
      <c r="C1685" s="7">
        <v>40914.846786127498</v>
      </c>
      <c r="D1685" t="s">
        <v>20</v>
      </c>
      <c r="E1685" t="s">
        <v>25</v>
      </c>
      <c r="F1685" t="s">
        <v>29</v>
      </c>
      <c r="G1685" s="10">
        <v>75</v>
      </c>
      <c r="H1685" t="s">
        <v>3038</v>
      </c>
      <c r="I1685" s="9">
        <v>2.9</v>
      </c>
      <c r="J1685" s="8">
        <v>280</v>
      </c>
      <c r="K1685" t="s">
        <v>33</v>
      </c>
    </row>
    <row r="1686" spans="2:11">
      <c r="B1686" t="s">
        <v>1717</v>
      </c>
      <c r="C1686" s="7">
        <v>40914.849706427762</v>
      </c>
      <c r="D1686" t="s">
        <v>15</v>
      </c>
      <c r="E1686" t="s">
        <v>25</v>
      </c>
      <c r="F1686" t="s">
        <v>26</v>
      </c>
      <c r="G1686" s="10">
        <v>66</v>
      </c>
      <c r="H1686" t="s">
        <v>3037</v>
      </c>
      <c r="I1686" s="9">
        <v>2.2999999999999998</v>
      </c>
      <c r="J1686" s="8">
        <v>250</v>
      </c>
      <c r="K1686" t="s">
        <v>32</v>
      </c>
    </row>
    <row r="1687" spans="2:11">
      <c r="B1687" t="s">
        <v>1718</v>
      </c>
      <c r="C1687" s="7">
        <v>40914.853225021085</v>
      </c>
      <c r="D1687" t="s">
        <v>15</v>
      </c>
      <c r="E1687" t="s">
        <v>23</v>
      </c>
      <c r="F1687" t="s">
        <v>29</v>
      </c>
      <c r="G1687" s="10">
        <v>77</v>
      </c>
      <c r="H1687" t="s">
        <v>3037</v>
      </c>
      <c r="I1687" s="9">
        <v>2.9</v>
      </c>
      <c r="J1687" s="8">
        <v>180</v>
      </c>
      <c r="K1687" t="s">
        <v>31</v>
      </c>
    </row>
    <row r="1688" spans="2:11">
      <c r="B1688" t="s">
        <v>1719</v>
      </c>
      <c r="C1688" s="7">
        <v>40914.85565287761</v>
      </c>
      <c r="D1688" t="s">
        <v>20</v>
      </c>
      <c r="E1688" t="s">
        <v>21</v>
      </c>
      <c r="F1688" t="s">
        <v>27</v>
      </c>
      <c r="G1688" s="10">
        <v>76</v>
      </c>
      <c r="H1688" t="s">
        <v>3037</v>
      </c>
      <c r="I1688" s="9">
        <v>4</v>
      </c>
      <c r="J1688" s="8">
        <v>0</v>
      </c>
      <c r="K1688" t="s">
        <v>33</v>
      </c>
    </row>
    <row r="1689" spans="2:11">
      <c r="B1689" t="s">
        <v>1720</v>
      </c>
      <c r="C1689" s="7">
        <v>40914.856328210575</v>
      </c>
      <c r="D1689" t="s">
        <v>19</v>
      </c>
      <c r="E1689" t="s">
        <v>24</v>
      </c>
      <c r="F1689" t="s">
        <v>28</v>
      </c>
      <c r="G1689" s="10">
        <v>87</v>
      </c>
      <c r="H1689" t="s">
        <v>3037</v>
      </c>
      <c r="I1689" s="9">
        <v>3.3</v>
      </c>
      <c r="J1689" s="8">
        <v>0</v>
      </c>
      <c r="K1689" t="s">
        <v>33</v>
      </c>
    </row>
    <row r="1690" spans="2:11">
      <c r="B1690" t="s">
        <v>1721</v>
      </c>
      <c r="C1690" s="7">
        <v>40914.858288919379</v>
      </c>
      <c r="D1690" t="s">
        <v>20</v>
      </c>
      <c r="E1690" t="s">
        <v>21</v>
      </c>
      <c r="F1690" t="s">
        <v>29</v>
      </c>
      <c r="G1690" s="10">
        <v>74</v>
      </c>
      <c r="H1690" t="s">
        <v>3037</v>
      </c>
      <c r="I1690" s="9">
        <v>3.4</v>
      </c>
      <c r="J1690" s="8">
        <v>240</v>
      </c>
      <c r="K1690" t="s">
        <v>35</v>
      </c>
    </row>
    <row r="1691" spans="2:11">
      <c r="B1691" t="s">
        <v>1722</v>
      </c>
      <c r="C1691" s="7">
        <v>40914.859214238269</v>
      </c>
      <c r="D1691" t="s">
        <v>16</v>
      </c>
      <c r="E1691" t="s">
        <v>24</v>
      </c>
      <c r="F1691" t="s">
        <v>27</v>
      </c>
      <c r="G1691" s="10">
        <v>77</v>
      </c>
      <c r="H1691" t="s">
        <v>3037</v>
      </c>
      <c r="I1691" s="9">
        <v>3.1</v>
      </c>
      <c r="J1691" s="8">
        <v>240</v>
      </c>
      <c r="K1691" t="s">
        <v>31</v>
      </c>
    </row>
    <row r="1692" spans="2:11">
      <c r="B1692" t="s">
        <v>1723</v>
      </c>
      <c r="C1692" s="7">
        <v>40914.862428289955</v>
      </c>
      <c r="D1692" t="s">
        <v>20</v>
      </c>
      <c r="E1692" t="s">
        <v>24</v>
      </c>
      <c r="F1692" t="s">
        <v>29</v>
      </c>
      <c r="G1692" s="10">
        <v>75</v>
      </c>
      <c r="H1692" t="s">
        <v>3037</v>
      </c>
      <c r="I1692" s="9">
        <v>3.4</v>
      </c>
      <c r="J1692" s="8">
        <v>210</v>
      </c>
      <c r="K1692" t="s">
        <v>34</v>
      </c>
    </row>
    <row r="1693" spans="2:11">
      <c r="B1693" t="s">
        <v>1724</v>
      </c>
      <c r="C1693" s="7">
        <v>40914.865066722516</v>
      </c>
      <c r="D1693" t="s">
        <v>16</v>
      </c>
      <c r="E1693" t="s">
        <v>24</v>
      </c>
      <c r="F1693" t="s">
        <v>26</v>
      </c>
      <c r="G1693" s="10">
        <v>80</v>
      </c>
      <c r="H1693" t="s">
        <v>3037</v>
      </c>
      <c r="I1693" s="9">
        <v>2</v>
      </c>
      <c r="J1693" s="8">
        <v>230</v>
      </c>
      <c r="K1693" t="s">
        <v>34</v>
      </c>
    </row>
    <row r="1694" spans="2:11">
      <c r="B1694" t="s">
        <v>1725</v>
      </c>
      <c r="C1694" s="7">
        <v>40914.866097691847</v>
      </c>
      <c r="D1694" t="s">
        <v>17</v>
      </c>
      <c r="E1694" t="s">
        <v>21</v>
      </c>
      <c r="F1694" t="s">
        <v>27</v>
      </c>
      <c r="G1694" s="10">
        <v>73</v>
      </c>
      <c r="H1694" t="s">
        <v>3038</v>
      </c>
      <c r="I1694" s="9">
        <v>3.2</v>
      </c>
      <c r="J1694" s="8">
        <v>270</v>
      </c>
      <c r="K1694" t="s">
        <v>31</v>
      </c>
    </row>
    <row r="1695" spans="2:11">
      <c r="B1695" t="s">
        <v>1726</v>
      </c>
      <c r="C1695" s="7">
        <v>40914.869623453378</v>
      </c>
      <c r="D1695" t="s">
        <v>15</v>
      </c>
      <c r="E1695" t="s">
        <v>24</v>
      </c>
      <c r="F1695" t="s">
        <v>29</v>
      </c>
      <c r="G1695" s="10">
        <v>76</v>
      </c>
      <c r="H1695" t="s">
        <v>3037</v>
      </c>
      <c r="I1695" s="9">
        <v>3.7</v>
      </c>
      <c r="J1695" s="8">
        <v>180</v>
      </c>
      <c r="K1695" t="s">
        <v>32</v>
      </c>
    </row>
    <row r="1696" spans="2:11">
      <c r="B1696" t="s">
        <v>1727</v>
      </c>
      <c r="C1696" s="7">
        <v>40914.872828485917</v>
      </c>
      <c r="D1696" t="s">
        <v>15</v>
      </c>
      <c r="E1696" t="s">
        <v>21</v>
      </c>
      <c r="F1696" t="s">
        <v>27</v>
      </c>
      <c r="G1696" s="10">
        <v>76</v>
      </c>
      <c r="H1696" t="s">
        <v>3037</v>
      </c>
      <c r="I1696" s="9">
        <v>3.2</v>
      </c>
      <c r="J1696" s="8">
        <v>290</v>
      </c>
      <c r="K1696" t="s">
        <v>35</v>
      </c>
    </row>
    <row r="1697" spans="2:11">
      <c r="B1697" t="s">
        <v>1728</v>
      </c>
      <c r="C1697" s="7">
        <v>40914.875347630863</v>
      </c>
      <c r="D1697" t="s">
        <v>18</v>
      </c>
      <c r="E1697" t="s">
        <v>22</v>
      </c>
      <c r="F1697" t="s">
        <v>28</v>
      </c>
      <c r="G1697" s="10">
        <v>70</v>
      </c>
      <c r="H1697" t="s">
        <v>3037</v>
      </c>
      <c r="I1697" s="9">
        <v>2.4</v>
      </c>
      <c r="J1697" s="8">
        <v>0</v>
      </c>
      <c r="K1697" t="s">
        <v>34</v>
      </c>
    </row>
    <row r="1698" spans="2:11">
      <c r="B1698" t="s">
        <v>1729</v>
      </c>
      <c r="C1698" s="7">
        <v>40914.877242898496</v>
      </c>
      <c r="D1698" t="s">
        <v>16</v>
      </c>
      <c r="E1698" t="s">
        <v>23</v>
      </c>
      <c r="F1698" t="s">
        <v>27</v>
      </c>
      <c r="G1698" s="10">
        <v>63</v>
      </c>
      <c r="H1698" t="s">
        <v>3037</v>
      </c>
      <c r="I1698" s="9">
        <v>3.1</v>
      </c>
      <c r="J1698" s="8">
        <v>110</v>
      </c>
      <c r="K1698" t="s">
        <v>34</v>
      </c>
    </row>
    <row r="1699" spans="2:11">
      <c r="B1699" t="s">
        <v>1730</v>
      </c>
      <c r="C1699" s="7">
        <v>40914.880147309537</v>
      </c>
      <c r="D1699" t="s">
        <v>18</v>
      </c>
      <c r="E1699" t="s">
        <v>23</v>
      </c>
      <c r="F1699" t="s">
        <v>26</v>
      </c>
      <c r="G1699" s="10">
        <v>72</v>
      </c>
      <c r="H1699" t="s">
        <v>3037</v>
      </c>
      <c r="I1699" s="9">
        <v>3.3</v>
      </c>
      <c r="J1699" s="8">
        <v>0</v>
      </c>
      <c r="K1699" t="s">
        <v>30</v>
      </c>
    </row>
    <row r="1700" spans="2:11">
      <c r="B1700" t="s">
        <v>1731</v>
      </c>
      <c r="C1700" s="7">
        <v>40914.880165035269</v>
      </c>
      <c r="D1700" t="s">
        <v>19</v>
      </c>
      <c r="E1700" t="s">
        <v>23</v>
      </c>
      <c r="F1700" t="s">
        <v>27</v>
      </c>
      <c r="G1700" s="10">
        <v>76</v>
      </c>
      <c r="H1700" t="s">
        <v>3037</v>
      </c>
      <c r="I1700" s="9">
        <v>2.5</v>
      </c>
      <c r="J1700" s="8">
        <v>290</v>
      </c>
      <c r="K1700" t="s">
        <v>31</v>
      </c>
    </row>
    <row r="1701" spans="2:11">
      <c r="B1701" t="s">
        <v>1732</v>
      </c>
      <c r="C1701" s="7">
        <v>40914.883147971967</v>
      </c>
      <c r="D1701" t="s">
        <v>16</v>
      </c>
      <c r="E1701" t="s">
        <v>22</v>
      </c>
      <c r="F1701" t="s">
        <v>27</v>
      </c>
      <c r="G1701" s="10">
        <v>80</v>
      </c>
      <c r="H1701" t="s">
        <v>3037</v>
      </c>
      <c r="I1701" s="9">
        <v>3.3</v>
      </c>
      <c r="J1701" s="8">
        <v>0</v>
      </c>
      <c r="K1701" t="s">
        <v>32</v>
      </c>
    </row>
    <row r="1702" spans="2:11">
      <c r="B1702" t="s">
        <v>1733</v>
      </c>
      <c r="C1702" s="7">
        <v>40914.883644117181</v>
      </c>
      <c r="D1702" t="s">
        <v>16</v>
      </c>
      <c r="E1702" t="s">
        <v>25</v>
      </c>
      <c r="F1702" t="s">
        <v>29</v>
      </c>
      <c r="G1702" s="10">
        <v>69</v>
      </c>
      <c r="H1702" t="s">
        <v>3037</v>
      </c>
      <c r="I1702" s="9">
        <v>3</v>
      </c>
      <c r="J1702" s="8">
        <v>250</v>
      </c>
      <c r="K1702" t="s">
        <v>32</v>
      </c>
    </row>
    <row r="1703" spans="2:11">
      <c r="B1703" t="s">
        <v>1734</v>
      </c>
      <c r="C1703" s="7">
        <v>40914.886238899482</v>
      </c>
      <c r="D1703" t="s">
        <v>16</v>
      </c>
      <c r="E1703" t="s">
        <v>25</v>
      </c>
      <c r="F1703" t="s">
        <v>26</v>
      </c>
      <c r="G1703" s="10">
        <v>65</v>
      </c>
      <c r="H1703" t="s">
        <v>3037</v>
      </c>
      <c r="I1703" s="9">
        <v>2.8</v>
      </c>
      <c r="J1703" s="8">
        <v>300</v>
      </c>
      <c r="K1703" t="s">
        <v>33</v>
      </c>
    </row>
    <row r="1704" spans="2:11">
      <c r="B1704" t="s">
        <v>1735</v>
      </c>
      <c r="C1704" s="7">
        <v>40914.889541468488</v>
      </c>
      <c r="D1704" t="s">
        <v>20</v>
      </c>
      <c r="E1704" t="s">
        <v>25</v>
      </c>
      <c r="F1704" t="s">
        <v>26</v>
      </c>
      <c r="G1704" s="10">
        <v>89</v>
      </c>
      <c r="H1704" t="s">
        <v>3037</v>
      </c>
      <c r="I1704" s="9">
        <v>2.8</v>
      </c>
      <c r="J1704" s="8">
        <v>190</v>
      </c>
      <c r="K1704" t="s">
        <v>33</v>
      </c>
    </row>
    <row r="1705" spans="2:11">
      <c r="B1705" t="s">
        <v>1736</v>
      </c>
      <c r="C1705" s="7">
        <v>40914.89033216703</v>
      </c>
      <c r="D1705" t="s">
        <v>20</v>
      </c>
      <c r="E1705" t="s">
        <v>25</v>
      </c>
      <c r="F1705" t="s">
        <v>29</v>
      </c>
      <c r="G1705" s="10">
        <v>64</v>
      </c>
      <c r="H1705" t="s">
        <v>3037</v>
      </c>
      <c r="I1705" s="9">
        <v>3.3</v>
      </c>
      <c r="J1705" s="8">
        <v>120</v>
      </c>
      <c r="K1705" t="s">
        <v>34</v>
      </c>
    </row>
    <row r="1706" spans="2:11">
      <c r="B1706" t="s">
        <v>1737</v>
      </c>
      <c r="C1706" s="7">
        <v>40914.892274342528</v>
      </c>
      <c r="D1706" t="s">
        <v>17</v>
      </c>
      <c r="E1706" t="s">
        <v>22</v>
      </c>
      <c r="F1706" t="s">
        <v>26</v>
      </c>
      <c r="G1706" s="10">
        <v>72</v>
      </c>
      <c r="H1706" t="s">
        <v>3037</v>
      </c>
      <c r="I1706" s="9">
        <v>4.0999999999999996</v>
      </c>
      <c r="J1706" s="8">
        <v>210</v>
      </c>
      <c r="K1706" t="s">
        <v>33</v>
      </c>
    </row>
    <row r="1707" spans="2:11">
      <c r="B1707" t="s">
        <v>1738</v>
      </c>
      <c r="C1707" s="7">
        <v>40914.893808941175</v>
      </c>
      <c r="D1707" t="s">
        <v>18</v>
      </c>
      <c r="E1707" t="s">
        <v>23</v>
      </c>
      <c r="F1707" t="s">
        <v>27</v>
      </c>
      <c r="G1707" s="10">
        <v>67</v>
      </c>
      <c r="H1707" t="s">
        <v>3037</v>
      </c>
      <c r="I1707" s="9">
        <v>3.2</v>
      </c>
      <c r="J1707" s="8">
        <v>100</v>
      </c>
      <c r="K1707" t="s">
        <v>33</v>
      </c>
    </row>
    <row r="1708" spans="2:11">
      <c r="B1708" t="s">
        <v>1739</v>
      </c>
      <c r="C1708" s="7">
        <v>40914.895246613487</v>
      </c>
      <c r="D1708" t="s">
        <v>20</v>
      </c>
      <c r="E1708" t="s">
        <v>25</v>
      </c>
      <c r="F1708" t="s">
        <v>26</v>
      </c>
      <c r="G1708" s="10">
        <v>74</v>
      </c>
      <c r="H1708" t="s">
        <v>3037</v>
      </c>
      <c r="I1708" s="9">
        <v>2.9</v>
      </c>
      <c r="J1708" s="8">
        <v>0</v>
      </c>
      <c r="K1708" t="s">
        <v>32</v>
      </c>
    </row>
    <row r="1709" spans="2:11">
      <c r="B1709" t="s">
        <v>1740</v>
      </c>
      <c r="C1709" s="7">
        <v>40914.896483282217</v>
      </c>
      <c r="D1709" t="s">
        <v>20</v>
      </c>
      <c r="E1709" t="s">
        <v>25</v>
      </c>
      <c r="F1709" t="s">
        <v>29</v>
      </c>
      <c r="G1709" s="10">
        <v>74</v>
      </c>
      <c r="H1709" t="s">
        <v>3037</v>
      </c>
      <c r="I1709" s="9">
        <v>2.8</v>
      </c>
      <c r="J1709" s="8">
        <v>0</v>
      </c>
      <c r="K1709" t="s">
        <v>35</v>
      </c>
    </row>
    <row r="1710" spans="2:11">
      <c r="B1710" t="s">
        <v>1741</v>
      </c>
      <c r="C1710" s="7">
        <v>40914.899149663426</v>
      </c>
      <c r="D1710" t="s">
        <v>19</v>
      </c>
      <c r="E1710" t="s">
        <v>25</v>
      </c>
      <c r="F1710" t="s">
        <v>27</v>
      </c>
      <c r="G1710" s="10">
        <v>77</v>
      </c>
      <c r="H1710" t="s">
        <v>3037</v>
      </c>
      <c r="I1710" s="9">
        <v>2.8</v>
      </c>
      <c r="J1710" s="8">
        <v>240</v>
      </c>
      <c r="K1710" t="s">
        <v>31</v>
      </c>
    </row>
    <row r="1711" spans="2:11">
      <c r="B1711" t="s">
        <v>1742</v>
      </c>
      <c r="C1711" s="7">
        <v>40914.899862219492</v>
      </c>
      <c r="D1711" t="s">
        <v>20</v>
      </c>
      <c r="E1711" t="s">
        <v>22</v>
      </c>
      <c r="F1711" t="s">
        <v>26</v>
      </c>
      <c r="G1711" s="10">
        <v>77</v>
      </c>
      <c r="H1711" t="s">
        <v>3037</v>
      </c>
      <c r="I1711" s="9">
        <v>2.7</v>
      </c>
      <c r="J1711" s="8">
        <v>250</v>
      </c>
      <c r="K1711" t="s">
        <v>35</v>
      </c>
    </row>
    <row r="1712" spans="2:11">
      <c r="B1712" t="s">
        <v>1743</v>
      </c>
      <c r="C1712" s="7">
        <v>40914.900621054883</v>
      </c>
      <c r="D1712" t="s">
        <v>20</v>
      </c>
      <c r="E1712" t="s">
        <v>23</v>
      </c>
      <c r="F1712" t="s">
        <v>26</v>
      </c>
      <c r="G1712" s="10">
        <v>76</v>
      </c>
      <c r="H1712" t="s">
        <v>3037</v>
      </c>
      <c r="I1712" s="9">
        <v>3.9</v>
      </c>
      <c r="J1712" s="8">
        <v>0</v>
      </c>
      <c r="K1712" t="s">
        <v>31</v>
      </c>
    </row>
    <row r="1713" spans="2:11">
      <c r="B1713" t="s">
        <v>1744</v>
      </c>
      <c r="C1713" s="7">
        <v>40914.902944696252</v>
      </c>
      <c r="D1713" t="s">
        <v>17</v>
      </c>
      <c r="E1713" t="s">
        <v>25</v>
      </c>
      <c r="F1713" t="s">
        <v>26</v>
      </c>
      <c r="G1713" s="10">
        <v>69</v>
      </c>
      <c r="H1713" t="s">
        <v>3037</v>
      </c>
      <c r="I1713" s="9">
        <v>2.8</v>
      </c>
      <c r="J1713" s="8">
        <v>190</v>
      </c>
      <c r="K1713" t="s">
        <v>34</v>
      </c>
    </row>
    <row r="1714" spans="2:11">
      <c r="B1714" t="s">
        <v>1745</v>
      </c>
      <c r="C1714" s="7">
        <v>40914.906290008352</v>
      </c>
      <c r="D1714" t="s">
        <v>20</v>
      </c>
      <c r="E1714" t="s">
        <v>21</v>
      </c>
      <c r="F1714" t="s">
        <v>28</v>
      </c>
      <c r="G1714" s="10">
        <v>89</v>
      </c>
      <c r="H1714" t="s">
        <v>3037</v>
      </c>
      <c r="I1714" s="9">
        <v>3</v>
      </c>
      <c r="J1714" s="8">
        <v>0</v>
      </c>
      <c r="K1714" t="s">
        <v>35</v>
      </c>
    </row>
    <row r="1715" spans="2:11">
      <c r="B1715" t="s">
        <v>1746</v>
      </c>
      <c r="C1715" s="7">
        <v>40914.909928938716</v>
      </c>
      <c r="D1715" t="s">
        <v>20</v>
      </c>
      <c r="E1715" t="s">
        <v>22</v>
      </c>
      <c r="F1715" t="s">
        <v>28</v>
      </c>
      <c r="G1715" s="10">
        <v>90</v>
      </c>
      <c r="H1715" t="s">
        <v>3037</v>
      </c>
      <c r="I1715" s="9">
        <v>3.9</v>
      </c>
      <c r="J1715" s="8">
        <v>330</v>
      </c>
      <c r="K1715" t="s">
        <v>35</v>
      </c>
    </row>
    <row r="1716" spans="2:11">
      <c r="B1716" t="s">
        <v>1747</v>
      </c>
      <c r="C1716" s="7">
        <v>40914.912924400109</v>
      </c>
      <c r="D1716" t="s">
        <v>20</v>
      </c>
      <c r="E1716" t="s">
        <v>23</v>
      </c>
      <c r="F1716" t="s">
        <v>26</v>
      </c>
      <c r="G1716" s="10">
        <v>55</v>
      </c>
      <c r="H1716" t="s">
        <v>3037</v>
      </c>
      <c r="I1716" s="9">
        <v>3.2</v>
      </c>
      <c r="J1716" s="8">
        <v>170</v>
      </c>
      <c r="K1716" t="s">
        <v>35</v>
      </c>
    </row>
    <row r="1717" spans="2:11">
      <c r="B1717" t="s">
        <v>1748</v>
      </c>
      <c r="C1717" s="7">
        <v>40914.915154170012</v>
      </c>
      <c r="D1717" t="s">
        <v>17</v>
      </c>
      <c r="E1717" t="s">
        <v>24</v>
      </c>
      <c r="F1717" t="s">
        <v>28</v>
      </c>
      <c r="G1717" s="10">
        <v>83</v>
      </c>
      <c r="H1717" t="s">
        <v>3037</v>
      </c>
      <c r="I1717" s="9">
        <v>2.4</v>
      </c>
      <c r="J1717" s="8">
        <v>0</v>
      </c>
      <c r="K1717" t="s">
        <v>35</v>
      </c>
    </row>
    <row r="1718" spans="2:11">
      <c r="B1718" t="s">
        <v>1749</v>
      </c>
      <c r="C1718" s="7">
        <v>40914.915323194495</v>
      </c>
      <c r="D1718" t="s">
        <v>19</v>
      </c>
      <c r="E1718" t="s">
        <v>21</v>
      </c>
      <c r="F1718" t="s">
        <v>28</v>
      </c>
      <c r="G1718" s="10">
        <v>55</v>
      </c>
      <c r="H1718" t="s">
        <v>3037</v>
      </c>
      <c r="I1718" s="9">
        <v>3.1</v>
      </c>
      <c r="J1718" s="8">
        <v>0</v>
      </c>
      <c r="K1718" t="s">
        <v>33</v>
      </c>
    </row>
    <row r="1719" spans="2:11">
      <c r="B1719" t="s">
        <v>1750</v>
      </c>
      <c r="C1719" s="7">
        <v>40914.91719908041</v>
      </c>
      <c r="D1719" t="s">
        <v>16</v>
      </c>
      <c r="E1719" t="s">
        <v>24</v>
      </c>
      <c r="F1719" t="s">
        <v>29</v>
      </c>
      <c r="G1719" s="10">
        <v>79</v>
      </c>
      <c r="H1719" t="s">
        <v>3037</v>
      </c>
      <c r="I1719" s="9">
        <v>2.4</v>
      </c>
      <c r="J1719" s="8">
        <v>0</v>
      </c>
      <c r="K1719" t="s">
        <v>34</v>
      </c>
    </row>
    <row r="1720" spans="2:11">
      <c r="B1720" t="s">
        <v>1751</v>
      </c>
      <c r="C1720" s="7">
        <v>40915.334315592634</v>
      </c>
      <c r="D1720" t="s">
        <v>18</v>
      </c>
      <c r="E1720" t="s">
        <v>22</v>
      </c>
      <c r="F1720" t="s">
        <v>29</v>
      </c>
      <c r="G1720" s="10">
        <v>83</v>
      </c>
      <c r="H1720" t="s">
        <v>3037</v>
      </c>
      <c r="I1720" s="9">
        <v>3</v>
      </c>
      <c r="J1720" s="8">
        <v>240</v>
      </c>
      <c r="K1720" t="s">
        <v>32</v>
      </c>
    </row>
    <row r="1721" spans="2:11">
      <c r="B1721" t="s">
        <v>1752</v>
      </c>
      <c r="C1721" s="7">
        <v>40915.336250043605</v>
      </c>
      <c r="D1721" t="s">
        <v>16</v>
      </c>
      <c r="E1721" t="s">
        <v>22</v>
      </c>
      <c r="F1721" t="s">
        <v>28</v>
      </c>
      <c r="G1721" s="10">
        <v>64</v>
      </c>
      <c r="H1721" t="s">
        <v>3037</v>
      </c>
      <c r="I1721" s="9">
        <v>3.2</v>
      </c>
      <c r="J1721" s="8">
        <v>0</v>
      </c>
      <c r="K1721" t="s">
        <v>33</v>
      </c>
    </row>
    <row r="1722" spans="2:11">
      <c r="B1722" t="s">
        <v>1753</v>
      </c>
      <c r="C1722" s="7">
        <v>40915.340033698987</v>
      </c>
      <c r="D1722" t="s">
        <v>17</v>
      </c>
      <c r="E1722" t="s">
        <v>22</v>
      </c>
      <c r="F1722" t="s">
        <v>29</v>
      </c>
      <c r="G1722" s="10">
        <v>78</v>
      </c>
      <c r="H1722" t="s">
        <v>3037</v>
      </c>
      <c r="I1722" s="9">
        <v>3</v>
      </c>
      <c r="J1722" s="8">
        <v>250</v>
      </c>
      <c r="K1722" t="s">
        <v>30</v>
      </c>
    </row>
    <row r="1723" spans="2:11">
      <c r="B1723" t="s">
        <v>1754</v>
      </c>
      <c r="C1723" s="7">
        <v>40915.342642978809</v>
      </c>
      <c r="D1723" t="s">
        <v>16</v>
      </c>
      <c r="E1723" t="s">
        <v>25</v>
      </c>
      <c r="F1723" t="s">
        <v>27</v>
      </c>
      <c r="G1723" s="10">
        <v>78</v>
      </c>
      <c r="H1723" t="s">
        <v>3037</v>
      </c>
      <c r="I1723" s="9">
        <v>3.4</v>
      </c>
      <c r="J1723" s="8">
        <v>0</v>
      </c>
      <c r="K1723" t="s">
        <v>31</v>
      </c>
    </row>
    <row r="1724" spans="2:11">
      <c r="B1724" t="s">
        <v>1755</v>
      </c>
      <c r="C1724" s="7">
        <v>40915.34407999758</v>
      </c>
      <c r="D1724" t="s">
        <v>17</v>
      </c>
      <c r="E1724" t="s">
        <v>24</v>
      </c>
      <c r="F1724" t="s">
        <v>28</v>
      </c>
      <c r="G1724" s="10">
        <v>79</v>
      </c>
      <c r="H1724" t="s">
        <v>3037</v>
      </c>
      <c r="I1724" s="9">
        <v>3.1</v>
      </c>
      <c r="J1724" s="8">
        <v>0</v>
      </c>
      <c r="K1724" t="s">
        <v>35</v>
      </c>
    </row>
    <row r="1725" spans="2:11">
      <c r="B1725" t="s">
        <v>1756</v>
      </c>
      <c r="C1725" s="7">
        <v>40915.344280751902</v>
      </c>
      <c r="D1725" t="s">
        <v>16</v>
      </c>
      <c r="E1725" t="s">
        <v>23</v>
      </c>
      <c r="F1725" t="s">
        <v>27</v>
      </c>
      <c r="G1725" s="10">
        <v>96</v>
      </c>
      <c r="H1725" t="s">
        <v>3037</v>
      </c>
      <c r="I1725" s="9">
        <v>3.6</v>
      </c>
      <c r="J1725" s="8">
        <v>120</v>
      </c>
      <c r="K1725" t="s">
        <v>35</v>
      </c>
    </row>
    <row r="1726" spans="2:11">
      <c r="B1726" t="s">
        <v>1757</v>
      </c>
      <c r="C1726" s="7">
        <v>40915.34780006075</v>
      </c>
      <c r="D1726" t="s">
        <v>18</v>
      </c>
      <c r="E1726" t="s">
        <v>21</v>
      </c>
      <c r="F1726" t="s">
        <v>27</v>
      </c>
      <c r="G1726" s="10">
        <v>72</v>
      </c>
      <c r="H1726" t="s">
        <v>3037</v>
      </c>
      <c r="I1726" s="9">
        <v>3</v>
      </c>
      <c r="J1726" s="8">
        <v>0</v>
      </c>
      <c r="K1726" t="s">
        <v>34</v>
      </c>
    </row>
    <row r="1727" spans="2:11">
      <c r="B1727" t="s">
        <v>1758</v>
      </c>
      <c r="C1727" s="7">
        <v>40915.348572067473</v>
      </c>
      <c r="D1727" t="s">
        <v>16</v>
      </c>
      <c r="E1727" t="s">
        <v>21</v>
      </c>
      <c r="F1727" t="s">
        <v>28</v>
      </c>
      <c r="G1727" s="10">
        <v>79</v>
      </c>
      <c r="H1727" t="s">
        <v>3037</v>
      </c>
      <c r="I1727" s="9">
        <v>3.1</v>
      </c>
      <c r="J1727" s="8">
        <v>260</v>
      </c>
      <c r="K1727" t="s">
        <v>33</v>
      </c>
    </row>
    <row r="1728" spans="2:11">
      <c r="B1728" t="s">
        <v>1759</v>
      </c>
      <c r="C1728" s="7">
        <v>40915.350957227391</v>
      </c>
      <c r="D1728" t="s">
        <v>18</v>
      </c>
      <c r="E1728" t="s">
        <v>21</v>
      </c>
      <c r="F1728" t="s">
        <v>29</v>
      </c>
      <c r="G1728" s="10">
        <v>64</v>
      </c>
      <c r="H1728" t="s">
        <v>3037</v>
      </c>
      <c r="I1728" s="9">
        <v>3.2</v>
      </c>
      <c r="J1728" s="8">
        <v>130</v>
      </c>
      <c r="K1728" t="s">
        <v>35</v>
      </c>
    </row>
    <row r="1729" spans="2:11">
      <c r="B1729" t="s">
        <v>1760</v>
      </c>
      <c r="C1729" s="7">
        <v>40915.35213814117</v>
      </c>
      <c r="D1729" t="s">
        <v>16</v>
      </c>
      <c r="E1729" t="s">
        <v>21</v>
      </c>
      <c r="F1729" t="s">
        <v>28</v>
      </c>
      <c r="G1729" s="10">
        <v>77</v>
      </c>
      <c r="H1729" t="s">
        <v>3037</v>
      </c>
      <c r="I1729" s="9">
        <v>3.4</v>
      </c>
      <c r="J1729" s="8">
        <v>260</v>
      </c>
      <c r="K1729" t="s">
        <v>31</v>
      </c>
    </row>
    <row r="1730" spans="2:11">
      <c r="B1730" t="s">
        <v>1761</v>
      </c>
      <c r="C1730" s="7">
        <v>40915.353164601438</v>
      </c>
      <c r="D1730" t="s">
        <v>19</v>
      </c>
      <c r="E1730" t="s">
        <v>22</v>
      </c>
      <c r="F1730" t="s">
        <v>29</v>
      </c>
      <c r="G1730" s="10">
        <v>80</v>
      </c>
      <c r="H1730" t="s">
        <v>3037</v>
      </c>
      <c r="I1730" s="9">
        <v>2.7</v>
      </c>
      <c r="J1730" s="8">
        <v>0</v>
      </c>
      <c r="K1730" t="s">
        <v>33</v>
      </c>
    </row>
    <row r="1731" spans="2:11">
      <c r="B1731" t="s">
        <v>1762</v>
      </c>
      <c r="C1731" s="7">
        <v>40915.354659553028</v>
      </c>
      <c r="D1731" t="s">
        <v>20</v>
      </c>
      <c r="E1731" t="s">
        <v>23</v>
      </c>
      <c r="F1731" t="s">
        <v>26</v>
      </c>
      <c r="G1731" s="10">
        <v>80</v>
      </c>
      <c r="H1731" t="s">
        <v>3038</v>
      </c>
      <c r="I1731" s="9">
        <v>3.6</v>
      </c>
      <c r="J1731" s="8">
        <v>170</v>
      </c>
      <c r="K1731" t="s">
        <v>35</v>
      </c>
    </row>
    <row r="1732" spans="2:11">
      <c r="B1732" t="s">
        <v>1763</v>
      </c>
      <c r="C1732" s="7">
        <v>40915.355878653325</v>
      </c>
      <c r="D1732" t="s">
        <v>20</v>
      </c>
      <c r="E1732" t="s">
        <v>24</v>
      </c>
      <c r="F1732" t="s">
        <v>26</v>
      </c>
      <c r="G1732" s="10">
        <v>78</v>
      </c>
      <c r="H1732" t="s">
        <v>3037</v>
      </c>
      <c r="I1732" s="9">
        <v>2.5</v>
      </c>
      <c r="J1732" s="8">
        <v>220</v>
      </c>
      <c r="K1732" t="s">
        <v>33</v>
      </c>
    </row>
    <row r="1733" spans="2:11">
      <c r="B1733" t="s">
        <v>1764</v>
      </c>
      <c r="C1733" s="7">
        <v>40915.356416542789</v>
      </c>
      <c r="D1733" t="s">
        <v>19</v>
      </c>
      <c r="E1733" t="s">
        <v>22</v>
      </c>
      <c r="F1733" t="s">
        <v>28</v>
      </c>
      <c r="G1733" s="10">
        <v>59</v>
      </c>
      <c r="H1733" t="s">
        <v>3037</v>
      </c>
      <c r="I1733" s="9">
        <v>3.4</v>
      </c>
      <c r="J1733" s="8">
        <v>210</v>
      </c>
      <c r="K1733" t="s">
        <v>30</v>
      </c>
    </row>
    <row r="1734" spans="2:11">
      <c r="B1734" t="s">
        <v>1765</v>
      </c>
      <c r="C1734" s="7">
        <v>40915.357818413278</v>
      </c>
      <c r="D1734" t="s">
        <v>16</v>
      </c>
      <c r="E1734" t="s">
        <v>21</v>
      </c>
      <c r="F1734" t="s">
        <v>28</v>
      </c>
      <c r="G1734" s="10">
        <v>60</v>
      </c>
      <c r="H1734" t="s">
        <v>3037</v>
      </c>
      <c r="I1734" s="9">
        <v>3.5</v>
      </c>
      <c r="J1734" s="8">
        <v>180</v>
      </c>
      <c r="K1734" t="s">
        <v>34</v>
      </c>
    </row>
    <row r="1735" spans="2:11">
      <c r="B1735" t="s">
        <v>1766</v>
      </c>
      <c r="C1735" s="7">
        <v>40915.361790608236</v>
      </c>
      <c r="D1735" t="s">
        <v>20</v>
      </c>
      <c r="E1735" t="s">
        <v>24</v>
      </c>
      <c r="F1735" t="s">
        <v>28</v>
      </c>
      <c r="G1735" s="10">
        <v>83</v>
      </c>
      <c r="H1735" t="s">
        <v>3037</v>
      </c>
      <c r="I1735" s="9">
        <v>3</v>
      </c>
      <c r="J1735" s="8">
        <v>140</v>
      </c>
      <c r="K1735" t="s">
        <v>31</v>
      </c>
    </row>
    <row r="1736" spans="2:11">
      <c r="B1736" t="s">
        <v>1767</v>
      </c>
      <c r="C1736" s="7">
        <v>40915.364983470878</v>
      </c>
      <c r="D1736" t="s">
        <v>18</v>
      </c>
      <c r="E1736" t="s">
        <v>22</v>
      </c>
      <c r="F1736" t="s">
        <v>29</v>
      </c>
      <c r="G1736" s="10">
        <v>71</v>
      </c>
      <c r="H1736" t="s">
        <v>3037</v>
      </c>
      <c r="I1736" s="9">
        <v>3.6</v>
      </c>
      <c r="J1736" s="8">
        <v>250</v>
      </c>
      <c r="K1736" t="s">
        <v>30</v>
      </c>
    </row>
    <row r="1737" spans="2:11">
      <c r="B1737" t="s">
        <v>1768</v>
      </c>
      <c r="C1737" s="7">
        <v>40915.368266159065</v>
      </c>
      <c r="D1737" t="s">
        <v>18</v>
      </c>
      <c r="E1737" t="s">
        <v>25</v>
      </c>
      <c r="F1737" t="s">
        <v>29</v>
      </c>
      <c r="G1737" s="10">
        <v>86</v>
      </c>
      <c r="H1737" t="s">
        <v>3037</v>
      </c>
      <c r="I1737" s="9">
        <v>3.3</v>
      </c>
      <c r="J1737" s="8">
        <v>0</v>
      </c>
      <c r="K1737" t="s">
        <v>34</v>
      </c>
    </row>
    <row r="1738" spans="2:11">
      <c r="B1738" t="s">
        <v>1769</v>
      </c>
      <c r="C1738" s="7">
        <v>40915.368699756764</v>
      </c>
      <c r="D1738" t="s">
        <v>16</v>
      </c>
      <c r="E1738" t="s">
        <v>23</v>
      </c>
      <c r="F1738" t="s">
        <v>28</v>
      </c>
      <c r="G1738" s="10">
        <v>84</v>
      </c>
      <c r="H1738" t="s">
        <v>3038</v>
      </c>
      <c r="I1738" s="9">
        <v>3</v>
      </c>
      <c r="J1738" s="8">
        <v>0</v>
      </c>
      <c r="K1738" t="s">
        <v>35</v>
      </c>
    </row>
    <row r="1739" spans="2:11">
      <c r="B1739" t="s">
        <v>1770</v>
      </c>
      <c r="C1739" s="7">
        <v>40915.371251353055</v>
      </c>
      <c r="D1739" t="s">
        <v>18</v>
      </c>
      <c r="E1739" t="s">
        <v>22</v>
      </c>
      <c r="F1739" t="s">
        <v>27</v>
      </c>
      <c r="G1739" s="10">
        <v>77</v>
      </c>
      <c r="H1739" t="s">
        <v>3037</v>
      </c>
      <c r="I1739" s="9">
        <v>2.4</v>
      </c>
      <c r="J1739" s="8">
        <v>250</v>
      </c>
      <c r="K1739" t="s">
        <v>30</v>
      </c>
    </row>
    <row r="1740" spans="2:11">
      <c r="B1740" t="s">
        <v>1771</v>
      </c>
      <c r="C1740" s="7">
        <v>40915.372833009264</v>
      </c>
      <c r="D1740" t="s">
        <v>18</v>
      </c>
      <c r="E1740" t="s">
        <v>25</v>
      </c>
      <c r="F1740" t="s">
        <v>27</v>
      </c>
      <c r="G1740" s="10">
        <v>72</v>
      </c>
      <c r="H1740" t="s">
        <v>3037</v>
      </c>
      <c r="I1740" s="9">
        <v>2.2999999999999998</v>
      </c>
      <c r="J1740" s="8">
        <v>70</v>
      </c>
      <c r="K1740" t="s">
        <v>30</v>
      </c>
    </row>
    <row r="1741" spans="2:11">
      <c r="B1741" t="s">
        <v>1772</v>
      </c>
      <c r="C1741" s="7">
        <v>40915.374626627818</v>
      </c>
      <c r="D1741" t="s">
        <v>19</v>
      </c>
      <c r="E1741" t="s">
        <v>24</v>
      </c>
      <c r="F1741" t="s">
        <v>28</v>
      </c>
      <c r="G1741" s="10">
        <v>73</v>
      </c>
      <c r="H1741" t="s">
        <v>3037</v>
      </c>
      <c r="I1741" s="9">
        <v>3.1</v>
      </c>
      <c r="J1741" s="8">
        <v>180</v>
      </c>
      <c r="K1741" t="s">
        <v>32</v>
      </c>
    </row>
    <row r="1742" spans="2:11">
      <c r="B1742" t="s">
        <v>1773</v>
      </c>
      <c r="C1742" s="7">
        <v>40915.37843371975</v>
      </c>
      <c r="D1742" t="s">
        <v>19</v>
      </c>
      <c r="E1742" t="s">
        <v>25</v>
      </c>
      <c r="F1742" t="s">
        <v>28</v>
      </c>
      <c r="G1742" s="10">
        <v>62</v>
      </c>
      <c r="H1742" t="s">
        <v>3037</v>
      </c>
      <c r="I1742" s="9">
        <v>2.9</v>
      </c>
      <c r="J1742" s="8">
        <v>190</v>
      </c>
      <c r="K1742" t="s">
        <v>32</v>
      </c>
    </row>
    <row r="1743" spans="2:11">
      <c r="B1743" t="s">
        <v>1774</v>
      </c>
      <c r="C1743" s="7">
        <v>40915.378943882293</v>
      </c>
      <c r="D1743" t="s">
        <v>16</v>
      </c>
      <c r="E1743" t="s">
        <v>23</v>
      </c>
      <c r="F1743" t="s">
        <v>29</v>
      </c>
      <c r="G1743" s="10">
        <v>70</v>
      </c>
      <c r="H1743" t="s">
        <v>3037</v>
      </c>
      <c r="I1743" s="9">
        <v>2.9</v>
      </c>
      <c r="J1743" s="8">
        <v>260</v>
      </c>
      <c r="K1743" t="s">
        <v>32</v>
      </c>
    </row>
    <row r="1744" spans="2:11">
      <c r="B1744" t="s">
        <v>1775</v>
      </c>
      <c r="C1744" s="7">
        <v>40915.379661414474</v>
      </c>
      <c r="D1744" t="s">
        <v>20</v>
      </c>
      <c r="E1744" t="s">
        <v>21</v>
      </c>
      <c r="F1744" t="s">
        <v>27</v>
      </c>
      <c r="G1744" s="10">
        <v>65</v>
      </c>
      <c r="H1744" t="s">
        <v>3037</v>
      </c>
      <c r="I1744" s="9">
        <v>2.6</v>
      </c>
      <c r="J1744" s="8">
        <v>190</v>
      </c>
      <c r="K1744" t="s">
        <v>32</v>
      </c>
    </row>
    <row r="1745" spans="2:11">
      <c r="B1745" t="s">
        <v>1776</v>
      </c>
      <c r="C1745" s="7">
        <v>40915.379997989461</v>
      </c>
      <c r="D1745" t="s">
        <v>19</v>
      </c>
      <c r="E1745" t="s">
        <v>21</v>
      </c>
      <c r="F1745" t="s">
        <v>26</v>
      </c>
      <c r="G1745" s="10">
        <v>76</v>
      </c>
      <c r="H1745" t="s">
        <v>3037</v>
      </c>
      <c r="I1745" s="9">
        <v>2.8</v>
      </c>
      <c r="J1745" s="8">
        <v>240</v>
      </c>
      <c r="K1745" t="s">
        <v>34</v>
      </c>
    </row>
    <row r="1746" spans="2:11">
      <c r="B1746" t="s">
        <v>1777</v>
      </c>
      <c r="C1746" s="7">
        <v>40915.380620683427</v>
      </c>
      <c r="D1746" t="s">
        <v>17</v>
      </c>
      <c r="E1746" t="s">
        <v>21</v>
      </c>
      <c r="F1746" t="s">
        <v>28</v>
      </c>
      <c r="G1746" s="10">
        <v>93</v>
      </c>
      <c r="H1746" t="s">
        <v>3037</v>
      </c>
      <c r="I1746" s="9">
        <v>3</v>
      </c>
      <c r="J1746" s="8">
        <v>210</v>
      </c>
      <c r="K1746" t="s">
        <v>33</v>
      </c>
    </row>
    <row r="1747" spans="2:11">
      <c r="B1747" t="s">
        <v>1778</v>
      </c>
      <c r="C1747" s="7">
        <v>40915.381574583458</v>
      </c>
      <c r="D1747" t="s">
        <v>20</v>
      </c>
      <c r="E1747" t="s">
        <v>24</v>
      </c>
      <c r="F1747" t="s">
        <v>28</v>
      </c>
      <c r="G1747" s="10">
        <v>78</v>
      </c>
      <c r="H1747" t="s">
        <v>3037</v>
      </c>
      <c r="I1747" s="9">
        <v>3.9</v>
      </c>
      <c r="J1747" s="8">
        <v>0</v>
      </c>
      <c r="K1747" t="s">
        <v>35</v>
      </c>
    </row>
    <row r="1748" spans="2:11">
      <c r="B1748" t="s">
        <v>1779</v>
      </c>
      <c r="C1748" s="7">
        <v>40915.384599035424</v>
      </c>
      <c r="D1748" t="s">
        <v>15</v>
      </c>
      <c r="E1748" t="s">
        <v>24</v>
      </c>
      <c r="F1748" t="s">
        <v>26</v>
      </c>
      <c r="G1748" s="10">
        <v>77</v>
      </c>
      <c r="H1748" t="s">
        <v>3037</v>
      </c>
      <c r="I1748" s="9">
        <v>2.4</v>
      </c>
      <c r="J1748" s="8">
        <v>0</v>
      </c>
      <c r="K1748" t="s">
        <v>32</v>
      </c>
    </row>
    <row r="1749" spans="2:11">
      <c r="B1749" t="s">
        <v>1780</v>
      </c>
      <c r="C1749" s="7">
        <v>40915.387073080339</v>
      </c>
      <c r="D1749" t="s">
        <v>15</v>
      </c>
      <c r="E1749" t="s">
        <v>22</v>
      </c>
      <c r="F1749" t="s">
        <v>28</v>
      </c>
      <c r="G1749" s="10">
        <v>59</v>
      </c>
      <c r="H1749" t="s">
        <v>3037</v>
      </c>
      <c r="I1749" s="9">
        <v>3.4</v>
      </c>
      <c r="J1749" s="8">
        <v>0</v>
      </c>
      <c r="K1749" t="s">
        <v>32</v>
      </c>
    </row>
    <row r="1750" spans="2:11">
      <c r="B1750" t="s">
        <v>1781</v>
      </c>
      <c r="C1750" s="7">
        <v>40915.387110758282</v>
      </c>
      <c r="D1750" t="s">
        <v>20</v>
      </c>
      <c r="E1750" t="s">
        <v>21</v>
      </c>
      <c r="F1750" t="s">
        <v>26</v>
      </c>
      <c r="G1750" s="10">
        <v>67</v>
      </c>
      <c r="H1750" t="s">
        <v>3037</v>
      </c>
      <c r="I1750" s="9">
        <v>3</v>
      </c>
      <c r="J1750" s="8">
        <v>150</v>
      </c>
      <c r="K1750" t="s">
        <v>33</v>
      </c>
    </row>
    <row r="1751" spans="2:11">
      <c r="B1751" t="s">
        <v>1782</v>
      </c>
      <c r="C1751" s="7">
        <v>40915.388191411723</v>
      </c>
      <c r="D1751" t="s">
        <v>17</v>
      </c>
      <c r="E1751" t="s">
        <v>25</v>
      </c>
      <c r="F1751" t="s">
        <v>28</v>
      </c>
      <c r="G1751" s="10">
        <v>81</v>
      </c>
      <c r="H1751" t="s">
        <v>3037</v>
      </c>
      <c r="I1751" s="9">
        <v>3.6</v>
      </c>
      <c r="J1751" s="8">
        <v>0</v>
      </c>
      <c r="K1751" t="s">
        <v>35</v>
      </c>
    </row>
    <row r="1752" spans="2:11">
      <c r="B1752" t="s">
        <v>1783</v>
      </c>
      <c r="C1752" s="7">
        <v>40915.391962726877</v>
      </c>
      <c r="D1752" t="s">
        <v>16</v>
      </c>
      <c r="E1752" t="s">
        <v>25</v>
      </c>
      <c r="F1752" t="s">
        <v>28</v>
      </c>
      <c r="G1752" s="10">
        <v>71</v>
      </c>
      <c r="H1752" t="s">
        <v>3037</v>
      </c>
      <c r="I1752" s="9">
        <v>3</v>
      </c>
      <c r="J1752" s="8">
        <v>190</v>
      </c>
      <c r="K1752" t="s">
        <v>33</v>
      </c>
    </row>
    <row r="1753" spans="2:11">
      <c r="B1753" t="s">
        <v>1784</v>
      </c>
      <c r="C1753" s="7">
        <v>40915.393011393826</v>
      </c>
      <c r="D1753" t="s">
        <v>17</v>
      </c>
      <c r="E1753" t="s">
        <v>25</v>
      </c>
      <c r="F1753" t="s">
        <v>28</v>
      </c>
      <c r="G1753" s="10">
        <v>61</v>
      </c>
      <c r="H1753" t="s">
        <v>3037</v>
      </c>
      <c r="I1753" s="9">
        <v>2.8</v>
      </c>
      <c r="J1753" s="8">
        <v>190</v>
      </c>
      <c r="K1753" t="s">
        <v>31</v>
      </c>
    </row>
    <row r="1754" spans="2:11">
      <c r="B1754" t="s">
        <v>1785</v>
      </c>
      <c r="C1754" s="7">
        <v>40915.394395862495</v>
      </c>
      <c r="D1754" t="s">
        <v>20</v>
      </c>
      <c r="E1754" t="s">
        <v>25</v>
      </c>
      <c r="F1754" t="s">
        <v>29</v>
      </c>
      <c r="G1754" s="10">
        <v>66</v>
      </c>
      <c r="H1754" t="s">
        <v>3037</v>
      </c>
      <c r="I1754" s="9">
        <v>3.4</v>
      </c>
      <c r="J1754" s="8">
        <v>260</v>
      </c>
      <c r="K1754" t="s">
        <v>33</v>
      </c>
    </row>
    <row r="1755" spans="2:11">
      <c r="B1755" t="s">
        <v>1786</v>
      </c>
      <c r="C1755" s="7">
        <v>40915.398160885692</v>
      </c>
      <c r="D1755" t="s">
        <v>16</v>
      </c>
      <c r="E1755" t="s">
        <v>23</v>
      </c>
      <c r="F1755" t="s">
        <v>27</v>
      </c>
      <c r="G1755" s="10">
        <v>74</v>
      </c>
      <c r="H1755" t="s">
        <v>3037</v>
      </c>
      <c r="I1755" s="9">
        <v>3.4</v>
      </c>
      <c r="J1755" s="8">
        <v>190</v>
      </c>
      <c r="K1755" t="s">
        <v>30</v>
      </c>
    </row>
    <row r="1756" spans="2:11">
      <c r="B1756" t="s">
        <v>1787</v>
      </c>
      <c r="C1756" s="7">
        <v>40915.398541097609</v>
      </c>
      <c r="D1756" t="s">
        <v>17</v>
      </c>
      <c r="E1756" t="s">
        <v>24</v>
      </c>
      <c r="F1756" t="s">
        <v>28</v>
      </c>
      <c r="G1756" s="10">
        <v>67</v>
      </c>
      <c r="H1756" t="s">
        <v>3037</v>
      </c>
      <c r="I1756" s="9">
        <v>2.1</v>
      </c>
      <c r="J1756" s="8">
        <v>220</v>
      </c>
      <c r="K1756" t="s">
        <v>35</v>
      </c>
    </row>
    <row r="1757" spans="2:11">
      <c r="B1757" t="s">
        <v>1788</v>
      </c>
      <c r="C1757" s="7">
        <v>40915.400185358856</v>
      </c>
      <c r="D1757" t="s">
        <v>20</v>
      </c>
      <c r="E1757" t="s">
        <v>21</v>
      </c>
      <c r="F1757" t="s">
        <v>26</v>
      </c>
      <c r="G1757" s="10">
        <v>70</v>
      </c>
      <c r="H1757" t="s">
        <v>3037</v>
      </c>
      <c r="I1757" s="9">
        <v>3.1</v>
      </c>
      <c r="J1757" s="8">
        <v>210</v>
      </c>
      <c r="K1757" t="s">
        <v>35</v>
      </c>
    </row>
    <row r="1758" spans="2:11">
      <c r="B1758" t="s">
        <v>1789</v>
      </c>
      <c r="C1758" s="7">
        <v>40915.402637526538</v>
      </c>
      <c r="D1758" t="s">
        <v>20</v>
      </c>
      <c r="E1758" t="s">
        <v>23</v>
      </c>
      <c r="F1758" t="s">
        <v>29</v>
      </c>
      <c r="G1758" s="10">
        <v>86</v>
      </c>
      <c r="H1758" t="s">
        <v>3037</v>
      </c>
      <c r="I1758" s="9">
        <v>3</v>
      </c>
      <c r="J1758" s="8">
        <v>210</v>
      </c>
      <c r="K1758" t="s">
        <v>32</v>
      </c>
    </row>
    <row r="1759" spans="2:11">
      <c r="B1759" t="s">
        <v>1790</v>
      </c>
      <c r="C1759" s="7">
        <v>40915.403081806573</v>
      </c>
      <c r="D1759" t="s">
        <v>16</v>
      </c>
      <c r="E1759" t="s">
        <v>25</v>
      </c>
      <c r="F1759" t="s">
        <v>28</v>
      </c>
      <c r="G1759" s="10">
        <v>73</v>
      </c>
      <c r="H1759" t="s">
        <v>3037</v>
      </c>
      <c r="I1759" s="9">
        <v>3.4</v>
      </c>
      <c r="J1759" s="8">
        <v>280</v>
      </c>
      <c r="K1759" t="s">
        <v>32</v>
      </c>
    </row>
    <row r="1760" spans="2:11">
      <c r="B1760" t="s">
        <v>1791</v>
      </c>
      <c r="C1760" s="7">
        <v>40915.404461171995</v>
      </c>
      <c r="D1760" t="s">
        <v>15</v>
      </c>
      <c r="E1760" t="s">
        <v>24</v>
      </c>
      <c r="F1760" t="s">
        <v>29</v>
      </c>
      <c r="G1760" s="10">
        <v>73</v>
      </c>
      <c r="H1760" t="s">
        <v>3037</v>
      </c>
      <c r="I1760" s="9">
        <v>3.2</v>
      </c>
      <c r="J1760" s="8">
        <v>170</v>
      </c>
      <c r="K1760" t="s">
        <v>35</v>
      </c>
    </row>
    <row r="1761" spans="2:11">
      <c r="B1761" t="s">
        <v>1792</v>
      </c>
      <c r="C1761" s="7">
        <v>40915.406984707348</v>
      </c>
      <c r="D1761" t="s">
        <v>18</v>
      </c>
      <c r="E1761" t="s">
        <v>22</v>
      </c>
      <c r="F1761" t="s">
        <v>26</v>
      </c>
      <c r="G1761" s="10">
        <v>75</v>
      </c>
      <c r="H1761" t="s">
        <v>3037</v>
      </c>
      <c r="I1761" s="9">
        <v>3.1</v>
      </c>
      <c r="J1761" s="8">
        <v>0</v>
      </c>
      <c r="K1761" t="s">
        <v>30</v>
      </c>
    </row>
    <row r="1762" spans="2:11">
      <c r="B1762" t="s">
        <v>1793</v>
      </c>
      <c r="C1762" s="7">
        <v>40915.410388346267</v>
      </c>
      <c r="D1762" t="s">
        <v>16</v>
      </c>
      <c r="E1762" t="s">
        <v>21</v>
      </c>
      <c r="F1762" t="s">
        <v>29</v>
      </c>
      <c r="G1762" s="10">
        <v>74</v>
      </c>
      <c r="H1762" t="s">
        <v>3037</v>
      </c>
      <c r="I1762" s="9">
        <v>3.1</v>
      </c>
      <c r="J1762" s="8">
        <v>130</v>
      </c>
      <c r="K1762" t="s">
        <v>35</v>
      </c>
    </row>
    <row r="1763" spans="2:11">
      <c r="B1763" t="s">
        <v>1794</v>
      </c>
      <c r="C1763" s="7">
        <v>40915.411076107936</v>
      </c>
      <c r="D1763" t="s">
        <v>15</v>
      </c>
      <c r="E1763" t="s">
        <v>22</v>
      </c>
      <c r="F1763" t="s">
        <v>26</v>
      </c>
      <c r="G1763" s="10">
        <v>83</v>
      </c>
      <c r="H1763" t="s">
        <v>3037</v>
      </c>
      <c r="I1763" s="9">
        <v>2.6</v>
      </c>
      <c r="J1763" s="8">
        <v>200</v>
      </c>
      <c r="K1763" t="s">
        <v>35</v>
      </c>
    </row>
    <row r="1764" spans="2:11">
      <c r="B1764" t="s">
        <v>1795</v>
      </c>
      <c r="C1764" s="7">
        <v>40915.41268666723</v>
      </c>
      <c r="D1764" t="s">
        <v>19</v>
      </c>
      <c r="E1764" t="s">
        <v>25</v>
      </c>
      <c r="F1764" t="s">
        <v>28</v>
      </c>
      <c r="G1764" s="10">
        <v>73</v>
      </c>
      <c r="H1764" t="s">
        <v>3037</v>
      </c>
      <c r="I1764" s="9">
        <v>2.8</v>
      </c>
      <c r="J1764" s="8">
        <v>210</v>
      </c>
      <c r="K1764" t="s">
        <v>30</v>
      </c>
    </row>
    <row r="1765" spans="2:11">
      <c r="B1765" t="s">
        <v>1796</v>
      </c>
      <c r="C1765" s="7">
        <v>40915.413255000225</v>
      </c>
      <c r="D1765" t="s">
        <v>19</v>
      </c>
      <c r="E1765" t="s">
        <v>23</v>
      </c>
      <c r="F1765" t="s">
        <v>27</v>
      </c>
      <c r="G1765" s="10">
        <v>68</v>
      </c>
      <c r="H1765" t="s">
        <v>3037</v>
      </c>
      <c r="I1765" s="9">
        <v>3</v>
      </c>
      <c r="J1765" s="8">
        <v>170</v>
      </c>
      <c r="K1765" t="s">
        <v>35</v>
      </c>
    </row>
    <row r="1766" spans="2:11">
      <c r="B1766" t="s">
        <v>1797</v>
      </c>
      <c r="C1766" s="7">
        <v>40915.416829166708</v>
      </c>
      <c r="D1766" t="s">
        <v>20</v>
      </c>
      <c r="E1766" t="s">
        <v>23</v>
      </c>
      <c r="F1766" t="s">
        <v>29</v>
      </c>
      <c r="G1766" s="10">
        <v>80</v>
      </c>
      <c r="H1766" t="s">
        <v>3037</v>
      </c>
      <c r="I1766" s="9">
        <v>3</v>
      </c>
      <c r="J1766" s="8">
        <v>180</v>
      </c>
      <c r="K1766" t="s">
        <v>32</v>
      </c>
    </row>
    <row r="1767" spans="2:11">
      <c r="B1767" t="s">
        <v>1798</v>
      </c>
      <c r="C1767" s="7">
        <v>40915.420535765217</v>
      </c>
      <c r="D1767" t="s">
        <v>19</v>
      </c>
      <c r="E1767" t="s">
        <v>22</v>
      </c>
      <c r="F1767" t="s">
        <v>27</v>
      </c>
      <c r="G1767" s="10">
        <v>83</v>
      </c>
      <c r="H1767" t="s">
        <v>3037</v>
      </c>
      <c r="I1767" s="9">
        <v>2.6</v>
      </c>
      <c r="J1767" s="8">
        <v>150</v>
      </c>
      <c r="K1767" t="s">
        <v>34</v>
      </c>
    </row>
    <row r="1768" spans="2:11">
      <c r="B1768" t="s">
        <v>1799</v>
      </c>
      <c r="C1768" s="7">
        <v>40915.421041159476</v>
      </c>
      <c r="D1768" t="s">
        <v>20</v>
      </c>
      <c r="E1768" t="s">
        <v>25</v>
      </c>
      <c r="F1768" t="s">
        <v>29</v>
      </c>
      <c r="G1768" s="10">
        <v>82</v>
      </c>
      <c r="H1768" t="s">
        <v>3037</v>
      </c>
      <c r="I1768" s="9">
        <v>2.6</v>
      </c>
      <c r="J1768" s="8">
        <v>0</v>
      </c>
      <c r="K1768" t="s">
        <v>33</v>
      </c>
    </row>
    <row r="1769" spans="2:11">
      <c r="B1769" t="s">
        <v>1800</v>
      </c>
      <c r="C1769" s="7">
        <v>40915.423950221746</v>
      </c>
      <c r="D1769" t="s">
        <v>16</v>
      </c>
      <c r="E1769" t="s">
        <v>23</v>
      </c>
      <c r="F1769" t="s">
        <v>28</v>
      </c>
      <c r="G1769" s="10">
        <v>69</v>
      </c>
      <c r="H1769" t="s">
        <v>3037</v>
      </c>
      <c r="I1769" s="9">
        <v>3.4</v>
      </c>
      <c r="J1769" s="8">
        <v>240</v>
      </c>
      <c r="K1769" t="s">
        <v>35</v>
      </c>
    </row>
    <row r="1770" spans="2:11">
      <c r="B1770" t="s">
        <v>1801</v>
      </c>
      <c r="C1770" s="7">
        <v>40915.424607186826</v>
      </c>
      <c r="D1770" t="s">
        <v>16</v>
      </c>
      <c r="E1770" t="s">
        <v>25</v>
      </c>
      <c r="F1770" t="s">
        <v>28</v>
      </c>
      <c r="G1770" s="10">
        <v>65</v>
      </c>
      <c r="H1770" t="s">
        <v>3037</v>
      </c>
      <c r="I1770" s="9">
        <v>2.7</v>
      </c>
      <c r="J1770" s="8">
        <v>0</v>
      </c>
      <c r="K1770" t="s">
        <v>34</v>
      </c>
    </row>
    <row r="1771" spans="2:11">
      <c r="B1771" t="s">
        <v>1802</v>
      </c>
      <c r="C1771" s="7">
        <v>40915.424703503697</v>
      </c>
      <c r="D1771" t="s">
        <v>19</v>
      </c>
      <c r="E1771" t="s">
        <v>21</v>
      </c>
      <c r="F1771" t="s">
        <v>27</v>
      </c>
      <c r="G1771" s="10">
        <v>70</v>
      </c>
      <c r="H1771" t="s">
        <v>3037</v>
      </c>
      <c r="I1771" s="9">
        <v>3.2</v>
      </c>
      <c r="J1771" s="8">
        <v>0</v>
      </c>
      <c r="K1771" t="s">
        <v>34</v>
      </c>
    </row>
    <row r="1772" spans="2:11">
      <c r="B1772" t="s">
        <v>1803</v>
      </c>
      <c r="C1772" s="7">
        <v>40915.426826695213</v>
      </c>
      <c r="D1772" t="s">
        <v>17</v>
      </c>
      <c r="E1772" t="s">
        <v>25</v>
      </c>
      <c r="F1772" t="s">
        <v>26</v>
      </c>
      <c r="G1772" s="10">
        <v>62</v>
      </c>
      <c r="H1772" t="s">
        <v>3037</v>
      </c>
      <c r="I1772" s="9">
        <v>2.5</v>
      </c>
      <c r="J1772" s="8">
        <v>240</v>
      </c>
      <c r="K1772" t="s">
        <v>30</v>
      </c>
    </row>
    <row r="1773" spans="2:11">
      <c r="B1773" t="s">
        <v>1804</v>
      </c>
      <c r="C1773" s="7">
        <v>40915.429179626764</v>
      </c>
      <c r="D1773" t="s">
        <v>17</v>
      </c>
      <c r="E1773" t="s">
        <v>21</v>
      </c>
      <c r="F1773" t="s">
        <v>27</v>
      </c>
      <c r="G1773" s="10">
        <v>74</v>
      </c>
      <c r="H1773" t="s">
        <v>3037</v>
      </c>
      <c r="I1773" s="9">
        <v>3.5</v>
      </c>
      <c r="J1773" s="8">
        <v>0</v>
      </c>
      <c r="K1773" t="s">
        <v>35</v>
      </c>
    </row>
    <row r="1774" spans="2:11">
      <c r="B1774" t="s">
        <v>1805</v>
      </c>
      <c r="C1774" s="7">
        <v>40915.430432764668</v>
      </c>
      <c r="D1774" t="s">
        <v>17</v>
      </c>
      <c r="E1774" t="s">
        <v>25</v>
      </c>
      <c r="F1774" t="s">
        <v>28</v>
      </c>
      <c r="G1774" s="10">
        <v>82</v>
      </c>
      <c r="H1774" t="s">
        <v>3037</v>
      </c>
      <c r="I1774" s="9">
        <v>3.2</v>
      </c>
      <c r="J1774" s="8">
        <v>210</v>
      </c>
      <c r="K1774" t="s">
        <v>34</v>
      </c>
    </row>
    <row r="1775" spans="2:11">
      <c r="B1775" t="s">
        <v>1806</v>
      </c>
      <c r="C1775" s="7">
        <v>40915.431559628742</v>
      </c>
      <c r="D1775" t="s">
        <v>18</v>
      </c>
      <c r="E1775" t="s">
        <v>23</v>
      </c>
      <c r="F1775" t="s">
        <v>26</v>
      </c>
      <c r="G1775" s="10">
        <v>71</v>
      </c>
      <c r="H1775" t="s">
        <v>3037</v>
      </c>
      <c r="I1775" s="9">
        <v>3</v>
      </c>
      <c r="J1775" s="8">
        <v>190</v>
      </c>
      <c r="K1775" t="s">
        <v>30</v>
      </c>
    </row>
    <row r="1776" spans="2:11">
      <c r="B1776" t="s">
        <v>1807</v>
      </c>
      <c r="C1776" s="7">
        <v>40915.433688436635</v>
      </c>
      <c r="D1776" t="s">
        <v>20</v>
      </c>
      <c r="E1776" t="s">
        <v>23</v>
      </c>
      <c r="F1776" t="s">
        <v>27</v>
      </c>
      <c r="G1776" s="10">
        <v>67</v>
      </c>
      <c r="H1776" t="s">
        <v>3037</v>
      </c>
      <c r="I1776" s="9">
        <v>3</v>
      </c>
      <c r="J1776" s="8">
        <v>220</v>
      </c>
      <c r="K1776" t="s">
        <v>34</v>
      </c>
    </row>
    <row r="1777" spans="2:11">
      <c r="B1777" t="s">
        <v>1808</v>
      </c>
      <c r="C1777" s="7">
        <v>40915.435715035557</v>
      </c>
      <c r="D1777" t="s">
        <v>18</v>
      </c>
      <c r="E1777" t="s">
        <v>23</v>
      </c>
      <c r="F1777" t="s">
        <v>28</v>
      </c>
      <c r="G1777" s="10">
        <v>71</v>
      </c>
      <c r="H1777" t="s">
        <v>3037</v>
      </c>
      <c r="I1777" s="9">
        <v>2.4</v>
      </c>
      <c r="J1777" s="8">
        <v>190</v>
      </c>
      <c r="K1777" t="s">
        <v>32</v>
      </c>
    </row>
    <row r="1778" spans="2:11">
      <c r="B1778" t="s">
        <v>1809</v>
      </c>
      <c r="C1778" s="7">
        <v>40915.439386515507</v>
      </c>
      <c r="D1778" t="s">
        <v>18</v>
      </c>
      <c r="E1778" t="s">
        <v>24</v>
      </c>
      <c r="F1778" t="s">
        <v>29</v>
      </c>
      <c r="G1778" s="10">
        <v>60</v>
      </c>
      <c r="H1778" t="s">
        <v>3037</v>
      </c>
      <c r="I1778" s="9">
        <v>3.5</v>
      </c>
      <c r="J1778" s="8">
        <v>150</v>
      </c>
      <c r="K1778" t="s">
        <v>35</v>
      </c>
    </row>
    <row r="1779" spans="2:11">
      <c r="B1779" t="s">
        <v>1810</v>
      </c>
      <c r="C1779" s="7">
        <v>40915.442163478147</v>
      </c>
      <c r="D1779" t="s">
        <v>20</v>
      </c>
      <c r="E1779" t="s">
        <v>23</v>
      </c>
      <c r="F1779" t="s">
        <v>27</v>
      </c>
      <c r="G1779" s="10">
        <v>87</v>
      </c>
      <c r="H1779" t="s">
        <v>3037</v>
      </c>
      <c r="I1779" s="9">
        <v>2.9</v>
      </c>
      <c r="J1779" s="8">
        <v>0</v>
      </c>
      <c r="K1779" t="s">
        <v>33</v>
      </c>
    </row>
    <row r="1780" spans="2:11">
      <c r="B1780" t="s">
        <v>1811</v>
      </c>
      <c r="C1780" s="7">
        <v>40915.444331941675</v>
      </c>
      <c r="D1780" t="s">
        <v>19</v>
      </c>
      <c r="E1780" t="s">
        <v>22</v>
      </c>
      <c r="F1780" t="s">
        <v>27</v>
      </c>
      <c r="G1780" s="10">
        <v>77</v>
      </c>
      <c r="H1780" t="s">
        <v>3037</v>
      </c>
      <c r="I1780" s="9">
        <v>2.2999999999999998</v>
      </c>
      <c r="J1780" s="8">
        <v>170</v>
      </c>
      <c r="K1780" t="s">
        <v>34</v>
      </c>
    </row>
    <row r="1781" spans="2:11">
      <c r="B1781" t="s">
        <v>1812</v>
      </c>
      <c r="C1781" s="7">
        <v>40915.448277964744</v>
      </c>
      <c r="D1781" t="s">
        <v>17</v>
      </c>
      <c r="E1781" t="s">
        <v>25</v>
      </c>
      <c r="F1781" t="s">
        <v>28</v>
      </c>
      <c r="G1781" s="10">
        <v>74</v>
      </c>
      <c r="H1781" t="s">
        <v>3037</v>
      </c>
      <c r="I1781" s="9">
        <v>2.6</v>
      </c>
      <c r="J1781" s="8">
        <v>130</v>
      </c>
      <c r="K1781" t="s">
        <v>32</v>
      </c>
    </row>
    <row r="1782" spans="2:11">
      <c r="B1782" t="s">
        <v>1813</v>
      </c>
      <c r="C1782" s="7">
        <v>40915.44915817611</v>
      </c>
      <c r="D1782" t="s">
        <v>16</v>
      </c>
      <c r="E1782" t="s">
        <v>25</v>
      </c>
      <c r="F1782" t="s">
        <v>27</v>
      </c>
      <c r="G1782" s="10">
        <v>75</v>
      </c>
      <c r="H1782" t="s">
        <v>3037</v>
      </c>
      <c r="I1782" s="9">
        <v>3.6</v>
      </c>
      <c r="J1782" s="8">
        <v>180</v>
      </c>
      <c r="K1782" t="s">
        <v>30</v>
      </c>
    </row>
    <row r="1783" spans="2:11">
      <c r="B1783" t="s">
        <v>1814</v>
      </c>
      <c r="C1783" s="7">
        <v>40915.451294886203</v>
      </c>
      <c r="D1783" t="s">
        <v>19</v>
      </c>
      <c r="E1783" t="s">
        <v>25</v>
      </c>
      <c r="F1783" t="s">
        <v>29</v>
      </c>
      <c r="G1783" s="10">
        <v>82</v>
      </c>
      <c r="H1783" t="s">
        <v>3037</v>
      </c>
      <c r="I1783" s="9">
        <v>2.8</v>
      </c>
      <c r="J1783" s="8">
        <v>70</v>
      </c>
      <c r="K1783" t="s">
        <v>31</v>
      </c>
    </row>
    <row r="1784" spans="2:11">
      <c r="B1784" t="s">
        <v>1815</v>
      </c>
      <c r="C1784" s="7">
        <v>40915.451347356444</v>
      </c>
      <c r="D1784" t="s">
        <v>16</v>
      </c>
      <c r="E1784" t="s">
        <v>23</v>
      </c>
      <c r="F1784" t="s">
        <v>27</v>
      </c>
      <c r="G1784" s="10">
        <v>77</v>
      </c>
      <c r="H1784" t="s">
        <v>3037</v>
      </c>
      <c r="I1784" s="9">
        <v>3.9</v>
      </c>
      <c r="J1784" s="8">
        <v>240</v>
      </c>
      <c r="K1784" t="s">
        <v>34</v>
      </c>
    </row>
    <row r="1785" spans="2:11">
      <c r="B1785" t="s">
        <v>1816</v>
      </c>
      <c r="C1785" s="7">
        <v>40915.454762488065</v>
      </c>
      <c r="D1785" t="s">
        <v>20</v>
      </c>
      <c r="E1785" t="s">
        <v>22</v>
      </c>
      <c r="F1785" t="s">
        <v>26</v>
      </c>
      <c r="G1785" s="10">
        <v>66</v>
      </c>
      <c r="H1785" t="s">
        <v>3037</v>
      </c>
      <c r="I1785" s="9">
        <v>3.2</v>
      </c>
      <c r="J1785" s="8">
        <v>130</v>
      </c>
      <c r="K1785" t="s">
        <v>34</v>
      </c>
    </row>
    <row r="1786" spans="2:11">
      <c r="B1786" t="s">
        <v>1817</v>
      </c>
      <c r="C1786" s="7">
        <v>40915.456530297328</v>
      </c>
      <c r="D1786" t="s">
        <v>20</v>
      </c>
      <c r="E1786" t="s">
        <v>24</v>
      </c>
      <c r="F1786" t="s">
        <v>29</v>
      </c>
      <c r="G1786" s="10">
        <v>63</v>
      </c>
      <c r="H1786" t="s">
        <v>3037</v>
      </c>
      <c r="I1786" s="9">
        <v>3.4</v>
      </c>
      <c r="J1786" s="8">
        <v>0</v>
      </c>
      <c r="K1786" t="s">
        <v>33</v>
      </c>
    </row>
    <row r="1787" spans="2:11">
      <c r="B1787" t="s">
        <v>1818</v>
      </c>
      <c r="C1787" s="7">
        <v>40915.458177719651</v>
      </c>
      <c r="D1787" t="s">
        <v>15</v>
      </c>
      <c r="E1787" t="s">
        <v>21</v>
      </c>
      <c r="F1787" t="s">
        <v>26</v>
      </c>
      <c r="G1787" s="10">
        <v>83</v>
      </c>
      <c r="H1787" t="s">
        <v>3037</v>
      </c>
      <c r="I1787" s="9">
        <v>3.1</v>
      </c>
      <c r="J1787" s="8">
        <v>0</v>
      </c>
      <c r="K1787" t="s">
        <v>35</v>
      </c>
    </row>
    <row r="1788" spans="2:11">
      <c r="B1788" t="s">
        <v>1819</v>
      </c>
      <c r="C1788" s="7">
        <v>40915.459970619981</v>
      </c>
      <c r="D1788" t="s">
        <v>15</v>
      </c>
      <c r="E1788" t="s">
        <v>21</v>
      </c>
      <c r="F1788" t="s">
        <v>28</v>
      </c>
      <c r="G1788" s="10">
        <v>67</v>
      </c>
      <c r="H1788" t="s">
        <v>3037</v>
      </c>
      <c r="I1788" s="9">
        <v>3.5</v>
      </c>
      <c r="J1788" s="8">
        <v>0</v>
      </c>
      <c r="K1788" t="s">
        <v>33</v>
      </c>
    </row>
    <row r="1789" spans="2:11">
      <c r="B1789" t="s">
        <v>1820</v>
      </c>
      <c r="C1789" s="7">
        <v>40915.462284010217</v>
      </c>
      <c r="D1789" t="s">
        <v>17</v>
      </c>
      <c r="E1789" t="s">
        <v>24</v>
      </c>
      <c r="F1789" t="s">
        <v>26</v>
      </c>
      <c r="G1789" s="10">
        <v>80</v>
      </c>
      <c r="H1789" t="s">
        <v>3037</v>
      </c>
      <c r="I1789" s="9">
        <v>2.6</v>
      </c>
      <c r="J1789" s="8">
        <v>0</v>
      </c>
      <c r="K1789" t="s">
        <v>33</v>
      </c>
    </row>
    <row r="1790" spans="2:11">
      <c r="B1790" t="s">
        <v>1821</v>
      </c>
      <c r="C1790" s="7">
        <v>40915.462517851869</v>
      </c>
      <c r="D1790" t="s">
        <v>17</v>
      </c>
      <c r="E1790" t="s">
        <v>25</v>
      </c>
      <c r="F1790" t="s">
        <v>29</v>
      </c>
      <c r="G1790" s="10">
        <v>70</v>
      </c>
      <c r="H1790" t="s">
        <v>3037</v>
      </c>
      <c r="I1790" s="9">
        <v>3.3</v>
      </c>
      <c r="J1790" s="8">
        <v>180</v>
      </c>
      <c r="K1790" t="s">
        <v>30</v>
      </c>
    </row>
    <row r="1791" spans="2:11">
      <c r="B1791" t="s">
        <v>1822</v>
      </c>
      <c r="C1791" s="7">
        <v>40915.462833555233</v>
      </c>
      <c r="D1791" t="s">
        <v>18</v>
      </c>
      <c r="E1791" t="s">
        <v>21</v>
      </c>
      <c r="F1791" t="s">
        <v>28</v>
      </c>
      <c r="G1791" s="10">
        <v>74</v>
      </c>
      <c r="H1791" t="s">
        <v>3037</v>
      </c>
      <c r="I1791" s="9">
        <v>3</v>
      </c>
      <c r="J1791" s="8">
        <v>0</v>
      </c>
      <c r="K1791" t="s">
        <v>31</v>
      </c>
    </row>
    <row r="1792" spans="2:11">
      <c r="B1792" t="s">
        <v>1823</v>
      </c>
      <c r="C1792" s="7">
        <v>40915.464339718121</v>
      </c>
      <c r="D1792" t="s">
        <v>16</v>
      </c>
      <c r="E1792" t="s">
        <v>25</v>
      </c>
      <c r="F1792" t="s">
        <v>27</v>
      </c>
      <c r="G1792" s="10">
        <v>75</v>
      </c>
      <c r="H1792" t="s">
        <v>3037</v>
      </c>
      <c r="I1792" s="9">
        <v>2.8</v>
      </c>
      <c r="J1792" s="8">
        <v>0</v>
      </c>
      <c r="K1792" t="s">
        <v>30</v>
      </c>
    </row>
    <row r="1793" spans="2:11">
      <c r="B1793" t="s">
        <v>1824</v>
      </c>
      <c r="C1793" s="7">
        <v>40915.467142370959</v>
      </c>
      <c r="D1793" t="s">
        <v>16</v>
      </c>
      <c r="E1793" t="s">
        <v>24</v>
      </c>
      <c r="F1793" t="s">
        <v>29</v>
      </c>
      <c r="G1793" s="10">
        <v>71</v>
      </c>
      <c r="H1793" t="s">
        <v>3037</v>
      </c>
      <c r="I1793" s="9">
        <v>2.8</v>
      </c>
      <c r="J1793" s="8">
        <v>0</v>
      </c>
      <c r="K1793" t="s">
        <v>31</v>
      </c>
    </row>
    <row r="1794" spans="2:11">
      <c r="B1794" t="s">
        <v>1825</v>
      </c>
      <c r="C1794" s="7">
        <v>40915.467197835875</v>
      </c>
      <c r="D1794" t="s">
        <v>18</v>
      </c>
      <c r="E1794" t="s">
        <v>21</v>
      </c>
      <c r="F1794" t="s">
        <v>26</v>
      </c>
      <c r="G1794" s="10">
        <v>94</v>
      </c>
      <c r="H1794" t="s">
        <v>3037</v>
      </c>
      <c r="I1794" s="9">
        <v>3.1</v>
      </c>
      <c r="J1794" s="8">
        <v>0</v>
      </c>
      <c r="K1794" t="s">
        <v>31</v>
      </c>
    </row>
    <row r="1795" spans="2:11">
      <c r="B1795" t="s">
        <v>1826</v>
      </c>
      <c r="C1795" s="7">
        <v>40915.471015027921</v>
      </c>
      <c r="D1795" t="s">
        <v>19</v>
      </c>
      <c r="E1795" t="s">
        <v>23</v>
      </c>
      <c r="F1795" t="s">
        <v>27</v>
      </c>
      <c r="G1795" s="10">
        <v>73</v>
      </c>
      <c r="H1795" t="s">
        <v>3037</v>
      </c>
      <c r="I1795" s="9">
        <v>3.1</v>
      </c>
      <c r="J1795" s="8">
        <v>0</v>
      </c>
      <c r="K1795" t="s">
        <v>30</v>
      </c>
    </row>
    <row r="1796" spans="2:11">
      <c r="B1796" t="s">
        <v>1827</v>
      </c>
      <c r="C1796" s="7">
        <v>40915.474936557439</v>
      </c>
      <c r="D1796" t="s">
        <v>17</v>
      </c>
      <c r="E1796" t="s">
        <v>24</v>
      </c>
      <c r="F1796" t="s">
        <v>28</v>
      </c>
      <c r="G1796" s="10">
        <v>71</v>
      </c>
      <c r="H1796" t="s">
        <v>3037</v>
      </c>
      <c r="I1796" s="9">
        <v>3.3</v>
      </c>
      <c r="J1796" s="8">
        <v>0</v>
      </c>
      <c r="K1796" t="s">
        <v>32</v>
      </c>
    </row>
    <row r="1797" spans="2:11">
      <c r="B1797" t="s">
        <v>1828</v>
      </c>
      <c r="C1797" s="7">
        <v>40915.475174529049</v>
      </c>
      <c r="D1797" t="s">
        <v>20</v>
      </c>
      <c r="E1797" t="s">
        <v>21</v>
      </c>
      <c r="F1797" t="s">
        <v>27</v>
      </c>
      <c r="G1797" s="10">
        <v>78</v>
      </c>
      <c r="H1797" t="s">
        <v>3037</v>
      </c>
      <c r="I1797" s="9">
        <v>3.7</v>
      </c>
      <c r="J1797" s="8">
        <v>140</v>
      </c>
      <c r="K1797" t="s">
        <v>32</v>
      </c>
    </row>
    <row r="1798" spans="2:11">
      <c r="B1798" t="s">
        <v>1829</v>
      </c>
      <c r="C1798" s="7">
        <v>40915.47703935187</v>
      </c>
      <c r="D1798" t="s">
        <v>17</v>
      </c>
      <c r="E1798" t="s">
        <v>23</v>
      </c>
      <c r="F1798" t="s">
        <v>27</v>
      </c>
      <c r="G1798" s="10">
        <v>85</v>
      </c>
      <c r="H1798" t="s">
        <v>3037</v>
      </c>
      <c r="I1798" s="9">
        <v>2.2000000000000002</v>
      </c>
      <c r="J1798" s="8">
        <v>0</v>
      </c>
      <c r="K1798" t="s">
        <v>32</v>
      </c>
    </row>
    <row r="1799" spans="2:11">
      <c r="B1799" t="s">
        <v>1830</v>
      </c>
      <c r="C1799" s="7">
        <v>40915.480032599597</v>
      </c>
      <c r="D1799" t="s">
        <v>18</v>
      </c>
      <c r="E1799" t="s">
        <v>21</v>
      </c>
      <c r="F1799" t="s">
        <v>28</v>
      </c>
      <c r="G1799" s="10">
        <v>85</v>
      </c>
      <c r="H1799" t="s">
        <v>3037</v>
      </c>
      <c r="I1799" s="9">
        <v>2.6</v>
      </c>
      <c r="J1799" s="8">
        <v>0</v>
      </c>
      <c r="K1799" t="s">
        <v>34</v>
      </c>
    </row>
    <row r="1800" spans="2:11">
      <c r="B1800" t="s">
        <v>1831</v>
      </c>
      <c r="C1800" s="7">
        <v>40915.48350088163</v>
      </c>
      <c r="D1800" t="s">
        <v>15</v>
      </c>
      <c r="E1800" t="s">
        <v>25</v>
      </c>
      <c r="F1800" t="s">
        <v>26</v>
      </c>
      <c r="G1800" s="10">
        <v>81</v>
      </c>
      <c r="H1800" t="s">
        <v>3037</v>
      </c>
      <c r="I1800" s="9">
        <v>2.2999999999999998</v>
      </c>
      <c r="J1800" s="8">
        <v>250</v>
      </c>
      <c r="K1800" t="s">
        <v>31</v>
      </c>
    </row>
    <row r="1801" spans="2:11">
      <c r="B1801" t="s">
        <v>1832</v>
      </c>
      <c r="C1801" s="7">
        <v>40915.483595564408</v>
      </c>
      <c r="D1801" t="s">
        <v>18</v>
      </c>
      <c r="E1801" t="s">
        <v>23</v>
      </c>
      <c r="F1801" t="s">
        <v>27</v>
      </c>
      <c r="G1801" s="10">
        <v>77</v>
      </c>
      <c r="H1801" t="s">
        <v>3037</v>
      </c>
      <c r="I1801" s="9">
        <v>2.6</v>
      </c>
      <c r="J1801" s="8">
        <v>160</v>
      </c>
      <c r="K1801" t="s">
        <v>34</v>
      </c>
    </row>
    <row r="1802" spans="2:11">
      <c r="B1802" t="s">
        <v>1833</v>
      </c>
      <c r="C1802" s="7">
        <v>40915.486814720825</v>
      </c>
      <c r="D1802" t="s">
        <v>20</v>
      </c>
      <c r="E1802" t="s">
        <v>25</v>
      </c>
      <c r="F1802" t="s">
        <v>27</v>
      </c>
      <c r="G1802" s="10">
        <v>89</v>
      </c>
      <c r="H1802" t="s">
        <v>3037</v>
      </c>
      <c r="I1802" s="9">
        <v>3.6</v>
      </c>
      <c r="J1802" s="8">
        <v>180</v>
      </c>
      <c r="K1802" t="s">
        <v>32</v>
      </c>
    </row>
    <row r="1803" spans="2:11">
      <c r="B1803" t="s">
        <v>1834</v>
      </c>
      <c r="C1803" s="7">
        <v>40915.488633812987</v>
      </c>
      <c r="D1803" t="s">
        <v>17</v>
      </c>
      <c r="E1803" t="s">
        <v>21</v>
      </c>
      <c r="F1803" t="s">
        <v>29</v>
      </c>
      <c r="G1803" s="10">
        <v>82</v>
      </c>
      <c r="H1803" t="s">
        <v>3037</v>
      </c>
      <c r="I1803" s="9">
        <v>2.2000000000000002</v>
      </c>
      <c r="J1803" s="8">
        <v>0</v>
      </c>
      <c r="K1803" t="s">
        <v>30</v>
      </c>
    </row>
    <row r="1804" spans="2:11">
      <c r="B1804" t="s">
        <v>1835</v>
      </c>
      <c r="C1804" s="7">
        <v>40915.49158354933</v>
      </c>
      <c r="D1804" t="s">
        <v>19</v>
      </c>
      <c r="E1804" t="s">
        <v>24</v>
      </c>
      <c r="F1804" t="s">
        <v>26</v>
      </c>
      <c r="G1804" s="10">
        <v>77</v>
      </c>
      <c r="H1804" t="s">
        <v>3037</v>
      </c>
      <c r="I1804" s="9">
        <v>2.6</v>
      </c>
      <c r="J1804" s="8">
        <v>230</v>
      </c>
      <c r="K1804" t="s">
        <v>34</v>
      </c>
    </row>
    <row r="1805" spans="2:11">
      <c r="B1805" t="s">
        <v>1836</v>
      </c>
      <c r="C1805" s="7">
        <v>40915.494620257159</v>
      </c>
      <c r="D1805" t="s">
        <v>16</v>
      </c>
      <c r="E1805" t="s">
        <v>23</v>
      </c>
      <c r="F1805" t="s">
        <v>29</v>
      </c>
      <c r="G1805" s="10">
        <v>91</v>
      </c>
      <c r="H1805" t="s">
        <v>3037</v>
      </c>
      <c r="I1805" s="9">
        <v>2.8</v>
      </c>
      <c r="J1805" s="8">
        <v>250</v>
      </c>
      <c r="K1805" t="s">
        <v>30</v>
      </c>
    </row>
    <row r="1806" spans="2:11">
      <c r="B1806" t="s">
        <v>1837</v>
      </c>
      <c r="C1806" s="7">
        <v>40915.496106509316</v>
      </c>
      <c r="D1806" t="s">
        <v>19</v>
      </c>
      <c r="E1806" t="s">
        <v>25</v>
      </c>
      <c r="F1806" t="s">
        <v>26</v>
      </c>
      <c r="G1806" s="10">
        <v>71</v>
      </c>
      <c r="H1806" t="s">
        <v>3037</v>
      </c>
      <c r="I1806" s="9">
        <v>2.4</v>
      </c>
      <c r="J1806" s="8">
        <v>220</v>
      </c>
      <c r="K1806" t="s">
        <v>30</v>
      </c>
    </row>
    <row r="1807" spans="2:11">
      <c r="B1807" t="s">
        <v>1838</v>
      </c>
      <c r="C1807" s="7">
        <v>40915.498852171891</v>
      </c>
      <c r="D1807" t="s">
        <v>18</v>
      </c>
      <c r="E1807" t="s">
        <v>24</v>
      </c>
      <c r="F1807" t="s">
        <v>28</v>
      </c>
      <c r="G1807" s="10">
        <v>87</v>
      </c>
      <c r="H1807" t="s">
        <v>3037</v>
      </c>
      <c r="I1807" s="9">
        <v>3.4</v>
      </c>
      <c r="J1807" s="8">
        <v>190</v>
      </c>
      <c r="K1807" t="s">
        <v>34</v>
      </c>
    </row>
    <row r="1808" spans="2:11">
      <c r="B1808" t="s">
        <v>1839</v>
      </c>
      <c r="C1808" s="7">
        <v>40915.49986535206</v>
      </c>
      <c r="D1808" t="s">
        <v>17</v>
      </c>
      <c r="E1808" t="s">
        <v>21</v>
      </c>
      <c r="F1808" t="s">
        <v>28</v>
      </c>
      <c r="G1808" s="10">
        <v>79</v>
      </c>
      <c r="H1808" t="s">
        <v>3037</v>
      </c>
      <c r="I1808" s="9">
        <v>3.1</v>
      </c>
      <c r="J1808" s="8">
        <v>0</v>
      </c>
      <c r="K1808" t="s">
        <v>32</v>
      </c>
    </row>
    <row r="1809" spans="2:11">
      <c r="B1809" t="s">
        <v>1840</v>
      </c>
      <c r="C1809" s="7">
        <v>40915.501481883461</v>
      </c>
      <c r="D1809" t="s">
        <v>17</v>
      </c>
      <c r="E1809" t="s">
        <v>24</v>
      </c>
      <c r="F1809" t="s">
        <v>26</v>
      </c>
      <c r="G1809" s="10">
        <v>87</v>
      </c>
      <c r="H1809" t="s">
        <v>3037</v>
      </c>
      <c r="I1809" s="9">
        <v>2.6</v>
      </c>
      <c r="J1809" s="8">
        <v>250</v>
      </c>
      <c r="K1809" t="s">
        <v>34</v>
      </c>
    </row>
    <row r="1810" spans="2:11">
      <c r="B1810" t="s">
        <v>1841</v>
      </c>
      <c r="C1810" s="7">
        <v>40915.503981877024</v>
      </c>
      <c r="D1810" t="s">
        <v>18</v>
      </c>
      <c r="E1810" t="s">
        <v>24</v>
      </c>
      <c r="F1810" t="s">
        <v>26</v>
      </c>
      <c r="G1810" s="10">
        <v>73</v>
      </c>
      <c r="H1810" t="s">
        <v>3037</v>
      </c>
      <c r="I1810" s="9">
        <v>3.7</v>
      </c>
      <c r="J1810" s="8">
        <v>220</v>
      </c>
      <c r="K1810" t="s">
        <v>31</v>
      </c>
    </row>
    <row r="1811" spans="2:11">
      <c r="B1811" t="s">
        <v>1842</v>
      </c>
      <c r="C1811" s="7">
        <v>40915.505498772181</v>
      </c>
      <c r="D1811" t="s">
        <v>16</v>
      </c>
      <c r="E1811" t="s">
        <v>21</v>
      </c>
      <c r="F1811" t="s">
        <v>29</v>
      </c>
      <c r="G1811" s="10">
        <v>76</v>
      </c>
      <c r="H1811" t="s">
        <v>3037</v>
      </c>
      <c r="I1811" s="9">
        <v>2.9</v>
      </c>
      <c r="J1811" s="8">
        <v>150</v>
      </c>
      <c r="K1811" t="s">
        <v>35</v>
      </c>
    </row>
    <row r="1812" spans="2:11">
      <c r="B1812" t="s">
        <v>1843</v>
      </c>
      <c r="C1812" s="7">
        <v>40915.506230381718</v>
      </c>
      <c r="D1812" t="s">
        <v>16</v>
      </c>
      <c r="E1812" t="s">
        <v>23</v>
      </c>
      <c r="F1812" t="s">
        <v>27</v>
      </c>
      <c r="G1812" s="10">
        <v>67</v>
      </c>
      <c r="H1812" t="s">
        <v>3037</v>
      </c>
      <c r="I1812" s="9">
        <v>2.2999999999999998</v>
      </c>
      <c r="J1812" s="8">
        <v>240</v>
      </c>
      <c r="K1812" t="s">
        <v>32</v>
      </c>
    </row>
    <row r="1813" spans="2:11">
      <c r="B1813" t="s">
        <v>1844</v>
      </c>
      <c r="C1813" s="7">
        <v>40915.509854864453</v>
      </c>
      <c r="D1813" t="s">
        <v>20</v>
      </c>
      <c r="E1813" t="s">
        <v>22</v>
      </c>
      <c r="F1813" t="s">
        <v>26</v>
      </c>
      <c r="G1813" s="10">
        <v>70</v>
      </c>
      <c r="H1813" t="s">
        <v>3037</v>
      </c>
      <c r="I1813" s="9">
        <v>3.5</v>
      </c>
      <c r="J1813" s="8">
        <v>170</v>
      </c>
      <c r="K1813" t="s">
        <v>33</v>
      </c>
    </row>
    <row r="1814" spans="2:11">
      <c r="B1814" t="s">
        <v>1845</v>
      </c>
      <c r="C1814" s="7">
        <v>40915.511685227721</v>
      </c>
      <c r="D1814" t="s">
        <v>16</v>
      </c>
      <c r="E1814" t="s">
        <v>23</v>
      </c>
      <c r="F1814" t="s">
        <v>29</v>
      </c>
      <c r="G1814" s="10">
        <v>82</v>
      </c>
      <c r="H1814" t="s">
        <v>3037</v>
      </c>
      <c r="I1814" s="9">
        <v>2.9</v>
      </c>
      <c r="J1814" s="8">
        <v>170</v>
      </c>
      <c r="K1814" t="s">
        <v>33</v>
      </c>
    </row>
    <row r="1815" spans="2:11">
      <c r="B1815" t="s">
        <v>1846</v>
      </c>
      <c r="C1815" s="7">
        <v>40915.515446872167</v>
      </c>
      <c r="D1815" t="s">
        <v>18</v>
      </c>
      <c r="E1815" t="s">
        <v>23</v>
      </c>
      <c r="F1815" t="s">
        <v>28</v>
      </c>
      <c r="G1815" s="10">
        <v>69</v>
      </c>
      <c r="H1815" t="s">
        <v>3037</v>
      </c>
      <c r="I1815" s="9">
        <v>2.8</v>
      </c>
      <c r="J1815" s="8">
        <v>200</v>
      </c>
      <c r="K1815" t="s">
        <v>35</v>
      </c>
    </row>
    <row r="1816" spans="2:11">
      <c r="B1816" t="s">
        <v>1847</v>
      </c>
      <c r="C1816" s="7">
        <v>40915.518296950067</v>
      </c>
      <c r="D1816" t="s">
        <v>20</v>
      </c>
      <c r="E1816" t="s">
        <v>21</v>
      </c>
      <c r="F1816" t="s">
        <v>29</v>
      </c>
      <c r="G1816" s="10">
        <v>80</v>
      </c>
      <c r="H1816" t="s">
        <v>3037</v>
      </c>
      <c r="I1816" s="9">
        <v>2.6</v>
      </c>
      <c r="J1816" s="8">
        <v>0</v>
      </c>
      <c r="K1816" t="s">
        <v>34</v>
      </c>
    </row>
    <row r="1817" spans="2:11">
      <c r="B1817" t="s">
        <v>1848</v>
      </c>
      <c r="C1817" s="7">
        <v>40915.519847040225</v>
      </c>
      <c r="D1817" t="s">
        <v>18</v>
      </c>
      <c r="E1817" t="s">
        <v>25</v>
      </c>
      <c r="F1817" t="s">
        <v>27</v>
      </c>
      <c r="G1817" s="10">
        <v>88</v>
      </c>
      <c r="H1817" t="s">
        <v>3037</v>
      </c>
      <c r="I1817" s="9">
        <v>2.9</v>
      </c>
      <c r="J1817" s="8">
        <v>0</v>
      </c>
      <c r="K1817" t="s">
        <v>34</v>
      </c>
    </row>
    <row r="1818" spans="2:11">
      <c r="B1818" t="s">
        <v>1849</v>
      </c>
      <c r="C1818" s="7">
        <v>40915.521588854048</v>
      </c>
      <c r="D1818" t="s">
        <v>16</v>
      </c>
      <c r="E1818" t="s">
        <v>25</v>
      </c>
      <c r="F1818" t="s">
        <v>27</v>
      </c>
      <c r="G1818" s="10">
        <v>94</v>
      </c>
      <c r="H1818" t="s">
        <v>3037</v>
      </c>
      <c r="I1818" s="9">
        <v>3.2</v>
      </c>
      <c r="J1818" s="8">
        <v>180</v>
      </c>
      <c r="K1818" t="s">
        <v>30</v>
      </c>
    </row>
    <row r="1819" spans="2:11">
      <c r="B1819" t="s">
        <v>1850</v>
      </c>
      <c r="C1819" s="7">
        <v>40915.523968561858</v>
      </c>
      <c r="D1819" t="s">
        <v>18</v>
      </c>
      <c r="E1819" t="s">
        <v>25</v>
      </c>
      <c r="F1819" t="s">
        <v>28</v>
      </c>
      <c r="G1819" s="10">
        <v>80</v>
      </c>
      <c r="H1819" t="s">
        <v>3037</v>
      </c>
      <c r="I1819" s="9">
        <v>4</v>
      </c>
      <c r="J1819" s="8">
        <v>200</v>
      </c>
      <c r="K1819" t="s">
        <v>33</v>
      </c>
    </row>
    <row r="1820" spans="2:11">
      <c r="B1820" t="s">
        <v>1851</v>
      </c>
      <c r="C1820" s="7">
        <v>40915.527174628922</v>
      </c>
      <c r="D1820" t="s">
        <v>17</v>
      </c>
      <c r="E1820" t="s">
        <v>21</v>
      </c>
      <c r="F1820" t="s">
        <v>26</v>
      </c>
      <c r="G1820" s="10">
        <v>87</v>
      </c>
      <c r="H1820" t="s">
        <v>3037</v>
      </c>
      <c r="I1820" s="9">
        <v>2.7</v>
      </c>
      <c r="J1820" s="8">
        <v>140</v>
      </c>
      <c r="K1820" t="s">
        <v>30</v>
      </c>
    </row>
    <row r="1821" spans="2:11">
      <c r="B1821" t="s">
        <v>1852</v>
      </c>
      <c r="C1821" s="7">
        <v>40915.530221336339</v>
      </c>
      <c r="D1821" t="s">
        <v>20</v>
      </c>
      <c r="E1821" t="s">
        <v>21</v>
      </c>
      <c r="F1821" t="s">
        <v>29</v>
      </c>
      <c r="G1821" s="10">
        <v>77</v>
      </c>
      <c r="H1821" t="s">
        <v>3037</v>
      </c>
      <c r="I1821" s="9">
        <v>1.9</v>
      </c>
      <c r="J1821" s="8">
        <v>100</v>
      </c>
      <c r="K1821" t="s">
        <v>34</v>
      </c>
    </row>
    <row r="1822" spans="2:11">
      <c r="B1822" t="s">
        <v>1853</v>
      </c>
      <c r="C1822" s="7">
        <v>40915.533554840826</v>
      </c>
      <c r="D1822" t="s">
        <v>16</v>
      </c>
      <c r="E1822" t="s">
        <v>23</v>
      </c>
      <c r="F1822" t="s">
        <v>29</v>
      </c>
      <c r="G1822" s="10">
        <v>71</v>
      </c>
      <c r="H1822" t="s">
        <v>3037</v>
      </c>
      <c r="I1822" s="9">
        <v>2.2999999999999998</v>
      </c>
      <c r="J1822" s="8">
        <v>200</v>
      </c>
      <c r="K1822" t="s">
        <v>30</v>
      </c>
    </row>
    <row r="1823" spans="2:11">
      <c r="B1823" t="s">
        <v>1854</v>
      </c>
      <c r="C1823" s="7">
        <v>40915.536413687805</v>
      </c>
      <c r="D1823" t="s">
        <v>16</v>
      </c>
      <c r="E1823" t="s">
        <v>24</v>
      </c>
      <c r="F1823" t="s">
        <v>27</v>
      </c>
      <c r="G1823" s="10">
        <v>90</v>
      </c>
      <c r="H1823" t="s">
        <v>3037</v>
      </c>
      <c r="I1823" s="9">
        <v>3.7</v>
      </c>
      <c r="J1823" s="8">
        <v>110</v>
      </c>
      <c r="K1823" t="s">
        <v>30</v>
      </c>
    </row>
    <row r="1824" spans="2:11">
      <c r="B1824" t="s">
        <v>1855</v>
      </c>
      <c r="C1824" s="7">
        <v>40915.537150073316</v>
      </c>
      <c r="D1824" t="s">
        <v>15</v>
      </c>
      <c r="E1824" t="s">
        <v>23</v>
      </c>
      <c r="F1824" t="s">
        <v>27</v>
      </c>
      <c r="G1824" s="10">
        <v>85</v>
      </c>
      <c r="H1824" t="s">
        <v>3037</v>
      </c>
      <c r="I1824" s="9">
        <v>3.7</v>
      </c>
      <c r="J1824" s="8">
        <v>190</v>
      </c>
      <c r="K1824" t="s">
        <v>31</v>
      </c>
    </row>
    <row r="1825" spans="2:11">
      <c r="B1825" t="s">
        <v>1856</v>
      </c>
      <c r="C1825" s="7">
        <v>40915.539016801828</v>
      </c>
      <c r="D1825" t="s">
        <v>18</v>
      </c>
      <c r="E1825" t="s">
        <v>21</v>
      </c>
      <c r="F1825" t="s">
        <v>28</v>
      </c>
      <c r="G1825" s="10">
        <v>64</v>
      </c>
      <c r="H1825" t="s">
        <v>3037</v>
      </c>
      <c r="I1825" s="9">
        <v>3.8</v>
      </c>
      <c r="J1825" s="8">
        <v>250</v>
      </c>
      <c r="K1825" t="s">
        <v>34</v>
      </c>
    </row>
    <row r="1826" spans="2:11">
      <c r="B1826" t="s">
        <v>1857</v>
      </c>
      <c r="C1826" s="7">
        <v>40915.540071732044</v>
      </c>
      <c r="D1826" t="s">
        <v>20</v>
      </c>
      <c r="E1826" t="s">
        <v>21</v>
      </c>
      <c r="F1826" t="s">
        <v>28</v>
      </c>
      <c r="G1826" s="10">
        <v>79</v>
      </c>
      <c r="H1826" t="s">
        <v>3037</v>
      </c>
      <c r="I1826" s="9">
        <v>2.8</v>
      </c>
      <c r="J1826" s="8">
        <v>0</v>
      </c>
      <c r="K1826" t="s">
        <v>32</v>
      </c>
    </row>
    <row r="1827" spans="2:11">
      <c r="B1827" t="s">
        <v>1858</v>
      </c>
      <c r="C1827" s="7">
        <v>40915.540700568883</v>
      </c>
      <c r="D1827" t="s">
        <v>15</v>
      </c>
      <c r="E1827" t="s">
        <v>25</v>
      </c>
      <c r="F1827" t="s">
        <v>26</v>
      </c>
      <c r="G1827" s="10">
        <v>79</v>
      </c>
      <c r="H1827" t="s">
        <v>3037</v>
      </c>
      <c r="I1827" s="9">
        <v>4.4000000000000004</v>
      </c>
      <c r="J1827" s="8">
        <v>150</v>
      </c>
      <c r="K1827" t="s">
        <v>33</v>
      </c>
    </row>
    <row r="1828" spans="2:11">
      <c r="B1828" t="s">
        <v>1859</v>
      </c>
      <c r="C1828" s="7">
        <v>40915.543483593836</v>
      </c>
      <c r="D1828" t="s">
        <v>20</v>
      </c>
      <c r="E1828" t="s">
        <v>21</v>
      </c>
      <c r="F1828" t="s">
        <v>29</v>
      </c>
      <c r="G1828" s="10">
        <v>81</v>
      </c>
      <c r="H1828" t="s">
        <v>3037</v>
      </c>
      <c r="I1828" s="9">
        <v>2.5</v>
      </c>
      <c r="J1828" s="8">
        <v>0</v>
      </c>
      <c r="K1828" t="s">
        <v>33</v>
      </c>
    </row>
    <row r="1829" spans="2:11">
      <c r="B1829" t="s">
        <v>1860</v>
      </c>
      <c r="C1829" s="7">
        <v>40915.546436609126</v>
      </c>
      <c r="D1829" t="s">
        <v>20</v>
      </c>
      <c r="E1829" t="s">
        <v>25</v>
      </c>
      <c r="F1829" t="s">
        <v>26</v>
      </c>
      <c r="G1829" s="10">
        <v>77</v>
      </c>
      <c r="H1829" t="s">
        <v>3038</v>
      </c>
      <c r="I1829" s="9">
        <v>2.8</v>
      </c>
      <c r="J1829" s="8">
        <v>0</v>
      </c>
      <c r="K1829" t="s">
        <v>35</v>
      </c>
    </row>
    <row r="1830" spans="2:11">
      <c r="B1830" t="s">
        <v>1861</v>
      </c>
      <c r="C1830" s="7">
        <v>40915.548159551305</v>
      </c>
      <c r="D1830" t="s">
        <v>18</v>
      </c>
      <c r="E1830" t="s">
        <v>22</v>
      </c>
      <c r="F1830" t="s">
        <v>27</v>
      </c>
      <c r="G1830" s="10">
        <v>79</v>
      </c>
      <c r="H1830" t="s">
        <v>3037</v>
      </c>
      <c r="I1830" s="9">
        <v>2.8</v>
      </c>
      <c r="J1830" s="8">
        <v>0</v>
      </c>
      <c r="K1830" t="s">
        <v>30</v>
      </c>
    </row>
    <row r="1831" spans="2:11">
      <c r="B1831" t="s">
        <v>1862</v>
      </c>
      <c r="C1831" s="7">
        <v>40915.550602007912</v>
      </c>
      <c r="D1831" t="s">
        <v>18</v>
      </c>
      <c r="E1831" t="s">
        <v>24</v>
      </c>
      <c r="F1831" t="s">
        <v>28</v>
      </c>
      <c r="G1831" s="10">
        <v>77</v>
      </c>
      <c r="H1831" t="s">
        <v>3037</v>
      </c>
      <c r="I1831" s="9">
        <v>3.1</v>
      </c>
      <c r="J1831" s="8">
        <v>0</v>
      </c>
      <c r="K1831" t="s">
        <v>35</v>
      </c>
    </row>
    <row r="1832" spans="2:11">
      <c r="B1832" t="s">
        <v>1863</v>
      </c>
      <c r="C1832" s="7">
        <v>40915.553342696076</v>
      </c>
      <c r="D1832" t="s">
        <v>19</v>
      </c>
      <c r="E1832" t="s">
        <v>24</v>
      </c>
      <c r="F1832" t="s">
        <v>27</v>
      </c>
      <c r="G1832" s="10">
        <v>60</v>
      </c>
      <c r="H1832" t="s">
        <v>3037</v>
      </c>
      <c r="I1832" s="9">
        <v>2.6</v>
      </c>
      <c r="J1832" s="8">
        <v>150</v>
      </c>
      <c r="K1832" t="s">
        <v>30</v>
      </c>
    </row>
    <row r="1833" spans="2:11">
      <c r="B1833" t="s">
        <v>1864</v>
      </c>
      <c r="C1833" s="7">
        <v>40915.553392364061</v>
      </c>
      <c r="D1833" t="s">
        <v>18</v>
      </c>
      <c r="E1833" t="s">
        <v>24</v>
      </c>
      <c r="F1833" t="s">
        <v>29</v>
      </c>
      <c r="G1833" s="10">
        <v>69</v>
      </c>
      <c r="H1833" t="s">
        <v>3037</v>
      </c>
      <c r="I1833" s="9">
        <v>2.2999999999999998</v>
      </c>
      <c r="J1833" s="8">
        <v>140</v>
      </c>
      <c r="K1833" t="s">
        <v>33</v>
      </c>
    </row>
    <row r="1834" spans="2:11">
      <c r="B1834" t="s">
        <v>1865</v>
      </c>
      <c r="C1834" s="7">
        <v>40915.554893624656</v>
      </c>
      <c r="D1834" t="s">
        <v>19</v>
      </c>
      <c r="E1834" t="s">
        <v>23</v>
      </c>
      <c r="F1834" t="s">
        <v>27</v>
      </c>
      <c r="G1834" s="10">
        <v>65</v>
      </c>
      <c r="H1834" t="s">
        <v>3037</v>
      </c>
      <c r="I1834" s="9">
        <v>3.2</v>
      </c>
      <c r="J1834" s="8">
        <v>120</v>
      </c>
      <c r="K1834" t="s">
        <v>32</v>
      </c>
    </row>
    <row r="1835" spans="2:11">
      <c r="B1835" t="s">
        <v>1866</v>
      </c>
      <c r="C1835" s="7">
        <v>40915.555235177038</v>
      </c>
      <c r="D1835" t="s">
        <v>18</v>
      </c>
      <c r="E1835" t="s">
        <v>23</v>
      </c>
      <c r="F1835" t="s">
        <v>26</v>
      </c>
      <c r="G1835" s="10">
        <v>65</v>
      </c>
      <c r="H1835" t="s">
        <v>3037</v>
      </c>
      <c r="I1835" s="9">
        <v>2.8</v>
      </c>
      <c r="J1835" s="8">
        <v>0</v>
      </c>
      <c r="K1835" t="s">
        <v>32</v>
      </c>
    </row>
    <row r="1836" spans="2:11">
      <c r="B1836" t="s">
        <v>1867</v>
      </c>
      <c r="C1836" s="7">
        <v>40915.555986121995</v>
      </c>
      <c r="D1836" t="s">
        <v>16</v>
      </c>
      <c r="E1836" t="s">
        <v>21</v>
      </c>
      <c r="F1836" t="s">
        <v>29</v>
      </c>
      <c r="G1836" s="10">
        <v>77</v>
      </c>
      <c r="H1836" t="s">
        <v>3037</v>
      </c>
      <c r="I1836" s="9">
        <v>3.8</v>
      </c>
      <c r="J1836" s="8">
        <v>230</v>
      </c>
      <c r="K1836" t="s">
        <v>30</v>
      </c>
    </row>
    <row r="1837" spans="2:11">
      <c r="B1837" t="s">
        <v>1868</v>
      </c>
      <c r="C1837" s="7">
        <v>40915.558535129174</v>
      </c>
      <c r="D1837" t="s">
        <v>20</v>
      </c>
      <c r="E1837" t="s">
        <v>21</v>
      </c>
      <c r="F1837" t="s">
        <v>28</v>
      </c>
      <c r="G1837" s="10">
        <v>86</v>
      </c>
      <c r="H1837" t="s">
        <v>3037</v>
      </c>
      <c r="I1837" s="9">
        <v>2.7</v>
      </c>
      <c r="J1837" s="8">
        <v>160</v>
      </c>
      <c r="K1837" t="s">
        <v>34</v>
      </c>
    </row>
    <row r="1838" spans="2:11">
      <c r="B1838" t="s">
        <v>1869</v>
      </c>
      <c r="C1838" s="7">
        <v>40915.561405984925</v>
      </c>
      <c r="D1838" t="s">
        <v>19</v>
      </c>
      <c r="E1838" t="s">
        <v>22</v>
      </c>
      <c r="F1838" t="s">
        <v>28</v>
      </c>
      <c r="G1838" s="10">
        <v>73</v>
      </c>
      <c r="H1838" t="s">
        <v>3037</v>
      </c>
      <c r="I1838" s="9">
        <v>3.5</v>
      </c>
      <c r="J1838" s="8">
        <v>0</v>
      </c>
      <c r="K1838" t="s">
        <v>34</v>
      </c>
    </row>
    <row r="1839" spans="2:11">
      <c r="B1839" t="s">
        <v>1870</v>
      </c>
      <c r="C1839" s="7">
        <v>40915.563360415596</v>
      </c>
      <c r="D1839" t="s">
        <v>19</v>
      </c>
      <c r="E1839" t="s">
        <v>23</v>
      </c>
      <c r="F1839" t="s">
        <v>26</v>
      </c>
      <c r="G1839" s="10">
        <v>70</v>
      </c>
      <c r="H1839" t="s">
        <v>3037</v>
      </c>
      <c r="I1839" s="9">
        <v>3.6</v>
      </c>
      <c r="J1839" s="8">
        <v>270</v>
      </c>
      <c r="K1839" t="s">
        <v>33</v>
      </c>
    </row>
    <row r="1840" spans="2:11">
      <c r="B1840" t="s">
        <v>1871</v>
      </c>
      <c r="C1840" s="7">
        <v>40915.566842145992</v>
      </c>
      <c r="D1840" t="s">
        <v>19</v>
      </c>
      <c r="E1840" t="s">
        <v>21</v>
      </c>
      <c r="F1840" t="s">
        <v>26</v>
      </c>
      <c r="G1840" s="10">
        <v>85</v>
      </c>
      <c r="H1840" t="s">
        <v>3037</v>
      </c>
      <c r="I1840" s="9">
        <v>2.8</v>
      </c>
      <c r="J1840" s="8">
        <v>0</v>
      </c>
      <c r="K1840" t="s">
        <v>35</v>
      </c>
    </row>
    <row r="1841" spans="2:11">
      <c r="B1841" t="s">
        <v>1872</v>
      </c>
      <c r="C1841" s="7">
        <v>40915.568785143412</v>
      </c>
      <c r="D1841" t="s">
        <v>19</v>
      </c>
      <c r="E1841" t="s">
        <v>25</v>
      </c>
      <c r="F1841" t="s">
        <v>29</v>
      </c>
      <c r="G1841" s="10">
        <v>68</v>
      </c>
      <c r="H1841" t="s">
        <v>3037</v>
      </c>
      <c r="I1841" s="9">
        <v>3.4</v>
      </c>
      <c r="J1841" s="8">
        <v>200</v>
      </c>
      <c r="K1841" t="s">
        <v>33</v>
      </c>
    </row>
    <row r="1842" spans="2:11">
      <c r="B1842" t="s">
        <v>1873</v>
      </c>
      <c r="C1842" s="7">
        <v>40915.570731491731</v>
      </c>
      <c r="D1842" t="s">
        <v>15</v>
      </c>
      <c r="E1842" t="s">
        <v>22</v>
      </c>
      <c r="F1842" t="s">
        <v>27</v>
      </c>
      <c r="G1842" s="10">
        <v>92</v>
      </c>
      <c r="H1842" t="s">
        <v>3037</v>
      </c>
      <c r="I1842" s="9">
        <v>3.8</v>
      </c>
      <c r="J1842" s="8">
        <v>170</v>
      </c>
      <c r="K1842" t="s">
        <v>30</v>
      </c>
    </row>
    <row r="1843" spans="2:11">
      <c r="B1843" t="s">
        <v>1874</v>
      </c>
      <c r="C1843" s="7">
        <v>40915.573629990642</v>
      </c>
      <c r="D1843" t="s">
        <v>17</v>
      </c>
      <c r="E1843" t="s">
        <v>22</v>
      </c>
      <c r="F1843" t="s">
        <v>29</v>
      </c>
      <c r="G1843" s="10">
        <v>76</v>
      </c>
      <c r="H1843" t="s">
        <v>3037</v>
      </c>
      <c r="I1843" s="9">
        <v>4.0999999999999996</v>
      </c>
      <c r="J1843" s="8">
        <v>0</v>
      </c>
      <c r="K1843" t="s">
        <v>30</v>
      </c>
    </row>
    <row r="1844" spans="2:11">
      <c r="B1844" t="s">
        <v>1875</v>
      </c>
      <c r="C1844" s="7">
        <v>40915.575776369551</v>
      </c>
      <c r="D1844" t="s">
        <v>15</v>
      </c>
      <c r="E1844" t="s">
        <v>24</v>
      </c>
      <c r="F1844" t="s">
        <v>28</v>
      </c>
      <c r="G1844" s="10">
        <v>85</v>
      </c>
      <c r="H1844" t="s">
        <v>3037</v>
      </c>
      <c r="I1844" s="9">
        <v>3.9</v>
      </c>
      <c r="J1844" s="8">
        <v>0</v>
      </c>
      <c r="K1844" t="s">
        <v>30</v>
      </c>
    </row>
    <row r="1845" spans="2:11">
      <c r="B1845" t="s">
        <v>1876</v>
      </c>
      <c r="C1845" s="7">
        <v>40915.579512844226</v>
      </c>
      <c r="D1845" t="s">
        <v>19</v>
      </c>
      <c r="E1845" t="s">
        <v>24</v>
      </c>
      <c r="F1845" t="s">
        <v>29</v>
      </c>
      <c r="G1845" s="10">
        <v>76</v>
      </c>
      <c r="H1845" t="s">
        <v>3037</v>
      </c>
      <c r="I1845" s="9">
        <v>3</v>
      </c>
      <c r="J1845" s="8">
        <v>100</v>
      </c>
      <c r="K1845" t="s">
        <v>34</v>
      </c>
    </row>
    <row r="1846" spans="2:11">
      <c r="B1846" t="s">
        <v>1877</v>
      </c>
      <c r="C1846" s="7">
        <v>40915.583245799367</v>
      </c>
      <c r="D1846" t="s">
        <v>16</v>
      </c>
      <c r="E1846" t="s">
        <v>24</v>
      </c>
      <c r="F1846" t="s">
        <v>26</v>
      </c>
      <c r="G1846" s="10">
        <v>88</v>
      </c>
      <c r="H1846" t="s">
        <v>3037</v>
      </c>
      <c r="I1846" s="9">
        <v>3.2</v>
      </c>
      <c r="J1846" s="8">
        <v>250</v>
      </c>
      <c r="K1846" t="s">
        <v>34</v>
      </c>
    </row>
    <row r="1847" spans="2:11">
      <c r="B1847" t="s">
        <v>1878</v>
      </c>
      <c r="C1847" s="7">
        <v>40915.586224006685</v>
      </c>
      <c r="D1847" t="s">
        <v>20</v>
      </c>
      <c r="E1847" t="s">
        <v>23</v>
      </c>
      <c r="F1847" t="s">
        <v>28</v>
      </c>
      <c r="G1847" s="10">
        <v>79</v>
      </c>
      <c r="H1847" t="s">
        <v>3037</v>
      </c>
      <c r="I1847" s="9">
        <v>3</v>
      </c>
      <c r="J1847" s="8">
        <v>230</v>
      </c>
      <c r="K1847" t="s">
        <v>31</v>
      </c>
    </row>
    <row r="1848" spans="2:11">
      <c r="B1848" t="s">
        <v>1879</v>
      </c>
      <c r="C1848" s="7">
        <v>40915.587863673922</v>
      </c>
      <c r="D1848" t="s">
        <v>18</v>
      </c>
      <c r="E1848" t="s">
        <v>23</v>
      </c>
      <c r="F1848" t="s">
        <v>29</v>
      </c>
      <c r="G1848" s="10">
        <v>83</v>
      </c>
      <c r="H1848" t="s">
        <v>3037</v>
      </c>
      <c r="I1848" s="9">
        <v>2.2999999999999998</v>
      </c>
      <c r="J1848" s="8">
        <v>210</v>
      </c>
      <c r="K1848" t="s">
        <v>31</v>
      </c>
    </row>
    <row r="1849" spans="2:11">
      <c r="B1849" t="s">
        <v>1880</v>
      </c>
      <c r="C1849" s="7">
        <v>40915.589104699822</v>
      </c>
      <c r="D1849" t="s">
        <v>20</v>
      </c>
      <c r="E1849" t="s">
        <v>25</v>
      </c>
      <c r="F1849" t="s">
        <v>27</v>
      </c>
      <c r="G1849" s="10">
        <v>75</v>
      </c>
      <c r="H1849" t="s">
        <v>3037</v>
      </c>
      <c r="I1849" s="9">
        <v>3.8</v>
      </c>
      <c r="J1849" s="8">
        <v>0</v>
      </c>
      <c r="K1849" t="s">
        <v>35</v>
      </c>
    </row>
    <row r="1850" spans="2:11">
      <c r="B1850" t="s">
        <v>1881</v>
      </c>
      <c r="C1850" s="7">
        <v>40915.592214248274</v>
      </c>
      <c r="D1850" t="s">
        <v>19</v>
      </c>
      <c r="E1850" t="s">
        <v>23</v>
      </c>
      <c r="F1850" t="s">
        <v>29</v>
      </c>
      <c r="G1850" s="10">
        <v>80</v>
      </c>
      <c r="H1850" t="s">
        <v>3037</v>
      </c>
      <c r="I1850" s="9">
        <v>2.2999999999999998</v>
      </c>
      <c r="J1850" s="8">
        <v>220</v>
      </c>
      <c r="K1850" t="s">
        <v>31</v>
      </c>
    </row>
    <row r="1851" spans="2:11">
      <c r="B1851" t="s">
        <v>1882</v>
      </c>
      <c r="C1851" s="7">
        <v>40915.59416659562</v>
      </c>
      <c r="D1851" t="s">
        <v>17</v>
      </c>
      <c r="E1851" t="s">
        <v>24</v>
      </c>
      <c r="F1851" t="s">
        <v>28</v>
      </c>
      <c r="G1851" s="10">
        <v>78</v>
      </c>
      <c r="H1851" t="s">
        <v>3037</v>
      </c>
      <c r="I1851" s="9">
        <v>2.6</v>
      </c>
      <c r="J1851" s="8">
        <v>0</v>
      </c>
      <c r="K1851" t="s">
        <v>31</v>
      </c>
    </row>
    <row r="1852" spans="2:11">
      <c r="B1852" t="s">
        <v>1883</v>
      </c>
      <c r="C1852" s="7">
        <v>40915.594914253001</v>
      </c>
      <c r="D1852" t="s">
        <v>18</v>
      </c>
      <c r="E1852" t="s">
        <v>22</v>
      </c>
      <c r="F1852" t="s">
        <v>26</v>
      </c>
      <c r="G1852" s="10">
        <v>74</v>
      </c>
      <c r="H1852" t="s">
        <v>3037</v>
      </c>
      <c r="I1852" s="9">
        <v>3.9</v>
      </c>
      <c r="J1852" s="8">
        <v>180</v>
      </c>
      <c r="K1852" t="s">
        <v>34</v>
      </c>
    </row>
    <row r="1853" spans="2:11">
      <c r="B1853" t="s">
        <v>1884</v>
      </c>
      <c r="C1853" s="7">
        <v>40915.594930219377</v>
      </c>
      <c r="D1853" t="s">
        <v>20</v>
      </c>
      <c r="E1853" t="s">
        <v>24</v>
      </c>
      <c r="F1853" t="s">
        <v>26</v>
      </c>
      <c r="G1853" s="10">
        <v>83</v>
      </c>
      <c r="H1853" t="s">
        <v>3037</v>
      </c>
      <c r="I1853" s="9">
        <v>2.9</v>
      </c>
      <c r="J1853" s="8">
        <v>150</v>
      </c>
      <c r="K1853" t="s">
        <v>33</v>
      </c>
    </row>
    <row r="1854" spans="2:11">
      <c r="B1854" t="s">
        <v>1885</v>
      </c>
      <c r="C1854" s="7">
        <v>40915.597038936481</v>
      </c>
      <c r="D1854" t="s">
        <v>16</v>
      </c>
      <c r="E1854" t="s">
        <v>25</v>
      </c>
      <c r="F1854" t="s">
        <v>28</v>
      </c>
      <c r="G1854" s="10">
        <v>69</v>
      </c>
      <c r="H1854" t="s">
        <v>3037</v>
      </c>
      <c r="I1854" s="9">
        <v>2.7</v>
      </c>
      <c r="J1854" s="8">
        <v>210</v>
      </c>
      <c r="K1854" t="s">
        <v>31</v>
      </c>
    </row>
    <row r="1855" spans="2:11">
      <c r="B1855" t="s">
        <v>1886</v>
      </c>
      <c r="C1855" s="7">
        <v>40915.597983908738</v>
      </c>
      <c r="D1855" t="s">
        <v>18</v>
      </c>
      <c r="E1855" t="s">
        <v>21</v>
      </c>
      <c r="F1855" t="s">
        <v>29</v>
      </c>
      <c r="G1855" s="10">
        <v>76</v>
      </c>
      <c r="H1855" t="s">
        <v>3037</v>
      </c>
      <c r="I1855" s="9">
        <v>2.8</v>
      </c>
      <c r="J1855" s="8">
        <v>160</v>
      </c>
      <c r="K1855" t="s">
        <v>31</v>
      </c>
    </row>
    <row r="1856" spans="2:11">
      <c r="B1856" t="s">
        <v>1887</v>
      </c>
      <c r="C1856" s="7">
        <v>40915.599233606074</v>
      </c>
      <c r="D1856" t="s">
        <v>20</v>
      </c>
      <c r="E1856" t="s">
        <v>21</v>
      </c>
      <c r="F1856" t="s">
        <v>28</v>
      </c>
      <c r="G1856" s="10">
        <v>77</v>
      </c>
      <c r="H1856" t="s">
        <v>3037</v>
      </c>
      <c r="I1856" s="9">
        <v>3.1</v>
      </c>
      <c r="J1856" s="8">
        <v>0</v>
      </c>
      <c r="K1856" t="s">
        <v>34</v>
      </c>
    </row>
    <row r="1857" spans="2:11">
      <c r="B1857" t="s">
        <v>1888</v>
      </c>
      <c r="C1857" s="7">
        <v>40915.599647883268</v>
      </c>
      <c r="D1857" t="s">
        <v>15</v>
      </c>
      <c r="E1857" t="s">
        <v>21</v>
      </c>
      <c r="F1857" t="s">
        <v>27</v>
      </c>
      <c r="G1857" s="10">
        <v>87</v>
      </c>
      <c r="H1857" t="s">
        <v>3037</v>
      </c>
      <c r="I1857" s="9">
        <v>2.7</v>
      </c>
      <c r="J1857" s="8">
        <v>0</v>
      </c>
      <c r="K1857" t="s">
        <v>30</v>
      </c>
    </row>
    <row r="1858" spans="2:11">
      <c r="B1858" t="s">
        <v>1889</v>
      </c>
      <c r="C1858" s="7">
        <v>40915.602702730539</v>
      </c>
      <c r="D1858" t="s">
        <v>20</v>
      </c>
      <c r="E1858" t="s">
        <v>22</v>
      </c>
      <c r="F1858" t="s">
        <v>28</v>
      </c>
      <c r="G1858" s="10">
        <v>75</v>
      </c>
      <c r="H1858" t="s">
        <v>3037</v>
      </c>
      <c r="I1858" s="9">
        <v>3.6</v>
      </c>
      <c r="J1858" s="8">
        <v>220</v>
      </c>
      <c r="K1858" t="s">
        <v>30</v>
      </c>
    </row>
    <row r="1859" spans="2:11">
      <c r="B1859" t="s">
        <v>1890</v>
      </c>
      <c r="C1859" s="7">
        <v>40915.604312014395</v>
      </c>
      <c r="D1859" t="s">
        <v>17</v>
      </c>
      <c r="E1859" t="s">
        <v>21</v>
      </c>
      <c r="F1859" t="s">
        <v>28</v>
      </c>
      <c r="G1859" s="10">
        <v>79</v>
      </c>
      <c r="H1859" t="s">
        <v>3037</v>
      </c>
      <c r="I1859" s="9">
        <v>4.2</v>
      </c>
      <c r="J1859" s="8">
        <v>0</v>
      </c>
      <c r="K1859" t="s">
        <v>34</v>
      </c>
    </row>
    <row r="1860" spans="2:11">
      <c r="B1860" t="s">
        <v>1891</v>
      </c>
      <c r="C1860" s="7">
        <v>40915.607992942947</v>
      </c>
      <c r="D1860" t="s">
        <v>17</v>
      </c>
      <c r="E1860" t="s">
        <v>21</v>
      </c>
      <c r="F1860" t="s">
        <v>28</v>
      </c>
      <c r="G1860" s="10">
        <v>92</v>
      </c>
      <c r="H1860" t="s">
        <v>3037</v>
      </c>
      <c r="I1860" s="9">
        <v>2.7</v>
      </c>
      <c r="J1860" s="8">
        <v>0</v>
      </c>
      <c r="K1860" t="s">
        <v>35</v>
      </c>
    </row>
    <row r="1861" spans="2:11">
      <c r="B1861" t="s">
        <v>1892</v>
      </c>
      <c r="C1861" s="7">
        <v>40915.610109358488</v>
      </c>
      <c r="D1861" t="s">
        <v>19</v>
      </c>
      <c r="E1861" t="s">
        <v>25</v>
      </c>
      <c r="F1861" t="s">
        <v>26</v>
      </c>
      <c r="G1861" s="10">
        <v>66</v>
      </c>
      <c r="H1861" t="s">
        <v>3037</v>
      </c>
      <c r="I1861" s="9">
        <v>2.5</v>
      </c>
      <c r="J1861" s="8">
        <v>0</v>
      </c>
      <c r="K1861" t="s">
        <v>35</v>
      </c>
    </row>
    <row r="1862" spans="2:11">
      <c r="B1862" t="s">
        <v>1893</v>
      </c>
      <c r="C1862" s="7">
        <v>40915.610491070998</v>
      </c>
      <c r="D1862" t="s">
        <v>19</v>
      </c>
      <c r="E1862" t="s">
        <v>25</v>
      </c>
      <c r="F1862" t="s">
        <v>26</v>
      </c>
      <c r="G1862" s="10">
        <v>68</v>
      </c>
      <c r="H1862" t="s">
        <v>3037</v>
      </c>
      <c r="I1862" s="9">
        <v>3.2</v>
      </c>
      <c r="J1862" s="8">
        <v>140</v>
      </c>
      <c r="K1862" t="s">
        <v>30</v>
      </c>
    </row>
    <row r="1863" spans="2:11">
      <c r="B1863" t="s">
        <v>1894</v>
      </c>
      <c r="C1863" s="7">
        <v>40915.614104416672</v>
      </c>
      <c r="D1863" t="s">
        <v>19</v>
      </c>
      <c r="E1863" t="s">
        <v>25</v>
      </c>
      <c r="F1863" t="s">
        <v>28</v>
      </c>
      <c r="G1863" s="10">
        <v>70</v>
      </c>
      <c r="H1863" t="s">
        <v>3037</v>
      </c>
      <c r="I1863" s="9">
        <v>3</v>
      </c>
      <c r="J1863" s="8">
        <v>320</v>
      </c>
      <c r="K1863" t="s">
        <v>35</v>
      </c>
    </row>
    <row r="1864" spans="2:11">
      <c r="B1864" t="s">
        <v>1895</v>
      </c>
      <c r="C1864" s="7">
        <v>40915.615274716532</v>
      </c>
      <c r="D1864" t="s">
        <v>18</v>
      </c>
      <c r="E1864" t="s">
        <v>25</v>
      </c>
      <c r="F1864" t="s">
        <v>28</v>
      </c>
      <c r="G1864" s="10">
        <v>82</v>
      </c>
      <c r="H1864" t="s">
        <v>3037</v>
      </c>
      <c r="I1864" s="9">
        <v>3.1</v>
      </c>
      <c r="J1864" s="8">
        <v>170</v>
      </c>
      <c r="K1864" t="s">
        <v>34</v>
      </c>
    </row>
    <row r="1865" spans="2:11">
      <c r="B1865" t="s">
        <v>1896</v>
      </c>
      <c r="C1865" s="7">
        <v>40915.617419605318</v>
      </c>
      <c r="D1865" t="s">
        <v>18</v>
      </c>
      <c r="E1865" t="s">
        <v>24</v>
      </c>
      <c r="F1865" t="s">
        <v>28</v>
      </c>
      <c r="G1865" s="10">
        <v>75</v>
      </c>
      <c r="H1865" t="s">
        <v>3037</v>
      </c>
      <c r="I1865" s="9">
        <v>3.5</v>
      </c>
      <c r="J1865" s="8">
        <v>0</v>
      </c>
      <c r="K1865" t="s">
        <v>30</v>
      </c>
    </row>
    <row r="1866" spans="2:11">
      <c r="B1866" t="s">
        <v>1897</v>
      </c>
      <c r="C1866" s="7">
        <v>40915.619563391963</v>
      </c>
      <c r="D1866" t="s">
        <v>20</v>
      </c>
      <c r="E1866" t="s">
        <v>22</v>
      </c>
      <c r="F1866" t="s">
        <v>27</v>
      </c>
      <c r="G1866" s="10">
        <v>79</v>
      </c>
      <c r="H1866" t="s">
        <v>3037</v>
      </c>
      <c r="I1866" s="9">
        <v>3.2</v>
      </c>
      <c r="J1866" s="8">
        <v>0</v>
      </c>
      <c r="K1866" t="s">
        <v>30</v>
      </c>
    </row>
    <row r="1867" spans="2:11">
      <c r="B1867" t="s">
        <v>1898</v>
      </c>
      <c r="C1867" s="7">
        <v>40915.6200015012</v>
      </c>
      <c r="D1867" t="s">
        <v>15</v>
      </c>
      <c r="E1867" t="s">
        <v>24</v>
      </c>
      <c r="F1867" t="s">
        <v>29</v>
      </c>
      <c r="G1867" s="10">
        <v>76</v>
      </c>
      <c r="H1867" t="s">
        <v>3037</v>
      </c>
      <c r="I1867" s="9">
        <v>4</v>
      </c>
      <c r="J1867" s="8">
        <v>0</v>
      </c>
      <c r="K1867" t="s">
        <v>30</v>
      </c>
    </row>
    <row r="1868" spans="2:11">
      <c r="B1868" t="s">
        <v>1899</v>
      </c>
      <c r="C1868" s="7">
        <v>40915.620652525155</v>
      </c>
      <c r="D1868" t="s">
        <v>20</v>
      </c>
      <c r="E1868" t="s">
        <v>21</v>
      </c>
      <c r="F1868" t="s">
        <v>27</v>
      </c>
      <c r="G1868" s="10">
        <v>77</v>
      </c>
      <c r="H1868" t="s">
        <v>3037</v>
      </c>
      <c r="I1868" s="9">
        <v>2.7</v>
      </c>
      <c r="J1868" s="8">
        <v>250</v>
      </c>
      <c r="K1868" t="s">
        <v>33</v>
      </c>
    </row>
    <row r="1869" spans="2:11">
      <c r="B1869" t="s">
        <v>1900</v>
      </c>
      <c r="C1869" s="7">
        <v>40915.624061503688</v>
      </c>
      <c r="D1869" t="s">
        <v>16</v>
      </c>
      <c r="E1869" t="s">
        <v>21</v>
      </c>
      <c r="F1869" t="s">
        <v>28</v>
      </c>
      <c r="G1869" s="10">
        <v>86</v>
      </c>
      <c r="H1869" t="s">
        <v>3037</v>
      </c>
      <c r="I1869" s="9">
        <v>3.1</v>
      </c>
      <c r="J1869" s="8">
        <v>0</v>
      </c>
      <c r="K1869" t="s">
        <v>31</v>
      </c>
    </row>
    <row r="1870" spans="2:11">
      <c r="B1870" t="s">
        <v>1901</v>
      </c>
      <c r="C1870" s="7">
        <v>40915.626783693493</v>
      </c>
      <c r="D1870" t="s">
        <v>15</v>
      </c>
      <c r="E1870" t="s">
        <v>24</v>
      </c>
      <c r="F1870" t="s">
        <v>27</v>
      </c>
      <c r="G1870" s="10">
        <v>63</v>
      </c>
      <c r="H1870" t="s">
        <v>3037</v>
      </c>
      <c r="I1870" s="9">
        <v>3.4</v>
      </c>
      <c r="J1870" s="8">
        <v>0</v>
      </c>
      <c r="K1870" t="s">
        <v>31</v>
      </c>
    </row>
    <row r="1871" spans="2:11">
      <c r="B1871" t="s">
        <v>1902</v>
      </c>
      <c r="C1871" s="7">
        <v>40915.627597007231</v>
      </c>
      <c r="D1871" t="s">
        <v>20</v>
      </c>
      <c r="E1871" t="s">
        <v>21</v>
      </c>
      <c r="F1871" t="s">
        <v>29</v>
      </c>
      <c r="G1871" s="10">
        <v>77</v>
      </c>
      <c r="H1871" t="s">
        <v>3037</v>
      </c>
      <c r="I1871" s="9">
        <v>2.4</v>
      </c>
      <c r="J1871" s="8">
        <v>230</v>
      </c>
      <c r="K1871" t="s">
        <v>33</v>
      </c>
    </row>
    <row r="1872" spans="2:11">
      <c r="B1872" t="s">
        <v>1903</v>
      </c>
      <c r="C1872" s="7">
        <v>40915.631222157193</v>
      </c>
      <c r="D1872" t="s">
        <v>15</v>
      </c>
      <c r="E1872" t="s">
        <v>25</v>
      </c>
      <c r="F1872" t="s">
        <v>29</v>
      </c>
      <c r="G1872" s="10">
        <v>76</v>
      </c>
      <c r="H1872" t="s">
        <v>3037</v>
      </c>
      <c r="I1872" s="9">
        <v>3.2</v>
      </c>
      <c r="J1872" s="8">
        <v>0</v>
      </c>
      <c r="K1872" t="s">
        <v>30</v>
      </c>
    </row>
    <row r="1873" spans="2:11">
      <c r="B1873" t="s">
        <v>1904</v>
      </c>
      <c r="C1873" s="7">
        <v>40915.631271514219</v>
      </c>
      <c r="D1873" t="s">
        <v>19</v>
      </c>
      <c r="E1873" t="s">
        <v>21</v>
      </c>
      <c r="F1873" t="s">
        <v>26</v>
      </c>
      <c r="G1873" s="10">
        <v>71</v>
      </c>
      <c r="H1873" t="s">
        <v>3037</v>
      </c>
      <c r="I1873" s="9">
        <v>2.6</v>
      </c>
      <c r="J1873" s="8">
        <v>210</v>
      </c>
      <c r="K1873" t="s">
        <v>34</v>
      </c>
    </row>
    <row r="1874" spans="2:11">
      <c r="B1874" t="s">
        <v>1905</v>
      </c>
      <c r="C1874" s="7">
        <v>40915.633910117445</v>
      </c>
      <c r="D1874" t="s">
        <v>20</v>
      </c>
      <c r="E1874" t="s">
        <v>25</v>
      </c>
      <c r="F1874" t="s">
        <v>29</v>
      </c>
      <c r="G1874" s="10">
        <v>66</v>
      </c>
      <c r="H1874" t="s">
        <v>3037</v>
      </c>
      <c r="I1874" s="9">
        <v>2.8</v>
      </c>
      <c r="J1874" s="8">
        <v>0</v>
      </c>
      <c r="K1874" t="s">
        <v>35</v>
      </c>
    </row>
    <row r="1875" spans="2:11">
      <c r="B1875" t="s">
        <v>1906</v>
      </c>
      <c r="C1875" s="7">
        <v>40915.634866913497</v>
      </c>
      <c r="D1875" t="s">
        <v>16</v>
      </c>
      <c r="E1875" t="s">
        <v>21</v>
      </c>
      <c r="F1875" t="s">
        <v>29</v>
      </c>
      <c r="G1875" s="10">
        <v>79</v>
      </c>
      <c r="H1875" t="s">
        <v>3037</v>
      </c>
      <c r="I1875" s="9">
        <v>2.8</v>
      </c>
      <c r="J1875" s="8">
        <v>200</v>
      </c>
      <c r="K1875" t="s">
        <v>33</v>
      </c>
    </row>
    <row r="1876" spans="2:11">
      <c r="B1876" t="s">
        <v>1907</v>
      </c>
      <c r="C1876" s="7">
        <v>40915.636231475248</v>
      </c>
      <c r="D1876" t="s">
        <v>18</v>
      </c>
      <c r="E1876" t="s">
        <v>22</v>
      </c>
      <c r="F1876" t="s">
        <v>28</v>
      </c>
      <c r="G1876" s="10">
        <v>61</v>
      </c>
      <c r="H1876" t="s">
        <v>3037</v>
      </c>
      <c r="I1876" s="9">
        <v>3.4</v>
      </c>
      <c r="J1876" s="8">
        <v>230</v>
      </c>
      <c r="K1876" t="s">
        <v>34</v>
      </c>
    </row>
    <row r="1877" spans="2:11">
      <c r="B1877" t="s">
        <v>1908</v>
      </c>
      <c r="C1877" s="7">
        <v>40915.640223881041</v>
      </c>
      <c r="D1877" t="s">
        <v>15</v>
      </c>
      <c r="E1877" t="s">
        <v>23</v>
      </c>
      <c r="F1877" t="s">
        <v>26</v>
      </c>
      <c r="G1877" s="10">
        <v>72</v>
      </c>
      <c r="H1877" t="s">
        <v>3037</v>
      </c>
      <c r="I1877" s="9">
        <v>2.4</v>
      </c>
      <c r="J1877" s="8">
        <v>100</v>
      </c>
      <c r="K1877" t="s">
        <v>31</v>
      </c>
    </row>
    <row r="1878" spans="2:11">
      <c r="B1878" t="s">
        <v>1909</v>
      </c>
      <c r="C1878" s="7">
        <v>40915.641407593357</v>
      </c>
      <c r="D1878" t="s">
        <v>15</v>
      </c>
      <c r="E1878" t="s">
        <v>23</v>
      </c>
      <c r="F1878" t="s">
        <v>26</v>
      </c>
      <c r="G1878" s="10">
        <v>83</v>
      </c>
      <c r="H1878" t="s">
        <v>3037</v>
      </c>
      <c r="I1878" s="9">
        <v>3.1</v>
      </c>
      <c r="J1878" s="8">
        <v>0</v>
      </c>
      <c r="K1878" t="s">
        <v>31</v>
      </c>
    </row>
    <row r="1879" spans="2:11">
      <c r="B1879" t="s">
        <v>1910</v>
      </c>
      <c r="C1879" s="7">
        <v>40915.643209785165</v>
      </c>
      <c r="D1879" t="s">
        <v>18</v>
      </c>
      <c r="E1879" t="s">
        <v>25</v>
      </c>
      <c r="F1879" t="s">
        <v>26</v>
      </c>
      <c r="G1879" s="10">
        <v>56</v>
      </c>
      <c r="H1879" t="s">
        <v>3037</v>
      </c>
      <c r="I1879" s="9">
        <v>3.3</v>
      </c>
      <c r="J1879" s="8">
        <v>0</v>
      </c>
      <c r="K1879" t="s">
        <v>33</v>
      </c>
    </row>
    <row r="1880" spans="2:11">
      <c r="B1880" t="s">
        <v>1911</v>
      </c>
      <c r="C1880" s="7">
        <v>40915.644620441104</v>
      </c>
      <c r="D1880" t="s">
        <v>20</v>
      </c>
      <c r="E1880" t="s">
        <v>24</v>
      </c>
      <c r="F1880" t="s">
        <v>29</v>
      </c>
      <c r="G1880" s="10">
        <v>65</v>
      </c>
      <c r="H1880" t="s">
        <v>3037</v>
      </c>
      <c r="I1880" s="9">
        <v>2.9</v>
      </c>
      <c r="J1880" s="8">
        <v>180</v>
      </c>
      <c r="K1880" t="s">
        <v>30</v>
      </c>
    </row>
    <row r="1881" spans="2:11">
      <c r="B1881" t="s">
        <v>1912</v>
      </c>
      <c r="C1881" s="7">
        <v>40915.647404009913</v>
      </c>
      <c r="D1881" t="s">
        <v>15</v>
      </c>
      <c r="E1881" t="s">
        <v>22</v>
      </c>
      <c r="F1881" t="s">
        <v>29</v>
      </c>
      <c r="G1881" s="10">
        <v>73</v>
      </c>
      <c r="H1881" t="s">
        <v>3037</v>
      </c>
      <c r="I1881" s="9">
        <v>3.4</v>
      </c>
      <c r="J1881" s="8">
        <v>220</v>
      </c>
      <c r="K1881" t="s">
        <v>32</v>
      </c>
    </row>
    <row r="1882" spans="2:11">
      <c r="B1882" t="s">
        <v>1913</v>
      </c>
      <c r="C1882" s="7">
        <v>40915.648040512147</v>
      </c>
      <c r="D1882" t="s">
        <v>19</v>
      </c>
      <c r="E1882" t="s">
        <v>22</v>
      </c>
      <c r="F1882" t="s">
        <v>28</v>
      </c>
      <c r="G1882" s="10">
        <v>73</v>
      </c>
      <c r="H1882" t="s">
        <v>3037</v>
      </c>
      <c r="I1882" s="9">
        <v>2.9</v>
      </c>
      <c r="J1882" s="8">
        <v>270</v>
      </c>
      <c r="K1882" t="s">
        <v>33</v>
      </c>
    </row>
    <row r="1883" spans="2:11">
      <c r="B1883" t="s">
        <v>1914</v>
      </c>
      <c r="C1883" s="7">
        <v>40915.651303508341</v>
      </c>
      <c r="D1883" t="s">
        <v>17</v>
      </c>
      <c r="E1883" t="s">
        <v>24</v>
      </c>
      <c r="F1883" t="s">
        <v>28</v>
      </c>
      <c r="G1883" s="10">
        <v>71</v>
      </c>
      <c r="H1883" t="s">
        <v>3037</v>
      </c>
      <c r="I1883" s="9">
        <v>2.7</v>
      </c>
      <c r="J1883" s="8">
        <v>0</v>
      </c>
      <c r="K1883" t="s">
        <v>33</v>
      </c>
    </row>
    <row r="1884" spans="2:11">
      <c r="B1884" t="s">
        <v>1915</v>
      </c>
      <c r="C1884" s="7">
        <v>40915.655114880537</v>
      </c>
      <c r="D1884" t="s">
        <v>17</v>
      </c>
      <c r="E1884" t="s">
        <v>24</v>
      </c>
      <c r="F1884" t="s">
        <v>26</v>
      </c>
      <c r="G1884" s="10">
        <v>72</v>
      </c>
      <c r="H1884" t="s">
        <v>3037</v>
      </c>
      <c r="I1884" s="9">
        <v>3.3</v>
      </c>
      <c r="J1884" s="8">
        <v>0</v>
      </c>
      <c r="K1884" t="s">
        <v>30</v>
      </c>
    </row>
    <row r="1885" spans="2:11">
      <c r="B1885" t="s">
        <v>1916</v>
      </c>
      <c r="C1885" s="7">
        <v>40915.657755536413</v>
      </c>
      <c r="D1885" t="s">
        <v>19</v>
      </c>
      <c r="E1885" t="s">
        <v>25</v>
      </c>
      <c r="F1885" t="s">
        <v>28</v>
      </c>
      <c r="G1885" s="10">
        <v>68</v>
      </c>
      <c r="H1885" t="s">
        <v>3037</v>
      </c>
      <c r="I1885" s="9">
        <v>4.2</v>
      </c>
      <c r="J1885" s="8">
        <v>0</v>
      </c>
      <c r="K1885" t="s">
        <v>33</v>
      </c>
    </row>
    <row r="1886" spans="2:11">
      <c r="B1886" t="s">
        <v>1917</v>
      </c>
      <c r="C1886" s="7">
        <v>40915.660657061468</v>
      </c>
      <c r="D1886" t="s">
        <v>20</v>
      </c>
      <c r="E1886" t="s">
        <v>24</v>
      </c>
      <c r="F1886" t="s">
        <v>26</v>
      </c>
      <c r="G1886" s="10">
        <v>64</v>
      </c>
      <c r="H1886" t="s">
        <v>3037</v>
      </c>
      <c r="I1886" s="9">
        <v>3.4</v>
      </c>
      <c r="J1886" s="8">
        <v>230</v>
      </c>
      <c r="K1886" t="s">
        <v>32</v>
      </c>
    </row>
    <row r="1887" spans="2:11">
      <c r="B1887" t="s">
        <v>1918</v>
      </c>
      <c r="C1887" s="7">
        <v>40915.661328005983</v>
      </c>
      <c r="D1887" t="s">
        <v>15</v>
      </c>
      <c r="E1887" t="s">
        <v>24</v>
      </c>
      <c r="F1887" t="s">
        <v>28</v>
      </c>
      <c r="G1887" s="10">
        <v>76</v>
      </c>
      <c r="H1887" t="s">
        <v>3037</v>
      </c>
      <c r="I1887" s="9">
        <v>3.4</v>
      </c>
      <c r="J1887" s="8">
        <v>300</v>
      </c>
      <c r="K1887" t="s">
        <v>31</v>
      </c>
    </row>
    <row r="1888" spans="2:11">
      <c r="B1888" t="s">
        <v>1919</v>
      </c>
      <c r="C1888" s="7">
        <v>40915.663829068981</v>
      </c>
      <c r="D1888" t="s">
        <v>19</v>
      </c>
      <c r="E1888" t="s">
        <v>24</v>
      </c>
      <c r="F1888" t="s">
        <v>29</v>
      </c>
      <c r="G1888" s="10">
        <v>96</v>
      </c>
      <c r="H1888" t="s">
        <v>3037</v>
      </c>
      <c r="I1888" s="9">
        <v>3.4</v>
      </c>
      <c r="J1888" s="8">
        <v>0</v>
      </c>
      <c r="K1888" t="s">
        <v>33</v>
      </c>
    </row>
    <row r="1889" spans="2:11">
      <c r="B1889" t="s">
        <v>1920</v>
      </c>
      <c r="C1889" s="7">
        <v>40915.66668171023</v>
      </c>
      <c r="D1889" t="s">
        <v>17</v>
      </c>
      <c r="E1889" t="s">
        <v>24</v>
      </c>
      <c r="F1889" t="s">
        <v>27</v>
      </c>
      <c r="G1889" s="10">
        <v>86</v>
      </c>
      <c r="H1889" t="s">
        <v>3037</v>
      </c>
      <c r="I1889" s="9">
        <v>2.9</v>
      </c>
      <c r="J1889" s="8">
        <v>190</v>
      </c>
      <c r="K1889" t="s">
        <v>31</v>
      </c>
    </row>
    <row r="1890" spans="2:11">
      <c r="B1890" t="s">
        <v>1921</v>
      </c>
      <c r="C1890" s="7">
        <v>40915.667469916494</v>
      </c>
      <c r="D1890" t="s">
        <v>15</v>
      </c>
      <c r="E1890" t="s">
        <v>24</v>
      </c>
      <c r="F1890" t="s">
        <v>26</v>
      </c>
      <c r="G1890" s="10">
        <v>81</v>
      </c>
      <c r="H1890" t="s">
        <v>3037</v>
      </c>
      <c r="I1890" s="9">
        <v>2.9</v>
      </c>
      <c r="J1890" s="8">
        <v>140</v>
      </c>
      <c r="K1890" t="s">
        <v>30</v>
      </c>
    </row>
    <row r="1891" spans="2:11">
      <c r="B1891" t="s">
        <v>1922</v>
      </c>
      <c r="C1891" s="7">
        <v>40915.667721788515</v>
      </c>
      <c r="D1891" t="s">
        <v>18</v>
      </c>
      <c r="E1891" t="s">
        <v>25</v>
      </c>
      <c r="F1891" t="s">
        <v>26</v>
      </c>
      <c r="G1891" s="10">
        <v>75</v>
      </c>
      <c r="H1891" t="s">
        <v>3037</v>
      </c>
      <c r="I1891" s="9">
        <v>3.2</v>
      </c>
      <c r="J1891" s="8">
        <v>90</v>
      </c>
      <c r="K1891" t="s">
        <v>30</v>
      </c>
    </row>
    <row r="1892" spans="2:11">
      <c r="B1892" t="s">
        <v>1923</v>
      </c>
      <c r="C1892" s="7">
        <v>40915.667886575109</v>
      </c>
      <c r="D1892" t="s">
        <v>18</v>
      </c>
      <c r="E1892" t="s">
        <v>23</v>
      </c>
      <c r="F1892" t="s">
        <v>26</v>
      </c>
      <c r="G1892" s="10">
        <v>88</v>
      </c>
      <c r="H1892" t="s">
        <v>3037</v>
      </c>
      <c r="I1892" s="9">
        <v>2.7</v>
      </c>
      <c r="J1892" s="8">
        <v>200</v>
      </c>
      <c r="K1892" t="s">
        <v>32</v>
      </c>
    </row>
    <row r="1893" spans="2:11">
      <c r="B1893" t="s">
        <v>1924</v>
      </c>
      <c r="C1893" s="7">
        <v>40915.670450971993</v>
      </c>
      <c r="D1893" t="s">
        <v>15</v>
      </c>
      <c r="E1893" t="s">
        <v>24</v>
      </c>
      <c r="F1893" t="s">
        <v>28</v>
      </c>
      <c r="G1893" s="10">
        <v>80</v>
      </c>
      <c r="H1893" t="s">
        <v>3037</v>
      </c>
      <c r="I1893" s="9">
        <v>3.3</v>
      </c>
      <c r="J1893" s="8">
        <v>180</v>
      </c>
      <c r="K1893" t="s">
        <v>30</v>
      </c>
    </row>
    <row r="1894" spans="2:11">
      <c r="B1894" t="s">
        <v>1925</v>
      </c>
      <c r="C1894" s="7">
        <v>40915.672135015229</v>
      </c>
      <c r="D1894" t="s">
        <v>20</v>
      </c>
      <c r="E1894" t="s">
        <v>21</v>
      </c>
      <c r="F1894" t="s">
        <v>27</v>
      </c>
      <c r="G1894" s="10">
        <v>66</v>
      </c>
      <c r="H1894" t="s">
        <v>3037</v>
      </c>
      <c r="I1894" s="9">
        <v>2.8</v>
      </c>
      <c r="J1894" s="8">
        <v>220</v>
      </c>
      <c r="K1894" t="s">
        <v>30</v>
      </c>
    </row>
    <row r="1895" spans="2:11">
      <c r="B1895" t="s">
        <v>1926</v>
      </c>
      <c r="C1895" s="7">
        <v>40915.674688455605</v>
      </c>
      <c r="D1895" t="s">
        <v>18</v>
      </c>
      <c r="E1895" t="s">
        <v>21</v>
      </c>
      <c r="F1895" t="s">
        <v>29</v>
      </c>
      <c r="G1895" s="10">
        <v>66</v>
      </c>
      <c r="H1895" t="s">
        <v>3037</v>
      </c>
      <c r="I1895" s="9">
        <v>3.9</v>
      </c>
      <c r="J1895" s="8">
        <v>0</v>
      </c>
      <c r="K1895" t="s">
        <v>33</v>
      </c>
    </row>
    <row r="1896" spans="2:11">
      <c r="B1896" t="s">
        <v>1927</v>
      </c>
      <c r="C1896" s="7">
        <v>40915.675181917679</v>
      </c>
      <c r="D1896" t="s">
        <v>20</v>
      </c>
      <c r="E1896" t="s">
        <v>24</v>
      </c>
      <c r="F1896" t="s">
        <v>28</v>
      </c>
      <c r="G1896" s="10">
        <v>69</v>
      </c>
      <c r="H1896" t="s">
        <v>3037</v>
      </c>
      <c r="I1896" s="9">
        <v>2.8</v>
      </c>
      <c r="J1896" s="8">
        <v>160</v>
      </c>
      <c r="K1896" t="s">
        <v>32</v>
      </c>
    </row>
    <row r="1897" spans="2:11">
      <c r="B1897" t="s">
        <v>1928</v>
      </c>
      <c r="C1897" s="7">
        <v>40915.675904929158</v>
      </c>
      <c r="D1897" t="s">
        <v>15</v>
      </c>
      <c r="E1897" t="s">
        <v>25</v>
      </c>
      <c r="F1897" t="s">
        <v>26</v>
      </c>
      <c r="G1897" s="10">
        <v>69</v>
      </c>
      <c r="H1897" t="s">
        <v>3037</v>
      </c>
      <c r="I1897" s="9">
        <v>2.9</v>
      </c>
      <c r="J1897" s="8">
        <v>0</v>
      </c>
      <c r="K1897" t="s">
        <v>34</v>
      </c>
    </row>
    <row r="1898" spans="2:11">
      <c r="B1898" t="s">
        <v>1929</v>
      </c>
      <c r="C1898" s="7">
        <v>40915.678983973266</v>
      </c>
      <c r="D1898" t="s">
        <v>17</v>
      </c>
      <c r="E1898" t="s">
        <v>21</v>
      </c>
      <c r="F1898" t="s">
        <v>28</v>
      </c>
      <c r="G1898" s="10">
        <v>80</v>
      </c>
      <c r="H1898" t="s">
        <v>3037</v>
      </c>
      <c r="I1898" s="9">
        <v>2.9</v>
      </c>
      <c r="J1898" s="8">
        <v>0</v>
      </c>
      <c r="K1898" t="s">
        <v>34</v>
      </c>
    </row>
    <row r="1899" spans="2:11">
      <c r="B1899" t="s">
        <v>1930</v>
      </c>
      <c r="C1899" s="7">
        <v>40915.678995757946</v>
      </c>
      <c r="D1899" t="s">
        <v>17</v>
      </c>
      <c r="E1899" t="s">
        <v>25</v>
      </c>
      <c r="F1899" t="s">
        <v>26</v>
      </c>
      <c r="G1899" s="10">
        <v>79</v>
      </c>
      <c r="H1899" t="s">
        <v>3037</v>
      </c>
      <c r="I1899" s="9">
        <v>2.4</v>
      </c>
      <c r="J1899" s="8">
        <v>250</v>
      </c>
      <c r="K1899" t="s">
        <v>30</v>
      </c>
    </row>
    <row r="1900" spans="2:11">
      <c r="B1900" t="s">
        <v>1931</v>
      </c>
      <c r="C1900" s="7">
        <v>40915.681751326374</v>
      </c>
      <c r="D1900" t="s">
        <v>19</v>
      </c>
      <c r="E1900" t="s">
        <v>22</v>
      </c>
      <c r="F1900" t="s">
        <v>26</v>
      </c>
      <c r="G1900" s="10">
        <v>81</v>
      </c>
      <c r="H1900" t="s">
        <v>3037</v>
      </c>
      <c r="I1900" s="9">
        <v>2.6</v>
      </c>
      <c r="J1900" s="8">
        <v>140</v>
      </c>
      <c r="K1900" t="s">
        <v>34</v>
      </c>
    </row>
    <row r="1901" spans="2:11">
      <c r="B1901" t="s">
        <v>1932</v>
      </c>
      <c r="C1901" s="7">
        <v>40915.685487160066</v>
      </c>
      <c r="D1901" t="s">
        <v>19</v>
      </c>
      <c r="E1901" t="s">
        <v>21</v>
      </c>
      <c r="F1901" t="s">
        <v>26</v>
      </c>
      <c r="G1901" s="10">
        <v>88</v>
      </c>
      <c r="H1901" t="s">
        <v>3037</v>
      </c>
      <c r="I1901" s="9">
        <v>3</v>
      </c>
      <c r="J1901" s="8">
        <v>190</v>
      </c>
      <c r="K1901" t="s">
        <v>33</v>
      </c>
    </row>
    <row r="1902" spans="2:11">
      <c r="B1902" t="s">
        <v>1933</v>
      </c>
      <c r="C1902" s="7">
        <v>40915.689215203987</v>
      </c>
      <c r="D1902" t="s">
        <v>16</v>
      </c>
      <c r="E1902" t="s">
        <v>25</v>
      </c>
      <c r="F1902" t="s">
        <v>27</v>
      </c>
      <c r="G1902" s="10">
        <v>82</v>
      </c>
      <c r="H1902" t="s">
        <v>3037</v>
      </c>
      <c r="I1902" s="9">
        <v>2.5</v>
      </c>
      <c r="J1902" s="8">
        <v>250</v>
      </c>
      <c r="K1902" t="s">
        <v>34</v>
      </c>
    </row>
    <row r="1903" spans="2:11">
      <c r="B1903" t="s">
        <v>1934</v>
      </c>
      <c r="C1903" s="7">
        <v>40915.691964815313</v>
      </c>
      <c r="D1903" t="s">
        <v>15</v>
      </c>
      <c r="E1903" t="s">
        <v>25</v>
      </c>
      <c r="F1903" t="s">
        <v>28</v>
      </c>
      <c r="G1903" s="10">
        <v>78</v>
      </c>
      <c r="H1903" t="s">
        <v>3037</v>
      </c>
      <c r="I1903" s="9">
        <v>2.2000000000000002</v>
      </c>
      <c r="J1903" s="8">
        <v>200</v>
      </c>
      <c r="K1903" t="s">
        <v>31</v>
      </c>
    </row>
    <row r="1904" spans="2:11">
      <c r="B1904" t="s">
        <v>1935</v>
      </c>
      <c r="C1904" s="7">
        <v>40915.695784022064</v>
      </c>
      <c r="D1904" t="s">
        <v>20</v>
      </c>
      <c r="E1904" t="s">
        <v>21</v>
      </c>
      <c r="F1904" t="s">
        <v>26</v>
      </c>
      <c r="G1904" s="10">
        <v>65</v>
      </c>
      <c r="H1904" t="s">
        <v>3037</v>
      </c>
      <c r="I1904" s="9">
        <v>4.0999999999999996</v>
      </c>
      <c r="J1904" s="8">
        <v>0</v>
      </c>
      <c r="K1904" t="s">
        <v>34</v>
      </c>
    </row>
    <row r="1905" spans="2:11">
      <c r="B1905" t="s">
        <v>1936</v>
      </c>
      <c r="C1905" s="7">
        <v>40915.697999301578</v>
      </c>
      <c r="D1905" t="s">
        <v>20</v>
      </c>
      <c r="E1905" t="s">
        <v>21</v>
      </c>
      <c r="F1905" t="s">
        <v>29</v>
      </c>
      <c r="G1905" s="10">
        <v>79</v>
      </c>
      <c r="H1905" t="s">
        <v>3037</v>
      </c>
      <c r="I1905" s="9">
        <v>2</v>
      </c>
      <c r="J1905" s="8">
        <v>200</v>
      </c>
      <c r="K1905" t="s">
        <v>32</v>
      </c>
    </row>
    <row r="1906" spans="2:11">
      <c r="B1906" t="s">
        <v>1937</v>
      </c>
      <c r="C1906" s="7">
        <v>40915.699545784497</v>
      </c>
      <c r="D1906" t="s">
        <v>19</v>
      </c>
      <c r="E1906" t="s">
        <v>22</v>
      </c>
      <c r="F1906" t="s">
        <v>26</v>
      </c>
      <c r="G1906" s="10">
        <v>68</v>
      </c>
      <c r="H1906" t="s">
        <v>3037</v>
      </c>
      <c r="I1906" s="9">
        <v>2.7</v>
      </c>
      <c r="J1906" s="8">
        <v>120</v>
      </c>
      <c r="K1906" t="s">
        <v>35</v>
      </c>
    </row>
    <row r="1907" spans="2:11">
      <c r="B1907" t="s">
        <v>1938</v>
      </c>
      <c r="C1907" s="7">
        <v>40915.703012710626</v>
      </c>
      <c r="D1907" t="s">
        <v>18</v>
      </c>
      <c r="E1907" t="s">
        <v>25</v>
      </c>
      <c r="F1907" t="s">
        <v>27</v>
      </c>
      <c r="G1907" s="10">
        <v>67</v>
      </c>
      <c r="H1907" t="s">
        <v>3037</v>
      </c>
      <c r="I1907" s="9">
        <v>3.2</v>
      </c>
      <c r="J1907" s="8">
        <v>130</v>
      </c>
      <c r="K1907" t="s">
        <v>35</v>
      </c>
    </row>
    <row r="1908" spans="2:11">
      <c r="B1908" t="s">
        <v>1939</v>
      </c>
      <c r="C1908" s="7">
        <v>40915.706871081522</v>
      </c>
      <c r="D1908" t="s">
        <v>20</v>
      </c>
      <c r="E1908" t="s">
        <v>23</v>
      </c>
      <c r="F1908" t="s">
        <v>26</v>
      </c>
      <c r="G1908" s="10">
        <v>81</v>
      </c>
      <c r="H1908" t="s">
        <v>3037</v>
      </c>
      <c r="I1908" s="9">
        <v>3.6</v>
      </c>
      <c r="J1908" s="8">
        <v>0</v>
      </c>
      <c r="K1908" t="s">
        <v>33</v>
      </c>
    </row>
    <row r="1909" spans="2:11">
      <c r="B1909" t="s">
        <v>1940</v>
      </c>
      <c r="C1909" s="7">
        <v>40915.708718649497</v>
      </c>
      <c r="D1909" t="s">
        <v>15</v>
      </c>
      <c r="E1909" t="s">
        <v>23</v>
      </c>
      <c r="F1909" t="s">
        <v>26</v>
      </c>
      <c r="G1909" s="10">
        <v>71</v>
      </c>
      <c r="H1909" t="s">
        <v>3037</v>
      </c>
      <c r="I1909" s="9">
        <v>3.4</v>
      </c>
      <c r="J1909" s="8">
        <v>100</v>
      </c>
      <c r="K1909" t="s">
        <v>32</v>
      </c>
    </row>
    <row r="1910" spans="2:11">
      <c r="B1910" t="s">
        <v>1941</v>
      </c>
      <c r="C1910" s="7">
        <v>40915.711045455937</v>
      </c>
      <c r="D1910" t="s">
        <v>20</v>
      </c>
      <c r="E1910" t="s">
        <v>23</v>
      </c>
      <c r="F1910" t="s">
        <v>27</v>
      </c>
      <c r="G1910" s="10">
        <v>81</v>
      </c>
      <c r="H1910" t="s">
        <v>3037</v>
      </c>
      <c r="I1910" s="9">
        <v>3</v>
      </c>
      <c r="J1910" s="8">
        <v>180</v>
      </c>
      <c r="K1910" t="s">
        <v>35</v>
      </c>
    </row>
    <row r="1911" spans="2:11">
      <c r="B1911" t="s">
        <v>1942</v>
      </c>
      <c r="C1911" s="7">
        <v>40915.71196770799</v>
      </c>
      <c r="D1911" t="s">
        <v>19</v>
      </c>
      <c r="E1911" t="s">
        <v>21</v>
      </c>
      <c r="F1911" t="s">
        <v>29</v>
      </c>
      <c r="G1911" s="10">
        <v>76</v>
      </c>
      <c r="H1911" t="s">
        <v>3037</v>
      </c>
      <c r="I1911" s="9">
        <v>2.8</v>
      </c>
      <c r="J1911" s="8">
        <v>0</v>
      </c>
      <c r="K1911" t="s">
        <v>33</v>
      </c>
    </row>
    <row r="1912" spans="2:11">
      <c r="B1912" t="s">
        <v>1943</v>
      </c>
      <c r="C1912" s="7">
        <v>40915.712576161044</v>
      </c>
      <c r="D1912" t="s">
        <v>18</v>
      </c>
      <c r="E1912" t="s">
        <v>22</v>
      </c>
      <c r="F1912" t="s">
        <v>26</v>
      </c>
      <c r="G1912" s="10">
        <v>62</v>
      </c>
      <c r="H1912" t="s">
        <v>3037</v>
      </c>
      <c r="I1912" s="9">
        <v>2.2000000000000002</v>
      </c>
      <c r="J1912" s="8">
        <v>0</v>
      </c>
      <c r="K1912" t="s">
        <v>35</v>
      </c>
    </row>
    <row r="1913" spans="2:11">
      <c r="B1913" t="s">
        <v>1944</v>
      </c>
      <c r="C1913" s="7">
        <v>40915.716566215888</v>
      </c>
      <c r="D1913" t="s">
        <v>20</v>
      </c>
      <c r="E1913" t="s">
        <v>21</v>
      </c>
      <c r="F1913" t="s">
        <v>29</v>
      </c>
      <c r="G1913" s="10">
        <v>82</v>
      </c>
      <c r="H1913" t="s">
        <v>3037</v>
      </c>
      <c r="I1913" s="9">
        <v>3.3</v>
      </c>
      <c r="J1913" s="8">
        <v>150</v>
      </c>
      <c r="K1913" t="s">
        <v>32</v>
      </c>
    </row>
    <row r="1914" spans="2:11">
      <c r="B1914" t="s">
        <v>1945</v>
      </c>
      <c r="C1914" s="7">
        <v>40915.719772379889</v>
      </c>
      <c r="D1914" t="s">
        <v>20</v>
      </c>
      <c r="E1914" t="s">
        <v>22</v>
      </c>
      <c r="F1914" t="s">
        <v>27</v>
      </c>
      <c r="G1914" s="10">
        <v>70</v>
      </c>
      <c r="H1914" t="s">
        <v>3037</v>
      </c>
      <c r="I1914" s="9">
        <v>3.2</v>
      </c>
      <c r="J1914" s="8">
        <v>170</v>
      </c>
      <c r="K1914" t="s">
        <v>32</v>
      </c>
    </row>
    <row r="1915" spans="2:11">
      <c r="B1915" t="s">
        <v>1946</v>
      </c>
      <c r="C1915" s="7">
        <v>40915.723715520202</v>
      </c>
      <c r="D1915" t="s">
        <v>16</v>
      </c>
      <c r="E1915" t="s">
        <v>22</v>
      </c>
      <c r="F1915" t="s">
        <v>29</v>
      </c>
      <c r="G1915" s="10">
        <v>90</v>
      </c>
      <c r="H1915" t="s">
        <v>3037</v>
      </c>
      <c r="I1915" s="9">
        <v>2.8</v>
      </c>
      <c r="J1915" s="8">
        <v>0</v>
      </c>
      <c r="K1915" t="s">
        <v>32</v>
      </c>
    </row>
    <row r="1916" spans="2:11">
      <c r="B1916" t="s">
        <v>1947</v>
      </c>
      <c r="C1916" s="7">
        <v>40915.724857501009</v>
      </c>
      <c r="D1916" t="s">
        <v>16</v>
      </c>
      <c r="E1916" t="s">
        <v>21</v>
      </c>
      <c r="F1916" t="s">
        <v>27</v>
      </c>
      <c r="G1916" s="10">
        <v>69</v>
      </c>
      <c r="H1916" t="s">
        <v>3037</v>
      </c>
      <c r="I1916" s="9">
        <v>3.4</v>
      </c>
      <c r="J1916" s="8">
        <v>180</v>
      </c>
      <c r="K1916" t="s">
        <v>32</v>
      </c>
    </row>
    <row r="1917" spans="2:11">
      <c r="B1917" t="s">
        <v>1948</v>
      </c>
      <c r="C1917" s="7">
        <v>40915.724904900504</v>
      </c>
      <c r="D1917" t="s">
        <v>16</v>
      </c>
      <c r="E1917" t="s">
        <v>23</v>
      </c>
      <c r="F1917" t="s">
        <v>28</v>
      </c>
      <c r="G1917" s="10">
        <v>64</v>
      </c>
      <c r="H1917" t="s">
        <v>3037</v>
      </c>
      <c r="I1917" s="9">
        <v>2.7</v>
      </c>
      <c r="J1917" s="8">
        <v>0</v>
      </c>
      <c r="K1917" t="s">
        <v>33</v>
      </c>
    </row>
    <row r="1918" spans="2:11">
      <c r="B1918" t="s">
        <v>1949</v>
      </c>
      <c r="C1918" s="7">
        <v>40915.72637420996</v>
      </c>
      <c r="D1918" t="s">
        <v>20</v>
      </c>
      <c r="E1918" t="s">
        <v>25</v>
      </c>
      <c r="F1918" t="s">
        <v>28</v>
      </c>
      <c r="G1918" s="10">
        <v>90</v>
      </c>
      <c r="H1918" t="s">
        <v>3037</v>
      </c>
      <c r="I1918" s="9">
        <v>2.6</v>
      </c>
      <c r="J1918" s="8">
        <v>0</v>
      </c>
      <c r="K1918" t="s">
        <v>33</v>
      </c>
    </row>
    <row r="1919" spans="2:11">
      <c r="B1919" t="s">
        <v>1950</v>
      </c>
      <c r="C1919" s="7">
        <v>40915.727866484296</v>
      </c>
      <c r="D1919" t="s">
        <v>18</v>
      </c>
      <c r="E1919" t="s">
        <v>22</v>
      </c>
      <c r="F1919" t="s">
        <v>28</v>
      </c>
      <c r="G1919" s="10">
        <v>69</v>
      </c>
      <c r="H1919" t="s">
        <v>3037</v>
      </c>
      <c r="I1919" s="9">
        <v>2.6</v>
      </c>
      <c r="J1919" s="8">
        <v>200</v>
      </c>
      <c r="K1919" t="s">
        <v>35</v>
      </c>
    </row>
    <row r="1920" spans="2:11">
      <c r="B1920" t="s">
        <v>1951</v>
      </c>
      <c r="C1920" s="7">
        <v>40915.729773956118</v>
      </c>
      <c r="D1920" t="s">
        <v>15</v>
      </c>
      <c r="E1920" t="s">
        <v>24</v>
      </c>
      <c r="F1920" t="s">
        <v>26</v>
      </c>
      <c r="G1920" s="10">
        <v>77</v>
      </c>
      <c r="H1920" t="s">
        <v>3037</v>
      </c>
      <c r="I1920" s="9">
        <v>2.5</v>
      </c>
      <c r="J1920" s="8">
        <v>140</v>
      </c>
      <c r="K1920" t="s">
        <v>32</v>
      </c>
    </row>
    <row r="1921" spans="2:11">
      <c r="B1921" t="s">
        <v>1952</v>
      </c>
      <c r="C1921" s="7">
        <v>40915.732461831663</v>
      </c>
      <c r="D1921" t="s">
        <v>15</v>
      </c>
      <c r="E1921" t="s">
        <v>22</v>
      </c>
      <c r="F1921" t="s">
        <v>29</v>
      </c>
      <c r="G1921" s="10">
        <v>72</v>
      </c>
      <c r="H1921" t="s">
        <v>3037</v>
      </c>
      <c r="I1921" s="9">
        <v>3.1</v>
      </c>
      <c r="J1921" s="8">
        <v>270</v>
      </c>
      <c r="K1921" t="s">
        <v>35</v>
      </c>
    </row>
    <row r="1922" spans="2:11">
      <c r="B1922" t="s">
        <v>1953</v>
      </c>
      <c r="C1922" s="7">
        <v>40915.735572918857</v>
      </c>
      <c r="D1922" t="s">
        <v>15</v>
      </c>
      <c r="E1922" t="s">
        <v>24</v>
      </c>
      <c r="F1922" t="s">
        <v>27</v>
      </c>
      <c r="G1922" s="10">
        <v>79</v>
      </c>
      <c r="H1922" t="s">
        <v>3037</v>
      </c>
      <c r="I1922" s="9">
        <v>3.2</v>
      </c>
      <c r="J1922" s="8">
        <v>0</v>
      </c>
      <c r="K1922" t="s">
        <v>31</v>
      </c>
    </row>
    <row r="1923" spans="2:11">
      <c r="B1923" t="s">
        <v>1954</v>
      </c>
      <c r="C1923" s="7">
        <v>40915.736398270761</v>
      </c>
      <c r="D1923" t="s">
        <v>16</v>
      </c>
      <c r="E1923" t="s">
        <v>21</v>
      </c>
      <c r="F1923" t="s">
        <v>29</v>
      </c>
      <c r="G1923" s="10">
        <v>71</v>
      </c>
      <c r="H1923" t="s">
        <v>3038</v>
      </c>
      <c r="I1923" s="9">
        <v>2.9</v>
      </c>
      <c r="J1923" s="8">
        <v>170</v>
      </c>
      <c r="K1923" t="s">
        <v>34</v>
      </c>
    </row>
    <row r="1924" spans="2:11">
      <c r="B1924" t="s">
        <v>1955</v>
      </c>
      <c r="C1924" s="7">
        <v>40915.740059943848</v>
      </c>
      <c r="D1924" t="s">
        <v>18</v>
      </c>
      <c r="E1924" t="s">
        <v>23</v>
      </c>
      <c r="F1924" t="s">
        <v>26</v>
      </c>
      <c r="G1924" s="10">
        <v>80</v>
      </c>
      <c r="H1924" t="s">
        <v>3037</v>
      </c>
      <c r="I1924" s="9">
        <v>3</v>
      </c>
      <c r="J1924" s="8">
        <v>240</v>
      </c>
      <c r="K1924" t="s">
        <v>31</v>
      </c>
    </row>
    <row r="1925" spans="2:11">
      <c r="B1925" t="s">
        <v>1956</v>
      </c>
      <c r="C1925" s="7">
        <v>40915.741480562981</v>
      </c>
      <c r="D1925" t="s">
        <v>17</v>
      </c>
      <c r="E1925" t="s">
        <v>21</v>
      </c>
      <c r="F1925" t="s">
        <v>29</v>
      </c>
      <c r="G1925" s="10">
        <v>71</v>
      </c>
      <c r="H1925" t="s">
        <v>3037</v>
      </c>
      <c r="I1925" s="9">
        <v>2.5</v>
      </c>
      <c r="J1925" s="8">
        <v>0</v>
      </c>
      <c r="K1925" t="s">
        <v>32</v>
      </c>
    </row>
    <row r="1926" spans="2:11">
      <c r="B1926" t="s">
        <v>1957</v>
      </c>
      <c r="C1926" s="7">
        <v>40915.743763902261</v>
      </c>
      <c r="D1926" t="s">
        <v>19</v>
      </c>
      <c r="E1926" t="s">
        <v>21</v>
      </c>
      <c r="F1926" t="s">
        <v>28</v>
      </c>
      <c r="G1926" s="10">
        <v>78</v>
      </c>
      <c r="H1926" t="s">
        <v>3037</v>
      </c>
      <c r="I1926" s="9">
        <v>2.2000000000000002</v>
      </c>
      <c r="J1926" s="8">
        <v>150</v>
      </c>
      <c r="K1926" t="s">
        <v>34</v>
      </c>
    </row>
    <row r="1927" spans="2:11">
      <c r="B1927" t="s">
        <v>1958</v>
      </c>
      <c r="C1927" s="7">
        <v>40915.744777958789</v>
      </c>
      <c r="D1927" t="s">
        <v>17</v>
      </c>
      <c r="E1927" t="s">
        <v>22</v>
      </c>
      <c r="F1927" t="s">
        <v>26</v>
      </c>
      <c r="G1927" s="10">
        <v>69</v>
      </c>
      <c r="H1927" t="s">
        <v>3037</v>
      </c>
      <c r="I1927" s="9">
        <v>2.9</v>
      </c>
      <c r="J1927" s="8">
        <v>0</v>
      </c>
      <c r="K1927" t="s">
        <v>34</v>
      </c>
    </row>
    <row r="1928" spans="2:11">
      <c r="B1928" t="s">
        <v>1959</v>
      </c>
      <c r="C1928" s="7">
        <v>40915.744905462001</v>
      </c>
      <c r="D1928" t="s">
        <v>16</v>
      </c>
      <c r="E1928" t="s">
        <v>22</v>
      </c>
      <c r="F1928" t="s">
        <v>27</v>
      </c>
      <c r="G1928" s="10">
        <v>85</v>
      </c>
      <c r="H1928" t="s">
        <v>3037</v>
      </c>
      <c r="I1928" s="9">
        <v>3</v>
      </c>
      <c r="J1928" s="8">
        <v>240</v>
      </c>
      <c r="K1928" t="s">
        <v>34</v>
      </c>
    </row>
    <row r="1929" spans="2:11">
      <c r="B1929" t="s">
        <v>1960</v>
      </c>
      <c r="C1929" s="7">
        <v>40915.746489070836</v>
      </c>
      <c r="D1929" t="s">
        <v>17</v>
      </c>
      <c r="E1929" t="s">
        <v>21</v>
      </c>
      <c r="F1929" t="s">
        <v>29</v>
      </c>
      <c r="G1929" s="10">
        <v>78</v>
      </c>
      <c r="H1929" t="s">
        <v>3037</v>
      </c>
      <c r="I1929" s="9">
        <v>2.9</v>
      </c>
      <c r="J1929" s="8">
        <v>0</v>
      </c>
      <c r="K1929" t="s">
        <v>30</v>
      </c>
    </row>
    <row r="1930" spans="2:11">
      <c r="B1930" t="s">
        <v>1961</v>
      </c>
      <c r="C1930" s="7">
        <v>40915.747472920382</v>
      </c>
      <c r="D1930" t="s">
        <v>20</v>
      </c>
      <c r="E1930" t="s">
        <v>22</v>
      </c>
      <c r="F1930" t="s">
        <v>28</v>
      </c>
      <c r="G1930" s="10">
        <v>66</v>
      </c>
      <c r="H1930" t="s">
        <v>3037</v>
      </c>
      <c r="I1930" s="9">
        <v>2.6</v>
      </c>
      <c r="J1930" s="8">
        <v>0</v>
      </c>
      <c r="K1930" t="s">
        <v>30</v>
      </c>
    </row>
    <row r="1931" spans="2:11">
      <c r="B1931" t="s">
        <v>1962</v>
      </c>
      <c r="C1931" s="7">
        <v>40915.751399747649</v>
      </c>
      <c r="D1931" t="s">
        <v>17</v>
      </c>
      <c r="E1931" t="s">
        <v>21</v>
      </c>
      <c r="F1931" t="s">
        <v>27</v>
      </c>
      <c r="G1931" s="10">
        <v>72</v>
      </c>
      <c r="H1931" t="s">
        <v>3037</v>
      </c>
      <c r="I1931" s="9">
        <v>3</v>
      </c>
      <c r="J1931" s="8">
        <v>240</v>
      </c>
      <c r="K1931" t="s">
        <v>34</v>
      </c>
    </row>
    <row r="1932" spans="2:11">
      <c r="B1932" t="s">
        <v>1963</v>
      </c>
      <c r="C1932" s="7">
        <v>40915.752541520065</v>
      </c>
      <c r="D1932" t="s">
        <v>19</v>
      </c>
      <c r="E1932" t="s">
        <v>23</v>
      </c>
      <c r="F1932" t="s">
        <v>27</v>
      </c>
      <c r="G1932" s="10">
        <v>76</v>
      </c>
      <c r="H1932" t="s">
        <v>3037</v>
      </c>
      <c r="I1932" s="9">
        <v>3.1</v>
      </c>
      <c r="J1932" s="8">
        <v>230</v>
      </c>
      <c r="K1932" t="s">
        <v>35</v>
      </c>
    </row>
    <row r="1933" spans="2:11">
      <c r="B1933" t="s">
        <v>1964</v>
      </c>
      <c r="C1933" s="7">
        <v>40915.752876987972</v>
      </c>
      <c r="D1933" t="s">
        <v>16</v>
      </c>
      <c r="E1933" t="s">
        <v>22</v>
      </c>
      <c r="F1933" t="s">
        <v>26</v>
      </c>
      <c r="G1933" s="10">
        <v>74</v>
      </c>
      <c r="H1933" t="s">
        <v>3037</v>
      </c>
      <c r="I1933" s="9">
        <v>2.9</v>
      </c>
      <c r="J1933" s="8">
        <v>210</v>
      </c>
      <c r="K1933" t="s">
        <v>34</v>
      </c>
    </row>
    <row r="1934" spans="2:11">
      <c r="B1934" t="s">
        <v>1965</v>
      </c>
      <c r="C1934" s="7">
        <v>40915.754853284081</v>
      </c>
      <c r="D1934" t="s">
        <v>18</v>
      </c>
      <c r="E1934" t="s">
        <v>24</v>
      </c>
      <c r="F1934" t="s">
        <v>28</v>
      </c>
      <c r="G1934" s="10">
        <v>73</v>
      </c>
      <c r="H1934" t="s">
        <v>3038</v>
      </c>
      <c r="I1934" s="9">
        <v>3.5</v>
      </c>
      <c r="J1934" s="8">
        <v>240</v>
      </c>
      <c r="K1934" t="s">
        <v>32</v>
      </c>
    </row>
    <row r="1935" spans="2:11">
      <c r="B1935" t="s">
        <v>1966</v>
      </c>
      <c r="C1935" s="7">
        <v>40915.758147888395</v>
      </c>
      <c r="D1935" t="s">
        <v>16</v>
      </c>
      <c r="E1935" t="s">
        <v>24</v>
      </c>
      <c r="F1935" t="s">
        <v>29</v>
      </c>
      <c r="G1935" s="10">
        <v>78</v>
      </c>
      <c r="H1935" t="s">
        <v>3037</v>
      </c>
      <c r="I1935" s="9">
        <v>2.6</v>
      </c>
      <c r="J1935" s="8">
        <v>250</v>
      </c>
      <c r="K1935" t="s">
        <v>35</v>
      </c>
    </row>
    <row r="1936" spans="2:11">
      <c r="B1936" t="s">
        <v>1967</v>
      </c>
      <c r="C1936" s="7">
        <v>40915.762087032876</v>
      </c>
      <c r="D1936" t="s">
        <v>17</v>
      </c>
      <c r="E1936" t="s">
        <v>22</v>
      </c>
      <c r="F1936" t="s">
        <v>29</v>
      </c>
      <c r="G1936" s="10">
        <v>72</v>
      </c>
      <c r="H1936" t="s">
        <v>3037</v>
      </c>
      <c r="I1936" s="9">
        <v>2.6</v>
      </c>
      <c r="J1936" s="8">
        <v>240</v>
      </c>
      <c r="K1936" t="s">
        <v>33</v>
      </c>
    </row>
    <row r="1937" spans="2:11">
      <c r="B1937" t="s">
        <v>1968</v>
      </c>
      <c r="C1937" s="7">
        <v>40915.762315941363</v>
      </c>
      <c r="D1937" t="s">
        <v>15</v>
      </c>
      <c r="E1937" t="s">
        <v>23</v>
      </c>
      <c r="F1937" t="s">
        <v>28</v>
      </c>
      <c r="G1937" s="10">
        <v>64</v>
      </c>
      <c r="H1937" t="s">
        <v>3037</v>
      </c>
      <c r="I1937" s="9">
        <v>3.2</v>
      </c>
      <c r="J1937" s="8">
        <v>150</v>
      </c>
      <c r="K1937" t="s">
        <v>32</v>
      </c>
    </row>
    <row r="1938" spans="2:11">
      <c r="B1938" t="s">
        <v>1969</v>
      </c>
      <c r="C1938" s="7">
        <v>40915.764240712822</v>
      </c>
      <c r="D1938" t="s">
        <v>19</v>
      </c>
      <c r="E1938" t="s">
        <v>23</v>
      </c>
      <c r="F1938" t="s">
        <v>27</v>
      </c>
      <c r="G1938" s="10">
        <v>69</v>
      </c>
      <c r="H1938" t="s">
        <v>3037</v>
      </c>
      <c r="I1938" s="9">
        <v>1.8</v>
      </c>
      <c r="J1938" s="8">
        <v>170</v>
      </c>
      <c r="K1938" t="s">
        <v>31</v>
      </c>
    </row>
    <row r="1939" spans="2:11">
      <c r="B1939" t="s">
        <v>1970</v>
      </c>
      <c r="C1939" s="7">
        <v>40915.766280644355</v>
      </c>
      <c r="D1939" t="s">
        <v>16</v>
      </c>
      <c r="E1939" t="s">
        <v>24</v>
      </c>
      <c r="F1939" t="s">
        <v>29</v>
      </c>
      <c r="G1939" s="10">
        <v>69</v>
      </c>
      <c r="H1939" t="s">
        <v>3037</v>
      </c>
      <c r="I1939" s="9">
        <v>3.5</v>
      </c>
      <c r="J1939" s="8">
        <v>160</v>
      </c>
      <c r="K1939" t="s">
        <v>35</v>
      </c>
    </row>
    <row r="1940" spans="2:11">
      <c r="B1940" t="s">
        <v>1971</v>
      </c>
      <c r="C1940" s="7">
        <v>40915.766936942935</v>
      </c>
      <c r="D1940" t="s">
        <v>17</v>
      </c>
      <c r="E1940" t="s">
        <v>21</v>
      </c>
      <c r="F1940" t="s">
        <v>26</v>
      </c>
      <c r="G1940" s="10">
        <v>66</v>
      </c>
      <c r="H1940" t="s">
        <v>3037</v>
      </c>
      <c r="I1940" s="9">
        <v>3.2</v>
      </c>
      <c r="J1940" s="8">
        <v>170</v>
      </c>
      <c r="K1940" t="s">
        <v>33</v>
      </c>
    </row>
    <row r="1941" spans="2:11">
      <c r="B1941" t="s">
        <v>1972</v>
      </c>
      <c r="C1941" s="7">
        <v>40915.768262466481</v>
      </c>
      <c r="D1941" t="s">
        <v>18</v>
      </c>
      <c r="E1941" t="s">
        <v>25</v>
      </c>
      <c r="F1941" t="s">
        <v>29</v>
      </c>
      <c r="G1941" s="10">
        <v>79</v>
      </c>
      <c r="H1941" t="s">
        <v>3037</v>
      </c>
      <c r="I1941" s="9">
        <v>2.8</v>
      </c>
      <c r="J1941" s="8">
        <v>130</v>
      </c>
      <c r="K1941" t="s">
        <v>33</v>
      </c>
    </row>
    <row r="1942" spans="2:11">
      <c r="B1942" t="s">
        <v>1973</v>
      </c>
      <c r="C1942" s="7">
        <v>40915.770567223721</v>
      </c>
      <c r="D1942" t="s">
        <v>16</v>
      </c>
      <c r="E1942" t="s">
        <v>24</v>
      </c>
      <c r="F1942" t="s">
        <v>27</v>
      </c>
      <c r="G1942" s="10">
        <v>70</v>
      </c>
      <c r="H1942" t="s">
        <v>3037</v>
      </c>
      <c r="I1942" s="9">
        <v>3</v>
      </c>
      <c r="J1942" s="8">
        <v>0</v>
      </c>
      <c r="K1942" t="s">
        <v>32</v>
      </c>
    </row>
    <row r="1943" spans="2:11">
      <c r="B1943" t="s">
        <v>1974</v>
      </c>
      <c r="C1943" s="7">
        <v>40915.772282031321</v>
      </c>
      <c r="D1943" t="s">
        <v>20</v>
      </c>
      <c r="E1943" t="s">
        <v>21</v>
      </c>
      <c r="F1943" t="s">
        <v>27</v>
      </c>
      <c r="G1943" s="10">
        <v>66</v>
      </c>
      <c r="H1943" t="s">
        <v>3037</v>
      </c>
      <c r="I1943" s="9">
        <v>3.4</v>
      </c>
      <c r="J1943" s="8">
        <v>250</v>
      </c>
      <c r="K1943" t="s">
        <v>35</v>
      </c>
    </row>
    <row r="1944" spans="2:11">
      <c r="B1944" t="s">
        <v>1975</v>
      </c>
      <c r="C1944" s="7">
        <v>40915.773529179729</v>
      </c>
      <c r="D1944" t="s">
        <v>19</v>
      </c>
      <c r="E1944" t="s">
        <v>23</v>
      </c>
      <c r="F1944" t="s">
        <v>27</v>
      </c>
      <c r="G1944" s="10">
        <v>78</v>
      </c>
      <c r="H1944" t="s">
        <v>3037</v>
      </c>
      <c r="I1944" s="9">
        <v>3.6</v>
      </c>
      <c r="J1944" s="8">
        <v>0</v>
      </c>
      <c r="K1944" t="s">
        <v>35</v>
      </c>
    </row>
    <row r="1945" spans="2:11">
      <c r="B1945" t="s">
        <v>1976</v>
      </c>
      <c r="C1945" s="7">
        <v>40915.774230063391</v>
      </c>
      <c r="D1945" t="s">
        <v>18</v>
      </c>
      <c r="E1945" t="s">
        <v>22</v>
      </c>
      <c r="F1945" t="s">
        <v>28</v>
      </c>
      <c r="G1945" s="10">
        <v>89</v>
      </c>
      <c r="H1945" t="s">
        <v>3037</v>
      </c>
      <c r="I1945" s="9">
        <v>2.9</v>
      </c>
      <c r="J1945" s="8">
        <v>180</v>
      </c>
      <c r="K1945" t="s">
        <v>34</v>
      </c>
    </row>
    <row r="1946" spans="2:11">
      <c r="B1946" t="s">
        <v>1977</v>
      </c>
      <c r="C1946" s="7">
        <v>40915.777003197363</v>
      </c>
      <c r="D1946" t="s">
        <v>18</v>
      </c>
      <c r="E1946" t="s">
        <v>22</v>
      </c>
      <c r="F1946" t="s">
        <v>28</v>
      </c>
      <c r="G1946" s="10">
        <v>82</v>
      </c>
      <c r="H1946" t="s">
        <v>3037</v>
      </c>
      <c r="I1946" s="9">
        <v>3.4</v>
      </c>
      <c r="J1946" s="8">
        <v>100</v>
      </c>
      <c r="K1946" t="s">
        <v>30</v>
      </c>
    </row>
    <row r="1947" spans="2:11">
      <c r="B1947" t="s">
        <v>1978</v>
      </c>
      <c r="C1947" s="7">
        <v>40915.779431242321</v>
      </c>
      <c r="D1947" t="s">
        <v>19</v>
      </c>
      <c r="E1947" t="s">
        <v>22</v>
      </c>
      <c r="F1947" t="s">
        <v>26</v>
      </c>
      <c r="G1947" s="10">
        <v>86</v>
      </c>
      <c r="H1947" t="s">
        <v>3038</v>
      </c>
      <c r="I1947" s="9">
        <v>3.5</v>
      </c>
      <c r="J1947" s="8">
        <v>240</v>
      </c>
      <c r="K1947" t="s">
        <v>33</v>
      </c>
    </row>
    <row r="1948" spans="2:11">
      <c r="B1948" t="s">
        <v>1979</v>
      </c>
      <c r="C1948" s="7">
        <v>40915.781588339501</v>
      </c>
      <c r="D1948" t="s">
        <v>20</v>
      </c>
      <c r="E1948" t="s">
        <v>21</v>
      </c>
      <c r="F1948" t="s">
        <v>27</v>
      </c>
      <c r="G1948" s="10">
        <v>78</v>
      </c>
      <c r="H1948" t="s">
        <v>3037</v>
      </c>
      <c r="I1948" s="9">
        <v>2.5</v>
      </c>
      <c r="J1948" s="8">
        <v>170</v>
      </c>
      <c r="K1948" t="s">
        <v>31</v>
      </c>
    </row>
    <row r="1949" spans="2:11">
      <c r="B1949" t="s">
        <v>1980</v>
      </c>
      <c r="C1949" s="7">
        <v>40915.782656305681</v>
      </c>
      <c r="D1949" t="s">
        <v>17</v>
      </c>
      <c r="E1949" t="s">
        <v>22</v>
      </c>
      <c r="F1949" t="s">
        <v>26</v>
      </c>
      <c r="G1949" s="10">
        <v>65</v>
      </c>
      <c r="H1949" t="s">
        <v>3037</v>
      </c>
      <c r="I1949" s="9">
        <v>2.5</v>
      </c>
      <c r="J1949" s="8">
        <v>190</v>
      </c>
      <c r="K1949" t="s">
        <v>33</v>
      </c>
    </row>
    <row r="1950" spans="2:11">
      <c r="B1950" t="s">
        <v>1981</v>
      </c>
      <c r="C1950" s="7">
        <v>40915.784403383434</v>
      </c>
      <c r="D1950" t="s">
        <v>17</v>
      </c>
      <c r="E1950" t="s">
        <v>21</v>
      </c>
      <c r="F1950" t="s">
        <v>29</v>
      </c>
      <c r="G1950" s="10">
        <v>87</v>
      </c>
      <c r="H1950" t="s">
        <v>3037</v>
      </c>
      <c r="I1950" s="9">
        <v>3.4</v>
      </c>
      <c r="J1950" s="8">
        <v>180</v>
      </c>
      <c r="K1950" t="s">
        <v>35</v>
      </c>
    </row>
    <row r="1951" spans="2:11">
      <c r="B1951" t="s">
        <v>1982</v>
      </c>
      <c r="C1951" s="7">
        <v>40915.785966588519</v>
      </c>
      <c r="D1951" t="s">
        <v>16</v>
      </c>
      <c r="E1951" t="s">
        <v>25</v>
      </c>
      <c r="F1951" t="s">
        <v>28</v>
      </c>
      <c r="G1951" s="10">
        <v>79</v>
      </c>
      <c r="H1951" t="s">
        <v>3037</v>
      </c>
      <c r="I1951" s="9">
        <v>3.2</v>
      </c>
      <c r="J1951" s="8">
        <v>280</v>
      </c>
      <c r="K1951" t="s">
        <v>30</v>
      </c>
    </row>
    <row r="1952" spans="2:11">
      <c r="B1952" t="s">
        <v>1983</v>
      </c>
      <c r="C1952" s="7">
        <v>40915.789805717752</v>
      </c>
      <c r="D1952" t="s">
        <v>17</v>
      </c>
      <c r="E1952" t="s">
        <v>21</v>
      </c>
      <c r="F1952" t="s">
        <v>28</v>
      </c>
      <c r="G1952" s="10">
        <v>71</v>
      </c>
      <c r="H1952" t="s">
        <v>3037</v>
      </c>
      <c r="I1952" s="9">
        <v>3.1</v>
      </c>
      <c r="J1952" s="8">
        <v>170</v>
      </c>
      <c r="K1952" t="s">
        <v>34</v>
      </c>
    </row>
    <row r="1953" spans="2:11">
      <c r="B1953" t="s">
        <v>1984</v>
      </c>
      <c r="C1953" s="7">
        <v>40915.790802283285</v>
      </c>
      <c r="D1953" t="s">
        <v>18</v>
      </c>
      <c r="E1953" t="s">
        <v>23</v>
      </c>
      <c r="F1953" t="s">
        <v>26</v>
      </c>
      <c r="G1953" s="10">
        <v>68</v>
      </c>
      <c r="H1953" t="s">
        <v>3037</v>
      </c>
      <c r="I1953" s="9">
        <v>2.9</v>
      </c>
      <c r="J1953" s="8">
        <v>200</v>
      </c>
      <c r="K1953" t="s">
        <v>35</v>
      </c>
    </row>
    <row r="1954" spans="2:11">
      <c r="B1954" t="s">
        <v>1985</v>
      </c>
      <c r="C1954" s="7">
        <v>40915.792881407462</v>
      </c>
      <c r="D1954" t="s">
        <v>19</v>
      </c>
      <c r="E1954" t="s">
        <v>21</v>
      </c>
      <c r="F1954" t="s">
        <v>27</v>
      </c>
      <c r="G1954" s="10">
        <v>84</v>
      </c>
      <c r="H1954" t="s">
        <v>3037</v>
      </c>
      <c r="I1954" s="9">
        <v>3</v>
      </c>
      <c r="J1954" s="8">
        <v>260</v>
      </c>
      <c r="K1954" t="s">
        <v>30</v>
      </c>
    </row>
    <row r="1955" spans="2:11">
      <c r="B1955" t="s">
        <v>1986</v>
      </c>
      <c r="C1955" s="7">
        <v>40915.79475282284</v>
      </c>
      <c r="D1955" t="s">
        <v>19</v>
      </c>
      <c r="E1955" t="s">
        <v>24</v>
      </c>
      <c r="F1955" t="s">
        <v>28</v>
      </c>
      <c r="G1955" s="10">
        <v>80</v>
      </c>
      <c r="H1955" t="s">
        <v>3037</v>
      </c>
      <c r="I1955" s="9">
        <v>2.6</v>
      </c>
      <c r="J1955" s="8">
        <v>0</v>
      </c>
      <c r="K1955" t="s">
        <v>33</v>
      </c>
    </row>
    <row r="1956" spans="2:11">
      <c r="B1956" t="s">
        <v>1987</v>
      </c>
      <c r="C1956" s="7">
        <v>40915.798294255022</v>
      </c>
      <c r="D1956" t="s">
        <v>19</v>
      </c>
      <c r="E1956" t="s">
        <v>21</v>
      </c>
      <c r="F1956" t="s">
        <v>27</v>
      </c>
      <c r="G1956" s="10">
        <v>72</v>
      </c>
      <c r="H1956" t="s">
        <v>3037</v>
      </c>
      <c r="I1956" s="9">
        <v>3.3</v>
      </c>
      <c r="J1956" s="8">
        <v>0</v>
      </c>
      <c r="K1956" t="s">
        <v>34</v>
      </c>
    </row>
    <row r="1957" spans="2:11">
      <c r="B1957" t="s">
        <v>1988</v>
      </c>
      <c r="C1957" s="7">
        <v>40915.802066884127</v>
      </c>
      <c r="D1957" t="s">
        <v>20</v>
      </c>
      <c r="E1957" t="s">
        <v>24</v>
      </c>
      <c r="F1957" t="s">
        <v>28</v>
      </c>
      <c r="G1957" s="10">
        <v>80</v>
      </c>
      <c r="H1957" t="s">
        <v>3037</v>
      </c>
      <c r="I1957" s="9">
        <v>2.8</v>
      </c>
      <c r="J1957" s="8">
        <v>0</v>
      </c>
      <c r="K1957" t="s">
        <v>35</v>
      </c>
    </row>
    <row r="1958" spans="2:11">
      <c r="B1958" t="s">
        <v>1989</v>
      </c>
      <c r="C1958" s="7">
        <v>40915.803989209162</v>
      </c>
      <c r="D1958" t="s">
        <v>19</v>
      </c>
      <c r="E1958" t="s">
        <v>21</v>
      </c>
      <c r="F1958" t="s">
        <v>28</v>
      </c>
      <c r="G1958" s="10">
        <v>79</v>
      </c>
      <c r="H1958" t="s">
        <v>3037</v>
      </c>
      <c r="I1958" s="9">
        <v>2.2999999999999998</v>
      </c>
      <c r="J1958" s="8">
        <v>0</v>
      </c>
      <c r="K1958" t="s">
        <v>31</v>
      </c>
    </row>
    <row r="1959" spans="2:11">
      <c r="B1959" t="s">
        <v>1990</v>
      </c>
      <c r="C1959" s="7">
        <v>40915.804979936183</v>
      </c>
      <c r="D1959" t="s">
        <v>19</v>
      </c>
      <c r="E1959" t="s">
        <v>24</v>
      </c>
      <c r="F1959" t="s">
        <v>29</v>
      </c>
      <c r="G1959" s="10">
        <v>72</v>
      </c>
      <c r="H1959" t="s">
        <v>3037</v>
      </c>
      <c r="I1959" s="9">
        <v>2.4</v>
      </c>
      <c r="J1959" s="8">
        <v>200</v>
      </c>
      <c r="K1959" t="s">
        <v>34</v>
      </c>
    </row>
    <row r="1960" spans="2:11">
      <c r="B1960" t="s">
        <v>1991</v>
      </c>
      <c r="C1960" s="7">
        <v>40915.805848730357</v>
      </c>
      <c r="D1960" t="s">
        <v>17</v>
      </c>
      <c r="E1960" t="s">
        <v>23</v>
      </c>
      <c r="F1960" t="s">
        <v>28</v>
      </c>
      <c r="G1960" s="10">
        <v>73</v>
      </c>
      <c r="H1960" t="s">
        <v>3037</v>
      </c>
      <c r="I1960" s="9">
        <v>2.9</v>
      </c>
      <c r="J1960" s="8">
        <v>160</v>
      </c>
      <c r="K1960" t="s">
        <v>31</v>
      </c>
    </row>
    <row r="1961" spans="2:11">
      <c r="B1961" t="s">
        <v>1992</v>
      </c>
      <c r="C1961" s="7">
        <v>40915.808847975008</v>
      </c>
      <c r="D1961" t="s">
        <v>17</v>
      </c>
      <c r="E1961" t="s">
        <v>21</v>
      </c>
      <c r="F1961" t="s">
        <v>28</v>
      </c>
      <c r="G1961" s="10">
        <v>81</v>
      </c>
      <c r="H1961" t="s">
        <v>3037</v>
      </c>
      <c r="I1961" s="9">
        <v>2.6</v>
      </c>
      <c r="J1961" s="8">
        <v>190</v>
      </c>
      <c r="K1961" t="s">
        <v>30</v>
      </c>
    </row>
    <row r="1962" spans="2:11">
      <c r="B1962" t="s">
        <v>1993</v>
      </c>
      <c r="C1962" s="7">
        <v>40915.809754463618</v>
      </c>
      <c r="D1962" t="s">
        <v>15</v>
      </c>
      <c r="E1962" t="s">
        <v>23</v>
      </c>
      <c r="F1962" t="s">
        <v>29</v>
      </c>
      <c r="G1962" s="10">
        <v>84</v>
      </c>
      <c r="H1962" t="s">
        <v>3037</v>
      </c>
      <c r="I1962" s="9">
        <v>3.1</v>
      </c>
      <c r="J1962" s="8">
        <v>290</v>
      </c>
      <c r="K1962" t="s">
        <v>35</v>
      </c>
    </row>
    <row r="1963" spans="2:11">
      <c r="B1963" t="s">
        <v>1994</v>
      </c>
      <c r="C1963" s="7">
        <v>40915.810532862619</v>
      </c>
      <c r="D1963" t="s">
        <v>15</v>
      </c>
      <c r="E1963" t="s">
        <v>23</v>
      </c>
      <c r="F1963" t="s">
        <v>27</v>
      </c>
      <c r="G1963" s="10">
        <v>81</v>
      </c>
      <c r="H1963" t="s">
        <v>3037</v>
      </c>
      <c r="I1963" s="9">
        <v>3.5</v>
      </c>
      <c r="J1963" s="8">
        <v>170</v>
      </c>
      <c r="K1963" t="s">
        <v>32</v>
      </c>
    </row>
    <row r="1964" spans="2:11">
      <c r="B1964" t="s">
        <v>1995</v>
      </c>
      <c r="C1964" s="7">
        <v>40915.813165893196</v>
      </c>
      <c r="D1964" t="s">
        <v>15</v>
      </c>
      <c r="E1964" t="s">
        <v>24</v>
      </c>
      <c r="F1964" t="s">
        <v>26</v>
      </c>
      <c r="G1964" s="10">
        <v>91</v>
      </c>
      <c r="H1964" t="s">
        <v>3037</v>
      </c>
      <c r="I1964" s="9">
        <v>3</v>
      </c>
      <c r="J1964" s="8">
        <v>240</v>
      </c>
      <c r="K1964" t="s">
        <v>33</v>
      </c>
    </row>
    <row r="1965" spans="2:11">
      <c r="B1965" t="s">
        <v>1996</v>
      </c>
      <c r="C1965" s="7">
        <v>40915.815617022359</v>
      </c>
      <c r="D1965" t="s">
        <v>17</v>
      </c>
      <c r="E1965" t="s">
        <v>22</v>
      </c>
      <c r="F1965" t="s">
        <v>29</v>
      </c>
      <c r="G1965" s="10">
        <v>75</v>
      </c>
      <c r="H1965" t="s">
        <v>3037</v>
      </c>
      <c r="I1965" s="9">
        <v>2</v>
      </c>
      <c r="J1965" s="8">
        <v>0</v>
      </c>
      <c r="K1965" t="s">
        <v>34</v>
      </c>
    </row>
    <row r="1966" spans="2:11">
      <c r="B1966" t="s">
        <v>1997</v>
      </c>
      <c r="C1966" s="7">
        <v>40915.81696715008</v>
      </c>
      <c r="D1966" t="s">
        <v>19</v>
      </c>
      <c r="E1966" t="s">
        <v>21</v>
      </c>
      <c r="F1966" t="s">
        <v>29</v>
      </c>
      <c r="G1966" s="10">
        <v>81</v>
      </c>
      <c r="H1966" t="s">
        <v>3037</v>
      </c>
      <c r="I1966" s="9">
        <v>3.3</v>
      </c>
      <c r="J1966" s="8">
        <v>0</v>
      </c>
      <c r="K1966" t="s">
        <v>30</v>
      </c>
    </row>
    <row r="1967" spans="2:11">
      <c r="B1967" t="s">
        <v>1998</v>
      </c>
      <c r="C1967" s="7">
        <v>40915.817041847149</v>
      </c>
      <c r="D1967" t="s">
        <v>20</v>
      </c>
      <c r="E1967" t="s">
        <v>21</v>
      </c>
      <c r="F1967" t="s">
        <v>27</v>
      </c>
      <c r="G1967" s="10">
        <v>79</v>
      </c>
      <c r="H1967" t="s">
        <v>3037</v>
      </c>
      <c r="I1967" s="9">
        <v>4.4000000000000004</v>
      </c>
      <c r="J1967" s="8">
        <v>180</v>
      </c>
      <c r="K1967" t="s">
        <v>32</v>
      </c>
    </row>
    <row r="1968" spans="2:11">
      <c r="B1968" t="s">
        <v>1999</v>
      </c>
      <c r="C1968" s="7">
        <v>40915.818386960098</v>
      </c>
      <c r="D1968" t="s">
        <v>16</v>
      </c>
      <c r="E1968" t="s">
        <v>25</v>
      </c>
      <c r="F1968" t="s">
        <v>26</v>
      </c>
      <c r="G1968" s="10">
        <v>78</v>
      </c>
      <c r="H1968" t="s">
        <v>3037</v>
      </c>
      <c r="I1968" s="9">
        <v>3.7</v>
      </c>
      <c r="J1968" s="8">
        <v>230</v>
      </c>
      <c r="K1968" t="s">
        <v>32</v>
      </c>
    </row>
    <row r="1969" spans="2:11">
      <c r="B1969" t="s">
        <v>2000</v>
      </c>
      <c r="C1969" s="7">
        <v>40915.818485647149</v>
      </c>
      <c r="D1969" t="s">
        <v>17</v>
      </c>
      <c r="E1969" t="s">
        <v>23</v>
      </c>
      <c r="F1969" t="s">
        <v>26</v>
      </c>
      <c r="G1969" s="10">
        <v>67</v>
      </c>
      <c r="H1969" t="s">
        <v>3037</v>
      </c>
      <c r="I1969" s="9">
        <v>2.1</v>
      </c>
      <c r="J1969" s="8">
        <v>160</v>
      </c>
      <c r="K1969" t="s">
        <v>30</v>
      </c>
    </row>
    <row r="1970" spans="2:11">
      <c r="B1970" t="s">
        <v>2001</v>
      </c>
      <c r="C1970" s="7">
        <v>40915.819369708872</v>
      </c>
      <c r="D1970" t="s">
        <v>19</v>
      </c>
      <c r="E1970" t="s">
        <v>22</v>
      </c>
      <c r="F1970" t="s">
        <v>27</v>
      </c>
      <c r="G1970" s="10">
        <v>81</v>
      </c>
      <c r="H1970" t="s">
        <v>3037</v>
      </c>
      <c r="I1970" s="9">
        <v>2.6</v>
      </c>
      <c r="J1970" s="8">
        <v>0</v>
      </c>
      <c r="K1970" t="s">
        <v>31</v>
      </c>
    </row>
    <row r="1971" spans="2:11">
      <c r="B1971" t="s">
        <v>2002</v>
      </c>
      <c r="C1971" s="7">
        <v>40915.823299617958</v>
      </c>
      <c r="D1971" t="s">
        <v>18</v>
      </c>
      <c r="E1971" t="s">
        <v>25</v>
      </c>
      <c r="F1971" t="s">
        <v>26</v>
      </c>
      <c r="G1971" s="10">
        <v>71</v>
      </c>
      <c r="H1971" t="s">
        <v>3037</v>
      </c>
      <c r="I1971" s="9">
        <v>2.4</v>
      </c>
      <c r="J1971" s="8">
        <v>0</v>
      </c>
      <c r="K1971" t="s">
        <v>33</v>
      </c>
    </row>
    <row r="1972" spans="2:11">
      <c r="B1972" t="s">
        <v>2003</v>
      </c>
      <c r="C1972" s="7">
        <v>40915.826843388772</v>
      </c>
      <c r="D1972" t="s">
        <v>17</v>
      </c>
      <c r="E1972" t="s">
        <v>25</v>
      </c>
      <c r="F1972" t="s">
        <v>28</v>
      </c>
      <c r="G1972" s="10">
        <v>74</v>
      </c>
      <c r="H1972" t="s">
        <v>3037</v>
      </c>
      <c r="I1972" s="9">
        <v>3.1</v>
      </c>
      <c r="J1972" s="8">
        <v>0</v>
      </c>
      <c r="K1972" t="s">
        <v>35</v>
      </c>
    </row>
    <row r="1973" spans="2:11">
      <c r="B1973" t="s">
        <v>2004</v>
      </c>
      <c r="C1973" s="7">
        <v>40915.828852046434</v>
      </c>
      <c r="D1973" t="s">
        <v>20</v>
      </c>
      <c r="E1973" t="s">
        <v>21</v>
      </c>
      <c r="F1973" t="s">
        <v>26</v>
      </c>
      <c r="G1973" s="10">
        <v>78</v>
      </c>
      <c r="H1973" t="s">
        <v>3037</v>
      </c>
      <c r="I1973" s="9">
        <v>3</v>
      </c>
      <c r="J1973" s="8">
        <v>240</v>
      </c>
      <c r="K1973" t="s">
        <v>30</v>
      </c>
    </row>
    <row r="1974" spans="2:11">
      <c r="B1974" t="s">
        <v>2005</v>
      </c>
      <c r="C1974" s="7">
        <v>40915.832082686182</v>
      </c>
      <c r="D1974" t="s">
        <v>16</v>
      </c>
      <c r="E1974" t="s">
        <v>23</v>
      </c>
      <c r="F1974" t="s">
        <v>26</v>
      </c>
      <c r="G1974" s="10">
        <v>91</v>
      </c>
      <c r="H1974" t="s">
        <v>3037</v>
      </c>
      <c r="I1974" s="9">
        <v>2</v>
      </c>
      <c r="J1974" s="8">
        <v>330</v>
      </c>
      <c r="K1974" t="s">
        <v>35</v>
      </c>
    </row>
    <row r="1975" spans="2:11">
      <c r="B1975" t="s">
        <v>2006</v>
      </c>
      <c r="C1975" s="7">
        <v>40915.833678476112</v>
      </c>
      <c r="D1975" t="s">
        <v>20</v>
      </c>
      <c r="E1975" t="s">
        <v>21</v>
      </c>
      <c r="F1975" t="s">
        <v>29</v>
      </c>
      <c r="G1975" s="10">
        <v>72</v>
      </c>
      <c r="H1975" t="s">
        <v>3037</v>
      </c>
      <c r="I1975" s="9">
        <v>2.8</v>
      </c>
      <c r="J1975" s="8">
        <v>210</v>
      </c>
      <c r="K1975" t="s">
        <v>35</v>
      </c>
    </row>
    <row r="1976" spans="2:11">
      <c r="B1976" t="s">
        <v>2007</v>
      </c>
      <c r="C1976" s="7">
        <v>40915.83729807724</v>
      </c>
      <c r="D1976" t="s">
        <v>20</v>
      </c>
      <c r="E1976" t="s">
        <v>22</v>
      </c>
      <c r="F1976" t="s">
        <v>27</v>
      </c>
      <c r="G1976" s="10">
        <v>67</v>
      </c>
      <c r="H1976" t="s">
        <v>3037</v>
      </c>
      <c r="I1976" s="9">
        <v>2.9</v>
      </c>
      <c r="J1976" s="8">
        <v>0</v>
      </c>
      <c r="K1976" t="s">
        <v>32</v>
      </c>
    </row>
    <row r="1977" spans="2:11">
      <c r="B1977" t="s">
        <v>2008</v>
      </c>
      <c r="C1977" s="7">
        <v>40915.837386708794</v>
      </c>
      <c r="D1977" t="s">
        <v>16</v>
      </c>
      <c r="E1977" t="s">
        <v>24</v>
      </c>
      <c r="F1977" t="s">
        <v>28</v>
      </c>
      <c r="G1977" s="10">
        <v>69</v>
      </c>
      <c r="H1977" t="s">
        <v>3037</v>
      </c>
      <c r="I1977" s="9">
        <v>3.5</v>
      </c>
      <c r="J1977" s="8">
        <v>0</v>
      </c>
      <c r="K1977" t="s">
        <v>34</v>
      </c>
    </row>
    <row r="1978" spans="2:11">
      <c r="B1978" t="s">
        <v>2009</v>
      </c>
      <c r="C1978" s="7">
        <v>40915.840679284935</v>
      </c>
      <c r="D1978" t="s">
        <v>16</v>
      </c>
      <c r="E1978" t="s">
        <v>22</v>
      </c>
      <c r="F1978" t="s">
        <v>27</v>
      </c>
      <c r="G1978" s="10">
        <v>84</v>
      </c>
      <c r="H1978" t="s">
        <v>3038</v>
      </c>
      <c r="I1978" s="9">
        <v>3.2</v>
      </c>
      <c r="J1978" s="8">
        <v>0</v>
      </c>
      <c r="K1978" t="s">
        <v>31</v>
      </c>
    </row>
    <row r="1979" spans="2:11">
      <c r="B1979" t="s">
        <v>2010</v>
      </c>
      <c r="C1979" s="7">
        <v>40915.843964651292</v>
      </c>
      <c r="D1979" t="s">
        <v>15</v>
      </c>
      <c r="E1979" t="s">
        <v>24</v>
      </c>
      <c r="F1979" t="s">
        <v>26</v>
      </c>
      <c r="G1979" s="10">
        <v>70</v>
      </c>
      <c r="H1979" t="s">
        <v>3037</v>
      </c>
      <c r="I1979" s="9">
        <v>2.9</v>
      </c>
      <c r="J1979" s="8">
        <v>0</v>
      </c>
      <c r="K1979" t="s">
        <v>34</v>
      </c>
    </row>
    <row r="1980" spans="2:11">
      <c r="B1980" t="s">
        <v>2011</v>
      </c>
      <c r="C1980" s="7">
        <v>40915.844918718307</v>
      </c>
      <c r="D1980" t="s">
        <v>18</v>
      </c>
      <c r="E1980" t="s">
        <v>25</v>
      </c>
      <c r="F1980" t="s">
        <v>28</v>
      </c>
      <c r="G1980" s="10">
        <v>86</v>
      </c>
      <c r="H1980" t="s">
        <v>3037</v>
      </c>
      <c r="I1980" s="9">
        <v>2.4</v>
      </c>
      <c r="J1980" s="8">
        <v>0</v>
      </c>
      <c r="K1980" t="s">
        <v>30</v>
      </c>
    </row>
    <row r="1981" spans="2:11">
      <c r="B1981" t="s">
        <v>2012</v>
      </c>
      <c r="C1981" s="7">
        <v>40915.845708432513</v>
      </c>
      <c r="D1981" t="s">
        <v>18</v>
      </c>
      <c r="E1981" t="s">
        <v>23</v>
      </c>
      <c r="F1981" t="s">
        <v>26</v>
      </c>
      <c r="G1981" s="10">
        <v>61</v>
      </c>
      <c r="H1981" t="s">
        <v>3037</v>
      </c>
      <c r="I1981" s="9">
        <v>3.4</v>
      </c>
      <c r="J1981" s="8">
        <v>290</v>
      </c>
      <c r="K1981" t="s">
        <v>30</v>
      </c>
    </row>
    <row r="1982" spans="2:11">
      <c r="B1982" t="s">
        <v>2013</v>
      </c>
      <c r="C1982" s="7">
        <v>40915.84940856223</v>
      </c>
      <c r="D1982" t="s">
        <v>20</v>
      </c>
      <c r="E1982" t="s">
        <v>22</v>
      </c>
      <c r="F1982" t="s">
        <v>28</v>
      </c>
      <c r="G1982" s="10">
        <v>65</v>
      </c>
      <c r="H1982" t="s">
        <v>3037</v>
      </c>
      <c r="I1982" s="9">
        <v>3.3</v>
      </c>
      <c r="J1982" s="8">
        <v>180</v>
      </c>
      <c r="K1982" t="s">
        <v>32</v>
      </c>
    </row>
    <row r="1983" spans="2:11">
      <c r="B1983" t="s">
        <v>2014</v>
      </c>
      <c r="C1983" s="7">
        <v>40915.850424640528</v>
      </c>
      <c r="D1983" t="s">
        <v>16</v>
      </c>
      <c r="E1983" t="s">
        <v>25</v>
      </c>
      <c r="F1983" t="s">
        <v>28</v>
      </c>
      <c r="G1983" s="10">
        <v>66</v>
      </c>
      <c r="H1983" t="s">
        <v>3037</v>
      </c>
      <c r="I1983" s="9">
        <v>2.7</v>
      </c>
      <c r="J1983" s="8">
        <v>0</v>
      </c>
      <c r="K1983" t="s">
        <v>30</v>
      </c>
    </row>
    <row r="1984" spans="2:11">
      <c r="B1984" t="s">
        <v>2015</v>
      </c>
      <c r="C1984" s="7">
        <v>40915.851399893116</v>
      </c>
      <c r="D1984" t="s">
        <v>16</v>
      </c>
      <c r="E1984" t="s">
        <v>23</v>
      </c>
      <c r="F1984" t="s">
        <v>26</v>
      </c>
      <c r="G1984" s="10">
        <v>63</v>
      </c>
      <c r="H1984" t="s">
        <v>3037</v>
      </c>
      <c r="I1984" s="9">
        <v>2.9</v>
      </c>
      <c r="J1984" s="8">
        <v>290</v>
      </c>
      <c r="K1984" t="s">
        <v>33</v>
      </c>
    </row>
    <row r="1985" spans="2:11">
      <c r="B1985" t="s">
        <v>2016</v>
      </c>
      <c r="C1985" s="7">
        <v>40915.854968231994</v>
      </c>
      <c r="D1985" t="s">
        <v>17</v>
      </c>
      <c r="E1985" t="s">
        <v>21</v>
      </c>
      <c r="F1985" t="s">
        <v>27</v>
      </c>
      <c r="G1985" s="10">
        <v>82</v>
      </c>
      <c r="H1985" t="s">
        <v>3037</v>
      </c>
      <c r="I1985" s="9">
        <v>3.4</v>
      </c>
      <c r="J1985" s="8">
        <v>140</v>
      </c>
      <c r="K1985" t="s">
        <v>32</v>
      </c>
    </row>
    <row r="1986" spans="2:11">
      <c r="B1986" t="s">
        <v>2017</v>
      </c>
      <c r="C1986" s="7">
        <v>40915.857270026871</v>
      </c>
      <c r="D1986" t="s">
        <v>16</v>
      </c>
      <c r="E1986" t="s">
        <v>24</v>
      </c>
      <c r="F1986" t="s">
        <v>26</v>
      </c>
      <c r="G1986" s="10">
        <v>80</v>
      </c>
      <c r="H1986" t="s">
        <v>3037</v>
      </c>
      <c r="I1986" s="9">
        <v>3.1</v>
      </c>
      <c r="J1986" s="8">
        <v>200</v>
      </c>
      <c r="K1986" t="s">
        <v>33</v>
      </c>
    </row>
    <row r="1987" spans="2:11">
      <c r="B1987" t="s">
        <v>2018</v>
      </c>
      <c r="C1987" s="7">
        <v>40915.858289846365</v>
      </c>
      <c r="D1987" t="s">
        <v>17</v>
      </c>
      <c r="E1987" t="s">
        <v>22</v>
      </c>
      <c r="F1987" t="s">
        <v>27</v>
      </c>
      <c r="G1987" s="10">
        <v>89</v>
      </c>
      <c r="H1987" t="s">
        <v>3037</v>
      </c>
      <c r="I1987" s="9">
        <v>3.1</v>
      </c>
      <c r="J1987" s="8">
        <v>190</v>
      </c>
      <c r="K1987" t="s">
        <v>33</v>
      </c>
    </row>
    <row r="1988" spans="2:11">
      <c r="B1988" t="s">
        <v>2019</v>
      </c>
      <c r="C1988" s="7">
        <v>40915.858304535541</v>
      </c>
      <c r="D1988" t="s">
        <v>15</v>
      </c>
      <c r="E1988" t="s">
        <v>24</v>
      </c>
      <c r="F1988" t="s">
        <v>29</v>
      </c>
      <c r="G1988" s="10">
        <v>72</v>
      </c>
      <c r="H1988" t="s">
        <v>3038</v>
      </c>
      <c r="I1988" s="9">
        <v>3</v>
      </c>
      <c r="J1988" s="8">
        <v>0</v>
      </c>
      <c r="K1988" t="s">
        <v>33</v>
      </c>
    </row>
    <row r="1989" spans="2:11">
      <c r="B1989" t="s">
        <v>2020</v>
      </c>
      <c r="C1989" s="7">
        <v>40915.860863164467</v>
      </c>
      <c r="D1989" t="s">
        <v>19</v>
      </c>
      <c r="E1989" t="s">
        <v>21</v>
      </c>
      <c r="F1989" t="s">
        <v>27</v>
      </c>
      <c r="G1989" s="10">
        <v>79</v>
      </c>
      <c r="H1989" t="s">
        <v>3037</v>
      </c>
      <c r="I1989" s="9">
        <v>3.8</v>
      </c>
      <c r="J1989" s="8">
        <v>0</v>
      </c>
      <c r="K1989" t="s">
        <v>35</v>
      </c>
    </row>
    <row r="1990" spans="2:11">
      <c r="B1990" t="s">
        <v>2021</v>
      </c>
      <c r="C1990" s="7">
        <v>40915.86236573421</v>
      </c>
      <c r="D1990" t="s">
        <v>17</v>
      </c>
      <c r="E1990" t="s">
        <v>24</v>
      </c>
      <c r="F1990" t="s">
        <v>28</v>
      </c>
      <c r="G1990" s="10">
        <v>78</v>
      </c>
      <c r="H1990" t="s">
        <v>3037</v>
      </c>
      <c r="I1990" s="9">
        <v>2.8</v>
      </c>
      <c r="J1990" s="8">
        <v>250</v>
      </c>
      <c r="K1990" t="s">
        <v>31</v>
      </c>
    </row>
    <row r="1991" spans="2:11">
      <c r="B1991" t="s">
        <v>2022</v>
      </c>
      <c r="C1991" s="7">
        <v>40915.863324195314</v>
      </c>
      <c r="D1991" t="s">
        <v>20</v>
      </c>
      <c r="E1991" t="s">
        <v>23</v>
      </c>
      <c r="F1991" t="s">
        <v>28</v>
      </c>
      <c r="G1991" s="10">
        <v>75</v>
      </c>
      <c r="H1991" t="s">
        <v>3037</v>
      </c>
      <c r="I1991" s="9">
        <v>3.1</v>
      </c>
      <c r="J1991" s="8">
        <v>160</v>
      </c>
      <c r="K1991" t="s">
        <v>34</v>
      </c>
    </row>
    <row r="1992" spans="2:11">
      <c r="B1992" t="s">
        <v>2023</v>
      </c>
      <c r="C1992" s="7">
        <v>40915.865546610119</v>
      </c>
      <c r="D1992" t="s">
        <v>15</v>
      </c>
      <c r="E1992" t="s">
        <v>23</v>
      </c>
      <c r="F1992" t="s">
        <v>27</v>
      </c>
      <c r="G1992" s="10">
        <v>89</v>
      </c>
      <c r="H1992" t="s">
        <v>3037</v>
      </c>
      <c r="I1992" s="9">
        <v>3.3</v>
      </c>
      <c r="J1992" s="8">
        <v>0</v>
      </c>
      <c r="K1992" t="s">
        <v>33</v>
      </c>
    </row>
    <row r="1993" spans="2:11">
      <c r="B1993" t="s">
        <v>2024</v>
      </c>
      <c r="C1993" s="7">
        <v>40915.866247943988</v>
      </c>
      <c r="D1993" t="s">
        <v>16</v>
      </c>
      <c r="E1993" t="s">
        <v>25</v>
      </c>
      <c r="F1993" t="s">
        <v>29</v>
      </c>
      <c r="G1993" s="10">
        <v>79</v>
      </c>
      <c r="H1993" t="s">
        <v>3037</v>
      </c>
      <c r="I1993" s="9">
        <v>3</v>
      </c>
      <c r="J1993" s="8">
        <v>180</v>
      </c>
      <c r="K1993" t="s">
        <v>35</v>
      </c>
    </row>
    <row r="1994" spans="2:11">
      <c r="B1994" t="s">
        <v>2025</v>
      </c>
      <c r="C1994" s="7">
        <v>40915.868114737314</v>
      </c>
      <c r="D1994" t="s">
        <v>15</v>
      </c>
      <c r="E1994" t="s">
        <v>23</v>
      </c>
      <c r="F1994" t="s">
        <v>28</v>
      </c>
      <c r="G1994" s="10">
        <v>70</v>
      </c>
      <c r="H1994" t="s">
        <v>3038</v>
      </c>
      <c r="I1994" s="9">
        <v>2.9</v>
      </c>
      <c r="J1994" s="8">
        <v>230</v>
      </c>
      <c r="K1994" t="s">
        <v>33</v>
      </c>
    </row>
    <row r="1995" spans="2:11">
      <c r="B1995" t="s">
        <v>2026</v>
      </c>
      <c r="C1995" s="7">
        <v>40915.870414229314</v>
      </c>
      <c r="D1995" t="s">
        <v>19</v>
      </c>
      <c r="E1995" t="s">
        <v>24</v>
      </c>
      <c r="F1995" t="s">
        <v>27</v>
      </c>
      <c r="G1995" s="10">
        <v>83</v>
      </c>
      <c r="H1995" t="s">
        <v>3037</v>
      </c>
      <c r="I1995" s="9">
        <v>3.5</v>
      </c>
      <c r="J1995" s="8">
        <v>0</v>
      </c>
      <c r="K1995" t="s">
        <v>35</v>
      </c>
    </row>
    <row r="1996" spans="2:11">
      <c r="B1996" t="s">
        <v>2027</v>
      </c>
      <c r="C1996" s="7">
        <v>40915.872359337314</v>
      </c>
      <c r="D1996" t="s">
        <v>16</v>
      </c>
      <c r="E1996" t="s">
        <v>22</v>
      </c>
      <c r="F1996" t="s">
        <v>27</v>
      </c>
      <c r="G1996" s="10">
        <v>68</v>
      </c>
      <c r="H1996" t="s">
        <v>3037</v>
      </c>
      <c r="I1996" s="9">
        <v>2.9</v>
      </c>
      <c r="J1996" s="8">
        <v>300</v>
      </c>
      <c r="K1996" t="s">
        <v>30</v>
      </c>
    </row>
    <row r="1997" spans="2:11">
      <c r="B1997" t="s">
        <v>2028</v>
      </c>
      <c r="C1997" s="7">
        <v>40915.872440202831</v>
      </c>
      <c r="D1997" t="s">
        <v>20</v>
      </c>
      <c r="E1997" t="s">
        <v>21</v>
      </c>
      <c r="F1997" t="s">
        <v>26</v>
      </c>
      <c r="G1997" s="10">
        <v>78</v>
      </c>
      <c r="H1997" t="s">
        <v>3037</v>
      </c>
      <c r="I1997" s="9">
        <v>2.9</v>
      </c>
      <c r="J1997" s="8">
        <v>190</v>
      </c>
      <c r="K1997" t="s">
        <v>31</v>
      </c>
    </row>
    <row r="1998" spans="2:11">
      <c r="B1998" t="s">
        <v>2029</v>
      </c>
      <c r="C1998" s="7">
        <v>40915.875276853403</v>
      </c>
      <c r="D1998" t="s">
        <v>15</v>
      </c>
      <c r="E1998" t="s">
        <v>23</v>
      </c>
      <c r="F1998" t="s">
        <v>27</v>
      </c>
      <c r="G1998" s="10">
        <v>78</v>
      </c>
      <c r="H1998" t="s">
        <v>3037</v>
      </c>
      <c r="I1998" s="9">
        <v>2.7</v>
      </c>
      <c r="J1998" s="8">
        <v>270</v>
      </c>
      <c r="K1998" t="s">
        <v>34</v>
      </c>
    </row>
    <row r="1999" spans="2:11">
      <c r="B1999" t="s">
        <v>2030</v>
      </c>
      <c r="C1999" s="7">
        <v>40915.879146097912</v>
      </c>
      <c r="D1999" t="s">
        <v>15</v>
      </c>
      <c r="E1999" t="s">
        <v>24</v>
      </c>
      <c r="F1999" t="s">
        <v>28</v>
      </c>
      <c r="G1999" s="10">
        <v>86</v>
      </c>
      <c r="H1999" t="s">
        <v>3037</v>
      </c>
      <c r="I1999" s="9">
        <v>3</v>
      </c>
      <c r="J1999" s="8">
        <v>0</v>
      </c>
      <c r="K1999" t="s">
        <v>35</v>
      </c>
    </row>
    <row r="2000" spans="2:11">
      <c r="B2000" t="s">
        <v>2031</v>
      </c>
      <c r="C2000" s="7">
        <v>40915.881456079791</v>
      </c>
      <c r="D2000" t="s">
        <v>19</v>
      </c>
      <c r="E2000" t="s">
        <v>21</v>
      </c>
      <c r="F2000" t="s">
        <v>29</v>
      </c>
      <c r="G2000" s="10">
        <v>73</v>
      </c>
      <c r="H2000" t="s">
        <v>3037</v>
      </c>
      <c r="I2000" s="9">
        <v>2.2999999999999998</v>
      </c>
      <c r="J2000" s="8">
        <v>0</v>
      </c>
      <c r="K2000" t="s">
        <v>35</v>
      </c>
    </row>
    <row r="2001" spans="2:11">
      <c r="B2001" t="s">
        <v>2032</v>
      </c>
      <c r="C2001" s="7">
        <v>40915.884081143762</v>
      </c>
      <c r="D2001" t="s">
        <v>20</v>
      </c>
      <c r="E2001" t="s">
        <v>25</v>
      </c>
      <c r="F2001" t="s">
        <v>26</v>
      </c>
      <c r="G2001" s="10">
        <v>75</v>
      </c>
      <c r="H2001" t="s">
        <v>3037</v>
      </c>
      <c r="I2001" s="9">
        <v>2.9</v>
      </c>
      <c r="J2001" s="8">
        <v>40</v>
      </c>
      <c r="K2001" t="s">
        <v>35</v>
      </c>
    </row>
    <row r="2002" spans="2:11">
      <c r="B2002" t="s">
        <v>2033</v>
      </c>
      <c r="C2002" s="7">
        <v>40915.886940516357</v>
      </c>
      <c r="D2002" t="s">
        <v>19</v>
      </c>
      <c r="E2002" t="s">
        <v>25</v>
      </c>
      <c r="F2002" t="s">
        <v>29</v>
      </c>
      <c r="G2002" s="10">
        <v>84</v>
      </c>
      <c r="H2002" t="s">
        <v>3037</v>
      </c>
      <c r="I2002" s="9">
        <v>2.4</v>
      </c>
      <c r="J2002" s="8">
        <v>0</v>
      </c>
      <c r="K2002" t="s">
        <v>34</v>
      </c>
    </row>
    <row r="2003" spans="2:11">
      <c r="B2003" t="s">
        <v>2034</v>
      </c>
      <c r="C2003" s="7">
        <v>40915.890644437161</v>
      </c>
      <c r="D2003" t="s">
        <v>16</v>
      </c>
      <c r="E2003" t="s">
        <v>25</v>
      </c>
      <c r="F2003" t="s">
        <v>28</v>
      </c>
      <c r="G2003" s="10">
        <v>69</v>
      </c>
      <c r="H2003" t="s">
        <v>3037</v>
      </c>
      <c r="I2003" s="9">
        <v>2.9</v>
      </c>
      <c r="J2003" s="8">
        <v>180</v>
      </c>
      <c r="K2003" t="s">
        <v>33</v>
      </c>
    </row>
    <row r="2004" spans="2:11">
      <c r="B2004" t="s">
        <v>2035</v>
      </c>
      <c r="C2004" s="7">
        <v>40915.89077013432</v>
      </c>
      <c r="D2004" t="s">
        <v>18</v>
      </c>
      <c r="E2004" t="s">
        <v>24</v>
      </c>
      <c r="F2004" t="s">
        <v>29</v>
      </c>
      <c r="G2004" s="10">
        <v>72</v>
      </c>
      <c r="H2004" t="s">
        <v>3037</v>
      </c>
      <c r="I2004" s="9">
        <v>3.4</v>
      </c>
      <c r="J2004" s="8">
        <v>190</v>
      </c>
      <c r="K2004" t="s">
        <v>32</v>
      </c>
    </row>
    <row r="2005" spans="2:11">
      <c r="B2005" t="s">
        <v>2036</v>
      </c>
      <c r="C2005" s="7">
        <v>40915.892101047328</v>
      </c>
      <c r="D2005" t="s">
        <v>15</v>
      </c>
      <c r="E2005" t="s">
        <v>23</v>
      </c>
      <c r="F2005" t="s">
        <v>26</v>
      </c>
      <c r="G2005" s="10">
        <v>81</v>
      </c>
      <c r="H2005" t="s">
        <v>3037</v>
      </c>
      <c r="I2005" s="9">
        <v>2.6</v>
      </c>
      <c r="J2005" s="8">
        <v>230</v>
      </c>
      <c r="K2005" t="s">
        <v>33</v>
      </c>
    </row>
    <row r="2006" spans="2:11">
      <c r="B2006" t="s">
        <v>2037</v>
      </c>
      <c r="C2006" s="7">
        <v>40915.895892010936</v>
      </c>
      <c r="D2006" t="s">
        <v>20</v>
      </c>
      <c r="E2006" t="s">
        <v>22</v>
      </c>
      <c r="F2006" t="s">
        <v>27</v>
      </c>
      <c r="G2006" s="10">
        <v>75</v>
      </c>
      <c r="H2006" t="s">
        <v>3038</v>
      </c>
      <c r="I2006" s="9">
        <v>2.6</v>
      </c>
      <c r="J2006" s="8">
        <v>170</v>
      </c>
      <c r="K2006" t="s">
        <v>33</v>
      </c>
    </row>
    <row r="2007" spans="2:11">
      <c r="B2007" t="s">
        <v>2038</v>
      </c>
      <c r="C2007" s="7">
        <v>40915.898791201209</v>
      </c>
      <c r="D2007" t="s">
        <v>17</v>
      </c>
      <c r="E2007" t="s">
        <v>24</v>
      </c>
      <c r="F2007" t="s">
        <v>29</v>
      </c>
      <c r="G2007" s="10">
        <v>73</v>
      </c>
      <c r="H2007" t="s">
        <v>3037</v>
      </c>
      <c r="I2007" s="9">
        <v>2.4</v>
      </c>
      <c r="J2007" s="8">
        <v>200</v>
      </c>
      <c r="K2007" t="s">
        <v>30</v>
      </c>
    </row>
    <row r="2008" spans="2:11">
      <c r="B2008" t="s">
        <v>2039</v>
      </c>
      <c r="C2008" s="7">
        <v>40915.898830712067</v>
      </c>
      <c r="D2008" t="s">
        <v>16</v>
      </c>
      <c r="E2008" t="s">
        <v>23</v>
      </c>
      <c r="F2008" t="s">
        <v>28</v>
      </c>
      <c r="G2008" s="10">
        <v>68</v>
      </c>
      <c r="H2008" t="s">
        <v>3037</v>
      </c>
      <c r="I2008" s="9">
        <v>3.1</v>
      </c>
      <c r="J2008" s="8">
        <v>0</v>
      </c>
      <c r="K2008" t="s">
        <v>30</v>
      </c>
    </row>
    <row r="2009" spans="2:11">
      <c r="B2009" t="s">
        <v>2040</v>
      </c>
      <c r="C2009" s="7">
        <v>40915.902372141543</v>
      </c>
      <c r="D2009" t="s">
        <v>19</v>
      </c>
      <c r="E2009" t="s">
        <v>24</v>
      </c>
      <c r="F2009" t="s">
        <v>26</v>
      </c>
      <c r="G2009" s="10">
        <v>73</v>
      </c>
      <c r="H2009" t="s">
        <v>3037</v>
      </c>
      <c r="I2009" s="9">
        <v>2.1</v>
      </c>
      <c r="J2009" s="8">
        <v>0</v>
      </c>
      <c r="K2009" t="s">
        <v>31</v>
      </c>
    </row>
    <row r="2010" spans="2:11">
      <c r="B2010" t="s">
        <v>2041</v>
      </c>
      <c r="C2010" s="7">
        <v>40915.906045833981</v>
      </c>
      <c r="D2010" t="s">
        <v>20</v>
      </c>
      <c r="E2010" t="s">
        <v>23</v>
      </c>
      <c r="F2010" t="s">
        <v>27</v>
      </c>
      <c r="G2010" s="10">
        <v>69</v>
      </c>
      <c r="H2010" t="s">
        <v>3037</v>
      </c>
      <c r="I2010" s="9">
        <v>2.6</v>
      </c>
      <c r="J2010" s="8">
        <v>270</v>
      </c>
      <c r="K2010" t="s">
        <v>30</v>
      </c>
    </row>
    <row r="2011" spans="2:11">
      <c r="B2011" t="s">
        <v>2042</v>
      </c>
      <c r="C2011" s="7">
        <v>40915.907452424392</v>
      </c>
      <c r="D2011" t="s">
        <v>17</v>
      </c>
      <c r="E2011" t="s">
        <v>21</v>
      </c>
      <c r="F2011" t="s">
        <v>27</v>
      </c>
      <c r="G2011" s="10">
        <v>77</v>
      </c>
      <c r="H2011" t="s">
        <v>3037</v>
      </c>
      <c r="I2011" s="9">
        <v>3.7</v>
      </c>
      <c r="J2011" s="8">
        <v>210</v>
      </c>
      <c r="K2011" t="s">
        <v>30</v>
      </c>
    </row>
    <row r="2012" spans="2:11">
      <c r="B2012" t="s">
        <v>2043</v>
      </c>
      <c r="C2012" s="7">
        <v>40915.908896435372</v>
      </c>
      <c r="D2012" t="s">
        <v>17</v>
      </c>
      <c r="E2012" t="s">
        <v>25</v>
      </c>
      <c r="F2012" t="s">
        <v>27</v>
      </c>
      <c r="G2012" s="10">
        <v>88</v>
      </c>
      <c r="H2012" t="s">
        <v>3037</v>
      </c>
      <c r="I2012" s="9">
        <v>2.8</v>
      </c>
      <c r="J2012" s="8">
        <v>0</v>
      </c>
      <c r="K2012" t="s">
        <v>32</v>
      </c>
    </row>
    <row r="2013" spans="2:11">
      <c r="B2013" t="s">
        <v>2044</v>
      </c>
      <c r="C2013" s="7">
        <v>40915.912366353608</v>
      </c>
      <c r="D2013" t="s">
        <v>16</v>
      </c>
      <c r="E2013" t="s">
        <v>25</v>
      </c>
      <c r="F2013" t="s">
        <v>27</v>
      </c>
      <c r="G2013" s="10">
        <v>71</v>
      </c>
      <c r="H2013" t="s">
        <v>3037</v>
      </c>
      <c r="I2013" s="9">
        <v>3.8</v>
      </c>
      <c r="J2013" s="8">
        <v>190</v>
      </c>
      <c r="K2013" t="s">
        <v>34</v>
      </c>
    </row>
    <row r="2014" spans="2:11">
      <c r="B2014" t="s">
        <v>2045</v>
      </c>
      <c r="C2014" s="7">
        <v>40915.915167389197</v>
      </c>
      <c r="D2014" t="s">
        <v>20</v>
      </c>
      <c r="E2014" t="s">
        <v>22</v>
      </c>
      <c r="F2014" t="s">
        <v>29</v>
      </c>
      <c r="G2014" s="10">
        <v>76</v>
      </c>
      <c r="H2014" t="s">
        <v>3037</v>
      </c>
      <c r="I2014" s="9">
        <v>3.7</v>
      </c>
      <c r="J2014" s="8">
        <v>0</v>
      </c>
      <c r="K2014" t="s">
        <v>34</v>
      </c>
    </row>
    <row r="2015" spans="2:11">
      <c r="B2015" t="s">
        <v>2046</v>
      </c>
      <c r="C2015" s="7">
        <v>40915.916487277536</v>
      </c>
      <c r="D2015" t="s">
        <v>18</v>
      </c>
      <c r="E2015" t="s">
        <v>25</v>
      </c>
      <c r="F2015" t="s">
        <v>26</v>
      </c>
      <c r="G2015" s="10">
        <v>58</v>
      </c>
      <c r="H2015" t="s">
        <v>3037</v>
      </c>
      <c r="I2015" s="9">
        <v>2.8</v>
      </c>
      <c r="J2015" s="8">
        <v>0</v>
      </c>
      <c r="K2015" t="s">
        <v>35</v>
      </c>
    </row>
    <row r="2016" spans="2:11">
      <c r="B2016" t="s">
        <v>2047</v>
      </c>
      <c r="C2016" s="7">
        <v>40915.918443699811</v>
      </c>
      <c r="D2016" t="s">
        <v>15</v>
      </c>
      <c r="E2016" t="s">
        <v>21</v>
      </c>
      <c r="F2016" t="s">
        <v>28</v>
      </c>
      <c r="G2016" s="10">
        <v>81</v>
      </c>
      <c r="H2016" t="s">
        <v>3037</v>
      </c>
      <c r="I2016" s="9">
        <v>2.1</v>
      </c>
      <c r="J2016" s="8">
        <v>280</v>
      </c>
      <c r="K2016" t="s">
        <v>35</v>
      </c>
    </row>
    <row r="2017" spans="2:11">
      <c r="B2017" t="s">
        <v>2048</v>
      </c>
      <c r="C2017" s="7">
        <v>40916.33562070442</v>
      </c>
      <c r="D2017" t="s">
        <v>20</v>
      </c>
      <c r="E2017" t="s">
        <v>25</v>
      </c>
      <c r="F2017" t="s">
        <v>27</v>
      </c>
      <c r="G2017" s="10">
        <v>75</v>
      </c>
      <c r="H2017" t="s">
        <v>3037</v>
      </c>
      <c r="I2017" s="9">
        <v>2.7</v>
      </c>
      <c r="J2017" s="8">
        <v>0</v>
      </c>
      <c r="K2017" t="s">
        <v>33</v>
      </c>
    </row>
    <row r="2018" spans="2:11">
      <c r="B2018" t="s">
        <v>2049</v>
      </c>
      <c r="C2018" s="7">
        <v>40916.336701822722</v>
      </c>
      <c r="D2018" t="s">
        <v>19</v>
      </c>
      <c r="E2018" t="s">
        <v>23</v>
      </c>
      <c r="F2018" t="s">
        <v>27</v>
      </c>
      <c r="G2018" s="10">
        <v>73</v>
      </c>
      <c r="H2018" t="s">
        <v>3037</v>
      </c>
      <c r="I2018" s="9">
        <v>3.4</v>
      </c>
      <c r="J2018" s="8">
        <v>0</v>
      </c>
      <c r="K2018" t="s">
        <v>35</v>
      </c>
    </row>
    <row r="2019" spans="2:11">
      <c r="B2019" t="s">
        <v>2050</v>
      </c>
      <c r="C2019" s="7">
        <v>40916.338314526358</v>
      </c>
      <c r="D2019" t="s">
        <v>17</v>
      </c>
      <c r="E2019" t="s">
        <v>21</v>
      </c>
      <c r="F2019" t="s">
        <v>29</v>
      </c>
      <c r="G2019" s="10">
        <v>65</v>
      </c>
      <c r="H2019" t="s">
        <v>3037</v>
      </c>
      <c r="I2019" s="9">
        <v>2.6</v>
      </c>
      <c r="J2019" s="8">
        <v>190</v>
      </c>
      <c r="K2019" t="s">
        <v>33</v>
      </c>
    </row>
    <row r="2020" spans="2:11">
      <c r="B2020" t="s">
        <v>2051</v>
      </c>
      <c r="C2020" s="7">
        <v>40916.341411632471</v>
      </c>
      <c r="D2020" t="s">
        <v>16</v>
      </c>
      <c r="E2020" t="s">
        <v>24</v>
      </c>
      <c r="F2020" t="s">
        <v>27</v>
      </c>
      <c r="G2020" s="10">
        <v>74</v>
      </c>
      <c r="H2020" t="s">
        <v>3037</v>
      </c>
      <c r="I2020" s="9">
        <v>2.2000000000000002</v>
      </c>
      <c r="J2020" s="8">
        <v>0</v>
      </c>
      <c r="K2020" t="s">
        <v>33</v>
      </c>
    </row>
    <row r="2021" spans="2:11">
      <c r="B2021" t="s">
        <v>2052</v>
      </c>
      <c r="C2021" s="7">
        <v>40916.344841606784</v>
      </c>
      <c r="D2021" t="s">
        <v>17</v>
      </c>
      <c r="E2021" t="s">
        <v>22</v>
      </c>
      <c r="F2021" t="s">
        <v>29</v>
      </c>
      <c r="G2021" s="10">
        <v>65</v>
      </c>
      <c r="H2021" t="s">
        <v>3037</v>
      </c>
      <c r="I2021" s="9">
        <v>2.6</v>
      </c>
      <c r="J2021" s="8">
        <v>0</v>
      </c>
      <c r="K2021" t="s">
        <v>35</v>
      </c>
    </row>
    <row r="2022" spans="2:11">
      <c r="B2022" t="s">
        <v>2053</v>
      </c>
      <c r="C2022" s="7">
        <v>40916.346312709866</v>
      </c>
      <c r="D2022" t="s">
        <v>15</v>
      </c>
      <c r="E2022" t="s">
        <v>23</v>
      </c>
      <c r="F2022" t="s">
        <v>28</v>
      </c>
      <c r="G2022" s="10">
        <v>82</v>
      </c>
      <c r="H2022" t="s">
        <v>3037</v>
      </c>
      <c r="I2022" s="9">
        <v>3.2</v>
      </c>
      <c r="J2022" s="8">
        <v>300</v>
      </c>
      <c r="K2022" t="s">
        <v>33</v>
      </c>
    </row>
    <row r="2023" spans="2:11">
      <c r="B2023" t="s">
        <v>2054</v>
      </c>
      <c r="C2023" s="7">
        <v>40916.349097713115</v>
      </c>
      <c r="D2023" t="s">
        <v>18</v>
      </c>
      <c r="E2023" t="s">
        <v>25</v>
      </c>
      <c r="F2023" t="s">
        <v>27</v>
      </c>
      <c r="G2023" s="10">
        <v>76</v>
      </c>
      <c r="H2023" t="s">
        <v>3037</v>
      </c>
      <c r="I2023" s="9">
        <v>2.8</v>
      </c>
      <c r="J2023" s="8">
        <v>280</v>
      </c>
      <c r="K2023" t="s">
        <v>30</v>
      </c>
    </row>
    <row r="2024" spans="2:11">
      <c r="B2024" t="s">
        <v>2055</v>
      </c>
      <c r="C2024" s="7">
        <v>40916.352278068029</v>
      </c>
      <c r="D2024" t="s">
        <v>17</v>
      </c>
      <c r="E2024" t="s">
        <v>23</v>
      </c>
      <c r="F2024" t="s">
        <v>27</v>
      </c>
      <c r="G2024" s="10">
        <v>70</v>
      </c>
      <c r="H2024" t="s">
        <v>3037</v>
      </c>
      <c r="I2024" s="9">
        <v>2.2000000000000002</v>
      </c>
      <c r="J2024" s="8">
        <v>190</v>
      </c>
      <c r="K2024" t="s">
        <v>30</v>
      </c>
    </row>
    <row r="2025" spans="2:11">
      <c r="B2025" t="s">
        <v>2056</v>
      </c>
      <c r="C2025" s="7">
        <v>40916.35293927374</v>
      </c>
      <c r="D2025" t="s">
        <v>20</v>
      </c>
      <c r="E2025" t="s">
        <v>22</v>
      </c>
      <c r="F2025" t="s">
        <v>29</v>
      </c>
      <c r="G2025" s="10">
        <v>74</v>
      </c>
      <c r="H2025" t="s">
        <v>3037</v>
      </c>
      <c r="I2025" s="9">
        <v>3.2</v>
      </c>
      <c r="J2025" s="8">
        <v>200</v>
      </c>
      <c r="K2025" t="s">
        <v>30</v>
      </c>
    </row>
    <row r="2026" spans="2:11">
      <c r="B2026" t="s">
        <v>2057</v>
      </c>
      <c r="C2026" s="7">
        <v>40916.353417097918</v>
      </c>
      <c r="D2026" t="s">
        <v>15</v>
      </c>
      <c r="E2026" t="s">
        <v>25</v>
      </c>
      <c r="F2026" t="s">
        <v>27</v>
      </c>
      <c r="G2026" s="10">
        <v>63</v>
      </c>
      <c r="H2026" t="s">
        <v>3037</v>
      </c>
      <c r="I2026" s="9">
        <v>3.6</v>
      </c>
      <c r="J2026" s="8">
        <v>0</v>
      </c>
      <c r="K2026" t="s">
        <v>33</v>
      </c>
    </row>
    <row r="2027" spans="2:11">
      <c r="B2027" t="s">
        <v>2058</v>
      </c>
      <c r="C2027" s="7">
        <v>40916.356705171471</v>
      </c>
      <c r="D2027" t="s">
        <v>17</v>
      </c>
      <c r="E2027" t="s">
        <v>21</v>
      </c>
      <c r="F2027" t="s">
        <v>27</v>
      </c>
      <c r="G2027" s="10">
        <v>62</v>
      </c>
      <c r="H2027" t="s">
        <v>3037</v>
      </c>
      <c r="I2027" s="9">
        <v>3.2</v>
      </c>
      <c r="J2027" s="8">
        <v>160</v>
      </c>
      <c r="K2027" t="s">
        <v>30</v>
      </c>
    </row>
    <row r="2028" spans="2:11">
      <c r="B2028" t="s">
        <v>2059</v>
      </c>
      <c r="C2028" s="7">
        <v>40916.359639745904</v>
      </c>
      <c r="D2028" t="s">
        <v>19</v>
      </c>
      <c r="E2028" t="s">
        <v>21</v>
      </c>
      <c r="F2028" t="s">
        <v>28</v>
      </c>
      <c r="G2028" s="10">
        <v>77</v>
      </c>
      <c r="H2028" t="s">
        <v>3037</v>
      </c>
      <c r="I2028" s="9">
        <v>2.7</v>
      </c>
      <c r="J2028" s="8">
        <v>0</v>
      </c>
      <c r="K2028" t="s">
        <v>34</v>
      </c>
    </row>
    <row r="2029" spans="2:11">
      <c r="B2029" t="s">
        <v>2060</v>
      </c>
      <c r="C2029" s="7">
        <v>40916.362531068698</v>
      </c>
      <c r="D2029" t="s">
        <v>19</v>
      </c>
      <c r="E2029" t="s">
        <v>21</v>
      </c>
      <c r="F2029" t="s">
        <v>26</v>
      </c>
      <c r="G2029" s="10">
        <v>90</v>
      </c>
      <c r="H2029" t="s">
        <v>3037</v>
      </c>
      <c r="I2029" s="9">
        <v>3.3</v>
      </c>
      <c r="J2029" s="8">
        <v>220</v>
      </c>
      <c r="K2029" t="s">
        <v>33</v>
      </c>
    </row>
    <row r="2030" spans="2:11">
      <c r="B2030" t="s">
        <v>2061</v>
      </c>
      <c r="C2030" s="7">
        <v>40916.363615700269</v>
      </c>
      <c r="D2030" t="s">
        <v>17</v>
      </c>
      <c r="E2030" t="s">
        <v>23</v>
      </c>
      <c r="F2030" t="s">
        <v>28</v>
      </c>
      <c r="G2030" s="10">
        <v>73</v>
      </c>
      <c r="H2030" t="s">
        <v>3037</v>
      </c>
      <c r="I2030" s="9">
        <v>2.7</v>
      </c>
      <c r="J2030" s="8">
        <v>260</v>
      </c>
      <c r="K2030" t="s">
        <v>30</v>
      </c>
    </row>
    <row r="2031" spans="2:11">
      <c r="B2031" t="s">
        <v>2062</v>
      </c>
      <c r="C2031" s="7">
        <v>40916.36646826638</v>
      </c>
      <c r="D2031" t="s">
        <v>17</v>
      </c>
      <c r="E2031" t="s">
        <v>23</v>
      </c>
      <c r="F2031" t="s">
        <v>29</v>
      </c>
      <c r="G2031" s="10">
        <v>64</v>
      </c>
      <c r="H2031" t="s">
        <v>3037</v>
      </c>
      <c r="I2031" s="9">
        <v>2.7</v>
      </c>
      <c r="J2031" s="8">
        <v>250</v>
      </c>
      <c r="K2031" t="s">
        <v>31</v>
      </c>
    </row>
    <row r="2032" spans="2:11">
      <c r="B2032" t="s">
        <v>2063</v>
      </c>
      <c r="C2032" s="7">
        <v>40916.366987470174</v>
      </c>
      <c r="D2032" t="s">
        <v>15</v>
      </c>
      <c r="E2032" t="s">
        <v>24</v>
      </c>
      <c r="F2032" t="s">
        <v>28</v>
      </c>
      <c r="G2032" s="10">
        <v>88</v>
      </c>
      <c r="H2032" t="s">
        <v>3037</v>
      </c>
      <c r="I2032" s="9">
        <v>3.4</v>
      </c>
      <c r="J2032" s="8">
        <v>0</v>
      </c>
      <c r="K2032" t="s">
        <v>32</v>
      </c>
    </row>
    <row r="2033" spans="2:11">
      <c r="B2033" t="s">
        <v>2064</v>
      </c>
      <c r="C2033" s="7">
        <v>40916.367254810808</v>
      </c>
      <c r="D2033" t="s">
        <v>17</v>
      </c>
      <c r="E2033" t="s">
        <v>21</v>
      </c>
      <c r="F2033" t="s">
        <v>29</v>
      </c>
      <c r="G2033" s="10">
        <v>73</v>
      </c>
      <c r="H2033" t="s">
        <v>3037</v>
      </c>
      <c r="I2033" s="9">
        <v>2.6</v>
      </c>
      <c r="J2033" s="8">
        <v>0</v>
      </c>
      <c r="K2033" t="s">
        <v>34</v>
      </c>
    </row>
    <row r="2034" spans="2:11">
      <c r="B2034" t="s">
        <v>2065</v>
      </c>
      <c r="C2034" s="7">
        <v>40916.369610389032</v>
      </c>
      <c r="D2034" t="s">
        <v>16</v>
      </c>
      <c r="E2034" t="s">
        <v>25</v>
      </c>
      <c r="F2034" t="s">
        <v>27</v>
      </c>
      <c r="G2034" s="10">
        <v>68</v>
      </c>
      <c r="H2034" t="s">
        <v>3037</v>
      </c>
      <c r="I2034" s="9">
        <v>2.9</v>
      </c>
      <c r="J2034" s="8">
        <v>0</v>
      </c>
      <c r="K2034" t="s">
        <v>32</v>
      </c>
    </row>
    <row r="2035" spans="2:11">
      <c r="B2035" t="s">
        <v>2066</v>
      </c>
      <c r="C2035" s="7">
        <v>40916.371411292421</v>
      </c>
      <c r="D2035" t="s">
        <v>17</v>
      </c>
      <c r="E2035" t="s">
        <v>23</v>
      </c>
      <c r="F2035" t="s">
        <v>27</v>
      </c>
      <c r="G2035" s="10">
        <v>71</v>
      </c>
      <c r="H2035" t="s">
        <v>3037</v>
      </c>
      <c r="I2035" s="9">
        <v>3.1</v>
      </c>
      <c r="J2035" s="8">
        <v>140</v>
      </c>
      <c r="K2035" t="s">
        <v>30</v>
      </c>
    </row>
    <row r="2036" spans="2:11">
      <c r="B2036" t="s">
        <v>2067</v>
      </c>
      <c r="C2036" s="7">
        <v>40916.372726201516</v>
      </c>
      <c r="D2036" t="s">
        <v>19</v>
      </c>
      <c r="E2036" t="s">
        <v>23</v>
      </c>
      <c r="F2036" t="s">
        <v>28</v>
      </c>
      <c r="G2036" s="10">
        <v>67</v>
      </c>
      <c r="H2036" t="s">
        <v>3037</v>
      </c>
      <c r="I2036" s="9">
        <v>2.7</v>
      </c>
      <c r="J2036" s="8">
        <v>190</v>
      </c>
      <c r="K2036" t="s">
        <v>33</v>
      </c>
    </row>
    <row r="2037" spans="2:11">
      <c r="B2037" t="s">
        <v>2068</v>
      </c>
      <c r="C2037" s="7">
        <v>40916.37632588837</v>
      </c>
      <c r="D2037" t="s">
        <v>19</v>
      </c>
      <c r="E2037" t="s">
        <v>23</v>
      </c>
      <c r="F2037" t="s">
        <v>29</v>
      </c>
      <c r="G2037" s="10">
        <v>95</v>
      </c>
      <c r="H2037" t="s">
        <v>3037</v>
      </c>
      <c r="I2037" s="9">
        <v>2.5</v>
      </c>
      <c r="J2037" s="8">
        <v>0</v>
      </c>
      <c r="K2037" t="s">
        <v>30</v>
      </c>
    </row>
    <row r="2038" spans="2:11">
      <c r="B2038" t="s">
        <v>2069</v>
      </c>
      <c r="C2038" s="7">
        <v>40916.376331053201</v>
      </c>
      <c r="D2038" t="s">
        <v>18</v>
      </c>
      <c r="E2038" t="s">
        <v>25</v>
      </c>
      <c r="F2038" t="s">
        <v>27</v>
      </c>
      <c r="G2038" s="10">
        <v>79</v>
      </c>
      <c r="H2038" t="s">
        <v>3037</v>
      </c>
      <c r="I2038" s="9">
        <v>3</v>
      </c>
      <c r="J2038" s="8">
        <v>270</v>
      </c>
      <c r="K2038" t="s">
        <v>31</v>
      </c>
    </row>
    <row r="2039" spans="2:11">
      <c r="B2039" t="s">
        <v>2070</v>
      </c>
      <c r="C2039" s="7">
        <v>40916.377452680405</v>
      </c>
      <c r="D2039" t="s">
        <v>17</v>
      </c>
      <c r="E2039" t="s">
        <v>25</v>
      </c>
      <c r="F2039" t="s">
        <v>28</v>
      </c>
      <c r="G2039" s="10">
        <v>80</v>
      </c>
      <c r="H2039" t="s">
        <v>3038</v>
      </c>
      <c r="I2039" s="9">
        <v>3.1</v>
      </c>
      <c r="J2039" s="8">
        <v>260</v>
      </c>
      <c r="K2039" t="s">
        <v>32</v>
      </c>
    </row>
    <row r="2040" spans="2:11">
      <c r="B2040" t="s">
        <v>2071</v>
      </c>
      <c r="C2040" s="7">
        <v>40916.380668819897</v>
      </c>
      <c r="D2040" t="s">
        <v>17</v>
      </c>
      <c r="E2040" t="s">
        <v>22</v>
      </c>
      <c r="F2040" t="s">
        <v>29</v>
      </c>
      <c r="G2040" s="10">
        <v>83</v>
      </c>
      <c r="H2040" t="s">
        <v>3037</v>
      </c>
      <c r="I2040" s="9">
        <v>2.8</v>
      </c>
      <c r="J2040" s="8">
        <v>210</v>
      </c>
      <c r="K2040" t="s">
        <v>30</v>
      </c>
    </row>
    <row r="2041" spans="2:11">
      <c r="B2041" t="s">
        <v>2072</v>
      </c>
      <c r="C2041" s="7">
        <v>40916.384458432367</v>
      </c>
      <c r="D2041" t="s">
        <v>17</v>
      </c>
      <c r="E2041" t="s">
        <v>22</v>
      </c>
      <c r="F2041" t="s">
        <v>26</v>
      </c>
      <c r="G2041" s="10">
        <v>74</v>
      </c>
      <c r="H2041" t="s">
        <v>3037</v>
      </c>
      <c r="I2041" s="9">
        <v>2.7</v>
      </c>
      <c r="J2041" s="8">
        <v>0</v>
      </c>
      <c r="K2041" t="s">
        <v>33</v>
      </c>
    </row>
    <row r="2042" spans="2:11">
      <c r="B2042" t="s">
        <v>2073</v>
      </c>
      <c r="C2042" s="7">
        <v>40916.387781313897</v>
      </c>
      <c r="D2042" t="s">
        <v>16</v>
      </c>
      <c r="E2042" t="s">
        <v>22</v>
      </c>
      <c r="F2042" t="s">
        <v>28</v>
      </c>
      <c r="G2042" s="10">
        <v>85</v>
      </c>
      <c r="H2042" t="s">
        <v>3037</v>
      </c>
      <c r="I2042" s="9">
        <v>3.4</v>
      </c>
      <c r="J2042" s="8">
        <v>140</v>
      </c>
      <c r="K2042" t="s">
        <v>31</v>
      </c>
    </row>
    <row r="2043" spans="2:11">
      <c r="B2043" t="s">
        <v>2074</v>
      </c>
      <c r="C2043" s="7">
        <v>40916.38842402857</v>
      </c>
      <c r="D2043" t="s">
        <v>19</v>
      </c>
      <c r="E2043" t="s">
        <v>25</v>
      </c>
      <c r="F2043" t="s">
        <v>29</v>
      </c>
      <c r="G2043" s="10">
        <v>62</v>
      </c>
      <c r="H2043" t="s">
        <v>3037</v>
      </c>
      <c r="I2043" s="9">
        <v>2.9</v>
      </c>
      <c r="J2043" s="8">
        <v>0</v>
      </c>
      <c r="K2043" t="s">
        <v>30</v>
      </c>
    </row>
    <row r="2044" spans="2:11">
      <c r="B2044" t="s">
        <v>2075</v>
      </c>
      <c r="C2044" s="7">
        <v>40916.390124529964</v>
      </c>
      <c r="D2044" t="s">
        <v>16</v>
      </c>
      <c r="E2044" t="s">
        <v>24</v>
      </c>
      <c r="F2044" t="s">
        <v>27</v>
      </c>
      <c r="G2044" s="10">
        <v>75</v>
      </c>
      <c r="H2044" t="s">
        <v>3037</v>
      </c>
      <c r="I2044" s="9">
        <v>3</v>
      </c>
      <c r="J2044" s="8">
        <v>0</v>
      </c>
      <c r="K2044" t="s">
        <v>35</v>
      </c>
    </row>
    <row r="2045" spans="2:11">
      <c r="B2045" t="s">
        <v>2076</v>
      </c>
      <c r="C2045" s="7">
        <v>40916.391893761458</v>
      </c>
      <c r="D2045" t="s">
        <v>15</v>
      </c>
      <c r="E2045" t="s">
        <v>24</v>
      </c>
      <c r="F2045" t="s">
        <v>28</v>
      </c>
      <c r="G2045" s="10">
        <v>69</v>
      </c>
      <c r="H2045" t="s">
        <v>3037</v>
      </c>
      <c r="I2045" s="9">
        <v>2.7</v>
      </c>
      <c r="J2045" s="8">
        <v>0</v>
      </c>
      <c r="K2045" t="s">
        <v>34</v>
      </c>
    </row>
    <row r="2046" spans="2:11">
      <c r="B2046" t="s">
        <v>2077</v>
      </c>
      <c r="C2046" s="7">
        <v>40916.395279055592</v>
      </c>
      <c r="D2046" t="s">
        <v>18</v>
      </c>
      <c r="E2046" t="s">
        <v>25</v>
      </c>
      <c r="F2046" t="s">
        <v>28</v>
      </c>
      <c r="G2046" s="10">
        <v>74</v>
      </c>
      <c r="H2046" t="s">
        <v>3037</v>
      </c>
      <c r="I2046" s="9">
        <v>3.3</v>
      </c>
      <c r="J2046" s="8">
        <v>250</v>
      </c>
      <c r="K2046" t="s">
        <v>34</v>
      </c>
    </row>
    <row r="2047" spans="2:11">
      <c r="B2047" t="s">
        <v>2078</v>
      </c>
      <c r="C2047" s="7">
        <v>40916.398006361131</v>
      </c>
      <c r="D2047" t="s">
        <v>16</v>
      </c>
      <c r="E2047" t="s">
        <v>21</v>
      </c>
      <c r="F2047" t="s">
        <v>26</v>
      </c>
      <c r="G2047" s="10">
        <v>77</v>
      </c>
      <c r="H2047" t="s">
        <v>3038</v>
      </c>
      <c r="I2047" s="9">
        <v>2.2999999999999998</v>
      </c>
      <c r="J2047" s="8">
        <v>290</v>
      </c>
      <c r="K2047" t="s">
        <v>35</v>
      </c>
    </row>
    <row r="2048" spans="2:11">
      <c r="B2048" t="s">
        <v>2079</v>
      </c>
      <c r="C2048" s="7">
        <v>40916.39823153121</v>
      </c>
      <c r="D2048" t="s">
        <v>15</v>
      </c>
      <c r="E2048" t="s">
        <v>24</v>
      </c>
      <c r="F2048" t="s">
        <v>28</v>
      </c>
      <c r="G2048" s="10">
        <v>79</v>
      </c>
      <c r="H2048" t="s">
        <v>3037</v>
      </c>
      <c r="I2048" s="9">
        <v>3.3</v>
      </c>
      <c r="J2048" s="8">
        <v>230</v>
      </c>
      <c r="K2048" t="s">
        <v>30</v>
      </c>
    </row>
    <row r="2049" spans="2:11">
      <c r="B2049" t="s">
        <v>2080</v>
      </c>
      <c r="C2049" s="7">
        <v>40916.39948933656</v>
      </c>
      <c r="D2049" t="s">
        <v>15</v>
      </c>
      <c r="E2049" t="s">
        <v>25</v>
      </c>
      <c r="F2049" t="s">
        <v>28</v>
      </c>
      <c r="G2049" s="10">
        <v>83</v>
      </c>
      <c r="H2049" t="s">
        <v>3037</v>
      </c>
      <c r="I2049" s="9">
        <v>3.1</v>
      </c>
      <c r="J2049" s="8">
        <v>0</v>
      </c>
      <c r="K2049" t="s">
        <v>30</v>
      </c>
    </row>
    <row r="2050" spans="2:11">
      <c r="B2050" t="s">
        <v>2081</v>
      </c>
      <c r="C2050" s="7">
        <v>40916.402904866511</v>
      </c>
      <c r="D2050" t="s">
        <v>19</v>
      </c>
      <c r="E2050" t="s">
        <v>25</v>
      </c>
      <c r="F2050" t="s">
        <v>26</v>
      </c>
      <c r="G2050" s="10">
        <v>74</v>
      </c>
      <c r="H2050" t="s">
        <v>3037</v>
      </c>
      <c r="I2050" s="9">
        <v>2.6</v>
      </c>
      <c r="J2050" s="8">
        <v>0</v>
      </c>
      <c r="K2050" t="s">
        <v>33</v>
      </c>
    </row>
    <row r="2051" spans="2:11">
      <c r="B2051" t="s">
        <v>2082</v>
      </c>
      <c r="C2051" s="7">
        <v>40916.40295281211</v>
      </c>
      <c r="D2051" t="s">
        <v>19</v>
      </c>
      <c r="E2051" t="s">
        <v>24</v>
      </c>
      <c r="F2051" t="s">
        <v>27</v>
      </c>
      <c r="G2051" s="10">
        <v>66</v>
      </c>
      <c r="H2051" t="s">
        <v>3037</v>
      </c>
      <c r="I2051" s="9">
        <v>3.5</v>
      </c>
      <c r="J2051" s="8">
        <v>150</v>
      </c>
      <c r="K2051" t="s">
        <v>30</v>
      </c>
    </row>
    <row r="2052" spans="2:11">
      <c r="B2052" t="s">
        <v>2083</v>
      </c>
      <c r="C2052" s="7">
        <v>40916.404790559369</v>
      </c>
      <c r="D2052" t="s">
        <v>20</v>
      </c>
      <c r="E2052" t="s">
        <v>23</v>
      </c>
      <c r="F2052" t="s">
        <v>29</v>
      </c>
      <c r="G2052" s="10">
        <v>80</v>
      </c>
      <c r="H2052" t="s">
        <v>3037</v>
      </c>
      <c r="I2052" s="9">
        <v>3.9</v>
      </c>
      <c r="J2052" s="8">
        <v>0</v>
      </c>
      <c r="K2052" t="s">
        <v>31</v>
      </c>
    </row>
    <row r="2053" spans="2:11">
      <c r="B2053" t="s">
        <v>2084</v>
      </c>
      <c r="C2053" s="7">
        <v>40916.408759669961</v>
      </c>
      <c r="D2053" t="s">
        <v>19</v>
      </c>
      <c r="E2053" t="s">
        <v>24</v>
      </c>
      <c r="F2053" t="s">
        <v>29</v>
      </c>
      <c r="G2053" s="10">
        <v>62</v>
      </c>
      <c r="H2053" t="s">
        <v>3037</v>
      </c>
      <c r="I2053" s="9">
        <v>2.8</v>
      </c>
      <c r="J2053" s="8">
        <v>0</v>
      </c>
      <c r="K2053" t="s">
        <v>35</v>
      </c>
    </row>
    <row r="2054" spans="2:11">
      <c r="B2054" t="s">
        <v>2085</v>
      </c>
      <c r="C2054" s="7">
        <v>40916.410840033401</v>
      </c>
      <c r="D2054" t="s">
        <v>15</v>
      </c>
      <c r="E2054" t="s">
        <v>22</v>
      </c>
      <c r="F2054" t="s">
        <v>29</v>
      </c>
      <c r="G2054" s="10">
        <v>81</v>
      </c>
      <c r="H2054" t="s">
        <v>3037</v>
      </c>
      <c r="I2054" s="9">
        <v>3.6</v>
      </c>
      <c r="J2054" s="8">
        <v>0</v>
      </c>
      <c r="K2054" t="s">
        <v>34</v>
      </c>
    </row>
    <row r="2055" spans="2:11">
      <c r="B2055" t="s">
        <v>2086</v>
      </c>
      <c r="C2055" s="7">
        <v>40916.411121539895</v>
      </c>
      <c r="D2055" t="s">
        <v>17</v>
      </c>
      <c r="E2055" t="s">
        <v>25</v>
      </c>
      <c r="F2055" t="s">
        <v>26</v>
      </c>
      <c r="G2055" s="10">
        <v>68</v>
      </c>
      <c r="H2055" t="s">
        <v>3037</v>
      </c>
      <c r="I2055" s="9">
        <v>3.9</v>
      </c>
      <c r="J2055" s="8">
        <v>0</v>
      </c>
      <c r="K2055" t="s">
        <v>35</v>
      </c>
    </row>
    <row r="2056" spans="2:11">
      <c r="B2056" t="s">
        <v>2087</v>
      </c>
      <c r="C2056" s="7">
        <v>40916.411899810606</v>
      </c>
      <c r="D2056" t="s">
        <v>18</v>
      </c>
      <c r="E2056" t="s">
        <v>23</v>
      </c>
      <c r="F2056" t="s">
        <v>28</v>
      </c>
      <c r="G2056" s="10">
        <v>58</v>
      </c>
      <c r="H2056" t="s">
        <v>3037</v>
      </c>
      <c r="I2056" s="9">
        <v>2.9</v>
      </c>
      <c r="J2056" s="8">
        <v>0</v>
      </c>
      <c r="K2056" t="s">
        <v>31</v>
      </c>
    </row>
    <row r="2057" spans="2:11">
      <c r="B2057" t="s">
        <v>2088</v>
      </c>
      <c r="C2057" s="7">
        <v>40916.413642487714</v>
      </c>
      <c r="D2057" t="s">
        <v>19</v>
      </c>
      <c r="E2057" t="s">
        <v>21</v>
      </c>
      <c r="F2057" t="s">
        <v>28</v>
      </c>
      <c r="G2057" s="10">
        <v>69</v>
      </c>
      <c r="H2057" t="s">
        <v>3037</v>
      </c>
      <c r="I2057" s="9">
        <v>3.2</v>
      </c>
      <c r="J2057" s="8">
        <v>170</v>
      </c>
      <c r="K2057" t="s">
        <v>35</v>
      </c>
    </row>
    <row r="2058" spans="2:11">
      <c r="B2058" t="s">
        <v>2089</v>
      </c>
      <c r="C2058" s="7">
        <v>40916.414110703852</v>
      </c>
      <c r="D2058" t="s">
        <v>18</v>
      </c>
      <c r="E2058" t="s">
        <v>23</v>
      </c>
      <c r="F2058" t="s">
        <v>29</v>
      </c>
      <c r="G2058" s="10">
        <v>69</v>
      </c>
      <c r="H2058" t="s">
        <v>3037</v>
      </c>
      <c r="I2058" s="9">
        <v>2.7</v>
      </c>
      <c r="J2058" s="8">
        <v>220</v>
      </c>
      <c r="K2058" t="s">
        <v>35</v>
      </c>
    </row>
    <row r="2059" spans="2:11">
      <c r="B2059" t="s">
        <v>2090</v>
      </c>
      <c r="C2059" s="7">
        <v>40916.41758121625</v>
      </c>
      <c r="D2059" t="s">
        <v>15</v>
      </c>
      <c r="E2059" t="s">
        <v>21</v>
      </c>
      <c r="F2059" t="s">
        <v>29</v>
      </c>
      <c r="G2059" s="10">
        <v>79</v>
      </c>
      <c r="H2059" t="s">
        <v>3037</v>
      </c>
      <c r="I2059" s="9">
        <v>2.9</v>
      </c>
      <c r="J2059" s="8">
        <v>170</v>
      </c>
      <c r="K2059" t="s">
        <v>33</v>
      </c>
    </row>
    <row r="2060" spans="2:11">
      <c r="B2060" t="s">
        <v>2091</v>
      </c>
      <c r="C2060" s="7">
        <v>40916.418947588143</v>
      </c>
      <c r="D2060" t="s">
        <v>15</v>
      </c>
      <c r="E2060" t="s">
        <v>22</v>
      </c>
      <c r="F2060" t="s">
        <v>28</v>
      </c>
      <c r="G2060" s="10">
        <v>72</v>
      </c>
      <c r="H2060" t="s">
        <v>3038</v>
      </c>
      <c r="I2060" s="9">
        <v>3.5</v>
      </c>
      <c r="J2060" s="8">
        <v>0</v>
      </c>
      <c r="K2060" t="s">
        <v>30</v>
      </c>
    </row>
    <row r="2061" spans="2:11">
      <c r="B2061" t="s">
        <v>2092</v>
      </c>
      <c r="C2061" s="7">
        <v>40916.422854321492</v>
      </c>
      <c r="D2061" t="s">
        <v>15</v>
      </c>
      <c r="E2061" t="s">
        <v>24</v>
      </c>
      <c r="F2061" t="s">
        <v>26</v>
      </c>
      <c r="G2061" s="10">
        <v>71</v>
      </c>
      <c r="H2061" t="s">
        <v>3037</v>
      </c>
      <c r="I2061" s="9">
        <v>2.4</v>
      </c>
      <c r="J2061" s="8">
        <v>190</v>
      </c>
      <c r="K2061" t="s">
        <v>30</v>
      </c>
    </row>
    <row r="2062" spans="2:11">
      <c r="B2062" t="s">
        <v>2093</v>
      </c>
      <c r="C2062" s="7">
        <v>40916.426221491973</v>
      </c>
      <c r="D2062" t="s">
        <v>18</v>
      </c>
      <c r="E2062" t="s">
        <v>22</v>
      </c>
      <c r="F2062" t="s">
        <v>27</v>
      </c>
      <c r="G2062" s="10">
        <v>89</v>
      </c>
      <c r="H2062" t="s">
        <v>3037</v>
      </c>
      <c r="I2062" s="9">
        <v>3</v>
      </c>
      <c r="J2062" s="8">
        <v>0</v>
      </c>
      <c r="K2062" t="s">
        <v>33</v>
      </c>
    </row>
    <row r="2063" spans="2:11">
      <c r="B2063" t="s">
        <v>2094</v>
      </c>
      <c r="C2063" s="7">
        <v>40916.430126817366</v>
      </c>
      <c r="D2063" t="s">
        <v>20</v>
      </c>
      <c r="E2063" t="s">
        <v>22</v>
      </c>
      <c r="F2063" t="s">
        <v>27</v>
      </c>
      <c r="G2063" s="10">
        <v>78</v>
      </c>
      <c r="H2063" t="s">
        <v>3037</v>
      </c>
      <c r="I2063" s="9">
        <v>2.2999999999999998</v>
      </c>
      <c r="J2063" s="8">
        <v>0</v>
      </c>
      <c r="K2063" t="s">
        <v>33</v>
      </c>
    </row>
    <row r="2064" spans="2:11">
      <c r="B2064" t="s">
        <v>2095</v>
      </c>
      <c r="C2064" s="7">
        <v>40916.431076517307</v>
      </c>
      <c r="D2064" t="s">
        <v>19</v>
      </c>
      <c r="E2064" t="s">
        <v>21</v>
      </c>
      <c r="F2064" t="s">
        <v>29</v>
      </c>
      <c r="G2064" s="10">
        <v>81</v>
      </c>
      <c r="H2064" t="s">
        <v>3037</v>
      </c>
      <c r="I2064" s="9">
        <v>3.4</v>
      </c>
      <c r="J2064" s="8">
        <v>150</v>
      </c>
      <c r="K2064" t="s">
        <v>34</v>
      </c>
    </row>
    <row r="2065" spans="2:11">
      <c r="B2065" t="s">
        <v>2096</v>
      </c>
      <c r="C2065" s="7">
        <v>40916.431715157982</v>
      </c>
      <c r="D2065" t="s">
        <v>18</v>
      </c>
      <c r="E2065" t="s">
        <v>21</v>
      </c>
      <c r="F2065" t="s">
        <v>28</v>
      </c>
      <c r="G2065" s="10">
        <v>66</v>
      </c>
      <c r="H2065" t="s">
        <v>3037</v>
      </c>
      <c r="I2065" s="9">
        <v>2.7</v>
      </c>
      <c r="J2065" s="8">
        <v>130</v>
      </c>
      <c r="K2065" t="s">
        <v>32</v>
      </c>
    </row>
    <row r="2066" spans="2:11">
      <c r="B2066" t="s">
        <v>2097</v>
      </c>
      <c r="C2066" s="7">
        <v>40916.433135531719</v>
      </c>
      <c r="D2066" t="s">
        <v>15</v>
      </c>
      <c r="E2066" t="s">
        <v>24</v>
      </c>
      <c r="F2066" t="s">
        <v>29</v>
      </c>
      <c r="G2066" s="10">
        <v>73</v>
      </c>
      <c r="H2066" t="s">
        <v>3037</v>
      </c>
      <c r="I2066" s="9">
        <v>3.3</v>
      </c>
      <c r="J2066" s="8">
        <v>190</v>
      </c>
      <c r="K2066" t="s">
        <v>30</v>
      </c>
    </row>
    <row r="2067" spans="2:11">
      <c r="B2067" t="s">
        <v>2098</v>
      </c>
      <c r="C2067" s="7">
        <v>40916.436074579498</v>
      </c>
      <c r="D2067" t="s">
        <v>17</v>
      </c>
      <c r="E2067" t="s">
        <v>21</v>
      </c>
      <c r="F2067" t="s">
        <v>29</v>
      </c>
      <c r="G2067" s="10">
        <v>73</v>
      </c>
      <c r="H2067" t="s">
        <v>3037</v>
      </c>
      <c r="I2067" s="9">
        <v>3.1</v>
      </c>
      <c r="J2067" s="8">
        <v>170</v>
      </c>
      <c r="K2067" t="s">
        <v>31</v>
      </c>
    </row>
    <row r="2068" spans="2:11">
      <c r="B2068" t="s">
        <v>2099</v>
      </c>
      <c r="C2068" s="7">
        <v>40916.439018609439</v>
      </c>
      <c r="D2068" t="s">
        <v>16</v>
      </c>
      <c r="E2068" t="s">
        <v>23</v>
      </c>
      <c r="F2068" t="s">
        <v>26</v>
      </c>
      <c r="G2068" s="10">
        <v>77</v>
      </c>
      <c r="H2068" t="s">
        <v>3037</v>
      </c>
      <c r="I2068" s="9">
        <v>2.7</v>
      </c>
      <c r="J2068" s="8">
        <v>0</v>
      </c>
      <c r="K2068" t="s">
        <v>32</v>
      </c>
    </row>
    <row r="2069" spans="2:11">
      <c r="B2069" t="s">
        <v>2100</v>
      </c>
      <c r="C2069" s="7">
        <v>40916.441122070508</v>
      </c>
      <c r="D2069" t="s">
        <v>18</v>
      </c>
      <c r="E2069" t="s">
        <v>24</v>
      </c>
      <c r="F2069" t="s">
        <v>28</v>
      </c>
      <c r="G2069" s="10">
        <v>70</v>
      </c>
      <c r="H2069" t="s">
        <v>3038</v>
      </c>
      <c r="I2069" s="9">
        <v>3.6</v>
      </c>
      <c r="J2069" s="8">
        <v>0</v>
      </c>
      <c r="K2069" t="s">
        <v>31</v>
      </c>
    </row>
    <row r="2070" spans="2:11">
      <c r="B2070" t="s">
        <v>2101</v>
      </c>
      <c r="C2070" s="7">
        <v>40916.442817134375</v>
      </c>
      <c r="D2070" t="s">
        <v>15</v>
      </c>
      <c r="E2070" t="s">
        <v>24</v>
      </c>
      <c r="F2070" t="s">
        <v>28</v>
      </c>
      <c r="G2070" s="10">
        <v>78</v>
      </c>
      <c r="H2070" t="s">
        <v>3037</v>
      </c>
      <c r="I2070" s="9">
        <v>2.8</v>
      </c>
      <c r="J2070" s="8">
        <v>0</v>
      </c>
      <c r="K2070" t="s">
        <v>31</v>
      </c>
    </row>
    <row r="2071" spans="2:11">
      <c r="B2071" t="s">
        <v>2102</v>
      </c>
      <c r="C2071" s="7">
        <v>40916.443834306687</v>
      </c>
      <c r="D2071" t="s">
        <v>16</v>
      </c>
      <c r="E2071" t="s">
        <v>24</v>
      </c>
      <c r="F2071" t="s">
        <v>29</v>
      </c>
      <c r="G2071" s="10">
        <v>86</v>
      </c>
      <c r="H2071" t="s">
        <v>3037</v>
      </c>
      <c r="I2071" s="9">
        <v>3.3</v>
      </c>
      <c r="J2071" s="8">
        <v>0</v>
      </c>
      <c r="K2071" t="s">
        <v>34</v>
      </c>
    </row>
    <row r="2072" spans="2:11">
      <c r="B2072" t="s">
        <v>2103</v>
      </c>
      <c r="C2072" s="7">
        <v>40916.444131321994</v>
      </c>
      <c r="D2072" t="s">
        <v>18</v>
      </c>
      <c r="E2072" t="s">
        <v>25</v>
      </c>
      <c r="F2072" t="s">
        <v>26</v>
      </c>
      <c r="G2072" s="10">
        <v>80</v>
      </c>
      <c r="H2072" t="s">
        <v>3037</v>
      </c>
      <c r="I2072" s="9">
        <v>1.9</v>
      </c>
      <c r="J2072" s="8">
        <v>250</v>
      </c>
      <c r="K2072" t="s">
        <v>30</v>
      </c>
    </row>
    <row r="2073" spans="2:11">
      <c r="B2073" t="s">
        <v>2104</v>
      </c>
      <c r="C2073" s="7">
        <v>40916.445105576218</v>
      </c>
      <c r="D2073" t="s">
        <v>16</v>
      </c>
      <c r="E2073" t="s">
        <v>25</v>
      </c>
      <c r="F2073" t="s">
        <v>29</v>
      </c>
      <c r="G2073" s="10">
        <v>85</v>
      </c>
      <c r="H2073" t="s">
        <v>3037</v>
      </c>
      <c r="I2073" s="9">
        <v>3.2</v>
      </c>
      <c r="J2073" s="8">
        <v>200</v>
      </c>
      <c r="K2073" t="s">
        <v>31</v>
      </c>
    </row>
    <row r="2074" spans="2:11">
      <c r="B2074" t="s">
        <v>2105</v>
      </c>
      <c r="C2074" s="7">
        <v>40916.445313209762</v>
      </c>
      <c r="D2074" t="s">
        <v>18</v>
      </c>
      <c r="E2074" t="s">
        <v>25</v>
      </c>
      <c r="F2074" t="s">
        <v>26</v>
      </c>
      <c r="G2074" s="10">
        <v>61</v>
      </c>
      <c r="H2074" t="s">
        <v>3037</v>
      </c>
      <c r="I2074" s="9">
        <v>2.8</v>
      </c>
      <c r="J2074" s="8">
        <v>170</v>
      </c>
      <c r="K2074" t="s">
        <v>30</v>
      </c>
    </row>
    <row r="2075" spans="2:11">
      <c r="B2075" t="s">
        <v>2106</v>
      </c>
      <c r="C2075" s="7">
        <v>40916.449065926092</v>
      </c>
      <c r="D2075" t="s">
        <v>17</v>
      </c>
      <c r="E2075" t="s">
        <v>21</v>
      </c>
      <c r="F2075" t="s">
        <v>27</v>
      </c>
      <c r="G2075" s="10">
        <v>75</v>
      </c>
      <c r="H2075" t="s">
        <v>3037</v>
      </c>
      <c r="I2075" s="9">
        <v>2.7</v>
      </c>
      <c r="J2075" s="8">
        <v>220</v>
      </c>
      <c r="K2075" t="s">
        <v>34</v>
      </c>
    </row>
    <row r="2076" spans="2:11">
      <c r="B2076" t="s">
        <v>2107</v>
      </c>
      <c r="C2076" s="7">
        <v>40916.450857149226</v>
      </c>
      <c r="D2076" t="s">
        <v>19</v>
      </c>
      <c r="E2076" t="s">
        <v>21</v>
      </c>
      <c r="F2076" t="s">
        <v>26</v>
      </c>
      <c r="G2076" s="10">
        <v>72</v>
      </c>
      <c r="H2076" t="s">
        <v>3037</v>
      </c>
      <c r="I2076" s="9">
        <v>2.2000000000000002</v>
      </c>
      <c r="J2076" s="8">
        <v>180</v>
      </c>
      <c r="K2076" t="s">
        <v>32</v>
      </c>
    </row>
    <row r="2077" spans="2:11">
      <c r="B2077" t="s">
        <v>2108</v>
      </c>
      <c r="C2077" s="7">
        <v>40916.452610142005</v>
      </c>
      <c r="D2077" t="s">
        <v>16</v>
      </c>
      <c r="E2077" t="s">
        <v>21</v>
      </c>
      <c r="F2077" t="s">
        <v>26</v>
      </c>
      <c r="G2077" s="10">
        <v>72</v>
      </c>
      <c r="H2077" t="s">
        <v>3037</v>
      </c>
      <c r="I2077" s="9">
        <v>3</v>
      </c>
      <c r="J2077" s="8">
        <v>170</v>
      </c>
      <c r="K2077" t="s">
        <v>35</v>
      </c>
    </row>
    <row r="2078" spans="2:11">
      <c r="B2078" t="s">
        <v>2109</v>
      </c>
      <c r="C2078" s="7">
        <v>40916.453015077888</v>
      </c>
      <c r="D2078" t="s">
        <v>15</v>
      </c>
      <c r="E2078" t="s">
        <v>24</v>
      </c>
      <c r="F2078" t="s">
        <v>27</v>
      </c>
      <c r="G2078" s="10">
        <v>84</v>
      </c>
      <c r="H2078" t="s">
        <v>3037</v>
      </c>
      <c r="I2078" s="9">
        <v>3.4</v>
      </c>
      <c r="J2078" s="8">
        <v>170</v>
      </c>
      <c r="K2078" t="s">
        <v>31</v>
      </c>
    </row>
    <row r="2079" spans="2:11">
      <c r="B2079" t="s">
        <v>2110</v>
      </c>
      <c r="C2079" s="7">
        <v>40916.453936269638</v>
      </c>
      <c r="D2079" t="s">
        <v>16</v>
      </c>
      <c r="E2079" t="s">
        <v>25</v>
      </c>
      <c r="F2079" t="s">
        <v>29</v>
      </c>
      <c r="G2079" s="10">
        <v>85</v>
      </c>
      <c r="H2079" t="s">
        <v>3037</v>
      </c>
      <c r="I2079" s="9">
        <v>2.9</v>
      </c>
      <c r="J2079" s="8">
        <v>0</v>
      </c>
      <c r="K2079" t="s">
        <v>30</v>
      </c>
    </row>
    <row r="2080" spans="2:11">
      <c r="B2080" t="s">
        <v>2111</v>
      </c>
      <c r="C2080" s="7">
        <v>40916.457215184011</v>
      </c>
      <c r="D2080" t="s">
        <v>15</v>
      </c>
      <c r="E2080" t="s">
        <v>23</v>
      </c>
      <c r="F2080" t="s">
        <v>28</v>
      </c>
      <c r="G2080" s="10">
        <v>77</v>
      </c>
      <c r="H2080" t="s">
        <v>3037</v>
      </c>
      <c r="I2080" s="9">
        <v>3</v>
      </c>
      <c r="J2080" s="8">
        <v>210</v>
      </c>
      <c r="K2080" t="s">
        <v>32</v>
      </c>
    </row>
    <row r="2081" spans="2:11">
      <c r="B2081" t="s">
        <v>2112</v>
      </c>
      <c r="C2081" s="7">
        <v>40916.459985299516</v>
      </c>
      <c r="D2081" t="s">
        <v>18</v>
      </c>
      <c r="E2081" t="s">
        <v>21</v>
      </c>
      <c r="F2081" t="s">
        <v>27</v>
      </c>
      <c r="G2081" s="10">
        <v>71</v>
      </c>
      <c r="H2081" t="s">
        <v>3037</v>
      </c>
      <c r="I2081" s="9">
        <v>3</v>
      </c>
      <c r="J2081" s="8">
        <v>250</v>
      </c>
      <c r="K2081" t="s">
        <v>31</v>
      </c>
    </row>
    <row r="2082" spans="2:11">
      <c r="B2082" t="s">
        <v>2113</v>
      </c>
      <c r="C2082" s="7">
        <v>40916.46240661796</v>
      </c>
      <c r="D2082" t="s">
        <v>19</v>
      </c>
      <c r="E2082" t="s">
        <v>22</v>
      </c>
      <c r="F2082" t="s">
        <v>28</v>
      </c>
      <c r="G2082" s="10">
        <v>71</v>
      </c>
      <c r="H2082" t="s">
        <v>3037</v>
      </c>
      <c r="I2082" s="9">
        <v>2.6</v>
      </c>
      <c r="J2082" s="8">
        <v>180</v>
      </c>
      <c r="K2082" t="s">
        <v>32</v>
      </c>
    </row>
    <row r="2083" spans="2:11">
      <c r="B2083" t="s">
        <v>2114</v>
      </c>
      <c r="C2083" s="7">
        <v>40916.464805092372</v>
      </c>
      <c r="D2083" t="s">
        <v>16</v>
      </c>
      <c r="E2083" t="s">
        <v>23</v>
      </c>
      <c r="F2083" t="s">
        <v>29</v>
      </c>
      <c r="G2083" s="10">
        <v>81</v>
      </c>
      <c r="H2083" t="s">
        <v>3037</v>
      </c>
      <c r="I2083" s="9">
        <v>2.2999999999999998</v>
      </c>
      <c r="J2083" s="8">
        <v>0</v>
      </c>
      <c r="K2083" t="s">
        <v>32</v>
      </c>
    </row>
    <row r="2084" spans="2:11">
      <c r="B2084" t="s">
        <v>2115</v>
      </c>
      <c r="C2084" s="7">
        <v>40916.468789991268</v>
      </c>
      <c r="D2084" t="s">
        <v>16</v>
      </c>
      <c r="E2084" t="s">
        <v>24</v>
      </c>
      <c r="F2084" t="s">
        <v>27</v>
      </c>
      <c r="G2084" s="10">
        <v>95</v>
      </c>
      <c r="H2084" t="s">
        <v>3037</v>
      </c>
      <c r="I2084" s="9">
        <v>2.6</v>
      </c>
      <c r="J2084" s="8">
        <v>230</v>
      </c>
      <c r="K2084" t="s">
        <v>35</v>
      </c>
    </row>
    <row r="2085" spans="2:11">
      <c r="B2085" t="s">
        <v>2116</v>
      </c>
      <c r="C2085" s="7">
        <v>40916.469088076381</v>
      </c>
      <c r="D2085" t="s">
        <v>19</v>
      </c>
      <c r="E2085" t="s">
        <v>25</v>
      </c>
      <c r="F2085" t="s">
        <v>27</v>
      </c>
      <c r="G2085" s="10">
        <v>83</v>
      </c>
      <c r="H2085" t="s">
        <v>3037</v>
      </c>
      <c r="I2085" s="9">
        <v>3.1</v>
      </c>
      <c r="J2085" s="8">
        <v>0</v>
      </c>
      <c r="K2085" t="s">
        <v>31</v>
      </c>
    </row>
    <row r="2086" spans="2:11">
      <c r="B2086" t="s">
        <v>2117</v>
      </c>
      <c r="C2086" s="7">
        <v>40916.470255064552</v>
      </c>
      <c r="D2086" t="s">
        <v>19</v>
      </c>
      <c r="E2086" t="s">
        <v>21</v>
      </c>
      <c r="F2086" t="s">
        <v>28</v>
      </c>
      <c r="G2086" s="10">
        <v>82</v>
      </c>
      <c r="H2086" t="s">
        <v>3037</v>
      </c>
      <c r="I2086" s="9">
        <v>2.8</v>
      </c>
      <c r="J2086" s="8">
        <v>200</v>
      </c>
      <c r="K2086" t="s">
        <v>33</v>
      </c>
    </row>
    <row r="2087" spans="2:11">
      <c r="B2087" t="s">
        <v>2118</v>
      </c>
      <c r="C2087" s="7">
        <v>40916.470846809752</v>
      </c>
      <c r="D2087" t="s">
        <v>16</v>
      </c>
      <c r="E2087" t="s">
        <v>21</v>
      </c>
      <c r="F2087" t="s">
        <v>29</v>
      </c>
      <c r="G2087" s="10">
        <v>69</v>
      </c>
      <c r="H2087" t="s">
        <v>3037</v>
      </c>
      <c r="I2087" s="9">
        <v>3.4</v>
      </c>
      <c r="J2087" s="8">
        <v>280</v>
      </c>
      <c r="K2087" t="s">
        <v>32</v>
      </c>
    </row>
    <row r="2088" spans="2:11">
      <c r="B2088" t="s">
        <v>2119</v>
      </c>
      <c r="C2088" s="7">
        <v>40916.47196078713</v>
      </c>
      <c r="D2088" t="s">
        <v>19</v>
      </c>
      <c r="E2088" t="s">
        <v>21</v>
      </c>
      <c r="F2088" t="s">
        <v>26</v>
      </c>
      <c r="G2088" s="10">
        <v>82</v>
      </c>
      <c r="H2088" t="s">
        <v>3037</v>
      </c>
      <c r="I2088" s="9">
        <v>2.7</v>
      </c>
      <c r="J2088" s="8">
        <v>200</v>
      </c>
      <c r="K2088" t="s">
        <v>35</v>
      </c>
    </row>
    <row r="2089" spans="2:11">
      <c r="B2089" t="s">
        <v>2120</v>
      </c>
      <c r="C2089" s="7">
        <v>40916.472090910887</v>
      </c>
      <c r="D2089" t="s">
        <v>16</v>
      </c>
      <c r="E2089" t="s">
        <v>23</v>
      </c>
      <c r="F2089" t="s">
        <v>29</v>
      </c>
      <c r="G2089" s="10">
        <v>80</v>
      </c>
      <c r="H2089" t="s">
        <v>3037</v>
      </c>
      <c r="I2089" s="9">
        <v>3.4</v>
      </c>
      <c r="J2089" s="8">
        <v>200</v>
      </c>
      <c r="K2089" t="s">
        <v>33</v>
      </c>
    </row>
    <row r="2090" spans="2:11">
      <c r="B2090" t="s">
        <v>2121</v>
      </c>
      <c r="C2090" s="7">
        <v>40916.473822127322</v>
      </c>
      <c r="D2090" t="s">
        <v>19</v>
      </c>
      <c r="E2090" t="s">
        <v>22</v>
      </c>
      <c r="F2090" t="s">
        <v>27</v>
      </c>
      <c r="G2090" s="10">
        <v>59</v>
      </c>
      <c r="H2090" t="s">
        <v>3037</v>
      </c>
      <c r="I2090" s="9">
        <v>3.4</v>
      </c>
      <c r="J2090" s="8">
        <v>0</v>
      </c>
      <c r="K2090" t="s">
        <v>33</v>
      </c>
    </row>
    <row r="2091" spans="2:11">
      <c r="B2091" t="s">
        <v>2122</v>
      </c>
      <c r="C2091" s="7">
        <v>40916.473949424093</v>
      </c>
      <c r="D2091" t="s">
        <v>18</v>
      </c>
      <c r="E2091" t="s">
        <v>22</v>
      </c>
      <c r="F2091" t="s">
        <v>28</v>
      </c>
      <c r="G2091" s="10">
        <v>63</v>
      </c>
      <c r="H2091" t="s">
        <v>3037</v>
      </c>
      <c r="I2091" s="9">
        <v>3</v>
      </c>
      <c r="J2091" s="8">
        <v>0</v>
      </c>
      <c r="K2091" t="s">
        <v>32</v>
      </c>
    </row>
    <row r="2092" spans="2:11">
      <c r="B2092" t="s">
        <v>2123</v>
      </c>
      <c r="C2092" s="7">
        <v>40916.477306879926</v>
      </c>
      <c r="D2092" t="s">
        <v>18</v>
      </c>
      <c r="E2092" t="s">
        <v>25</v>
      </c>
      <c r="F2092" t="s">
        <v>28</v>
      </c>
      <c r="G2092" s="10">
        <v>76</v>
      </c>
      <c r="H2092" t="s">
        <v>3037</v>
      </c>
      <c r="I2092" s="9">
        <v>2.5</v>
      </c>
      <c r="J2092" s="8">
        <v>0</v>
      </c>
      <c r="K2092" t="s">
        <v>33</v>
      </c>
    </row>
    <row r="2093" spans="2:11">
      <c r="B2093" t="s">
        <v>2124</v>
      </c>
      <c r="C2093" s="7">
        <v>40916.479268266245</v>
      </c>
      <c r="D2093" t="s">
        <v>17</v>
      </c>
      <c r="E2093" t="s">
        <v>24</v>
      </c>
      <c r="F2093" t="s">
        <v>26</v>
      </c>
      <c r="G2093" s="10">
        <v>77</v>
      </c>
      <c r="H2093" t="s">
        <v>3037</v>
      </c>
      <c r="I2093" s="9">
        <v>2.7</v>
      </c>
      <c r="J2093" s="8">
        <v>0</v>
      </c>
      <c r="K2093" t="s">
        <v>33</v>
      </c>
    </row>
    <row r="2094" spans="2:11">
      <c r="B2094" t="s">
        <v>2125</v>
      </c>
      <c r="C2094" s="7">
        <v>40916.480386303934</v>
      </c>
      <c r="D2094" t="s">
        <v>20</v>
      </c>
      <c r="E2094" t="s">
        <v>23</v>
      </c>
      <c r="F2094" t="s">
        <v>27</v>
      </c>
      <c r="G2094" s="10">
        <v>75</v>
      </c>
      <c r="H2094" t="s">
        <v>3037</v>
      </c>
      <c r="I2094" s="9">
        <v>3.2</v>
      </c>
      <c r="J2094" s="8">
        <v>190</v>
      </c>
      <c r="K2094" t="s">
        <v>30</v>
      </c>
    </row>
    <row r="2095" spans="2:11">
      <c r="B2095" t="s">
        <v>2126</v>
      </c>
      <c r="C2095" s="7">
        <v>40916.480425388894</v>
      </c>
      <c r="D2095" t="s">
        <v>17</v>
      </c>
      <c r="E2095" t="s">
        <v>22</v>
      </c>
      <c r="F2095" t="s">
        <v>26</v>
      </c>
      <c r="G2095" s="10">
        <v>75</v>
      </c>
      <c r="H2095" t="s">
        <v>3037</v>
      </c>
      <c r="I2095" s="9">
        <v>3.2</v>
      </c>
      <c r="J2095" s="8">
        <v>290</v>
      </c>
      <c r="K2095" t="s">
        <v>30</v>
      </c>
    </row>
    <row r="2096" spans="2:11">
      <c r="B2096" t="s">
        <v>2127</v>
      </c>
      <c r="C2096" s="7">
        <v>40916.481931876435</v>
      </c>
      <c r="D2096" t="s">
        <v>16</v>
      </c>
      <c r="E2096" t="s">
        <v>24</v>
      </c>
      <c r="F2096" t="s">
        <v>27</v>
      </c>
      <c r="G2096" s="10">
        <v>69</v>
      </c>
      <c r="H2096" t="s">
        <v>3037</v>
      </c>
      <c r="I2096" s="9">
        <v>3.3</v>
      </c>
      <c r="J2096" s="8">
        <v>170</v>
      </c>
      <c r="K2096" t="s">
        <v>30</v>
      </c>
    </row>
    <row r="2097" spans="2:11">
      <c r="B2097" t="s">
        <v>2128</v>
      </c>
      <c r="C2097" s="7">
        <v>40916.483746276528</v>
      </c>
      <c r="D2097" t="s">
        <v>17</v>
      </c>
      <c r="E2097" t="s">
        <v>24</v>
      </c>
      <c r="F2097" t="s">
        <v>26</v>
      </c>
      <c r="G2097" s="10">
        <v>78</v>
      </c>
      <c r="H2097" t="s">
        <v>3037</v>
      </c>
      <c r="I2097" s="9">
        <v>2.5</v>
      </c>
      <c r="J2097" s="8">
        <v>0</v>
      </c>
      <c r="K2097" t="s">
        <v>32</v>
      </c>
    </row>
    <row r="2098" spans="2:11">
      <c r="B2098" t="s">
        <v>2129</v>
      </c>
      <c r="C2098" s="7">
        <v>40916.484531405651</v>
      </c>
      <c r="D2098" t="s">
        <v>15</v>
      </c>
      <c r="E2098" t="s">
        <v>21</v>
      </c>
      <c r="F2098" t="s">
        <v>26</v>
      </c>
      <c r="G2098" s="10">
        <v>93</v>
      </c>
      <c r="H2098" t="s">
        <v>3037</v>
      </c>
      <c r="I2098" s="9">
        <v>3</v>
      </c>
      <c r="J2098" s="8">
        <v>190</v>
      </c>
      <c r="K2098" t="s">
        <v>30</v>
      </c>
    </row>
    <row r="2099" spans="2:11">
      <c r="B2099" t="s">
        <v>2130</v>
      </c>
      <c r="C2099" s="7">
        <v>40916.486068735656</v>
      </c>
      <c r="D2099" t="s">
        <v>19</v>
      </c>
      <c r="E2099" t="s">
        <v>22</v>
      </c>
      <c r="F2099" t="s">
        <v>29</v>
      </c>
      <c r="G2099" s="10">
        <v>78</v>
      </c>
      <c r="H2099" t="s">
        <v>3038</v>
      </c>
      <c r="I2099" s="9">
        <v>3.3</v>
      </c>
      <c r="J2099" s="8">
        <v>180</v>
      </c>
      <c r="K2099" t="s">
        <v>32</v>
      </c>
    </row>
    <row r="2100" spans="2:11">
      <c r="B2100" t="s">
        <v>2131</v>
      </c>
      <c r="C2100" s="7">
        <v>40916.489701447645</v>
      </c>
      <c r="D2100" t="s">
        <v>15</v>
      </c>
      <c r="E2100" t="s">
        <v>24</v>
      </c>
      <c r="F2100" t="s">
        <v>27</v>
      </c>
      <c r="G2100" s="10">
        <v>74</v>
      </c>
      <c r="H2100" t="s">
        <v>3037</v>
      </c>
      <c r="I2100" s="9">
        <v>3</v>
      </c>
      <c r="J2100" s="8">
        <v>250</v>
      </c>
      <c r="K2100" t="s">
        <v>31</v>
      </c>
    </row>
    <row r="2101" spans="2:11">
      <c r="B2101" t="s">
        <v>2132</v>
      </c>
      <c r="C2101" s="7">
        <v>40916.493358050306</v>
      </c>
      <c r="D2101" t="s">
        <v>18</v>
      </c>
      <c r="E2101" t="s">
        <v>24</v>
      </c>
      <c r="F2101" t="s">
        <v>28</v>
      </c>
      <c r="G2101" s="10">
        <v>77</v>
      </c>
      <c r="H2101" t="s">
        <v>3037</v>
      </c>
      <c r="I2101" s="9">
        <v>2.2999999999999998</v>
      </c>
      <c r="J2101" s="8">
        <v>120</v>
      </c>
      <c r="K2101" t="s">
        <v>32</v>
      </c>
    </row>
    <row r="2102" spans="2:11">
      <c r="B2102" t="s">
        <v>2133</v>
      </c>
      <c r="C2102" s="7">
        <v>40916.493666627961</v>
      </c>
      <c r="D2102" t="s">
        <v>15</v>
      </c>
      <c r="E2102" t="s">
        <v>25</v>
      </c>
      <c r="F2102" t="s">
        <v>26</v>
      </c>
      <c r="G2102" s="10">
        <v>67</v>
      </c>
      <c r="H2102" t="s">
        <v>3037</v>
      </c>
      <c r="I2102" s="9">
        <v>2.5</v>
      </c>
      <c r="J2102" s="8">
        <v>220</v>
      </c>
      <c r="K2102" t="s">
        <v>30</v>
      </c>
    </row>
    <row r="2103" spans="2:11">
      <c r="B2103" t="s">
        <v>2134</v>
      </c>
      <c r="C2103" s="7">
        <v>40916.49616126324</v>
      </c>
      <c r="D2103" t="s">
        <v>16</v>
      </c>
      <c r="E2103" t="s">
        <v>25</v>
      </c>
      <c r="F2103" t="s">
        <v>27</v>
      </c>
      <c r="G2103" s="10">
        <v>74</v>
      </c>
      <c r="H2103" t="s">
        <v>3037</v>
      </c>
      <c r="I2103" s="9">
        <v>3.4</v>
      </c>
      <c r="J2103" s="8">
        <v>110</v>
      </c>
      <c r="K2103" t="s">
        <v>35</v>
      </c>
    </row>
    <row r="2104" spans="2:11">
      <c r="B2104" t="s">
        <v>2135</v>
      </c>
      <c r="C2104" s="7">
        <v>40916.49964865009</v>
      </c>
      <c r="D2104" t="s">
        <v>17</v>
      </c>
      <c r="E2104" t="s">
        <v>25</v>
      </c>
      <c r="F2104" t="s">
        <v>28</v>
      </c>
      <c r="G2104" s="10">
        <v>74</v>
      </c>
      <c r="H2104" t="s">
        <v>3037</v>
      </c>
      <c r="I2104" s="9">
        <v>3.8</v>
      </c>
      <c r="J2104" s="8">
        <v>170</v>
      </c>
      <c r="K2104" t="s">
        <v>34</v>
      </c>
    </row>
    <row r="2105" spans="2:11">
      <c r="B2105" t="s">
        <v>2136</v>
      </c>
      <c r="C2105" s="7">
        <v>40916.499902972231</v>
      </c>
      <c r="D2105" t="s">
        <v>17</v>
      </c>
      <c r="E2105" t="s">
        <v>21</v>
      </c>
      <c r="F2105" t="s">
        <v>26</v>
      </c>
      <c r="G2105" s="10">
        <v>73</v>
      </c>
      <c r="H2105" t="s">
        <v>3037</v>
      </c>
      <c r="I2105" s="9">
        <v>3</v>
      </c>
      <c r="J2105" s="8">
        <v>230</v>
      </c>
      <c r="K2105" t="s">
        <v>32</v>
      </c>
    </row>
    <row r="2106" spans="2:11">
      <c r="B2106" t="s">
        <v>2137</v>
      </c>
      <c r="C2106" s="7">
        <v>40916.502682374965</v>
      </c>
      <c r="D2106" t="s">
        <v>16</v>
      </c>
      <c r="E2106" t="s">
        <v>24</v>
      </c>
      <c r="F2106" t="s">
        <v>29</v>
      </c>
      <c r="G2106" s="10">
        <v>79</v>
      </c>
      <c r="H2106" t="s">
        <v>3037</v>
      </c>
      <c r="I2106" s="9">
        <v>2.7</v>
      </c>
      <c r="J2106" s="8">
        <v>190</v>
      </c>
      <c r="K2106" t="s">
        <v>35</v>
      </c>
    </row>
    <row r="2107" spans="2:11">
      <c r="B2107" t="s">
        <v>2138</v>
      </c>
      <c r="C2107" s="7">
        <v>40916.506567853248</v>
      </c>
      <c r="D2107" t="s">
        <v>17</v>
      </c>
      <c r="E2107" t="s">
        <v>25</v>
      </c>
      <c r="F2107" t="s">
        <v>27</v>
      </c>
      <c r="G2107" s="10">
        <v>77</v>
      </c>
      <c r="H2107" t="s">
        <v>3037</v>
      </c>
      <c r="I2107" s="9">
        <v>2.9</v>
      </c>
      <c r="J2107" s="8">
        <v>230</v>
      </c>
      <c r="K2107" t="s">
        <v>35</v>
      </c>
    </row>
    <row r="2108" spans="2:11">
      <c r="B2108" t="s">
        <v>2139</v>
      </c>
      <c r="C2108" s="7">
        <v>40916.510022106231</v>
      </c>
      <c r="D2108" t="s">
        <v>18</v>
      </c>
      <c r="E2108" t="s">
        <v>24</v>
      </c>
      <c r="F2108" t="s">
        <v>29</v>
      </c>
      <c r="G2108" s="10">
        <v>74</v>
      </c>
      <c r="H2108" t="s">
        <v>3037</v>
      </c>
      <c r="I2108" s="9">
        <v>2.6</v>
      </c>
      <c r="J2108" s="8">
        <v>0</v>
      </c>
      <c r="K2108" t="s">
        <v>34</v>
      </c>
    </row>
    <row r="2109" spans="2:11">
      <c r="B2109" t="s">
        <v>2140</v>
      </c>
      <c r="C2109" s="7">
        <v>40916.512474553274</v>
      </c>
      <c r="D2109" t="s">
        <v>18</v>
      </c>
      <c r="E2109" t="s">
        <v>25</v>
      </c>
      <c r="F2109" t="s">
        <v>29</v>
      </c>
      <c r="G2109" s="10">
        <v>64</v>
      </c>
      <c r="H2109" t="s">
        <v>3037</v>
      </c>
      <c r="I2109" s="9">
        <v>2.9</v>
      </c>
      <c r="J2109" s="8">
        <v>0</v>
      </c>
      <c r="K2109" t="s">
        <v>30</v>
      </c>
    </row>
    <row r="2110" spans="2:11">
      <c r="B2110" t="s">
        <v>2141</v>
      </c>
      <c r="C2110" s="7">
        <v>40916.513397699542</v>
      </c>
      <c r="D2110" t="s">
        <v>18</v>
      </c>
      <c r="E2110" t="s">
        <v>22</v>
      </c>
      <c r="F2110" t="s">
        <v>29</v>
      </c>
      <c r="G2110" s="10">
        <v>78</v>
      </c>
      <c r="H2110" t="s">
        <v>3037</v>
      </c>
      <c r="I2110" s="9">
        <v>3.3</v>
      </c>
      <c r="J2110" s="8">
        <v>270</v>
      </c>
      <c r="K2110" t="s">
        <v>34</v>
      </c>
    </row>
    <row r="2111" spans="2:11">
      <c r="B2111" t="s">
        <v>2142</v>
      </c>
      <c r="C2111" s="7">
        <v>40916.517212746607</v>
      </c>
      <c r="D2111" t="s">
        <v>15</v>
      </c>
      <c r="E2111" t="s">
        <v>22</v>
      </c>
      <c r="F2111" t="s">
        <v>26</v>
      </c>
      <c r="G2111" s="10">
        <v>77</v>
      </c>
      <c r="H2111" t="s">
        <v>3037</v>
      </c>
      <c r="I2111" s="9">
        <v>2.5</v>
      </c>
      <c r="J2111" s="8">
        <v>0</v>
      </c>
      <c r="K2111" t="s">
        <v>30</v>
      </c>
    </row>
    <row r="2112" spans="2:11">
      <c r="B2112" t="s">
        <v>2143</v>
      </c>
      <c r="C2112" s="7">
        <v>40916.520570862289</v>
      </c>
      <c r="D2112" t="s">
        <v>20</v>
      </c>
      <c r="E2112" t="s">
        <v>25</v>
      </c>
      <c r="F2112" t="s">
        <v>27</v>
      </c>
      <c r="G2112" s="10">
        <v>88</v>
      </c>
      <c r="H2112" t="s">
        <v>3037</v>
      </c>
      <c r="I2112" s="9">
        <v>3.3</v>
      </c>
      <c r="J2112" s="8">
        <v>0</v>
      </c>
      <c r="K2112" t="s">
        <v>30</v>
      </c>
    </row>
    <row r="2113" spans="2:11">
      <c r="B2113" t="s">
        <v>2144</v>
      </c>
      <c r="C2113" s="7">
        <v>40916.52279248285</v>
      </c>
      <c r="D2113" t="s">
        <v>16</v>
      </c>
      <c r="E2113" t="s">
        <v>23</v>
      </c>
      <c r="F2113" t="s">
        <v>27</v>
      </c>
      <c r="G2113" s="10">
        <v>80</v>
      </c>
      <c r="H2113" t="s">
        <v>3037</v>
      </c>
      <c r="I2113" s="9">
        <v>3</v>
      </c>
      <c r="J2113" s="8">
        <v>110</v>
      </c>
      <c r="K2113" t="s">
        <v>32</v>
      </c>
    </row>
    <row r="2114" spans="2:11">
      <c r="B2114" t="s">
        <v>2145</v>
      </c>
      <c r="C2114" s="7">
        <v>40916.525725572581</v>
      </c>
      <c r="D2114" t="s">
        <v>17</v>
      </c>
      <c r="E2114" t="s">
        <v>22</v>
      </c>
      <c r="F2114" t="s">
        <v>27</v>
      </c>
      <c r="G2114" s="10">
        <v>73</v>
      </c>
      <c r="H2114" t="s">
        <v>3037</v>
      </c>
      <c r="I2114" s="9">
        <v>2.5</v>
      </c>
      <c r="J2114" s="8">
        <v>0</v>
      </c>
      <c r="K2114" t="s">
        <v>34</v>
      </c>
    </row>
    <row r="2115" spans="2:11">
      <c r="B2115" t="s">
        <v>2146</v>
      </c>
      <c r="C2115" s="7">
        <v>40916.52664958105</v>
      </c>
      <c r="D2115" t="s">
        <v>18</v>
      </c>
      <c r="E2115" t="s">
        <v>25</v>
      </c>
      <c r="F2115" t="s">
        <v>28</v>
      </c>
      <c r="G2115" s="10">
        <v>71</v>
      </c>
      <c r="H2115" t="s">
        <v>3037</v>
      </c>
      <c r="I2115" s="9">
        <v>2.6</v>
      </c>
      <c r="J2115" s="8">
        <v>0</v>
      </c>
      <c r="K2115" t="s">
        <v>31</v>
      </c>
    </row>
    <row r="2116" spans="2:11">
      <c r="B2116" t="s">
        <v>2147</v>
      </c>
      <c r="C2116" s="7">
        <v>40916.530526286297</v>
      </c>
      <c r="D2116" t="s">
        <v>20</v>
      </c>
      <c r="E2116" t="s">
        <v>21</v>
      </c>
      <c r="F2116" t="s">
        <v>27</v>
      </c>
      <c r="G2116" s="10">
        <v>66</v>
      </c>
      <c r="H2116" t="s">
        <v>3037</v>
      </c>
      <c r="I2116" s="9">
        <v>2.8</v>
      </c>
      <c r="J2116" s="8">
        <v>0</v>
      </c>
      <c r="K2116" t="s">
        <v>35</v>
      </c>
    </row>
    <row r="2117" spans="2:11">
      <c r="B2117" t="s">
        <v>2148</v>
      </c>
      <c r="C2117" s="7">
        <v>40916.531921339651</v>
      </c>
      <c r="D2117" t="s">
        <v>20</v>
      </c>
      <c r="E2117" t="s">
        <v>24</v>
      </c>
      <c r="F2117" t="s">
        <v>26</v>
      </c>
      <c r="G2117" s="10">
        <v>71</v>
      </c>
      <c r="H2117" t="s">
        <v>3037</v>
      </c>
      <c r="I2117" s="9">
        <v>2.1</v>
      </c>
      <c r="J2117" s="8">
        <v>150</v>
      </c>
      <c r="K2117" t="s">
        <v>35</v>
      </c>
    </row>
    <row r="2118" spans="2:11">
      <c r="B2118" t="s">
        <v>2149</v>
      </c>
      <c r="C2118" s="7">
        <v>40916.534161976109</v>
      </c>
      <c r="D2118" t="s">
        <v>17</v>
      </c>
      <c r="E2118" t="s">
        <v>21</v>
      </c>
      <c r="F2118" t="s">
        <v>28</v>
      </c>
      <c r="G2118" s="10">
        <v>73</v>
      </c>
      <c r="H2118" t="s">
        <v>3037</v>
      </c>
      <c r="I2118" s="9">
        <v>3.2</v>
      </c>
      <c r="J2118" s="8">
        <v>0</v>
      </c>
      <c r="K2118" t="s">
        <v>30</v>
      </c>
    </row>
    <row r="2119" spans="2:11">
      <c r="B2119" t="s">
        <v>2150</v>
      </c>
      <c r="C2119" s="7">
        <v>40916.535543875601</v>
      </c>
      <c r="D2119" t="s">
        <v>17</v>
      </c>
      <c r="E2119" t="s">
        <v>22</v>
      </c>
      <c r="F2119" t="s">
        <v>26</v>
      </c>
      <c r="G2119" s="10">
        <v>85</v>
      </c>
      <c r="H2119" t="s">
        <v>3037</v>
      </c>
      <c r="I2119" s="9">
        <v>3.4</v>
      </c>
      <c r="J2119" s="8">
        <v>270</v>
      </c>
      <c r="K2119" t="s">
        <v>34</v>
      </c>
    </row>
    <row r="2120" spans="2:11">
      <c r="B2120" t="s">
        <v>2151</v>
      </c>
      <c r="C2120" s="7">
        <v>40916.538270370918</v>
      </c>
      <c r="D2120" t="s">
        <v>15</v>
      </c>
      <c r="E2120" t="s">
        <v>22</v>
      </c>
      <c r="F2120" t="s">
        <v>27</v>
      </c>
      <c r="G2120" s="10">
        <v>60</v>
      </c>
      <c r="H2120" t="s">
        <v>3037</v>
      </c>
      <c r="I2120" s="9">
        <v>2.5</v>
      </c>
      <c r="J2120" s="8">
        <v>190</v>
      </c>
      <c r="K2120" t="s">
        <v>35</v>
      </c>
    </row>
    <row r="2121" spans="2:11">
      <c r="B2121" t="s">
        <v>2152</v>
      </c>
      <c r="C2121" s="7">
        <v>40916.538568719734</v>
      </c>
      <c r="D2121" t="s">
        <v>16</v>
      </c>
      <c r="E2121" t="s">
        <v>24</v>
      </c>
      <c r="F2121" t="s">
        <v>28</v>
      </c>
      <c r="G2121" s="10">
        <v>76</v>
      </c>
      <c r="H2121" t="s">
        <v>3037</v>
      </c>
      <c r="I2121" s="9">
        <v>2.8</v>
      </c>
      <c r="J2121" s="8">
        <v>0</v>
      </c>
      <c r="K2121" t="s">
        <v>34</v>
      </c>
    </row>
    <row r="2122" spans="2:11">
      <c r="B2122" t="s">
        <v>2153</v>
      </c>
      <c r="C2122" s="7">
        <v>40916.539605699232</v>
      </c>
      <c r="D2122" t="s">
        <v>15</v>
      </c>
      <c r="E2122" t="s">
        <v>21</v>
      </c>
      <c r="F2122" t="s">
        <v>29</v>
      </c>
      <c r="G2122" s="10">
        <v>79</v>
      </c>
      <c r="H2122" t="s">
        <v>3037</v>
      </c>
      <c r="I2122" s="9">
        <v>3.4</v>
      </c>
      <c r="J2122" s="8">
        <v>290</v>
      </c>
      <c r="K2122" t="s">
        <v>35</v>
      </c>
    </row>
    <row r="2123" spans="2:11">
      <c r="B2123" t="s">
        <v>2154</v>
      </c>
      <c r="C2123" s="7">
        <v>40916.54024551528</v>
      </c>
      <c r="D2123" t="s">
        <v>16</v>
      </c>
      <c r="E2123" t="s">
        <v>25</v>
      </c>
      <c r="F2123" t="s">
        <v>26</v>
      </c>
      <c r="G2123" s="10">
        <v>76</v>
      </c>
      <c r="H2123" t="s">
        <v>3037</v>
      </c>
      <c r="I2123" s="9">
        <v>2</v>
      </c>
      <c r="J2123" s="8">
        <v>190</v>
      </c>
      <c r="K2123" t="s">
        <v>34</v>
      </c>
    </row>
    <row r="2124" spans="2:11">
      <c r="B2124" t="s">
        <v>2155</v>
      </c>
      <c r="C2124" s="7">
        <v>40916.540436524388</v>
      </c>
      <c r="D2124" t="s">
        <v>15</v>
      </c>
      <c r="E2124" t="s">
        <v>21</v>
      </c>
      <c r="F2124" t="s">
        <v>28</v>
      </c>
      <c r="G2124" s="10">
        <v>83</v>
      </c>
      <c r="H2124" t="s">
        <v>3037</v>
      </c>
      <c r="I2124" s="9">
        <v>3.7</v>
      </c>
      <c r="J2124" s="8">
        <v>170</v>
      </c>
      <c r="K2124" t="s">
        <v>31</v>
      </c>
    </row>
    <row r="2125" spans="2:11">
      <c r="B2125" t="s">
        <v>2156</v>
      </c>
      <c r="C2125" s="7">
        <v>40916.542068848408</v>
      </c>
      <c r="D2125" t="s">
        <v>20</v>
      </c>
      <c r="E2125" t="s">
        <v>22</v>
      </c>
      <c r="F2125" t="s">
        <v>28</v>
      </c>
      <c r="G2125" s="10">
        <v>67</v>
      </c>
      <c r="H2125" t="s">
        <v>3037</v>
      </c>
      <c r="I2125" s="9">
        <v>3.4</v>
      </c>
      <c r="J2125" s="8">
        <v>210</v>
      </c>
      <c r="K2125" t="s">
        <v>33</v>
      </c>
    </row>
    <row r="2126" spans="2:11">
      <c r="B2126" t="s">
        <v>2157</v>
      </c>
      <c r="C2126" s="7">
        <v>40916.542108073343</v>
      </c>
      <c r="D2126" t="s">
        <v>16</v>
      </c>
      <c r="E2126" t="s">
        <v>25</v>
      </c>
      <c r="F2126" t="s">
        <v>27</v>
      </c>
      <c r="G2126" s="10">
        <v>83</v>
      </c>
      <c r="H2126" t="s">
        <v>3037</v>
      </c>
      <c r="I2126" s="9">
        <v>2.2999999999999998</v>
      </c>
      <c r="J2126" s="8">
        <v>0</v>
      </c>
      <c r="K2126" t="s">
        <v>32</v>
      </c>
    </row>
    <row r="2127" spans="2:11">
      <c r="B2127" t="s">
        <v>2158</v>
      </c>
      <c r="C2127" s="7">
        <v>40916.544637974097</v>
      </c>
      <c r="D2127" t="s">
        <v>17</v>
      </c>
      <c r="E2127" t="s">
        <v>21</v>
      </c>
      <c r="F2127" t="s">
        <v>28</v>
      </c>
      <c r="G2127" s="10">
        <v>82</v>
      </c>
      <c r="H2127" t="s">
        <v>3037</v>
      </c>
      <c r="I2127" s="9">
        <v>3.1</v>
      </c>
      <c r="J2127" s="8">
        <v>180</v>
      </c>
      <c r="K2127" t="s">
        <v>34</v>
      </c>
    </row>
    <row r="2128" spans="2:11">
      <c r="B2128" t="s">
        <v>2159</v>
      </c>
      <c r="C2128" s="7">
        <v>40916.54582754548</v>
      </c>
      <c r="D2128" t="s">
        <v>17</v>
      </c>
      <c r="E2128" t="s">
        <v>21</v>
      </c>
      <c r="F2128" t="s">
        <v>27</v>
      </c>
      <c r="G2128" s="10">
        <v>66</v>
      </c>
      <c r="H2128" t="s">
        <v>3038</v>
      </c>
      <c r="I2128" s="9">
        <v>2.2000000000000002</v>
      </c>
      <c r="J2128" s="8">
        <v>220</v>
      </c>
      <c r="K2128" t="s">
        <v>31</v>
      </c>
    </row>
    <row r="2129" spans="2:11">
      <c r="B2129" t="s">
        <v>2160</v>
      </c>
      <c r="C2129" s="7">
        <v>40916.548846270052</v>
      </c>
      <c r="D2129" t="s">
        <v>15</v>
      </c>
      <c r="E2129" t="s">
        <v>24</v>
      </c>
      <c r="F2129" t="s">
        <v>29</v>
      </c>
      <c r="G2129" s="10">
        <v>65</v>
      </c>
      <c r="H2129" t="s">
        <v>3037</v>
      </c>
      <c r="I2129" s="9">
        <v>2.5</v>
      </c>
      <c r="J2129" s="8">
        <v>0</v>
      </c>
      <c r="K2129" t="s">
        <v>35</v>
      </c>
    </row>
    <row r="2130" spans="2:11">
      <c r="B2130" t="s">
        <v>2161</v>
      </c>
      <c r="C2130" s="7">
        <v>40916.551537902953</v>
      </c>
      <c r="D2130" t="s">
        <v>19</v>
      </c>
      <c r="E2130" t="s">
        <v>24</v>
      </c>
      <c r="F2130" t="s">
        <v>26</v>
      </c>
      <c r="G2130" s="10">
        <v>86</v>
      </c>
      <c r="H2130" t="s">
        <v>3037</v>
      </c>
      <c r="I2130" s="9">
        <v>3.3</v>
      </c>
      <c r="J2130" s="8">
        <v>250</v>
      </c>
      <c r="K2130" t="s">
        <v>33</v>
      </c>
    </row>
    <row r="2131" spans="2:11">
      <c r="B2131" t="s">
        <v>2162</v>
      </c>
      <c r="C2131" s="7">
        <v>40916.553579102831</v>
      </c>
      <c r="D2131" t="s">
        <v>20</v>
      </c>
      <c r="E2131" t="s">
        <v>23</v>
      </c>
      <c r="F2131" t="s">
        <v>27</v>
      </c>
      <c r="G2131" s="10">
        <v>83</v>
      </c>
      <c r="H2131" t="s">
        <v>3037</v>
      </c>
      <c r="I2131" s="9">
        <v>2.8</v>
      </c>
      <c r="J2131" s="8">
        <v>250</v>
      </c>
      <c r="K2131" t="s">
        <v>32</v>
      </c>
    </row>
    <row r="2132" spans="2:11">
      <c r="B2132" t="s">
        <v>2163</v>
      </c>
      <c r="C2132" s="7">
        <v>40916.553801248891</v>
      </c>
      <c r="D2132" t="s">
        <v>16</v>
      </c>
      <c r="E2132" t="s">
        <v>24</v>
      </c>
      <c r="F2132" t="s">
        <v>27</v>
      </c>
      <c r="G2132" s="10">
        <v>59</v>
      </c>
      <c r="H2132" t="s">
        <v>3037</v>
      </c>
      <c r="I2132" s="9">
        <v>3.3</v>
      </c>
      <c r="J2132" s="8">
        <v>140</v>
      </c>
      <c r="K2132" t="s">
        <v>34</v>
      </c>
    </row>
    <row r="2133" spans="2:11">
      <c r="B2133" t="s">
        <v>2164</v>
      </c>
      <c r="C2133" s="7">
        <v>40916.555183912402</v>
      </c>
      <c r="D2133" t="s">
        <v>17</v>
      </c>
      <c r="E2133" t="s">
        <v>25</v>
      </c>
      <c r="F2133" t="s">
        <v>29</v>
      </c>
      <c r="G2133" s="10">
        <v>81</v>
      </c>
      <c r="H2133" t="s">
        <v>3037</v>
      </c>
      <c r="I2133" s="9">
        <v>2.9</v>
      </c>
      <c r="J2133" s="8">
        <v>0</v>
      </c>
      <c r="K2133" t="s">
        <v>35</v>
      </c>
    </row>
    <row r="2134" spans="2:11">
      <c r="B2134" t="s">
        <v>2165</v>
      </c>
      <c r="C2134" s="7">
        <v>40916.557857299122</v>
      </c>
      <c r="D2134" t="s">
        <v>15</v>
      </c>
      <c r="E2134" t="s">
        <v>23</v>
      </c>
      <c r="F2134" t="s">
        <v>28</v>
      </c>
      <c r="G2134" s="10">
        <v>71</v>
      </c>
      <c r="H2134" t="s">
        <v>3037</v>
      </c>
      <c r="I2134" s="9">
        <v>3.1</v>
      </c>
      <c r="J2134" s="8">
        <v>0</v>
      </c>
      <c r="K2134" t="s">
        <v>30</v>
      </c>
    </row>
    <row r="2135" spans="2:11">
      <c r="B2135" t="s">
        <v>2166</v>
      </c>
      <c r="C2135" s="7">
        <v>40916.558776530699</v>
      </c>
      <c r="D2135" t="s">
        <v>20</v>
      </c>
      <c r="E2135" t="s">
        <v>22</v>
      </c>
      <c r="F2135" t="s">
        <v>28</v>
      </c>
      <c r="G2135" s="10">
        <v>60</v>
      </c>
      <c r="H2135" t="s">
        <v>3038</v>
      </c>
      <c r="I2135" s="9">
        <v>3.5</v>
      </c>
      <c r="J2135" s="8">
        <v>0</v>
      </c>
      <c r="K2135" t="s">
        <v>32</v>
      </c>
    </row>
    <row r="2136" spans="2:11">
      <c r="B2136" t="s">
        <v>2167</v>
      </c>
      <c r="C2136" s="7">
        <v>40916.561463238999</v>
      </c>
      <c r="D2136" t="s">
        <v>19</v>
      </c>
      <c r="E2136" t="s">
        <v>21</v>
      </c>
      <c r="F2136" t="s">
        <v>26</v>
      </c>
      <c r="G2136" s="10">
        <v>73</v>
      </c>
      <c r="H2136" t="s">
        <v>3037</v>
      </c>
      <c r="I2136" s="9">
        <v>3.1</v>
      </c>
      <c r="J2136" s="8">
        <v>0</v>
      </c>
      <c r="K2136" t="s">
        <v>32</v>
      </c>
    </row>
    <row r="2137" spans="2:11">
      <c r="B2137" t="s">
        <v>2168</v>
      </c>
      <c r="C2137" s="7">
        <v>40916.561970747949</v>
      </c>
      <c r="D2137" t="s">
        <v>20</v>
      </c>
      <c r="E2137" t="s">
        <v>23</v>
      </c>
      <c r="F2137" t="s">
        <v>29</v>
      </c>
      <c r="G2137" s="10">
        <v>88</v>
      </c>
      <c r="H2137" t="s">
        <v>3037</v>
      </c>
      <c r="I2137" s="9">
        <v>2.9</v>
      </c>
      <c r="J2137" s="8">
        <v>250</v>
      </c>
      <c r="K2137" t="s">
        <v>35</v>
      </c>
    </row>
    <row r="2138" spans="2:11">
      <c r="B2138" t="s">
        <v>2169</v>
      </c>
      <c r="C2138" s="7">
        <v>40916.564846994872</v>
      </c>
      <c r="D2138" t="s">
        <v>17</v>
      </c>
      <c r="E2138" t="s">
        <v>23</v>
      </c>
      <c r="F2138" t="s">
        <v>27</v>
      </c>
      <c r="G2138" s="10">
        <v>58</v>
      </c>
      <c r="H2138" t="s">
        <v>3037</v>
      </c>
      <c r="I2138" s="9">
        <v>3</v>
      </c>
      <c r="J2138" s="8">
        <v>170</v>
      </c>
      <c r="K2138" t="s">
        <v>32</v>
      </c>
    </row>
    <row r="2139" spans="2:11">
      <c r="B2139" t="s">
        <v>2170</v>
      </c>
      <c r="C2139" s="7">
        <v>40916.568188396945</v>
      </c>
      <c r="D2139" t="s">
        <v>19</v>
      </c>
      <c r="E2139" t="s">
        <v>24</v>
      </c>
      <c r="F2139" t="s">
        <v>27</v>
      </c>
      <c r="G2139" s="10">
        <v>74</v>
      </c>
      <c r="H2139" t="s">
        <v>3037</v>
      </c>
      <c r="I2139" s="9">
        <v>2.9</v>
      </c>
      <c r="J2139" s="8">
        <v>210</v>
      </c>
      <c r="K2139" t="s">
        <v>32</v>
      </c>
    </row>
    <row r="2140" spans="2:11">
      <c r="B2140" t="s">
        <v>2171</v>
      </c>
      <c r="C2140" s="7">
        <v>40916.572024205467</v>
      </c>
      <c r="D2140" t="s">
        <v>17</v>
      </c>
      <c r="E2140" t="s">
        <v>25</v>
      </c>
      <c r="F2140" t="s">
        <v>27</v>
      </c>
      <c r="G2140" s="10">
        <v>84</v>
      </c>
      <c r="H2140" t="s">
        <v>3037</v>
      </c>
      <c r="I2140" s="9">
        <v>2.5</v>
      </c>
      <c r="J2140" s="8">
        <v>0</v>
      </c>
      <c r="K2140" t="s">
        <v>34</v>
      </c>
    </row>
    <row r="2141" spans="2:11">
      <c r="B2141" t="s">
        <v>2172</v>
      </c>
      <c r="C2141" s="7">
        <v>40916.5749046985</v>
      </c>
      <c r="D2141" t="s">
        <v>19</v>
      </c>
      <c r="E2141" t="s">
        <v>21</v>
      </c>
      <c r="F2141" t="s">
        <v>27</v>
      </c>
      <c r="G2141" s="10">
        <v>79</v>
      </c>
      <c r="H2141" t="s">
        <v>3037</v>
      </c>
      <c r="I2141" s="9">
        <v>2.9</v>
      </c>
      <c r="J2141" s="8">
        <v>220</v>
      </c>
      <c r="K2141" t="s">
        <v>31</v>
      </c>
    </row>
    <row r="2142" spans="2:11">
      <c r="B2142" t="s">
        <v>2173</v>
      </c>
      <c r="C2142" s="7">
        <v>40916.576261431073</v>
      </c>
      <c r="D2142" t="s">
        <v>20</v>
      </c>
      <c r="E2142" t="s">
        <v>22</v>
      </c>
      <c r="F2142" t="s">
        <v>29</v>
      </c>
      <c r="G2142" s="10">
        <v>69</v>
      </c>
      <c r="H2142" t="s">
        <v>3037</v>
      </c>
      <c r="I2142" s="9">
        <v>4.5999999999999996</v>
      </c>
      <c r="J2142" s="8">
        <v>210</v>
      </c>
      <c r="K2142" t="s">
        <v>35</v>
      </c>
    </row>
    <row r="2143" spans="2:11">
      <c r="B2143" t="s">
        <v>2174</v>
      </c>
      <c r="C2143" s="7">
        <v>40916.578307286654</v>
      </c>
      <c r="D2143" t="s">
        <v>15</v>
      </c>
      <c r="E2143" t="s">
        <v>21</v>
      </c>
      <c r="F2143" t="s">
        <v>29</v>
      </c>
      <c r="G2143" s="10">
        <v>79</v>
      </c>
      <c r="H2143" t="s">
        <v>3037</v>
      </c>
      <c r="I2143" s="9">
        <v>3.1</v>
      </c>
      <c r="J2143" s="8">
        <v>0</v>
      </c>
      <c r="K2143" t="s">
        <v>34</v>
      </c>
    </row>
    <row r="2144" spans="2:11">
      <c r="B2144" t="s">
        <v>2175</v>
      </c>
      <c r="C2144" s="7">
        <v>40916.581508079784</v>
      </c>
      <c r="D2144" t="s">
        <v>20</v>
      </c>
      <c r="E2144" t="s">
        <v>22</v>
      </c>
      <c r="F2144" t="s">
        <v>28</v>
      </c>
      <c r="G2144" s="10">
        <v>63</v>
      </c>
      <c r="H2144" t="s">
        <v>3037</v>
      </c>
      <c r="I2144" s="9">
        <v>3.4</v>
      </c>
      <c r="J2144" s="8">
        <v>70</v>
      </c>
      <c r="K2144" t="s">
        <v>35</v>
      </c>
    </row>
    <row r="2145" spans="2:11">
      <c r="B2145" t="s">
        <v>2176</v>
      </c>
      <c r="C2145" s="7">
        <v>40916.581735059401</v>
      </c>
      <c r="D2145" t="s">
        <v>19</v>
      </c>
      <c r="E2145" t="s">
        <v>24</v>
      </c>
      <c r="F2145" t="s">
        <v>26</v>
      </c>
      <c r="G2145" s="10">
        <v>71</v>
      </c>
      <c r="H2145" t="s">
        <v>3037</v>
      </c>
      <c r="I2145" s="9">
        <v>2.7</v>
      </c>
      <c r="J2145" s="8">
        <v>250</v>
      </c>
      <c r="K2145" t="s">
        <v>31</v>
      </c>
    </row>
    <row r="2146" spans="2:11">
      <c r="B2146" t="s">
        <v>2177</v>
      </c>
      <c r="C2146" s="7">
        <v>40916.584204654049</v>
      </c>
      <c r="D2146" t="s">
        <v>18</v>
      </c>
      <c r="E2146" t="s">
        <v>24</v>
      </c>
      <c r="F2146" t="s">
        <v>29</v>
      </c>
      <c r="G2146" s="10">
        <v>73</v>
      </c>
      <c r="H2146" t="s">
        <v>3037</v>
      </c>
      <c r="I2146" s="9">
        <v>3.1</v>
      </c>
      <c r="J2146" s="8">
        <v>0</v>
      </c>
      <c r="K2146" t="s">
        <v>30</v>
      </c>
    </row>
    <row r="2147" spans="2:11">
      <c r="B2147" t="s">
        <v>2178</v>
      </c>
      <c r="C2147" s="7">
        <v>40916.584587435034</v>
      </c>
      <c r="D2147" t="s">
        <v>20</v>
      </c>
      <c r="E2147" t="s">
        <v>23</v>
      </c>
      <c r="F2147" t="s">
        <v>28</v>
      </c>
      <c r="G2147" s="10">
        <v>76</v>
      </c>
      <c r="H2147" t="s">
        <v>3038</v>
      </c>
      <c r="I2147" s="9">
        <v>2.8</v>
      </c>
      <c r="J2147" s="8">
        <v>220</v>
      </c>
      <c r="K2147" t="s">
        <v>35</v>
      </c>
    </row>
    <row r="2148" spans="2:11">
      <c r="B2148" t="s">
        <v>2179</v>
      </c>
      <c r="C2148" s="7">
        <v>40916.586325485609</v>
      </c>
      <c r="D2148" t="s">
        <v>19</v>
      </c>
      <c r="E2148" t="s">
        <v>24</v>
      </c>
      <c r="F2148" t="s">
        <v>29</v>
      </c>
      <c r="G2148" s="10">
        <v>80</v>
      </c>
      <c r="H2148" t="s">
        <v>3037</v>
      </c>
      <c r="I2148" s="9">
        <v>2.9</v>
      </c>
      <c r="J2148" s="8">
        <v>0</v>
      </c>
      <c r="K2148" t="s">
        <v>35</v>
      </c>
    </row>
    <row r="2149" spans="2:11">
      <c r="B2149" t="s">
        <v>2180</v>
      </c>
      <c r="C2149" s="7">
        <v>40916.590193155003</v>
      </c>
      <c r="D2149" t="s">
        <v>20</v>
      </c>
      <c r="E2149" t="s">
        <v>25</v>
      </c>
      <c r="F2149" t="s">
        <v>29</v>
      </c>
      <c r="G2149" s="10">
        <v>61</v>
      </c>
      <c r="H2149" t="s">
        <v>3037</v>
      </c>
      <c r="I2149" s="9">
        <v>2.7</v>
      </c>
      <c r="J2149" s="8">
        <v>160</v>
      </c>
      <c r="K2149" t="s">
        <v>33</v>
      </c>
    </row>
    <row r="2150" spans="2:11">
      <c r="B2150" t="s">
        <v>2181</v>
      </c>
      <c r="C2150" s="7">
        <v>40916.591255431791</v>
      </c>
      <c r="D2150" t="s">
        <v>18</v>
      </c>
      <c r="E2150" t="s">
        <v>22</v>
      </c>
      <c r="F2150" t="s">
        <v>26</v>
      </c>
      <c r="G2150" s="10">
        <v>68</v>
      </c>
      <c r="H2150" t="s">
        <v>3037</v>
      </c>
      <c r="I2150" s="9">
        <v>3</v>
      </c>
      <c r="J2150" s="8">
        <v>160</v>
      </c>
      <c r="K2150" t="s">
        <v>31</v>
      </c>
    </row>
    <row r="2151" spans="2:11">
      <c r="B2151" t="s">
        <v>2182</v>
      </c>
      <c r="C2151" s="7">
        <v>40916.595029829557</v>
      </c>
      <c r="D2151" t="s">
        <v>16</v>
      </c>
      <c r="E2151" t="s">
        <v>21</v>
      </c>
      <c r="F2151" t="s">
        <v>29</v>
      </c>
      <c r="G2151" s="10">
        <v>89</v>
      </c>
      <c r="H2151" t="s">
        <v>3037</v>
      </c>
      <c r="I2151" s="9">
        <v>3.6</v>
      </c>
      <c r="J2151" s="8">
        <v>130</v>
      </c>
      <c r="K2151" t="s">
        <v>31</v>
      </c>
    </row>
    <row r="2152" spans="2:11">
      <c r="B2152" t="s">
        <v>2183</v>
      </c>
      <c r="C2152" s="7">
        <v>40916.597134390373</v>
      </c>
      <c r="D2152" t="s">
        <v>17</v>
      </c>
      <c r="E2152" t="s">
        <v>25</v>
      </c>
      <c r="F2152" t="s">
        <v>28</v>
      </c>
      <c r="G2152" s="10">
        <v>62</v>
      </c>
      <c r="H2152" t="s">
        <v>3037</v>
      </c>
      <c r="I2152" s="9">
        <v>3.5</v>
      </c>
      <c r="J2152" s="8">
        <v>200</v>
      </c>
      <c r="K2152" t="s">
        <v>35</v>
      </c>
    </row>
    <row r="2153" spans="2:11">
      <c r="B2153" t="s">
        <v>2184</v>
      </c>
      <c r="C2153" s="7">
        <v>40916.598030123067</v>
      </c>
      <c r="D2153" t="s">
        <v>15</v>
      </c>
      <c r="E2153" t="s">
        <v>22</v>
      </c>
      <c r="F2153" t="s">
        <v>28</v>
      </c>
      <c r="G2153" s="10">
        <v>75</v>
      </c>
      <c r="H2153" t="s">
        <v>3037</v>
      </c>
      <c r="I2153" s="9">
        <v>3.4</v>
      </c>
      <c r="J2153" s="8">
        <v>210</v>
      </c>
      <c r="K2153" t="s">
        <v>35</v>
      </c>
    </row>
    <row r="2154" spans="2:11">
      <c r="B2154" t="s">
        <v>2185</v>
      </c>
      <c r="C2154" s="7">
        <v>40916.598574090109</v>
      </c>
      <c r="D2154" t="s">
        <v>15</v>
      </c>
      <c r="E2154" t="s">
        <v>21</v>
      </c>
      <c r="F2154" t="s">
        <v>28</v>
      </c>
      <c r="G2154" s="10">
        <v>76</v>
      </c>
      <c r="H2154" t="s">
        <v>3037</v>
      </c>
      <c r="I2154" s="9">
        <v>2.9</v>
      </c>
      <c r="J2154" s="8">
        <v>0</v>
      </c>
      <c r="K2154" t="s">
        <v>35</v>
      </c>
    </row>
    <row r="2155" spans="2:11">
      <c r="B2155" t="s">
        <v>2186</v>
      </c>
      <c r="C2155" s="7">
        <v>40916.602169650854</v>
      </c>
      <c r="D2155" t="s">
        <v>16</v>
      </c>
      <c r="E2155" t="s">
        <v>23</v>
      </c>
      <c r="F2155" t="s">
        <v>28</v>
      </c>
      <c r="G2155" s="10">
        <v>77</v>
      </c>
      <c r="H2155" t="s">
        <v>3037</v>
      </c>
      <c r="I2155" s="9">
        <v>2.7</v>
      </c>
      <c r="J2155" s="8">
        <v>130</v>
      </c>
      <c r="K2155" t="s">
        <v>31</v>
      </c>
    </row>
    <row r="2156" spans="2:11">
      <c r="B2156" t="s">
        <v>2187</v>
      </c>
      <c r="C2156" s="7">
        <v>40916.602903840023</v>
      </c>
      <c r="D2156" t="s">
        <v>15</v>
      </c>
      <c r="E2156" t="s">
        <v>22</v>
      </c>
      <c r="F2156" t="s">
        <v>26</v>
      </c>
      <c r="G2156" s="10">
        <v>82</v>
      </c>
      <c r="H2156" t="s">
        <v>3037</v>
      </c>
      <c r="I2156" s="9">
        <v>2.6</v>
      </c>
      <c r="J2156" s="8">
        <v>280</v>
      </c>
      <c r="K2156" t="s">
        <v>31</v>
      </c>
    </row>
    <row r="2157" spans="2:11">
      <c r="B2157" t="s">
        <v>2188</v>
      </c>
      <c r="C2157" s="7">
        <v>40916.606888442439</v>
      </c>
      <c r="D2157" t="s">
        <v>16</v>
      </c>
      <c r="E2157" t="s">
        <v>25</v>
      </c>
      <c r="F2157" t="s">
        <v>27</v>
      </c>
      <c r="G2157" s="10">
        <v>90</v>
      </c>
      <c r="H2157" t="s">
        <v>3037</v>
      </c>
      <c r="I2157" s="9">
        <v>1.9</v>
      </c>
      <c r="J2157" s="8">
        <v>0</v>
      </c>
      <c r="K2157" t="s">
        <v>33</v>
      </c>
    </row>
    <row r="2158" spans="2:11">
      <c r="B2158" t="s">
        <v>2189</v>
      </c>
      <c r="C2158" s="7">
        <v>40916.607318500784</v>
      </c>
      <c r="D2158" t="s">
        <v>17</v>
      </c>
      <c r="E2158" t="s">
        <v>23</v>
      </c>
      <c r="F2158" t="s">
        <v>27</v>
      </c>
      <c r="G2158" s="10">
        <v>74</v>
      </c>
      <c r="H2158" t="s">
        <v>3037</v>
      </c>
      <c r="I2158" s="9">
        <v>2.8</v>
      </c>
      <c r="J2158" s="8">
        <v>240</v>
      </c>
      <c r="K2158" t="s">
        <v>30</v>
      </c>
    </row>
    <row r="2159" spans="2:11">
      <c r="B2159" t="s">
        <v>2190</v>
      </c>
      <c r="C2159" s="7">
        <v>40916.60834232506</v>
      </c>
      <c r="D2159" t="s">
        <v>17</v>
      </c>
      <c r="E2159" t="s">
        <v>24</v>
      </c>
      <c r="F2159" t="s">
        <v>29</v>
      </c>
      <c r="G2159" s="10">
        <v>65</v>
      </c>
      <c r="H2159" t="s">
        <v>3037</v>
      </c>
      <c r="I2159" s="9">
        <v>3</v>
      </c>
      <c r="J2159" s="8">
        <v>0</v>
      </c>
      <c r="K2159" t="s">
        <v>34</v>
      </c>
    </row>
    <row r="2160" spans="2:11">
      <c r="B2160" t="s">
        <v>2191</v>
      </c>
      <c r="C2160" s="7">
        <v>40916.610573532904</v>
      </c>
      <c r="D2160" t="s">
        <v>19</v>
      </c>
      <c r="E2160" t="s">
        <v>24</v>
      </c>
      <c r="F2160" t="s">
        <v>29</v>
      </c>
      <c r="G2160" s="10">
        <v>87</v>
      </c>
      <c r="H2160" t="s">
        <v>3037</v>
      </c>
      <c r="I2160" s="9">
        <v>3</v>
      </c>
      <c r="J2160" s="8">
        <v>0</v>
      </c>
      <c r="K2160" t="s">
        <v>34</v>
      </c>
    </row>
    <row r="2161" spans="2:11">
      <c r="B2161" t="s">
        <v>2192</v>
      </c>
      <c r="C2161" s="7">
        <v>40916.611399687543</v>
      </c>
      <c r="D2161" t="s">
        <v>17</v>
      </c>
      <c r="E2161" t="s">
        <v>25</v>
      </c>
      <c r="F2161" t="s">
        <v>28</v>
      </c>
      <c r="G2161" s="10">
        <v>68</v>
      </c>
      <c r="H2161" t="s">
        <v>3037</v>
      </c>
      <c r="I2161" s="9">
        <v>2.5</v>
      </c>
      <c r="J2161" s="8">
        <v>0</v>
      </c>
      <c r="K2161" t="s">
        <v>30</v>
      </c>
    </row>
    <row r="2162" spans="2:11">
      <c r="B2162" t="s">
        <v>2193</v>
      </c>
      <c r="C2162" s="7">
        <v>40916.613330262349</v>
      </c>
      <c r="D2162" t="s">
        <v>18</v>
      </c>
      <c r="E2162" t="s">
        <v>23</v>
      </c>
      <c r="F2162" t="s">
        <v>26</v>
      </c>
      <c r="G2162" s="10">
        <v>67</v>
      </c>
      <c r="H2162" t="s">
        <v>3037</v>
      </c>
      <c r="I2162" s="9">
        <v>3.1</v>
      </c>
      <c r="J2162" s="8">
        <v>0</v>
      </c>
      <c r="K2162" t="s">
        <v>30</v>
      </c>
    </row>
    <row r="2163" spans="2:11">
      <c r="B2163" t="s">
        <v>2194</v>
      </c>
      <c r="C2163" s="7">
        <v>40916.616308348399</v>
      </c>
      <c r="D2163" t="s">
        <v>19</v>
      </c>
      <c r="E2163" t="s">
        <v>24</v>
      </c>
      <c r="F2163" t="s">
        <v>27</v>
      </c>
      <c r="G2163" s="10">
        <v>74</v>
      </c>
      <c r="H2163" t="s">
        <v>3037</v>
      </c>
      <c r="I2163" s="9">
        <v>3.3</v>
      </c>
      <c r="J2163" s="8">
        <v>0</v>
      </c>
      <c r="K2163" t="s">
        <v>32</v>
      </c>
    </row>
    <row r="2164" spans="2:11">
      <c r="B2164" t="s">
        <v>2195</v>
      </c>
      <c r="C2164" s="7">
        <v>40916.617498001375</v>
      </c>
      <c r="D2164" t="s">
        <v>16</v>
      </c>
      <c r="E2164" t="s">
        <v>25</v>
      </c>
      <c r="F2164" t="s">
        <v>26</v>
      </c>
      <c r="G2164" s="10">
        <v>78</v>
      </c>
      <c r="H2164" t="s">
        <v>3037</v>
      </c>
      <c r="I2164" s="9">
        <v>3.2</v>
      </c>
      <c r="J2164" s="8">
        <v>190</v>
      </c>
      <c r="K2164" t="s">
        <v>35</v>
      </c>
    </row>
    <row r="2165" spans="2:11">
      <c r="B2165" t="s">
        <v>2196</v>
      </c>
      <c r="C2165" s="7">
        <v>40916.618205506362</v>
      </c>
      <c r="D2165" t="s">
        <v>20</v>
      </c>
      <c r="E2165" t="s">
        <v>21</v>
      </c>
      <c r="F2165" t="s">
        <v>28</v>
      </c>
      <c r="G2165" s="10">
        <v>70</v>
      </c>
      <c r="H2165" t="s">
        <v>3037</v>
      </c>
      <c r="I2165" s="9">
        <v>3.4</v>
      </c>
      <c r="J2165" s="8">
        <v>0</v>
      </c>
      <c r="K2165" t="s">
        <v>34</v>
      </c>
    </row>
    <row r="2166" spans="2:11">
      <c r="B2166" t="s">
        <v>2197</v>
      </c>
      <c r="C2166" s="7">
        <v>40916.619154135442</v>
      </c>
      <c r="D2166" t="s">
        <v>15</v>
      </c>
      <c r="E2166" t="s">
        <v>25</v>
      </c>
      <c r="F2166" t="s">
        <v>27</v>
      </c>
      <c r="G2166" s="10">
        <v>72</v>
      </c>
      <c r="H2166" t="s">
        <v>3037</v>
      </c>
      <c r="I2166" s="9">
        <v>1.9</v>
      </c>
      <c r="J2166" s="8">
        <v>290</v>
      </c>
      <c r="K2166" t="s">
        <v>34</v>
      </c>
    </row>
    <row r="2167" spans="2:11">
      <c r="B2167" t="s">
        <v>2198</v>
      </c>
      <c r="C2167" s="7">
        <v>40916.621007139423</v>
      </c>
      <c r="D2167" t="s">
        <v>17</v>
      </c>
      <c r="E2167" t="s">
        <v>21</v>
      </c>
      <c r="F2167" t="s">
        <v>26</v>
      </c>
      <c r="G2167" s="10">
        <v>63</v>
      </c>
      <c r="H2167" t="s">
        <v>3037</v>
      </c>
      <c r="I2167" s="9">
        <v>3.1</v>
      </c>
      <c r="J2167" s="8">
        <v>200</v>
      </c>
      <c r="K2167" t="s">
        <v>35</v>
      </c>
    </row>
    <row r="2168" spans="2:11">
      <c r="B2168" t="s">
        <v>2199</v>
      </c>
      <c r="C2168" s="7">
        <v>40916.622416973303</v>
      </c>
      <c r="D2168" t="s">
        <v>17</v>
      </c>
      <c r="E2168" t="s">
        <v>23</v>
      </c>
      <c r="F2168" t="s">
        <v>26</v>
      </c>
      <c r="G2168" s="10">
        <v>76</v>
      </c>
      <c r="H2168" t="s">
        <v>3037</v>
      </c>
      <c r="I2168" s="9">
        <v>2.9</v>
      </c>
      <c r="J2168" s="8">
        <v>0</v>
      </c>
      <c r="K2168" t="s">
        <v>32</v>
      </c>
    </row>
    <row r="2169" spans="2:11">
      <c r="B2169" t="s">
        <v>2200</v>
      </c>
      <c r="C2169" s="7">
        <v>40916.624745738271</v>
      </c>
      <c r="D2169" t="s">
        <v>19</v>
      </c>
      <c r="E2169" t="s">
        <v>23</v>
      </c>
      <c r="F2169" t="s">
        <v>28</v>
      </c>
      <c r="G2169" s="10">
        <v>72</v>
      </c>
      <c r="H2169" t="s">
        <v>3037</v>
      </c>
      <c r="I2169" s="9">
        <v>3</v>
      </c>
      <c r="J2169" s="8">
        <v>280</v>
      </c>
      <c r="K2169" t="s">
        <v>30</v>
      </c>
    </row>
    <row r="2170" spans="2:11">
      <c r="B2170" t="s">
        <v>2201</v>
      </c>
      <c r="C2170" s="7">
        <v>40916.625682290287</v>
      </c>
      <c r="D2170" t="s">
        <v>18</v>
      </c>
      <c r="E2170" t="s">
        <v>24</v>
      </c>
      <c r="F2170" t="s">
        <v>27</v>
      </c>
      <c r="G2170" s="10">
        <v>85</v>
      </c>
      <c r="H2170" t="s">
        <v>3037</v>
      </c>
      <c r="I2170" s="9">
        <v>3</v>
      </c>
      <c r="J2170" s="8">
        <v>230</v>
      </c>
      <c r="K2170" t="s">
        <v>32</v>
      </c>
    </row>
    <row r="2171" spans="2:11">
      <c r="B2171" t="s">
        <v>2202</v>
      </c>
      <c r="C2171" s="7">
        <v>40916.627019150212</v>
      </c>
      <c r="D2171" t="s">
        <v>18</v>
      </c>
      <c r="E2171" t="s">
        <v>22</v>
      </c>
      <c r="F2171" t="s">
        <v>28</v>
      </c>
      <c r="G2171" s="10">
        <v>76</v>
      </c>
      <c r="H2171" t="s">
        <v>3037</v>
      </c>
      <c r="I2171" s="9">
        <v>2.6</v>
      </c>
      <c r="J2171" s="8">
        <v>240</v>
      </c>
      <c r="K2171" t="s">
        <v>31</v>
      </c>
    </row>
    <row r="2172" spans="2:11">
      <c r="B2172" t="s">
        <v>2203</v>
      </c>
      <c r="C2172" s="7">
        <v>40916.629997128242</v>
      </c>
      <c r="D2172" t="s">
        <v>15</v>
      </c>
      <c r="E2172" t="s">
        <v>25</v>
      </c>
      <c r="F2172" t="s">
        <v>28</v>
      </c>
      <c r="G2172" s="10">
        <v>76</v>
      </c>
      <c r="H2172" t="s">
        <v>3038</v>
      </c>
      <c r="I2172" s="9">
        <v>2.9</v>
      </c>
      <c r="J2172" s="8">
        <v>0</v>
      </c>
      <c r="K2172" t="s">
        <v>33</v>
      </c>
    </row>
    <row r="2173" spans="2:11">
      <c r="B2173" t="s">
        <v>2204</v>
      </c>
      <c r="C2173" s="7">
        <v>40916.632113582717</v>
      </c>
      <c r="D2173" t="s">
        <v>16</v>
      </c>
      <c r="E2173" t="s">
        <v>24</v>
      </c>
      <c r="F2173" t="s">
        <v>26</v>
      </c>
      <c r="G2173" s="10">
        <v>75</v>
      </c>
      <c r="H2173" t="s">
        <v>3037</v>
      </c>
      <c r="I2173" s="9">
        <v>2.7</v>
      </c>
      <c r="J2173" s="8">
        <v>210</v>
      </c>
      <c r="K2173" t="s">
        <v>34</v>
      </c>
    </row>
    <row r="2174" spans="2:11">
      <c r="B2174" t="s">
        <v>2205</v>
      </c>
      <c r="C2174" s="7">
        <v>40916.635950217315</v>
      </c>
      <c r="D2174" t="s">
        <v>18</v>
      </c>
      <c r="E2174" t="s">
        <v>22</v>
      </c>
      <c r="F2174" t="s">
        <v>27</v>
      </c>
      <c r="G2174" s="10">
        <v>83</v>
      </c>
      <c r="H2174" t="s">
        <v>3037</v>
      </c>
      <c r="I2174" s="9">
        <v>3.4</v>
      </c>
      <c r="J2174" s="8">
        <v>60</v>
      </c>
      <c r="K2174" t="s">
        <v>35</v>
      </c>
    </row>
    <row r="2175" spans="2:11">
      <c r="B2175" t="s">
        <v>2206</v>
      </c>
      <c r="C2175" s="7">
        <v>40916.637512333451</v>
      </c>
      <c r="D2175" t="s">
        <v>18</v>
      </c>
      <c r="E2175" t="s">
        <v>22</v>
      </c>
      <c r="F2175" t="s">
        <v>29</v>
      </c>
      <c r="G2175" s="10">
        <v>62</v>
      </c>
      <c r="H2175" t="s">
        <v>3037</v>
      </c>
      <c r="I2175" s="9">
        <v>1.9</v>
      </c>
      <c r="J2175" s="8">
        <v>0</v>
      </c>
      <c r="K2175" t="s">
        <v>33</v>
      </c>
    </row>
    <row r="2176" spans="2:11">
      <c r="B2176" t="s">
        <v>2207</v>
      </c>
      <c r="C2176" s="7">
        <v>40916.640363015948</v>
      </c>
      <c r="D2176" t="s">
        <v>15</v>
      </c>
      <c r="E2176" t="s">
        <v>23</v>
      </c>
      <c r="F2176" t="s">
        <v>29</v>
      </c>
      <c r="G2176" s="10">
        <v>75</v>
      </c>
      <c r="H2176" t="s">
        <v>3037</v>
      </c>
      <c r="I2176" s="9">
        <v>3.6</v>
      </c>
      <c r="J2176" s="8">
        <v>200</v>
      </c>
      <c r="K2176" t="s">
        <v>33</v>
      </c>
    </row>
    <row r="2177" spans="2:11">
      <c r="B2177" t="s">
        <v>2208</v>
      </c>
      <c r="C2177" s="7">
        <v>40916.642513864077</v>
      </c>
      <c r="D2177" t="s">
        <v>15</v>
      </c>
      <c r="E2177" t="s">
        <v>24</v>
      </c>
      <c r="F2177" t="s">
        <v>28</v>
      </c>
      <c r="G2177" s="10">
        <v>64</v>
      </c>
      <c r="H2177" t="s">
        <v>3037</v>
      </c>
      <c r="I2177" s="9">
        <v>3.4</v>
      </c>
      <c r="J2177" s="8">
        <v>190</v>
      </c>
      <c r="K2177" t="s">
        <v>31</v>
      </c>
    </row>
    <row r="2178" spans="2:11">
      <c r="B2178" t="s">
        <v>2209</v>
      </c>
      <c r="C2178" s="7">
        <v>40916.646021877335</v>
      </c>
      <c r="D2178" t="s">
        <v>18</v>
      </c>
      <c r="E2178" t="s">
        <v>23</v>
      </c>
      <c r="F2178" t="s">
        <v>29</v>
      </c>
      <c r="G2178" s="10">
        <v>84</v>
      </c>
      <c r="H2178" t="s">
        <v>3037</v>
      </c>
      <c r="I2178" s="9">
        <v>1.9</v>
      </c>
      <c r="J2178" s="8">
        <v>0</v>
      </c>
      <c r="K2178" t="s">
        <v>35</v>
      </c>
    </row>
    <row r="2179" spans="2:11">
      <c r="B2179" t="s">
        <v>2210</v>
      </c>
      <c r="C2179" s="7">
        <v>40916.648260721959</v>
      </c>
      <c r="D2179" t="s">
        <v>18</v>
      </c>
      <c r="E2179" t="s">
        <v>25</v>
      </c>
      <c r="F2179" t="s">
        <v>27</v>
      </c>
      <c r="G2179" s="10">
        <v>76</v>
      </c>
      <c r="H2179" t="s">
        <v>3037</v>
      </c>
      <c r="I2179" s="9">
        <v>3.2</v>
      </c>
      <c r="J2179" s="8">
        <v>180</v>
      </c>
      <c r="K2179" t="s">
        <v>30</v>
      </c>
    </row>
    <row r="2180" spans="2:11">
      <c r="B2180" t="s">
        <v>2211</v>
      </c>
      <c r="C2180" s="7">
        <v>40916.649308473374</v>
      </c>
      <c r="D2180" t="s">
        <v>19</v>
      </c>
      <c r="E2180" t="s">
        <v>21</v>
      </c>
      <c r="F2180" t="s">
        <v>27</v>
      </c>
      <c r="G2180" s="10">
        <v>78</v>
      </c>
      <c r="H2180" t="s">
        <v>3037</v>
      </c>
      <c r="I2180" s="9">
        <v>2.8</v>
      </c>
      <c r="J2180" s="8">
        <v>0</v>
      </c>
      <c r="K2180" t="s">
        <v>32</v>
      </c>
    </row>
    <row r="2181" spans="2:11">
      <c r="B2181" t="s">
        <v>2212</v>
      </c>
      <c r="C2181" s="7">
        <v>40916.650112262541</v>
      </c>
      <c r="D2181" t="s">
        <v>18</v>
      </c>
      <c r="E2181" t="s">
        <v>24</v>
      </c>
      <c r="F2181" t="s">
        <v>27</v>
      </c>
      <c r="G2181" s="10">
        <v>59</v>
      </c>
      <c r="H2181" t="s">
        <v>3038</v>
      </c>
      <c r="I2181" s="9">
        <v>2.1</v>
      </c>
      <c r="J2181" s="8">
        <v>0</v>
      </c>
      <c r="K2181" t="s">
        <v>30</v>
      </c>
    </row>
    <row r="2182" spans="2:11">
      <c r="B2182" t="s">
        <v>2213</v>
      </c>
      <c r="C2182" s="7">
        <v>40916.65403550426</v>
      </c>
      <c r="D2182" t="s">
        <v>19</v>
      </c>
      <c r="E2182" t="s">
        <v>25</v>
      </c>
      <c r="F2182" t="s">
        <v>29</v>
      </c>
      <c r="G2182" s="10">
        <v>78</v>
      </c>
      <c r="H2182" t="s">
        <v>3037</v>
      </c>
      <c r="I2182" s="9">
        <v>3.2</v>
      </c>
      <c r="J2182" s="8">
        <v>200</v>
      </c>
      <c r="K2182" t="s">
        <v>34</v>
      </c>
    </row>
    <row r="2183" spans="2:11">
      <c r="B2183" t="s">
        <v>2214</v>
      </c>
      <c r="C2183" s="7">
        <v>40916.657232545593</v>
      </c>
      <c r="D2183" t="s">
        <v>19</v>
      </c>
      <c r="E2183" t="s">
        <v>24</v>
      </c>
      <c r="F2183" t="s">
        <v>27</v>
      </c>
      <c r="G2183" s="10">
        <v>75</v>
      </c>
      <c r="H2183" t="s">
        <v>3037</v>
      </c>
      <c r="I2183" s="9">
        <v>3.2</v>
      </c>
      <c r="J2183" s="8">
        <v>0</v>
      </c>
      <c r="K2183" t="s">
        <v>31</v>
      </c>
    </row>
    <row r="2184" spans="2:11">
      <c r="B2184" t="s">
        <v>2215</v>
      </c>
      <c r="C2184" s="7">
        <v>40916.660632736988</v>
      </c>
      <c r="D2184" t="s">
        <v>15</v>
      </c>
      <c r="E2184" t="s">
        <v>25</v>
      </c>
      <c r="F2184" t="s">
        <v>27</v>
      </c>
      <c r="G2184" s="10">
        <v>66</v>
      </c>
      <c r="H2184" t="s">
        <v>3037</v>
      </c>
      <c r="I2184" s="9">
        <v>3.8</v>
      </c>
      <c r="J2184" s="8">
        <v>190</v>
      </c>
      <c r="K2184" t="s">
        <v>34</v>
      </c>
    </row>
    <row r="2185" spans="2:11">
      <c r="B2185" t="s">
        <v>2216</v>
      </c>
      <c r="C2185" s="7">
        <v>40916.663436921641</v>
      </c>
      <c r="D2185" t="s">
        <v>20</v>
      </c>
      <c r="E2185" t="s">
        <v>25</v>
      </c>
      <c r="F2185" t="s">
        <v>29</v>
      </c>
      <c r="G2185" s="10">
        <v>68</v>
      </c>
      <c r="H2185" t="s">
        <v>3037</v>
      </c>
      <c r="I2185" s="9">
        <v>2.9</v>
      </c>
      <c r="J2185" s="8">
        <v>0</v>
      </c>
      <c r="K2185" t="s">
        <v>31</v>
      </c>
    </row>
    <row r="2186" spans="2:11">
      <c r="B2186" t="s">
        <v>2217</v>
      </c>
      <c r="C2186" s="7">
        <v>40916.666876686497</v>
      </c>
      <c r="D2186" t="s">
        <v>17</v>
      </c>
      <c r="E2186" t="s">
        <v>22</v>
      </c>
      <c r="F2186" t="s">
        <v>29</v>
      </c>
      <c r="G2186" s="10">
        <v>75</v>
      </c>
      <c r="H2186" t="s">
        <v>3037</v>
      </c>
      <c r="I2186" s="9">
        <v>3.3</v>
      </c>
      <c r="J2186" s="8">
        <v>220</v>
      </c>
      <c r="K2186" t="s">
        <v>30</v>
      </c>
    </row>
    <row r="2187" spans="2:11">
      <c r="B2187" t="s">
        <v>2218</v>
      </c>
      <c r="C2187" s="7">
        <v>40916.670580746002</v>
      </c>
      <c r="D2187" t="s">
        <v>20</v>
      </c>
      <c r="E2187" t="s">
        <v>24</v>
      </c>
      <c r="F2187" t="s">
        <v>27</v>
      </c>
      <c r="G2187" s="10">
        <v>67</v>
      </c>
      <c r="H2187" t="s">
        <v>3037</v>
      </c>
      <c r="I2187" s="9">
        <v>2.8</v>
      </c>
      <c r="J2187" s="8">
        <v>150</v>
      </c>
      <c r="K2187" t="s">
        <v>35</v>
      </c>
    </row>
    <row r="2188" spans="2:11">
      <c r="B2188" t="s">
        <v>2219</v>
      </c>
      <c r="C2188" s="7">
        <v>40916.673668868389</v>
      </c>
      <c r="D2188" t="s">
        <v>17</v>
      </c>
      <c r="E2188" t="s">
        <v>23</v>
      </c>
      <c r="F2188" t="s">
        <v>27</v>
      </c>
      <c r="G2188" s="10">
        <v>61</v>
      </c>
      <c r="H2188" t="s">
        <v>3037</v>
      </c>
      <c r="I2188" s="9">
        <v>3.1</v>
      </c>
      <c r="J2188" s="8">
        <v>0</v>
      </c>
      <c r="K2188" t="s">
        <v>34</v>
      </c>
    </row>
    <row r="2189" spans="2:11">
      <c r="B2189" t="s">
        <v>2220</v>
      </c>
      <c r="C2189" s="7">
        <v>40916.676486553515</v>
      </c>
      <c r="D2189" t="s">
        <v>20</v>
      </c>
      <c r="E2189" t="s">
        <v>25</v>
      </c>
      <c r="F2189" t="s">
        <v>26</v>
      </c>
      <c r="G2189" s="10">
        <v>70</v>
      </c>
      <c r="H2189" t="s">
        <v>3037</v>
      </c>
      <c r="I2189" s="9">
        <v>3.7</v>
      </c>
      <c r="J2189" s="8">
        <v>210</v>
      </c>
      <c r="K2189" t="s">
        <v>33</v>
      </c>
    </row>
    <row r="2190" spans="2:11">
      <c r="B2190" t="s">
        <v>2221</v>
      </c>
      <c r="C2190" s="7">
        <v>40916.679833039656</v>
      </c>
      <c r="D2190" t="s">
        <v>19</v>
      </c>
      <c r="E2190" t="s">
        <v>24</v>
      </c>
      <c r="F2190" t="s">
        <v>27</v>
      </c>
      <c r="G2190" s="10">
        <v>66</v>
      </c>
      <c r="H2190" t="s">
        <v>3037</v>
      </c>
      <c r="I2190" s="9">
        <v>2.2999999999999998</v>
      </c>
      <c r="J2190" s="8">
        <v>0</v>
      </c>
      <c r="K2190" t="s">
        <v>33</v>
      </c>
    </row>
    <row r="2191" spans="2:11">
      <c r="B2191" t="s">
        <v>2222</v>
      </c>
      <c r="C2191" s="7">
        <v>40916.681479189589</v>
      </c>
      <c r="D2191" t="s">
        <v>17</v>
      </c>
      <c r="E2191" t="s">
        <v>25</v>
      </c>
      <c r="F2191" t="s">
        <v>26</v>
      </c>
      <c r="G2191" s="10">
        <v>66</v>
      </c>
      <c r="H2191" t="s">
        <v>3037</v>
      </c>
      <c r="I2191" s="9">
        <v>2.9</v>
      </c>
      <c r="J2191" s="8">
        <v>190</v>
      </c>
      <c r="K2191" t="s">
        <v>34</v>
      </c>
    </row>
    <row r="2192" spans="2:11">
      <c r="B2192" t="s">
        <v>2223</v>
      </c>
      <c r="C2192" s="7">
        <v>40916.683943518306</v>
      </c>
      <c r="D2192" t="s">
        <v>20</v>
      </c>
      <c r="E2192" t="s">
        <v>23</v>
      </c>
      <c r="F2192" t="s">
        <v>27</v>
      </c>
      <c r="G2192" s="10">
        <v>69</v>
      </c>
      <c r="H2192" t="s">
        <v>3037</v>
      </c>
      <c r="I2192" s="9">
        <v>3</v>
      </c>
      <c r="J2192" s="8">
        <v>220</v>
      </c>
      <c r="K2192" t="s">
        <v>32</v>
      </c>
    </row>
    <row r="2193" spans="2:11">
      <c r="B2193" t="s">
        <v>2224</v>
      </c>
      <c r="C2193" s="7">
        <v>40916.687077993949</v>
      </c>
      <c r="D2193" t="s">
        <v>20</v>
      </c>
      <c r="E2193" t="s">
        <v>24</v>
      </c>
      <c r="F2193" t="s">
        <v>26</v>
      </c>
      <c r="G2193" s="10">
        <v>79</v>
      </c>
      <c r="H2193" t="s">
        <v>3037</v>
      </c>
      <c r="I2193" s="9">
        <v>2.9</v>
      </c>
      <c r="J2193" s="8">
        <v>180</v>
      </c>
      <c r="K2193" t="s">
        <v>32</v>
      </c>
    </row>
    <row r="2194" spans="2:11">
      <c r="B2194" t="s">
        <v>2225</v>
      </c>
      <c r="C2194" s="7">
        <v>40916.689086534199</v>
      </c>
      <c r="D2194" t="s">
        <v>15</v>
      </c>
      <c r="E2194" t="s">
        <v>24</v>
      </c>
      <c r="F2194" t="s">
        <v>27</v>
      </c>
      <c r="G2194" s="10">
        <v>86</v>
      </c>
      <c r="H2194" t="s">
        <v>3037</v>
      </c>
      <c r="I2194" s="9">
        <v>2.5</v>
      </c>
      <c r="J2194" s="8">
        <v>240</v>
      </c>
      <c r="K2194" t="s">
        <v>31</v>
      </c>
    </row>
    <row r="2195" spans="2:11">
      <c r="B2195" t="s">
        <v>2226</v>
      </c>
      <c r="C2195" s="7">
        <v>40916.691706477475</v>
      </c>
      <c r="D2195" t="s">
        <v>17</v>
      </c>
      <c r="E2195" t="s">
        <v>25</v>
      </c>
      <c r="F2195" t="s">
        <v>29</v>
      </c>
      <c r="G2195" s="10">
        <v>87</v>
      </c>
      <c r="H2195" t="s">
        <v>3037</v>
      </c>
      <c r="I2195" s="9">
        <v>3</v>
      </c>
      <c r="J2195" s="8">
        <v>290</v>
      </c>
      <c r="K2195" t="s">
        <v>32</v>
      </c>
    </row>
    <row r="2196" spans="2:11">
      <c r="B2196" t="s">
        <v>2227</v>
      </c>
      <c r="C2196" s="7">
        <v>40916.695125312552</v>
      </c>
      <c r="D2196" t="s">
        <v>16</v>
      </c>
      <c r="E2196" t="s">
        <v>25</v>
      </c>
      <c r="F2196" t="s">
        <v>26</v>
      </c>
      <c r="G2196" s="10">
        <v>75</v>
      </c>
      <c r="H2196" t="s">
        <v>3038</v>
      </c>
      <c r="I2196" s="9">
        <v>2.7</v>
      </c>
      <c r="J2196" s="8">
        <v>130</v>
      </c>
      <c r="K2196" t="s">
        <v>33</v>
      </c>
    </row>
    <row r="2197" spans="2:11">
      <c r="B2197" t="s">
        <v>2228</v>
      </c>
      <c r="C2197" s="7">
        <v>40916.698292645859</v>
      </c>
      <c r="D2197" t="s">
        <v>17</v>
      </c>
      <c r="E2197" t="s">
        <v>24</v>
      </c>
      <c r="F2197" t="s">
        <v>26</v>
      </c>
      <c r="G2197" s="10">
        <v>72</v>
      </c>
      <c r="H2197" t="s">
        <v>3037</v>
      </c>
      <c r="I2197" s="9">
        <v>2.9</v>
      </c>
      <c r="J2197" s="8">
        <v>190</v>
      </c>
      <c r="K2197" t="s">
        <v>30</v>
      </c>
    </row>
    <row r="2198" spans="2:11">
      <c r="B2198" t="s">
        <v>2229</v>
      </c>
      <c r="C2198" s="7">
        <v>40916.700048700906</v>
      </c>
      <c r="D2198" t="s">
        <v>17</v>
      </c>
      <c r="E2198" t="s">
        <v>21</v>
      </c>
      <c r="F2198" t="s">
        <v>29</v>
      </c>
      <c r="G2198" s="10">
        <v>60</v>
      </c>
      <c r="H2198" t="s">
        <v>3037</v>
      </c>
      <c r="I2198" s="9">
        <v>2.6</v>
      </c>
      <c r="J2198" s="8">
        <v>210</v>
      </c>
      <c r="K2198" t="s">
        <v>32</v>
      </c>
    </row>
    <row r="2199" spans="2:11">
      <c r="B2199" t="s">
        <v>2230</v>
      </c>
      <c r="C2199" s="7">
        <v>40916.700686970158</v>
      </c>
      <c r="D2199" t="s">
        <v>17</v>
      </c>
      <c r="E2199" t="s">
        <v>22</v>
      </c>
      <c r="F2199" t="s">
        <v>26</v>
      </c>
      <c r="G2199" s="10">
        <v>77</v>
      </c>
      <c r="H2199" t="s">
        <v>3037</v>
      </c>
      <c r="I2199" s="9">
        <v>3</v>
      </c>
      <c r="J2199" s="8">
        <v>0</v>
      </c>
      <c r="K2199" t="s">
        <v>30</v>
      </c>
    </row>
    <row r="2200" spans="2:11">
      <c r="B2200" t="s">
        <v>2231</v>
      </c>
      <c r="C2200" s="7">
        <v>40916.701139646422</v>
      </c>
      <c r="D2200" t="s">
        <v>20</v>
      </c>
      <c r="E2200" t="s">
        <v>21</v>
      </c>
      <c r="F2200" t="s">
        <v>29</v>
      </c>
      <c r="G2200" s="10">
        <v>71</v>
      </c>
      <c r="H2200" t="s">
        <v>3037</v>
      </c>
      <c r="I2200" s="9">
        <v>2.5</v>
      </c>
      <c r="J2200" s="8">
        <v>310</v>
      </c>
      <c r="K2200" t="s">
        <v>34</v>
      </c>
    </row>
    <row r="2201" spans="2:11">
      <c r="B2201" t="s">
        <v>2232</v>
      </c>
      <c r="C2201" s="7">
        <v>40916.703373889613</v>
      </c>
      <c r="D2201" t="s">
        <v>16</v>
      </c>
      <c r="E2201" t="s">
        <v>25</v>
      </c>
      <c r="F2201" t="s">
        <v>29</v>
      </c>
      <c r="G2201" s="10">
        <v>84</v>
      </c>
      <c r="H2201" t="s">
        <v>3038</v>
      </c>
      <c r="I2201" s="9">
        <v>2</v>
      </c>
      <c r="J2201" s="8">
        <v>130</v>
      </c>
      <c r="K2201" t="s">
        <v>30</v>
      </c>
    </row>
    <row r="2202" spans="2:11">
      <c r="B2202" t="s">
        <v>2233</v>
      </c>
      <c r="C2202" s="7">
        <v>40916.703791907072</v>
      </c>
      <c r="D2202" t="s">
        <v>17</v>
      </c>
      <c r="E2202" t="s">
        <v>24</v>
      </c>
      <c r="F2202" t="s">
        <v>27</v>
      </c>
      <c r="G2202" s="10">
        <v>72</v>
      </c>
      <c r="H2202" t="s">
        <v>3037</v>
      </c>
      <c r="I2202" s="9">
        <v>3</v>
      </c>
      <c r="J2202" s="8">
        <v>240</v>
      </c>
      <c r="K2202" t="s">
        <v>31</v>
      </c>
    </row>
    <row r="2203" spans="2:11">
      <c r="B2203" t="s">
        <v>2234</v>
      </c>
      <c r="C2203" s="7">
        <v>40916.706112411848</v>
      </c>
      <c r="D2203" t="s">
        <v>19</v>
      </c>
      <c r="E2203" t="s">
        <v>25</v>
      </c>
      <c r="F2203" t="s">
        <v>26</v>
      </c>
      <c r="G2203" s="10">
        <v>90</v>
      </c>
      <c r="H2203" t="s">
        <v>3037</v>
      </c>
      <c r="I2203" s="9">
        <v>3.2</v>
      </c>
      <c r="J2203" s="8">
        <v>130</v>
      </c>
      <c r="K2203" t="s">
        <v>35</v>
      </c>
    </row>
    <row r="2204" spans="2:11">
      <c r="B2204" t="s">
        <v>2235</v>
      </c>
      <c r="C2204" s="7">
        <v>40916.706966498561</v>
      </c>
      <c r="D2204" t="s">
        <v>18</v>
      </c>
      <c r="E2204" t="s">
        <v>24</v>
      </c>
      <c r="F2204" t="s">
        <v>29</v>
      </c>
      <c r="G2204" s="10">
        <v>85</v>
      </c>
      <c r="H2204" t="s">
        <v>3037</v>
      </c>
      <c r="I2204" s="9">
        <v>3.2</v>
      </c>
      <c r="J2204" s="8">
        <v>0</v>
      </c>
      <c r="K2204" t="s">
        <v>31</v>
      </c>
    </row>
    <row r="2205" spans="2:11">
      <c r="B2205" t="s">
        <v>2236</v>
      </c>
      <c r="C2205" s="7">
        <v>40916.709988320996</v>
      </c>
      <c r="D2205" t="s">
        <v>20</v>
      </c>
      <c r="E2205" t="s">
        <v>22</v>
      </c>
      <c r="F2205" t="s">
        <v>26</v>
      </c>
      <c r="G2205" s="10">
        <v>78</v>
      </c>
      <c r="H2205" t="s">
        <v>3037</v>
      </c>
      <c r="I2205" s="9">
        <v>3.1</v>
      </c>
      <c r="J2205" s="8">
        <v>0</v>
      </c>
      <c r="K2205" t="s">
        <v>30</v>
      </c>
    </row>
    <row r="2206" spans="2:11">
      <c r="B2206" t="s">
        <v>2237</v>
      </c>
      <c r="C2206" s="7">
        <v>40916.713916709792</v>
      </c>
      <c r="D2206" t="s">
        <v>19</v>
      </c>
      <c r="E2206" t="s">
        <v>25</v>
      </c>
      <c r="F2206" t="s">
        <v>28</v>
      </c>
      <c r="G2206" s="10">
        <v>93</v>
      </c>
      <c r="H2206" t="s">
        <v>3037</v>
      </c>
      <c r="I2206" s="9">
        <v>2.5</v>
      </c>
      <c r="J2206" s="8">
        <v>0</v>
      </c>
      <c r="K2206" t="s">
        <v>34</v>
      </c>
    </row>
    <row r="2207" spans="2:11">
      <c r="B2207" t="s">
        <v>2238</v>
      </c>
      <c r="C2207" s="7">
        <v>40916.7175063701</v>
      </c>
      <c r="D2207" t="s">
        <v>20</v>
      </c>
      <c r="E2207" t="s">
        <v>21</v>
      </c>
      <c r="F2207" t="s">
        <v>29</v>
      </c>
      <c r="G2207" s="10">
        <v>75</v>
      </c>
      <c r="H2207" t="s">
        <v>3037</v>
      </c>
      <c r="I2207" s="9">
        <v>2.8</v>
      </c>
      <c r="J2207" s="8">
        <v>0</v>
      </c>
      <c r="K2207" t="s">
        <v>31</v>
      </c>
    </row>
    <row r="2208" spans="2:11">
      <c r="B2208" t="s">
        <v>2239</v>
      </c>
      <c r="C2208" s="7">
        <v>40916.720857102366</v>
      </c>
      <c r="D2208" t="s">
        <v>19</v>
      </c>
      <c r="E2208" t="s">
        <v>21</v>
      </c>
      <c r="F2208" t="s">
        <v>26</v>
      </c>
      <c r="G2208" s="10">
        <v>84</v>
      </c>
      <c r="H2208" t="s">
        <v>3037</v>
      </c>
      <c r="I2208" s="9">
        <v>3.3</v>
      </c>
      <c r="J2208" s="8">
        <v>0</v>
      </c>
      <c r="K2208" t="s">
        <v>30</v>
      </c>
    </row>
    <row r="2209" spans="2:11">
      <c r="B2209" t="s">
        <v>2240</v>
      </c>
      <c r="C2209" s="7">
        <v>40916.722785316393</v>
      </c>
      <c r="D2209" t="s">
        <v>19</v>
      </c>
      <c r="E2209" t="s">
        <v>24</v>
      </c>
      <c r="F2209" t="s">
        <v>26</v>
      </c>
      <c r="G2209" s="10">
        <v>78</v>
      </c>
      <c r="H2209" t="s">
        <v>3037</v>
      </c>
      <c r="I2209" s="9">
        <v>3.3</v>
      </c>
      <c r="J2209" s="8">
        <v>0</v>
      </c>
      <c r="K2209" t="s">
        <v>30</v>
      </c>
    </row>
    <row r="2210" spans="2:11">
      <c r="B2210" t="s">
        <v>2241</v>
      </c>
      <c r="C2210" s="7">
        <v>40916.726428276605</v>
      </c>
      <c r="D2210" t="s">
        <v>15</v>
      </c>
      <c r="E2210" t="s">
        <v>23</v>
      </c>
      <c r="F2210" t="s">
        <v>28</v>
      </c>
      <c r="G2210" s="10">
        <v>73</v>
      </c>
      <c r="H2210" t="s">
        <v>3037</v>
      </c>
      <c r="I2210" s="9">
        <v>2.9</v>
      </c>
      <c r="J2210" s="8">
        <v>270</v>
      </c>
      <c r="K2210" t="s">
        <v>30</v>
      </c>
    </row>
    <row r="2211" spans="2:11">
      <c r="B2211" t="s">
        <v>2242</v>
      </c>
      <c r="C2211" s="7">
        <v>40916.728228710788</v>
      </c>
      <c r="D2211" t="s">
        <v>20</v>
      </c>
      <c r="E2211" t="s">
        <v>23</v>
      </c>
      <c r="F2211" t="s">
        <v>28</v>
      </c>
      <c r="G2211" s="10">
        <v>78</v>
      </c>
      <c r="H2211" t="s">
        <v>3037</v>
      </c>
      <c r="I2211" s="9">
        <v>3.1</v>
      </c>
      <c r="J2211" s="8">
        <v>0</v>
      </c>
      <c r="K2211" t="s">
        <v>33</v>
      </c>
    </row>
    <row r="2212" spans="2:11">
      <c r="B2212" t="s">
        <v>2243</v>
      </c>
      <c r="C2212" s="7">
        <v>40916.728896528366</v>
      </c>
      <c r="D2212" t="s">
        <v>17</v>
      </c>
      <c r="E2212" t="s">
        <v>22</v>
      </c>
      <c r="F2212" t="s">
        <v>28</v>
      </c>
      <c r="G2212" s="10">
        <v>74</v>
      </c>
      <c r="H2212" t="s">
        <v>3037</v>
      </c>
      <c r="I2212" s="9">
        <v>3.3</v>
      </c>
      <c r="J2212" s="8">
        <v>0</v>
      </c>
      <c r="K2212" t="s">
        <v>34</v>
      </c>
    </row>
    <row r="2213" spans="2:11">
      <c r="B2213" t="s">
        <v>2244</v>
      </c>
      <c r="C2213" s="7">
        <v>40916.729964437218</v>
      </c>
      <c r="D2213" t="s">
        <v>15</v>
      </c>
      <c r="E2213" t="s">
        <v>21</v>
      </c>
      <c r="F2213" t="s">
        <v>27</v>
      </c>
      <c r="G2213" s="10">
        <v>82</v>
      </c>
      <c r="H2213" t="s">
        <v>3037</v>
      </c>
      <c r="I2213" s="9">
        <v>2.9</v>
      </c>
      <c r="J2213" s="8">
        <v>130</v>
      </c>
      <c r="K2213" t="s">
        <v>34</v>
      </c>
    </row>
    <row r="2214" spans="2:11">
      <c r="B2214" t="s">
        <v>2245</v>
      </c>
      <c r="C2214" s="7">
        <v>40916.733285366907</v>
      </c>
      <c r="D2214" t="s">
        <v>18</v>
      </c>
      <c r="E2214" t="s">
        <v>23</v>
      </c>
      <c r="F2214" t="s">
        <v>27</v>
      </c>
      <c r="G2214" s="10">
        <v>77</v>
      </c>
      <c r="H2214" t="s">
        <v>3037</v>
      </c>
      <c r="I2214" s="9">
        <v>3.6</v>
      </c>
      <c r="J2214" s="8">
        <v>0</v>
      </c>
      <c r="K2214" t="s">
        <v>33</v>
      </c>
    </row>
    <row r="2215" spans="2:11">
      <c r="B2215" t="s">
        <v>2246</v>
      </c>
      <c r="C2215" s="7">
        <v>40916.736166399074</v>
      </c>
      <c r="D2215" t="s">
        <v>18</v>
      </c>
      <c r="E2215" t="s">
        <v>22</v>
      </c>
      <c r="F2215" t="s">
        <v>28</v>
      </c>
      <c r="G2215" s="10">
        <v>75</v>
      </c>
      <c r="H2215" t="s">
        <v>3037</v>
      </c>
      <c r="I2215" s="9">
        <v>2.8</v>
      </c>
      <c r="J2215" s="8">
        <v>0</v>
      </c>
      <c r="K2215" t="s">
        <v>33</v>
      </c>
    </row>
    <row r="2216" spans="2:11">
      <c r="B2216" t="s">
        <v>2247</v>
      </c>
      <c r="C2216" s="7">
        <v>40916.736506485293</v>
      </c>
      <c r="D2216" t="s">
        <v>19</v>
      </c>
      <c r="E2216" t="s">
        <v>25</v>
      </c>
      <c r="F2216" t="s">
        <v>27</v>
      </c>
      <c r="G2216" s="10">
        <v>82</v>
      </c>
      <c r="H2216" t="s">
        <v>3037</v>
      </c>
      <c r="I2216" s="9">
        <v>2.9</v>
      </c>
      <c r="J2216" s="8">
        <v>0</v>
      </c>
      <c r="K2216" t="s">
        <v>35</v>
      </c>
    </row>
    <row r="2217" spans="2:11">
      <c r="B2217" t="s">
        <v>2248</v>
      </c>
      <c r="C2217" s="7">
        <v>40916.737460743432</v>
      </c>
      <c r="D2217" t="s">
        <v>18</v>
      </c>
      <c r="E2217" t="s">
        <v>25</v>
      </c>
      <c r="F2217" t="s">
        <v>26</v>
      </c>
      <c r="G2217" s="10">
        <v>61</v>
      </c>
      <c r="H2217" t="s">
        <v>3037</v>
      </c>
      <c r="I2217" s="9">
        <v>3.2</v>
      </c>
      <c r="J2217" s="8">
        <v>260</v>
      </c>
      <c r="K2217" t="s">
        <v>33</v>
      </c>
    </row>
    <row r="2218" spans="2:11">
      <c r="B2218" t="s">
        <v>2249</v>
      </c>
      <c r="C2218" s="7">
        <v>40916.740986859586</v>
      </c>
      <c r="D2218" t="s">
        <v>15</v>
      </c>
      <c r="E2218" t="s">
        <v>24</v>
      </c>
      <c r="F2218" t="s">
        <v>28</v>
      </c>
      <c r="G2218" s="10">
        <v>82</v>
      </c>
      <c r="H2218" t="s">
        <v>3037</v>
      </c>
      <c r="I2218" s="9">
        <v>2.9</v>
      </c>
      <c r="J2218" s="8">
        <v>0</v>
      </c>
      <c r="K2218" t="s">
        <v>32</v>
      </c>
    </row>
    <row r="2219" spans="2:11">
      <c r="B2219" t="s">
        <v>2250</v>
      </c>
      <c r="C2219" s="7">
        <v>40916.744790510376</v>
      </c>
      <c r="D2219" t="s">
        <v>15</v>
      </c>
      <c r="E2219" t="s">
        <v>24</v>
      </c>
      <c r="F2219" t="s">
        <v>27</v>
      </c>
      <c r="G2219" s="10">
        <v>92</v>
      </c>
      <c r="H2219" t="s">
        <v>3037</v>
      </c>
      <c r="I2219" s="9">
        <v>3.9</v>
      </c>
      <c r="J2219" s="8">
        <v>0</v>
      </c>
      <c r="K2219" t="s">
        <v>35</v>
      </c>
    </row>
    <row r="2220" spans="2:11">
      <c r="B2220" t="s">
        <v>2251</v>
      </c>
      <c r="C2220" s="7">
        <v>40916.748140296731</v>
      </c>
      <c r="D2220" t="s">
        <v>16</v>
      </c>
      <c r="E2220" t="s">
        <v>25</v>
      </c>
      <c r="F2220" t="s">
        <v>26</v>
      </c>
      <c r="G2220" s="10">
        <v>79</v>
      </c>
      <c r="H2220" t="s">
        <v>3037</v>
      </c>
      <c r="I2220" s="9">
        <v>2.2999999999999998</v>
      </c>
      <c r="J2220" s="8">
        <v>190</v>
      </c>
      <c r="K2220" t="s">
        <v>31</v>
      </c>
    </row>
    <row r="2221" spans="2:11">
      <c r="B2221" t="s">
        <v>2252</v>
      </c>
      <c r="C2221" s="7">
        <v>40916.74895602632</v>
      </c>
      <c r="D2221" t="s">
        <v>16</v>
      </c>
      <c r="E2221" t="s">
        <v>21</v>
      </c>
      <c r="F2221" t="s">
        <v>28</v>
      </c>
      <c r="G2221" s="10">
        <v>74</v>
      </c>
      <c r="H2221" t="s">
        <v>3037</v>
      </c>
      <c r="I2221" s="9">
        <v>3.3</v>
      </c>
      <c r="J2221" s="8">
        <v>150</v>
      </c>
      <c r="K2221" t="s">
        <v>33</v>
      </c>
    </row>
    <row r="2222" spans="2:11">
      <c r="B2222" t="s">
        <v>2253</v>
      </c>
      <c r="C2222" s="7">
        <v>40916.749560081225</v>
      </c>
      <c r="D2222" t="s">
        <v>17</v>
      </c>
      <c r="E2222" t="s">
        <v>22</v>
      </c>
      <c r="F2222" t="s">
        <v>28</v>
      </c>
      <c r="G2222" s="10">
        <v>68</v>
      </c>
      <c r="H2222" t="s">
        <v>3037</v>
      </c>
      <c r="I2222" s="9">
        <v>2.5</v>
      </c>
      <c r="J2222" s="8">
        <v>280</v>
      </c>
      <c r="K2222" t="s">
        <v>32</v>
      </c>
    </row>
    <row r="2223" spans="2:11">
      <c r="B2223" t="s">
        <v>2254</v>
      </c>
      <c r="C2223" s="7">
        <v>40916.749756563091</v>
      </c>
      <c r="D2223" t="s">
        <v>20</v>
      </c>
      <c r="E2223" t="s">
        <v>24</v>
      </c>
      <c r="F2223" t="s">
        <v>29</v>
      </c>
      <c r="G2223" s="10">
        <v>65</v>
      </c>
      <c r="H2223" t="s">
        <v>3037</v>
      </c>
      <c r="I2223" s="9">
        <v>3.3</v>
      </c>
      <c r="J2223" s="8">
        <v>190</v>
      </c>
      <c r="K2223" t="s">
        <v>32</v>
      </c>
    </row>
    <row r="2224" spans="2:11">
      <c r="B2224" t="s">
        <v>2255</v>
      </c>
      <c r="C2224" s="7">
        <v>40916.753615875663</v>
      </c>
      <c r="D2224" t="s">
        <v>18</v>
      </c>
      <c r="E2224" t="s">
        <v>23</v>
      </c>
      <c r="F2224" t="s">
        <v>28</v>
      </c>
      <c r="G2224" s="10">
        <v>73</v>
      </c>
      <c r="H2224" t="s">
        <v>3037</v>
      </c>
      <c r="I2224" s="9">
        <v>3.5</v>
      </c>
      <c r="J2224" s="8">
        <v>0</v>
      </c>
      <c r="K2224" t="s">
        <v>35</v>
      </c>
    </row>
    <row r="2225" spans="2:11">
      <c r="B2225" t="s">
        <v>2256</v>
      </c>
      <c r="C2225" s="7">
        <v>40916.75381737233</v>
      </c>
      <c r="D2225" t="s">
        <v>17</v>
      </c>
      <c r="E2225" t="s">
        <v>23</v>
      </c>
      <c r="F2225" t="s">
        <v>28</v>
      </c>
      <c r="G2225" s="10">
        <v>68</v>
      </c>
      <c r="H2225" t="s">
        <v>3037</v>
      </c>
      <c r="I2225" s="9">
        <v>2.1</v>
      </c>
      <c r="J2225" s="8">
        <v>170</v>
      </c>
      <c r="K2225" t="s">
        <v>32</v>
      </c>
    </row>
    <row r="2226" spans="2:11">
      <c r="B2226" t="s">
        <v>2257</v>
      </c>
      <c r="C2226" s="7">
        <v>40916.757540163904</v>
      </c>
      <c r="D2226" t="s">
        <v>19</v>
      </c>
      <c r="E2226" t="s">
        <v>22</v>
      </c>
      <c r="F2226" t="s">
        <v>27</v>
      </c>
      <c r="G2226" s="10">
        <v>71</v>
      </c>
      <c r="H2226" t="s">
        <v>3037</v>
      </c>
      <c r="I2226" s="9">
        <v>3.4</v>
      </c>
      <c r="J2226" s="8">
        <v>0</v>
      </c>
      <c r="K2226" t="s">
        <v>31</v>
      </c>
    </row>
    <row r="2227" spans="2:11">
      <c r="B2227" t="s">
        <v>2258</v>
      </c>
      <c r="C2227" s="7">
        <v>40916.76123895729</v>
      </c>
      <c r="D2227" t="s">
        <v>18</v>
      </c>
      <c r="E2227" t="s">
        <v>22</v>
      </c>
      <c r="F2227" t="s">
        <v>26</v>
      </c>
      <c r="G2227" s="10">
        <v>82</v>
      </c>
      <c r="H2227" t="s">
        <v>3037</v>
      </c>
      <c r="I2227" s="9">
        <v>2.6</v>
      </c>
      <c r="J2227" s="8">
        <v>0</v>
      </c>
      <c r="K2227" t="s">
        <v>33</v>
      </c>
    </row>
    <row r="2228" spans="2:11">
      <c r="B2228" t="s">
        <v>2259</v>
      </c>
      <c r="C2228" s="7">
        <v>40916.76142249276</v>
      </c>
      <c r="D2228" t="s">
        <v>20</v>
      </c>
      <c r="E2228" t="s">
        <v>24</v>
      </c>
      <c r="F2228" t="s">
        <v>27</v>
      </c>
      <c r="G2228" s="10">
        <v>79</v>
      </c>
      <c r="H2228" t="s">
        <v>3037</v>
      </c>
      <c r="I2228" s="9">
        <v>4</v>
      </c>
      <c r="J2228" s="8">
        <v>200</v>
      </c>
      <c r="K2228" t="s">
        <v>32</v>
      </c>
    </row>
    <row r="2229" spans="2:11">
      <c r="B2229" t="s">
        <v>2260</v>
      </c>
      <c r="C2229" s="7">
        <v>40916.762487915192</v>
      </c>
      <c r="D2229" t="s">
        <v>18</v>
      </c>
      <c r="E2229" t="s">
        <v>22</v>
      </c>
      <c r="F2229" t="s">
        <v>29</v>
      </c>
      <c r="G2229" s="10">
        <v>77</v>
      </c>
      <c r="H2229" t="s">
        <v>3037</v>
      </c>
      <c r="I2229" s="9">
        <v>3</v>
      </c>
      <c r="J2229" s="8">
        <v>230</v>
      </c>
      <c r="K2229" t="s">
        <v>30</v>
      </c>
    </row>
    <row r="2230" spans="2:11">
      <c r="B2230" t="s">
        <v>2261</v>
      </c>
      <c r="C2230" s="7">
        <v>40916.76521253783</v>
      </c>
      <c r="D2230" t="s">
        <v>17</v>
      </c>
      <c r="E2230" t="s">
        <v>21</v>
      </c>
      <c r="F2230" t="s">
        <v>29</v>
      </c>
      <c r="G2230" s="10">
        <v>70</v>
      </c>
      <c r="H2230" t="s">
        <v>3037</v>
      </c>
      <c r="I2230" s="9">
        <v>2.8</v>
      </c>
      <c r="J2230" s="8">
        <v>0</v>
      </c>
      <c r="K2230" t="s">
        <v>34</v>
      </c>
    </row>
    <row r="2231" spans="2:11">
      <c r="B2231" t="s">
        <v>2262</v>
      </c>
      <c r="C2231" s="7">
        <v>40916.769122777303</v>
      </c>
      <c r="D2231" t="s">
        <v>19</v>
      </c>
      <c r="E2231" t="s">
        <v>24</v>
      </c>
      <c r="F2231" t="s">
        <v>29</v>
      </c>
      <c r="G2231" s="10">
        <v>72</v>
      </c>
      <c r="H2231" t="s">
        <v>3037</v>
      </c>
      <c r="I2231" s="9">
        <v>4.2</v>
      </c>
      <c r="J2231" s="8">
        <v>150</v>
      </c>
      <c r="K2231" t="s">
        <v>31</v>
      </c>
    </row>
    <row r="2232" spans="2:11">
      <c r="B2232" t="s">
        <v>2263</v>
      </c>
      <c r="C2232" s="7">
        <v>40916.770514728378</v>
      </c>
      <c r="D2232" t="s">
        <v>16</v>
      </c>
      <c r="E2232" t="s">
        <v>21</v>
      </c>
      <c r="F2232" t="s">
        <v>26</v>
      </c>
      <c r="G2232" s="10">
        <v>68</v>
      </c>
      <c r="H2232" t="s">
        <v>3037</v>
      </c>
      <c r="I2232" s="9">
        <v>3</v>
      </c>
      <c r="J2232" s="8">
        <v>250</v>
      </c>
      <c r="K2232" t="s">
        <v>33</v>
      </c>
    </row>
    <row r="2233" spans="2:11">
      <c r="B2233" t="s">
        <v>2264</v>
      </c>
      <c r="C2233" s="7">
        <v>40916.771771868931</v>
      </c>
      <c r="D2233" t="s">
        <v>20</v>
      </c>
      <c r="E2233" t="s">
        <v>22</v>
      </c>
      <c r="F2233" t="s">
        <v>29</v>
      </c>
      <c r="G2233" s="10">
        <v>92</v>
      </c>
      <c r="H2233" t="s">
        <v>3037</v>
      </c>
      <c r="I2233" s="9">
        <v>3.8</v>
      </c>
      <c r="J2233" s="8">
        <v>270</v>
      </c>
      <c r="K2233" t="s">
        <v>30</v>
      </c>
    </row>
    <row r="2234" spans="2:11">
      <c r="B2234" t="s">
        <v>2265</v>
      </c>
      <c r="C2234" s="7">
        <v>40916.773449867746</v>
      </c>
      <c r="D2234" t="s">
        <v>18</v>
      </c>
      <c r="E2234" t="s">
        <v>21</v>
      </c>
      <c r="F2234" t="s">
        <v>29</v>
      </c>
      <c r="G2234" s="10">
        <v>79</v>
      </c>
      <c r="H2234" t="s">
        <v>3037</v>
      </c>
      <c r="I2234" s="9">
        <v>3.1</v>
      </c>
      <c r="J2234" s="8">
        <v>110</v>
      </c>
      <c r="K2234" t="s">
        <v>33</v>
      </c>
    </row>
    <row r="2235" spans="2:11">
      <c r="B2235" t="s">
        <v>2266</v>
      </c>
      <c r="C2235" s="7">
        <v>40916.773892117402</v>
      </c>
      <c r="D2235" t="s">
        <v>18</v>
      </c>
      <c r="E2235" t="s">
        <v>22</v>
      </c>
      <c r="F2235" t="s">
        <v>29</v>
      </c>
      <c r="G2235" s="10">
        <v>77</v>
      </c>
      <c r="H2235" t="s">
        <v>3037</v>
      </c>
      <c r="I2235" s="9">
        <v>2.6</v>
      </c>
      <c r="J2235" s="8">
        <v>270</v>
      </c>
      <c r="K2235" t="s">
        <v>34</v>
      </c>
    </row>
    <row r="2236" spans="2:11">
      <c r="B2236" t="s">
        <v>2267</v>
      </c>
      <c r="C2236" s="7">
        <v>40916.777484999315</v>
      </c>
      <c r="D2236" t="s">
        <v>16</v>
      </c>
      <c r="E2236" t="s">
        <v>22</v>
      </c>
      <c r="F2236" t="s">
        <v>29</v>
      </c>
      <c r="G2236" s="10">
        <v>64</v>
      </c>
      <c r="H2236" t="s">
        <v>3037</v>
      </c>
      <c r="I2236" s="9">
        <v>4.4000000000000004</v>
      </c>
      <c r="J2236" s="8">
        <v>170</v>
      </c>
      <c r="K2236" t="s">
        <v>30</v>
      </c>
    </row>
    <row r="2237" spans="2:11">
      <c r="B2237" t="s">
        <v>2268</v>
      </c>
      <c r="C2237" s="7">
        <v>40916.777613804996</v>
      </c>
      <c r="D2237" t="s">
        <v>19</v>
      </c>
      <c r="E2237" t="s">
        <v>23</v>
      </c>
      <c r="F2237" t="s">
        <v>29</v>
      </c>
      <c r="G2237" s="10">
        <v>71</v>
      </c>
      <c r="H2237" t="s">
        <v>3037</v>
      </c>
      <c r="I2237" s="9">
        <v>2.5</v>
      </c>
      <c r="J2237" s="8">
        <v>190</v>
      </c>
      <c r="K2237" t="s">
        <v>30</v>
      </c>
    </row>
    <row r="2238" spans="2:11">
      <c r="B2238" t="s">
        <v>2269</v>
      </c>
      <c r="C2238" s="7">
        <v>40916.777647006398</v>
      </c>
      <c r="D2238" t="s">
        <v>16</v>
      </c>
      <c r="E2238" t="s">
        <v>22</v>
      </c>
      <c r="F2238" t="s">
        <v>27</v>
      </c>
      <c r="G2238" s="10">
        <v>76</v>
      </c>
      <c r="H2238" t="s">
        <v>3037</v>
      </c>
      <c r="I2238" s="9">
        <v>3.3</v>
      </c>
      <c r="J2238" s="8">
        <v>0</v>
      </c>
      <c r="K2238" t="s">
        <v>33</v>
      </c>
    </row>
    <row r="2239" spans="2:11">
      <c r="B2239" t="s">
        <v>2270</v>
      </c>
      <c r="C2239" s="7">
        <v>40916.779854021384</v>
      </c>
      <c r="D2239" t="s">
        <v>20</v>
      </c>
      <c r="E2239" t="s">
        <v>23</v>
      </c>
      <c r="F2239" t="s">
        <v>26</v>
      </c>
      <c r="G2239" s="10">
        <v>77</v>
      </c>
      <c r="H2239" t="s">
        <v>3037</v>
      </c>
      <c r="I2239" s="9">
        <v>2.5</v>
      </c>
      <c r="J2239" s="8">
        <v>230</v>
      </c>
      <c r="K2239" t="s">
        <v>31</v>
      </c>
    </row>
    <row r="2240" spans="2:11">
      <c r="B2240" t="s">
        <v>2271</v>
      </c>
      <c r="C2240" s="7">
        <v>40916.782999853458</v>
      </c>
      <c r="D2240" t="s">
        <v>15</v>
      </c>
      <c r="E2240" t="s">
        <v>24</v>
      </c>
      <c r="F2240" t="s">
        <v>29</v>
      </c>
      <c r="G2240" s="10">
        <v>74</v>
      </c>
      <c r="H2240" t="s">
        <v>3037</v>
      </c>
      <c r="I2240" s="9">
        <v>3.1</v>
      </c>
      <c r="J2240" s="8">
        <v>0</v>
      </c>
      <c r="K2240" t="s">
        <v>30</v>
      </c>
    </row>
    <row r="2241" spans="2:11">
      <c r="B2241" t="s">
        <v>2272</v>
      </c>
      <c r="C2241" s="7">
        <v>40916.786358898295</v>
      </c>
      <c r="D2241" t="s">
        <v>17</v>
      </c>
      <c r="E2241" t="s">
        <v>23</v>
      </c>
      <c r="F2241" t="s">
        <v>27</v>
      </c>
      <c r="G2241" s="10">
        <v>88</v>
      </c>
      <c r="H2241" t="s">
        <v>3037</v>
      </c>
      <c r="I2241" s="9">
        <v>3.9</v>
      </c>
      <c r="J2241" s="8">
        <v>260</v>
      </c>
      <c r="K2241" t="s">
        <v>32</v>
      </c>
    </row>
    <row r="2242" spans="2:11">
      <c r="B2242" t="s">
        <v>2273</v>
      </c>
      <c r="C2242" s="7">
        <v>40916.786536487205</v>
      </c>
      <c r="D2242" t="s">
        <v>19</v>
      </c>
      <c r="E2242" t="s">
        <v>25</v>
      </c>
      <c r="F2242" t="s">
        <v>28</v>
      </c>
      <c r="G2242" s="10">
        <v>79</v>
      </c>
      <c r="H2242" t="s">
        <v>3037</v>
      </c>
      <c r="I2242" s="9">
        <v>2.7</v>
      </c>
      <c r="J2242" s="8">
        <v>0</v>
      </c>
      <c r="K2242" t="s">
        <v>33</v>
      </c>
    </row>
    <row r="2243" spans="2:11">
      <c r="B2243" t="s">
        <v>2274</v>
      </c>
      <c r="C2243" s="7">
        <v>40916.786754676446</v>
      </c>
      <c r="D2243" t="s">
        <v>20</v>
      </c>
      <c r="E2243" t="s">
        <v>21</v>
      </c>
      <c r="F2243" t="s">
        <v>29</v>
      </c>
      <c r="G2243" s="10">
        <v>76</v>
      </c>
      <c r="H2243" t="s">
        <v>3037</v>
      </c>
      <c r="I2243" s="9">
        <v>2.2999999999999998</v>
      </c>
      <c r="J2243" s="8">
        <v>0</v>
      </c>
      <c r="K2243" t="s">
        <v>33</v>
      </c>
    </row>
    <row r="2244" spans="2:11">
      <c r="B2244" t="s">
        <v>2275</v>
      </c>
      <c r="C2244" s="7">
        <v>40916.790560934933</v>
      </c>
      <c r="D2244" t="s">
        <v>20</v>
      </c>
      <c r="E2244" t="s">
        <v>23</v>
      </c>
      <c r="F2244" t="s">
        <v>29</v>
      </c>
      <c r="G2244" s="10">
        <v>67</v>
      </c>
      <c r="H2244" t="s">
        <v>3037</v>
      </c>
      <c r="I2244" s="9">
        <v>3.1</v>
      </c>
      <c r="J2244" s="8">
        <v>0</v>
      </c>
      <c r="K2244" t="s">
        <v>31</v>
      </c>
    </row>
    <row r="2245" spans="2:11">
      <c r="B2245" t="s">
        <v>2276</v>
      </c>
      <c r="C2245" s="7">
        <v>40916.793284714695</v>
      </c>
      <c r="D2245" t="s">
        <v>17</v>
      </c>
      <c r="E2245" t="s">
        <v>25</v>
      </c>
      <c r="F2245" t="s">
        <v>26</v>
      </c>
      <c r="G2245" s="10">
        <v>68</v>
      </c>
      <c r="H2245" t="s">
        <v>3037</v>
      </c>
      <c r="I2245" s="9">
        <v>3.1</v>
      </c>
      <c r="J2245" s="8">
        <v>300</v>
      </c>
      <c r="K2245" t="s">
        <v>32</v>
      </c>
    </row>
    <row r="2246" spans="2:11">
      <c r="B2246" t="s">
        <v>2277</v>
      </c>
      <c r="C2246" s="7">
        <v>40916.794342878857</v>
      </c>
      <c r="D2246" t="s">
        <v>16</v>
      </c>
      <c r="E2246" t="s">
        <v>24</v>
      </c>
      <c r="F2246" t="s">
        <v>29</v>
      </c>
      <c r="G2246" s="10">
        <v>65</v>
      </c>
      <c r="H2246" t="s">
        <v>3037</v>
      </c>
      <c r="I2246" s="9">
        <v>2.6</v>
      </c>
      <c r="J2246" s="8">
        <v>0</v>
      </c>
      <c r="K2246" t="s">
        <v>33</v>
      </c>
    </row>
    <row r="2247" spans="2:11">
      <c r="B2247" t="s">
        <v>2278</v>
      </c>
      <c r="C2247" s="7">
        <v>40916.798008339421</v>
      </c>
      <c r="D2247" t="s">
        <v>18</v>
      </c>
      <c r="E2247" t="s">
        <v>22</v>
      </c>
      <c r="F2247" t="s">
        <v>26</v>
      </c>
      <c r="G2247" s="10">
        <v>77</v>
      </c>
      <c r="H2247" t="s">
        <v>3037</v>
      </c>
      <c r="I2247" s="9">
        <v>2.6</v>
      </c>
      <c r="J2247" s="8">
        <v>230</v>
      </c>
      <c r="K2247" t="s">
        <v>35</v>
      </c>
    </row>
    <row r="2248" spans="2:11">
      <c r="B2248" t="s">
        <v>2279</v>
      </c>
      <c r="C2248" s="7">
        <v>40916.80184602143</v>
      </c>
      <c r="D2248" t="s">
        <v>19</v>
      </c>
      <c r="E2248" t="s">
        <v>21</v>
      </c>
      <c r="F2248" t="s">
        <v>27</v>
      </c>
      <c r="G2248" s="10">
        <v>80</v>
      </c>
      <c r="H2248" t="s">
        <v>3037</v>
      </c>
      <c r="I2248" s="9">
        <v>3.4</v>
      </c>
      <c r="J2248" s="8">
        <v>260</v>
      </c>
      <c r="K2248" t="s">
        <v>35</v>
      </c>
    </row>
    <row r="2249" spans="2:11">
      <c r="B2249" t="s">
        <v>2280</v>
      </c>
      <c r="C2249" s="7">
        <v>40916.805601389839</v>
      </c>
      <c r="D2249" t="s">
        <v>20</v>
      </c>
      <c r="E2249" t="s">
        <v>24</v>
      </c>
      <c r="F2249" t="s">
        <v>29</v>
      </c>
      <c r="G2249" s="10">
        <v>62</v>
      </c>
      <c r="H2249" t="s">
        <v>3037</v>
      </c>
      <c r="I2249" s="9">
        <v>3.3</v>
      </c>
      <c r="J2249" s="8">
        <v>210</v>
      </c>
      <c r="K2249" t="s">
        <v>31</v>
      </c>
    </row>
    <row r="2250" spans="2:11">
      <c r="B2250" t="s">
        <v>2281</v>
      </c>
      <c r="C2250" s="7">
        <v>40916.807103561565</v>
      </c>
      <c r="D2250" t="s">
        <v>17</v>
      </c>
      <c r="E2250" t="s">
        <v>21</v>
      </c>
      <c r="F2250" t="s">
        <v>28</v>
      </c>
      <c r="G2250" s="10">
        <v>85</v>
      </c>
      <c r="H2250" t="s">
        <v>3037</v>
      </c>
      <c r="I2250" s="9">
        <v>3.3</v>
      </c>
      <c r="J2250" s="8">
        <v>180</v>
      </c>
      <c r="K2250" t="s">
        <v>31</v>
      </c>
    </row>
    <row r="2251" spans="2:11">
      <c r="B2251" t="s">
        <v>2282</v>
      </c>
      <c r="C2251" s="7">
        <v>40916.809521766751</v>
      </c>
      <c r="D2251" t="s">
        <v>16</v>
      </c>
      <c r="E2251" t="s">
        <v>25</v>
      </c>
      <c r="F2251" t="s">
        <v>28</v>
      </c>
      <c r="G2251" s="10">
        <v>63</v>
      </c>
      <c r="H2251" t="s">
        <v>3037</v>
      </c>
      <c r="I2251" s="9">
        <v>2.4</v>
      </c>
      <c r="J2251" s="8">
        <v>160</v>
      </c>
      <c r="K2251" t="s">
        <v>35</v>
      </c>
    </row>
    <row r="2252" spans="2:11">
      <c r="B2252" t="s">
        <v>2283</v>
      </c>
      <c r="C2252" s="7">
        <v>40916.811119325095</v>
      </c>
      <c r="D2252" t="s">
        <v>17</v>
      </c>
      <c r="E2252" t="s">
        <v>25</v>
      </c>
      <c r="F2252" t="s">
        <v>26</v>
      </c>
      <c r="G2252" s="10">
        <v>69</v>
      </c>
      <c r="H2252" t="s">
        <v>3037</v>
      </c>
      <c r="I2252" s="9">
        <v>3.3</v>
      </c>
      <c r="J2252" s="8">
        <v>0</v>
      </c>
      <c r="K2252" t="s">
        <v>30</v>
      </c>
    </row>
    <row r="2253" spans="2:11">
      <c r="B2253" t="s">
        <v>2284</v>
      </c>
      <c r="C2253" s="7">
        <v>40916.813072261888</v>
      </c>
      <c r="D2253" t="s">
        <v>18</v>
      </c>
      <c r="E2253" t="s">
        <v>23</v>
      </c>
      <c r="F2253" t="s">
        <v>29</v>
      </c>
      <c r="G2253" s="10">
        <v>84</v>
      </c>
      <c r="H2253" t="s">
        <v>3037</v>
      </c>
      <c r="I2253" s="9">
        <v>3.1</v>
      </c>
      <c r="J2253" s="8">
        <v>0</v>
      </c>
      <c r="K2253" t="s">
        <v>31</v>
      </c>
    </row>
    <row r="2254" spans="2:11">
      <c r="B2254" t="s">
        <v>2285</v>
      </c>
      <c r="C2254" s="7">
        <v>40916.814761528607</v>
      </c>
      <c r="D2254" t="s">
        <v>20</v>
      </c>
      <c r="E2254" t="s">
        <v>22</v>
      </c>
      <c r="F2254" t="s">
        <v>29</v>
      </c>
      <c r="G2254" s="10">
        <v>80</v>
      </c>
      <c r="H2254" t="s">
        <v>3037</v>
      </c>
      <c r="I2254" s="9">
        <v>2.8</v>
      </c>
      <c r="J2254" s="8">
        <v>0</v>
      </c>
      <c r="K2254" t="s">
        <v>34</v>
      </c>
    </row>
    <row r="2255" spans="2:11">
      <c r="B2255" t="s">
        <v>2286</v>
      </c>
      <c r="C2255" s="7">
        <v>40916.818169845938</v>
      </c>
      <c r="D2255" t="s">
        <v>15</v>
      </c>
      <c r="E2255" t="s">
        <v>21</v>
      </c>
      <c r="F2255" t="s">
        <v>26</v>
      </c>
      <c r="G2255" s="10">
        <v>79</v>
      </c>
      <c r="H2255" t="s">
        <v>3037</v>
      </c>
      <c r="I2255" s="9">
        <v>2.2999999999999998</v>
      </c>
      <c r="J2255" s="8">
        <v>180</v>
      </c>
      <c r="K2255" t="s">
        <v>34</v>
      </c>
    </row>
    <row r="2256" spans="2:11">
      <c r="B2256" t="s">
        <v>2287</v>
      </c>
      <c r="C2256" s="7">
        <v>40916.821440408428</v>
      </c>
      <c r="D2256" t="s">
        <v>19</v>
      </c>
      <c r="E2256" t="s">
        <v>24</v>
      </c>
      <c r="F2256" t="s">
        <v>26</v>
      </c>
      <c r="G2256" s="10">
        <v>72</v>
      </c>
      <c r="H2256" t="s">
        <v>3037</v>
      </c>
      <c r="I2256" s="9">
        <v>2.9</v>
      </c>
      <c r="J2256" s="8">
        <v>130</v>
      </c>
      <c r="K2256" t="s">
        <v>32</v>
      </c>
    </row>
    <row r="2257" spans="2:11">
      <c r="B2257" t="s">
        <v>2288</v>
      </c>
      <c r="C2257" s="7">
        <v>40916.823139907145</v>
      </c>
      <c r="D2257" t="s">
        <v>15</v>
      </c>
      <c r="E2257" t="s">
        <v>24</v>
      </c>
      <c r="F2257" t="s">
        <v>28</v>
      </c>
      <c r="G2257" s="10">
        <v>63</v>
      </c>
      <c r="H2257" t="s">
        <v>3037</v>
      </c>
      <c r="I2257" s="9">
        <v>3</v>
      </c>
      <c r="J2257" s="8">
        <v>0</v>
      </c>
      <c r="K2257" t="s">
        <v>31</v>
      </c>
    </row>
    <row r="2258" spans="2:11">
      <c r="B2258" t="s">
        <v>2289</v>
      </c>
      <c r="C2258" s="7">
        <v>40916.82320250247</v>
      </c>
      <c r="D2258" t="s">
        <v>18</v>
      </c>
      <c r="E2258" t="s">
        <v>24</v>
      </c>
      <c r="F2258" t="s">
        <v>26</v>
      </c>
      <c r="G2258" s="10">
        <v>76</v>
      </c>
      <c r="H2258" t="s">
        <v>3037</v>
      </c>
      <c r="I2258" s="9">
        <v>3.4</v>
      </c>
      <c r="J2258" s="8">
        <v>0</v>
      </c>
      <c r="K2258" t="s">
        <v>31</v>
      </c>
    </row>
    <row r="2259" spans="2:11">
      <c r="B2259" t="s">
        <v>2290</v>
      </c>
      <c r="C2259" s="7">
        <v>40916.826031536111</v>
      </c>
      <c r="D2259" t="s">
        <v>16</v>
      </c>
      <c r="E2259" t="s">
        <v>25</v>
      </c>
      <c r="F2259" t="s">
        <v>27</v>
      </c>
      <c r="G2259" s="10">
        <v>57</v>
      </c>
      <c r="H2259" t="s">
        <v>3038</v>
      </c>
      <c r="I2259" s="9">
        <v>3.4</v>
      </c>
      <c r="J2259" s="8">
        <v>190</v>
      </c>
      <c r="K2259" t="s">
        <v>35</v>
      </c>
    </row>
    <row r="2260" spans="2:11">
      <c r="B2260" t="s">
        <v>2291</v>
      </c>
      <c r="C2260" s="7">
        <v>40916.828808257633</v>
      </c>
      <c r="D2260" t="s">
        <v>19</v>
      </c>
      <c r="E2260" t="s">
        <v>25</v>
      </c>
      <c r="F2260" t="s">
        <v>26</v>
      </c>
      <c r="G2260" s="10">
        <v>77</v>
      </c>
      <c r="H2260" t="s">
        <v>3037</v>
      </c>
      <c r="I2260" s="9">
        <v>3.7</v>
      </c>
      <c r="J2260" s="8">
        <v>250</v>
      </c>
      <c r="K2260" t="s">
        <v>32</v>
      </c>
    </row>
    <row r="2261" spans="2:11">
      <c r="B2261" t="s">
        <v>2292</v>
      </c>
      <c r="C2261" s="7">
        <v>40916.832017756744</v>
      </c>
      <c r="D2261" t="s">
        <v>15</v>
      </c>
      <c r="E2261" t="s">
        <v>25</v>
      </c>
      <c r="F2261" t="s">
        <v>26</v>
      </c>
      <c r="G2261" s="10">
        <v>79</v>
      </c>
      <c r="H2261" t="s">
        <v>3037</v>
      </c>
      <c r="I2261" s="9">
        <v>2.8</v>
      </c>
      <c r="J2261" s="8">
        <v>240</v>
      </c>
      <c r="K2261" t="s">
        <v>32</v>
      </c>
    </row>
    <row r="2262" spans="2:11">
      <c r="B2262" t="s">
        <v>2293</v>
      </c>
      <c r="C2262" s="7">
        <v>40916.835389769745</v>
      </c>
      <c r="D2262" t="s">
        <v>20</v>
      </c>
      <c r="E2262" t="s">
        <v>24</v>
      </c>
      <c r="F2262" t="s">
        <v>28</v>
      </c>
      <c r="G2262" s="10">
        <v>51</v>
      </c>
      <c r="H2262" t="s">
        <v>3037</v>
      </c>
      <c r="I2262" s="9">
        <v>2.4</v>
      </c>
      <c r="J2262" s="8">
        <v>190</v>
      </c>
      <c r="K2262" t="s">
        <v>31</v>
      </c>
    </row>
    <row r="2263" spans="2:11">
      <c r="B2263" t="s">
        <v>2294</v>
      </c>
      <c r="C2263" s="7">
        <v>40916.838239599165</v>
      </c>
      <c r="D2263" t="s">
        <v>15</v>
      </c>
      <c r="E2263" t="s">
        <v>22</v>
      </c>
      <c r="F2263" t="s">
        <v>27</v>
      </c>
      <c r="G2263" s="10">
        <v>74</v>
      </c>
      <c r="H2263" t="s">
        <v>3037</v>
      </c>
      <c r="I2263" s="9">
        <v>2.8</v>
      </c>
      <c r="J2263" s="8">
        <v>160</v>
      </c>
      <c r="K2263" t="s">
        <v>30</v>
      </c>
    </row>
    <row r="2264" spans="2:11">
      <c r="B2264" t="s">
        <v>2295</v>
      </c>
      <c r="C2264" s="7">
        <v>40916.840846810104</v>
      </c>
      <c r="D2264" t="s">
        <v>15</v>
      </c>
      <c r="E2264" t="s">
        <v>21</v>
      </c>
      <c r="F2264" t="s">
        <v>28</v>
      </c>
      <c r="G2264" s="10">
        <v>71</v>
      </c>
      <c r="H2264" t="s">
        <v>3038</v>
      </c>
      <c r="I2264" s="9">
        <v>2.9</v>
      </c>
      <c r="J2264" s="8">
        <v>230</v>
      </c>
      <c r="K2264" t="s">
        <v>30</v>
      </c>
    </row>
    <row r="2265" spans="2:11">
      <c r="B2265" t="s">
        <v>2296</v>
      </c>
      <c r="C2265" s="7">
        <v>40916.843945491477</v>
      </c>
      <c r="D2265" t="s">
        <v>16</v>
      </c>
      <c r="E2265" t="s">
        <v>23</v>
      </c>
      <c r="F2265" t="s">
        <v>27</v>
      </c>
      <c r="G2265" s="10">
        <v>51</v>
      </c>
      <c r="H2265" t="s">
        <v>3038</v>
      </c>
      <c r="I2265" s="9">
        <v>3.3</v>
      </c>
      <c r="J2265" s="8">
        <v>0</v>
      </c>
      <c r="K2265" t="s">
        <v>34</v>
      </c>
    </row>
    <row r="2266" spans="2:11">
      <c r="B2266" t="s">
        <v>2297</v>
      </c>
      <c r="C2266" s="7">
        <v>40916.847559381895</v>
      </c>
      <c r="D2266" t="s">
        <v>17</v>
      </c>
      <c r="E2266" t="s">
        <v>21</v>
      </c>
      <c r="F2266" t="s">
        <v>26</v>
      </c>
      <c r="G2266" s="10">
        <v>70</v>
      </c>
      <c r="H2266" t="s">
        <v>3037</v>
      </c>
      <c r="I2266" s="9">
        <v>3.5</v>
      </c>
      <c r="J2266" s="8">
        <v>110</v>
      </c>
      <c r="K2266" t="s">
        <v>33</v>
      </c>
    </row>
    <row r="2267" spans="2:11">
      <c r="B2267" t="s">
        <v>2298</v>
      </c>
      <c r="C2267" s="7">
        <v>40916.851535612797</v>
      </c>
      <c r="D2267" t="s">
        <v>19</v>
      </c>
      <c r="E2267" t="s">
        <v>23</v>
      </c>
      <c r="F2267" t="s">
        <v>26</v>
      </c>
      <c r="G2267" s="10">
        <v>80</v>
      </c>
      <c r="H2267" t="s">
        <v>3037</v>
      </c>
      <c r="I2267" s="9">
        <v>2.5</v>
      </c>
      <c r="J2267" s="8">
        <v>0</v>
      </c>
      <c r="K2267" t="s">
        <v>35</v>
      </c>
    </row>
    <row r="2268" spans="2:11">
      <c r="B2268" t="s">
        <v>2299</v>
      </c>
      <c r="C2268" s="7">
        <v>40916.853826503568</v>
      </c>
      <c r="D2268" t="s">
        <v>16</v>
      </c>
      <c r="E2268" t="s">
        <v>23</v>
      </c>
      <c r="F2268" t="s">
        <v>27</v>
      </c>
      <c r="G2268" s="10">
        <v>66</v>
      </c>
      <c r="H2268" t="s">
        <v>3037</v>
      </c>
      <c r="I2268" s="9">
        <v>2.2000000000000002</v>
      </c>
      <c r="J2268" s="8">
        <v>230</v>
      </c>
      <c r="K2268" t="s">
        <v>31</v>
      </c>
    </row>
    <row r="2269" spans="2:11">
      <c r="B2269" t="s">
        <v>2300</v>
      </c>
      <c r="C2269" s="7">
        <v>40916.855446120979</v>
      </c>
      <c r="D2269" t="s">
        <v>16</v>
      </c>
      <c r="E2269" t="s">
        <v>23</v>
      </c>
      <c r="F2269" t="s">
        <v>29</v>
      </c>
      <c r="G2269" s="10">
        <v>68</v>
      </c>
      <c r="H2269" t="s">
        <v>3037</v>
      </c>
      <c r="I2269" s="9">
        <v>2.7</v>
      </c>
      <c r="J2269" s="8">
        <v>130</v>
      </c>
      <c r="K2269" t="s">
        <v>35</v>
      </c>
    </row>
    <row r="2270" spans="2:11">
      <c r="B2270" t="s">
        <v>2301</v>
      </c>
      <c r="C2270" s="7">
        <v>40916.858723912912</v>
      </c>
      <c r="D2270" t="s">
        <v>15</v>
      </c>
      <c r="E2270" t="s">
        <v>23</v>
      </c>
      <c r="F2270" t="s">
        <v>29</v>
      </c>
      <c r="G2270" s="10">
        <v>70</v>
      </c>
      <c r="H2270" t="s">
        <v>3037</v>
      </c>
      <c r="I2270" s="9">
        <v>3.8</v>
      </c>
      <c r="J2270" s="8">
        <v>200</v>
      </c>
      <c r="K2270" t="s">
        <v>34</v>
      </c>
    </row>
    <row r="2271" spans="2:11">
      <c r="B2271" t="s">
        <v>2302</v>
      </c>
      <c r="C2271" s="7">
        <v>40916.86201991047</v>
      </c>
      <c r="D2271" t="s">
        <v>20</v>
      </c>
      <c r="E2271" t="s">
        <v>23</v>
      </c>
      <c r="F2271" t="s">
        <v>28</v>
      </c>
      <c r="G2271" s="10">
        <v>92</v>
      </c>
      <c r="H2271" t="s">
        <v>3037</v>
      </c>
      <c r="I2271" s="9">
        <v>2.7</v>
      </c>
      <c r="J2271" s="8">
        <v>0</v>
      </c>
      <c r="K2271" t="s">
        <v>32</v>
      </c>
    </row>
    <row r="2272" spans="2:11">
      <c r="B2272" t="s">
        <v>2303</v>
      </c>
      <c r="C2272" s="7">
        <v>40916.862392753101</v>
      </c>
      <c r="D2272" t="s">
        <v>17</v>
      </c>
      <c r="E2272" t="s">
        <v>23</v>
      </c>
      <c r="F2272" t="s">
        <v>27</v>
      </c>
      <c r="G2272" s="10">
        <v>74</v>
      </c>
      <c r="H2272" t="s">
        <v>3037</v>
      </c>
      <c r="I2272" s="9">
        <v>2.2000000000000002</v>
      </c>
      <c r="J2272" s="8">
        <v>240</v>
      </c>
      <c r="K2272" t="s">
        <v>33</v>
      </c>
    </row>
    <row r="2273" spans="2:11">
      <c r="B2273" t="s">
        <v>2304</v>
      </c>
      <c r="C2273" s="7">
        <v>40916.86519632984</v>
      </c>
      <c r="D2273" t="s">
        <v>19</v>
      </c>
      <c r="E2273" t="s">
        <v>24</v>
      </c>
      <c r="F2273" t="s">
        <v>26</v>
      </c>
      <c r="G2273" s="10">
        <v>69</v>
      </c>
      <c r="H2273" t="s">
        <v>3037</v>
      </c>
      <c r="I2273" s="9">
        <v>2.2999999999999998</v>
      </c>
      <c r="J2273" s="8">
        <v>220</v>
      </c>
      <c r="K2273" t="s">
        <v>34</v>
      </c>
    </row>
    <row r="2274" spans="2:11">
      <c r="B2274" t="s">
        <v>2305</v>
      </c>
      <c r="C2274" s="7">
        <v>40916.868566437399</v>
      </c>
      <c r="D2274" t="s">
        <v>20</v>
      </c>
      <c r="E2274" t="s">
        <v>21</v>
      </c>
      <c r="F2274" t="s">
        <v>29</v>
      </c>
      <c r="G2274" s="10">
        <v>64</v>
      </c>
      <c r="H2274" t="s">
        <v>3037</v>
      </c>
      <c r="I2274" s="9">
        <v>2.9</v>
      </c>
      <c r="J2274" s="8">
        <v>180</v>
      </c>
      <c r="K2274" t="s">
        <v>31</v>
      </c>
    </row>
    <row r="2275" spans="2:11">
      <c r="B2275" t="s">
        <v>2306</v>
      </c>
      <c r="C2275" s="7">
        <v>40916.870404610323</v>
      </c>
      <c r="D2275" t="s">
        <v>17</v>
      </c>
      <c r="E2275" t="s">
        <v>23</v>
      </c>
      <c r="F2275" t="s">
        <v>28</v>
      </c>
      <c r="G2275" s="10">
        <v>73</v>
      </c>
      <c r="H2275" t="s">
        <v>3037</v>
      </c>
      <c r="I2275" s="9">
        <v>2.7</v>
      </c>
      <c r="J2275" s="8">
        <v>0</v>
      </c>
      <c r="K2275" t="s">
        <v>31</v>
      </c>
    </row>
    <row r="2276" spans="2:11">
      <c r="B2276" t="s">
        <v>2307</v>
      </c>
      <c r="C2276" s="7">
        <v>40916.870909936864</v>
      </c>
      <c r="D2276" t="s">
        <v>15</v>
      </c>
      <c r="E2276" t="s">
        <v>23</v>
      </c>
      <c r="F2276" t="s">
        <v>29</v>
      </c>
      <c r="G2276" s="10">
        <v>82</v>
      </c>
      <c r="H2276" t="s">
        <v>3037</v>
      </c>
      <c r="I2276" s="9">
        <v>2.6</v>
      </c>
      <c r="J2276" s="8">
        <v>0</v>
      </c>
      <c r="K2276" t="s">
        <v>30</v>
      </c>
    </row>
    <row r="2277" spans="2:11">
      <c r="B2277" t="s">
        <v>2308</v>
      </c>
      <c r="C2277" s="7">
        <v>40916.874393794627</v>
      </c>
      <c r="D2277" t="s">
        <v>19</v>
      </c>
      <c r="E2277" t="s">
        <v>23</v>
      </c>
      <c r="F2277" t="s">
        <v>29</v>
      </c>
      <c r="G2277" s="10">
        <v>64</v>
      </c>
      <c r="H2277" t="s">
        <v>3037</v>
      </c>
      <c r="I2277" s="9">
        <v>3.2</v>
      </c>
      <c r="J2277" s="8">
        <v>240</v>
      </c>
      <c r="K2277" t="s">
        <v>35</v>
      </c>
    </row>
    <row r="2278" spans="2:11">
      <c r="B2278" t="s">
        <v>2309</v>
      </c>
      <c r="C2278" s="7">
        <v>40916.876587371822</v>
      </c>
      <c r="D2278" t="s">
        <v>20</v>
      </c>
      <c r="E2278" t="s">
        <v>24</v>
      </c>
      <c r="F2278" t="s">
        <v>26</v>
      </c>
      <c r="G2278" s="10">
        <v>82</v>
      </c>
      <c r="H2278" t="s">
        <v>3037</v>
      </c>
      <c r="I2278" s="9">
        <v>2.5</v>
      </c>
      <c r="J2278" s="8">
        <v>0</v>
      </c>
      <c r="K2278" t="s">
        <v>34</v>
      </c>
    </row>
    <row r="2279" spans="2:11">
      <c r="B2279" t="s">
        <v>2310</v>
      </c>
      <c r="C2279" s="7">
        <v>40916.87672905279</v>
      </c>
      <c r="D2279" t="s">
        <v>18</v>
      </c>
      <c r="E2279" t="s">
        <v>24</v>
      </c>
      <c r="F2279" t="s">
        <v>28</v>
      </c>
      <c r="G2279" s="10">
        <v>76</v>
      </c>
      <c r="H2279" t="s">
        <v>3037</v>
      </c>
      <c r="I2279" s="9">
        <v>3</v>
      </c>
      <c r="J2279" s="8">
        <v>0</v>
      </c>
      <c r="K2279" t="s">
        <v>34</v>
      </c>
    </row>
    <row r="2280" spans="2:11">
      <c r="B2280" t="s">
        <v>2311</v>
      </c>
      <c r="C2280" s="7">
        <v>40916.880701038972</v>
      </c>
      <c r="D2280" t="s">
        <v>15</v>
      </c>
      <c r="E2280" t="s">
        <v>21</v>
      </c>
      <c r="F2280" t="s">
        <v>26</v>
      </c>
      <c r="G2280" s="10">
        <v>73</v>
      </c>
      <c r="H2280" t="s">
        <v>3037</v>
      </c>
      <c r="I2280" s="9">
        <v>3.4</v>
      </c>
      <c r="J2280" s="8">
        <v>230</v>
      </c>
      <c r="K2280" t="s">
        <v>30</v>
      </c>
    </row>
    <row r="2281" spans="2:11">
      <c r="B2281" t="s">
        <v>2312</v>
      </c>
      <c r="C2281" s="7">
        <v>40916.882305248248</v>
      </c>
      <c r="D2281" t="s">
        <v>18</v>
      </c>
      <c r="E2281" t="s">
        <v>24</v>
      </c>
      <c r="F2281" t="s">
        <v>29</v>
      </c>
      <c r="G2281" s="10">
        <v>64</v>
      </c>
      <c r="H2281" t="s">
        <v>3037</v>
      </c>
      <c r="I2281" s="9">
        <v>2.5</v>
      </c>
      <c r="J2281" s="8">
        <v>0</v>
      </c>
      <c r="K2281" t="s">
        <v>30</v>
      </c>
    </row>
    <row r="2282" spans="2:11">
      <c r="B2282" t="s">
        <v>2313</v>
      </c>
      <c r="C2282" s="7">
        <v>40916.88254722437</v>
      </c>
      <c r="D2282" t="s">
        <v>15</v>
      </c>
      <c r="E2282" t="s">
        <v>22</v>
      </c>
      <c r="F2282" t="s">
        <v>28</v>
      </c>
      <c r="G2282" s="10">
        <v>87</v>
      </c>
      <c r="H2282" t="s">
        <v>3037</v>
      </c>
      <c r="I2282" s="9">
        <v>2.9</v>
      </c>
      <c r="J2282" s="8">
        <v>250</v>
      </c>
      <c r="K2282" t="s">
        <v>32</v>
      </c>
    </row>
    <row r="2283" spans="2:11">
      <c r="B2283" t="s">
        <v>2314</v>
      </c>
      <c r="C2283" s="7">
        <v>40916.882786949762</v>
      </c>
      <c r="D2283" t="s">
        <v>18</v>
      </c>
      <c r="E2283" t="s">
        <v>23</v>
      </c>
      <c r="F2283" t="s">
        <v>28</v>
      </c>
      <c r="G2283" s="10">
        <v>78</v>
      </c>
      <c r="H2283" t="s">
        <v>3037</v>
      </c>
      <c r="I2283" s="9">
        <v>2.2999999999999998</v>
      </c>
      <c r="J2283" s="8">
        <v>170</v>
      </c>
      <c r="K2283" t="s">
        <v>34</v>
      </c>
    </row>
    <row r="2284" spans="2:11">
      <c r="B2284" t="s">
        <v>2315</v>
      </c>
      <c r="C2284" s="7">
        <v>40916.88322539725</v>
      </c>
      <c r="D2284" t="s">
        <v>20</v>
      </c>
      <c r="E2284" t="s">
        <v>25</v>
      </c>
      <c r="F2284" t="s">
        <v>28</v>
      </c>
      <c r="G2284" s="10">
        <v>80</v>
      </c>
      <c r="H2284" t="s">
        <v>3037</v>
      </c>
      <c r="I2284" s="9">
        <v>3.9</v>
      </c>
      <c r="J2284" s="8">
        <v>0</v>
      </c>
      <c r="K2284" t="s">
        <v>35</v>
      </c>
    </row>
    <row r="2285" spans="2:11">
      <c r="B2285" t="s">
        <v>2316</v>
      </c>
      <c r="C2285" s="7">
        <v>40916.886659336742</v>
      </c>
      <c r="D2285" t="s">
        <v>19</v>
      </c>
      <c r="E2285" t="s">
        <v>21</v>
      </c>
      <c r="F2285" t="s">
        <v>27</v>
      </c>
      <c r="G2285" s="10">
        <v>67</v>
      </c>
      <c r="H2285" t="s">
        <v>3037</v>
      </c>
      <c r="I2285" s="9">
        <v>2.2999999999999998</v>
      </c>
      <c r="J2285" s="8">
        <v>0</v>
      </c>
      <c r="K2285" t="s">
        <v>35</v>
      </c>
    </row>
    <row r="2286" spans="2:11">
      <c r="B2286" t="s">
        <v>2317</v>
      </c>
      <c r="C2286" s="7">
        <v>40916.889996210033</v>
      </c>
      <c r="D2286" t="s">
        <v>19</v>
      </c>
      <c r="E2286" t="s">
        <v>25</v>
      </c>
      <c r="F2286" t="s">
        <v>28</v>
      </c>
      <c r="G2286" s="10">
        <v>80</v>
      </c>
      <c r="H2286" t="s">
        <v>3037</v>
      </c>
      <c r="I2286" s="9">
        <v>3</v>
      </c>
      <c r="J2286" s="8">
        <v>0</v>
      </c>
      <c r="K2286" t="s">
        <v>35</v>
      </c>
    </row>
    <row r="2287" spans="2:11">
      <c r="B2287" t="s">
        <v>2318</v>
      </c>
      <c r="C2287" s="7">
        <v>40916.891718069084</v>
      </c>
      <c r="D2287" t="s">
        <v>20</v>
      </c>
      <c r="E2287" t="s">
        <v>22</v>
      </c>
      <c r="F2287" t="s">
        <v>28</v>
      </c>
      <c r="G2287" s="10">
        <v>81</v>
      </c>
      <c r="H2287" t="s">
        <v>3037</v>
      </c>
      <c r="I2287" s="9">
        <v>2.5</v>
      </c>
      <c r="J2287" s="8">
        <v>210</v>
      </c>
      <c r="K2287" t="s">
        <v>31</v>
      </c>
    </row>
    <row r="2288" spans="2:11">
      <c r="B2288" t="s">
        <v>2319</v>
      </c>
      <c r="C2288" s="7">
        <v>40916.893017756258</v>
      </c>
      <c r="D2288" t="s">
        <v>20</v>
      </c>
      <c r="E2288" t="s">
        <v>22</v>
      </c>
      <c r="F2288" t="s">
        <v>27</v>
      </c>
      <c r="G2288" s="10">
        <v>68</v>
      </c>
      <c r="H2288" t="s">
        <v>3037</v>
      </c>
      <c r="I2288" s="9">
        <v>3.4</v>
      </c>
      <c r="J2288" s="8">
        <v>180</v>
      </c>
      <c r="K2288" t="s">
        <v>30</v>
      </c>
    </row>
    <row r="2289" spans="2:11">
      <c r="B2289" t="s">
        <v>2320</v>
      </c>
      <c r="C2289" s="7">
        <v>40916.894981266865</v>
      </c>
      <c r="D2289" t="s">
        <v>15</v>
      </c>
      <c r="E2289" t="s">
        <v>21</v>
      </c>
      <c r="F2289" t="s">
        <v>26</v>
      </c>
      <c r="G2289" s="10">
        <v>83</v>
      </c>
      <c r="H2289" t="s">
        <v>3037</v>
      </c>
      <c r="I2289" s="9">
        <v>3.5</v>
      </c>
      <c r="J2289" s="8">
        <v>170</v>
      </c>
      <c r="K2289" t="s">
        <v>32</v>
      </c>
    </row>
    <row r="2290" spans="2:11">
      <c r="B2290" t="s">
        <v>2321</v>
      </c>
      <c r="C2290" s="7">
        <v>40916.89594679197</v>
      </c>
      <c r="D2290" t="s">
        <v>19</v>
      </c>
      <c r="E2290" t="s">
        <v>21</v>
      </c>
      <c r="F2290" t="s">
        <v>28</v>
      </c>
      <c r="G2290" s="10">
        <v>76</v>
      </c>
      <c r="H2290" t="s">
        <v>3037</v>
      </c>
      <c r="I2290" s="9">
        <v>3.3</v>
      </c>
      <c r="J2290" s="8">
        <v>0</v>
      </c>
      <c r="K2290" t="s">
        <v>35</v>
      </c>
    </row>
    <row r="2291" spans="2:11">
      <c r="B2291" t="s">
        <v>2322</v>
      </c>
      <c r="C2291" s="7">
        <v>40916.897128575511</v>
      </c>
      <c r="D2291" t="s">
        <v>15</v>
      </c>
      <c r="E2291" t="s">
        <v>22</v>
      </c>
      <c r="F2291" t="s">
        <v>28</v>
      </c>
      <c r="G2291" s="10">
        <v>77</v>
      </c>
      <c r="H2291" t="s">
        <v>3037</v>
      </c>
      <c r="I2291" s="9">
        <v>2.2999999999999998</v>
      </c>
      <c r="J2291" s="8">
        <v>250</v>
      </c>
      <c r="K2291" t="s">
        <v>33</v>
      </c>
    </row>
    <row r="2292" spans="2:11">
      <c r="B2292" t="s">
        <v>2323</v>
      </c>
      <c r="C2292" s="7">
        <v>40916.89994581668</v>
      </c>
      <c r="D2292" t="s">
        <v>18</v>
      </c>
      <c r="E2292" t="s">
        <v>21</v>
      </c>
      <c r="F2292" t="s">
        <v>26</v>
      </c>
      <c r="G2292" s="10">
        <v>67</v>
      </c>
      <c r="H2292" t="s">
        <v>3037</v>
      </c>
      <c r="I2292" s="9">
        <v>2.9</v>
      </c>
      <c r="J2292" s="8">
        <v>0</v>
      </c>
      <c r="K2292" t="s">
        <v>33</v>
      </c>
    </row>
    <row r="2293" spans="2:11">
      <c r="B2293" t="s">
        <v>2324</v>
      </c>
      <c r="C2293" s="7">
        <v>40916.901041851044</v>
      </c>
      <c r="D2293" t="s">
        <v>16</v>
      </c>
      <c r="E2293" t="s">
        <v>25</v>
      </c>
      <c r="F2293" t="s">
        <v>26</v>
      </c>
      <c r="G2293" s="10">
        <v>84</v>
      </c>
      <c r="H2293" t="s">
        <v>3037</v>
      </c>
      <c r="I2293" s="9">
        <v>2.2999999999999998</v>
      </c>
      <c r="J2293" s="8">
        <v>220</v>
      </c>
      <c r="K2293" t="s">
        <v>35</v>
      </c>
    </row>
    <row r="2294" spans="2:11">
      <c r="B2294" t="s">
        <v>2325</v>
      </c>
      <c r="C2294" s="7">
        <v>40916.902441592494</v>
      </c>
      <c r="D2294" t="s">
        <v>18</v>
      </c>
      <c r="E2294" t="s">
        <v>24</v>
      </c>
      <c r="F2294" t="s">
        <v>26</v>
      </c>
      <c r="G2294" s="10">
        <v>79</v>
      </c>
      <c r="H2294" t="s">
        <v>3038</v>
      </c>
      <c r="I2294" s="9">
        <v>2.2999999999999998</v>
      </c>
      <c r="J2294" s="8">
        <v>0</v>
      </c>
      <c r="K2294" t="s">
        <v>32</v>
      </c>
    </row>
    <row r="2295" spans="2:11">
      <c r="B2295" t="s">
        <v>2326</v>
      </c>
      <c r="C2295" s="7">
        <v>40916.904359374959</v>
      </c>
      <c r="D2295" t="s">
        <v>19</v>
      </c>
      <c r="E2295" t="s">
        <v>21</v>
      </c>
      <c r="F2295" t="s">
        <v>28</v>
      </c>
      <c r="G2295" s="10">
        <v>69</v>
      </c>
      <c r="H2295" t="s">
        <v>3037</v>
      </c>
      <c r="I2295" s="9">
        <v>2.5</v>
      </c>
      <c r="J2295" s="8">
        <v>190</v>
      </c>
      <c r="K2295" t="s">
        <v>32</v>
      </c>
    </row>
    <row r="2296" spans="2:11">
      <c r="B2296" t="s">
        <v>2327</v>
      </c>
      <c r="C2296" s="7">
        <v>40916.90577905214</v>
      </c>
      <c r="D2296" t="s">
        <v>17</v>
      </c>
      <c r="E2296" t="s">
        <v>21</v>
      </c>
      <c r="F2296" t="s">
        <v>27</v>
      </c>
      <c r="G2296" s="10">
        <v>79</v>
      </c>
      <c r="H2296" t="s">
        <v>3037</v>
      </c>
      <c r="I2296" s="9">
        <v>3.1</v>
      </c>
      <c r="J2296" s="8">
        <v>260</v>
      </c>
      <c r="K2296" t="s">
        <v>32</v>
      </c>
    </row>
    <row r="2297" spans="2:11">
      <c r="B2297" t="s">
        <v>2328</v>
      </c>
      <c r="C2297" s="7">
        <v>40916.907470645208</v>
      </c>
      <c r="D2297" t="s">
        <v>17</v>
      </c>
      <c r="E2297" t="s">
        <v>21</v>
      </c>
      <c r="F2297" t="s">
        <v>27</v>
      </c>
      <c r="G2297" s="10">
        <v>76</v>
      </c>
      <c r="H2297" t="s">
        <v>3037</v>
      </c>
      <c r="I2297" s="9">
        <v>2.2999999999999998</v>
      </c>
      <c r="J2297" s="8">
        <v>0</v>
      </c>
      <c r="K2297" t="s">
        <v>34</v>
      </c>
    </row>
    <row r="2298" spans="2:11">
      <c r="B2298" t="s">
        <v>2329</v>
      </c>
      <c r="C2298" s="7">
        <v>40916.908757891928</v>
      </c>
      <c r="D2298" t="s">
        <v>17</v>
      </c>
      <c r="E2298" t="s">
        <v>25</v>
      </c>
      <c r="F2298" t="s">
        <v>28</v>
      </c>
      <c r="G2298" s="10">
        <v>69</v>
      </c>
      <c r="H2298" t="s">
        <v>3037</v>
      </c>
      <c r="I2298" s="9">
        <v>2.9</v>
      </c>
      <c r="J2298" s="8">
        <v>140</v>
      </c>
      <c r="K2298" t="s">
        <v>32</v>
      </c>
    </row>
    <row r="2299" spans="2:11">
      <c r="B2299" t="s">
        <v>2330</v>
      </c>
      <c r="C2299" s="7">
        <v>40916.911213906176</v>
      </c>
      <c r="D2299" t="s">
        <v>18</v>
      </c>
      <c r="E2299" t="s">
        <v>22</v>
      </c>
      <c r="F2299" t="s">
        <v>26</v>
      </c>
      <c r="G2299" s="10">
        <v>86</v>
      </c>
      <c r="H2299" t="s">
        <v>3037</v>
      </c>
      <c r="I2299" s="9">
        <v>3.7</v>
      </c>
      <c r="J2299" s="8">
        <v>150</v>
      </c>
      <c r="K2299" t="s">
        <v>35</v>
      </c>
    </row>
    <row r="2300" spans="2:11">
      <c r="B2300" t="s">
        <v>2331</v>
      </c>
      <c r="C2300" s="7">
        <v>40916.913516279266</v>
      </c>
      <c r="D2300" t="s">
        <v>18</v>
      </c>
      <c r="E2300" t="s">
        <v>25</v>
      </c>
      <c r="F2300" t="s">
        <v>26</v>
      </c>
      <c r="G2300" s="10">
        <v>86</v>
      </c>
      <c r="H2300" t="s">
        <v>3037</v>
      </c>
      <c r="I2300" s="9">
        <v>3.4</v>
      </c>
      <c r="J2300" s="8">
        <v>280</v>
      </c>
      <c r="K2300" t="s">
        <v>35</v>
      </c>
    </row>
    <row r="2301" spans="2:11">
      <c r="B2301" t="s">
        <v>2332</v>
      </c>
      <c r="C2301" s="7">
        <v>40916.91383396992</v>
      </c>
      <c r="D2301" t="s">
        <v>18</v>
      </c>
      <c r="E2301" t="s">
        <v>21</v>
      </c>
      <c r="F2301" t="s">
        <v>28</v>
      </c>
      <c r="G2301" s="10">
        <v>63</v>
      </c>
      <c r="H2301" t="s">
        <v>3037</v>
      </c>
      <c r="I2301" s="9">
        <v>3</v>
      </c>
      <c r="J2301" s="8">
        <v>160</v>
      </c>
      <c r="K2301" t="s">
        <v>33</v>
      </c>
    </row>
    <row r="2302" spans="2:11">
      <c r="B2302" t="s">
        <v>2333</v>
      </c>
      <c r="C2302" s="7">
        <v>40916.917349705713</v>
      </c>
      <c r="D2302" t="s">
        <v>19</v>
      </c>
      <c r="E2302" t="s">
        <v>22</v>
      </c>
      <c r="F2302" t="s">
        <v>28</v>
      </c>
      <c r="G2302" s="10">
        <v>65</v>
      </c>
      <c r="H2302" t="s">
        <v>3037</v>
      </c>
      <c r="I2302" s="9">
        <v>2.2000000000000002</v>
      </c>
      <c r="J2302" s="8">
        <v>150</v>
      </c>
      <c r="K2302" t="s">
        <v>31</v>
      </c>
    </row>
    <row r="2303" spans="2:11">
      <c r="B2303" t="s">
        <v>2334</v>
      </c>
      <c r="C2303" s="7">
        <v>40917.334353410486</v>
      </c>
      <c r="D2303" t="s">
        <v>15</v>
      </c>
      <c r="E2303" t="s">
        <v>23</v>
      </c>
      <c r="F2303" t="s">
        <v>28</v>
      </c>
      <c r="G2303" s="10">
        <v>69</v>
      </c>
      <c r="H2303" t="s">
        <v>3038</v>
      </c>
      <c r="I2303" s="9">
        <v>2</v>
      </c>
      <c r="J2303" s="8">
        <v>0</v>
      </c>
      <c r="K2303" t="s">
        <v>34</v>
      </c>
    </row>
    <row r="2304" spans="2:11">
      <c r="B2304" t="s">
        <v>2335</v>
      </c>
      <c r="C2304" s="7">
        <v>40917.337204447853</v>
      </c>
      <c r="D2304" t="s">
        <v>16</v>
      </c>
      <c r="E2304" t="s">
        <v>23</v>
      </c>
      <c r="F2304" t="s">
        <v>27</v>
      </c>
      <c r="G2304" s="10">
        <v>55</v>
      </c>
      <c r="H2304" t="s">
        <v>3037</v>
      </c>
      <c r="I2304" s="9">
        <v>2.2000000000000002</v>
      </c>
      <c r="J2304" s="8">
        <v>190</v>
      </c>
      <c r="K2304" t="s">
        <v>35</v>
      </c>
    </row>
    <row r="2305" spans="2:11">
      <c r="B2305" t="s">
        <v>2336</v>
      </c>
      <c r="C2305" s="7">
        <v>40917.338423207068</v>
      </c>
      <c r="D2305" t="s">
        <v>16</v>
      </c>
      <c r="E2305" t="s">
        <v>22</v>
      </c>
      <c r="F2305" t="s">
        <v>26</v>
      </c>
      <c r="G2305" s="10">
        <v>84</v>
      </c>
      <c r="H2305" t="s">
        <v>3037</v>
      </c>
      <c r="I2305" s="9">
        <v>3.4</v>
      </c>
      <c r="J2305" s="8">
        <v>250</v>
      </c>
      <c r="K2305" t="s">
        <v>34</v>
      </c>
    </row>
    <row r="2306" spans="2:11">
      <c r="B2306" t="s">
        <v>2337</v>
      </c>
      <c r="C2306" s="7">
        <v>40917.34187989105</v>
      </c>
      <c r="D2306" t="s">
        <v>18</v>
      </c>
      <c r="E2306" t="s">
        <v>24</v>
      </c>
      <c r="F2306" t="s">
        <v>28</v>
      </c>
      <c r="G2306" s="10">
        <v>79</v>
      </c>
      <c r="H2306" t="s">
        <v>3037</v>
      </c>
      <c r="I2306" s="9">
        <v>3.2</v>
      </c>
      <c r="J2306" s="8">
        <v>190</v>
      </c>
      <c r="K2306" t="s">
        <v>35</v>
      </c>
    </row>
    <row r="2307" spans="2:11">
      <c r="B2307" t="s">
        <v>2338</v>
      </c>
      <c r="C2307" s="7">
        <v>40917.343238444882</v>
      </c>
      <c r="D2307" t="s">
        <v>15</v>
      </c>
      <c r="E2307" t="s">
        <v>25</v>
      </c>
      <c r="F2307" t="s">
        <v>27</v>
      </c>
      <c r="G2307" s="10">
        <v>64</v>
      </c>
      <c r="H2307" t="s">
        <v>3038</v>
      </c>
      <c r="I2307" s="9">
        <v>2.9</v>
      </c>
      <c r="J2307" s="8">
        <v>290</v>
      </c>
      <c r="K2307" t="s">
        <v>34</v>
      </c>
    </row>
    <row r="2308" spans="2:11">
      <c r="B2308" t="s">
        <v>2339</v>
      </c>
      <c r="C2308" s="7">
        <v>40917.346886640415</v>
      </c>
      <c r="D2308" t="s">
        <v>20</v>
      </c>
      <c r="E2308" t="s">
        <v>25</v>
      </c>
      <c r="F2308" t="s">
        <v>28</v>
      </c>
      <c r="G2308" s="10">
        <v>69</v>
      </c>
      <c r="H2308" t="s">
        <v>3037</v>
      </c>
      <c r="I2308" s="9">
        <v>2.5</v>
      </c>
      <c r="J2308" s="8">
        <v>0</v>
      </c>
      <c r="K2308" t="s">
        <v>34</v>
      </c>
    </row>
    <row r="2309" spans="2:11">
      <c r="B2309" t="s">
        <v>2340</v>
      </c>
      <c r="C2309" s="7">
        <v>40917.349097754646</v>
      </c>
      <c r="D2309" t="s">
        <v>17</v>
      </c>
      <c r="E2309" t="s">
        <v>21</v>
      </c>
      <c r="F2309" t="s">
        <v>27</v>
      </c>
      <c r="G2309" s="10">
        <v>76</v>
      </c>
      <c r="H2309" t="s">
        <v>3037</v>
      </c>
      <c r="I2309" s="9">
        <v>2.4</v>
      </c>
      <c r="J2309" s="8">
        <v>0</v>
      </c>
      <c r="K2309" t="s">
        <v>35</v>
      </c>
    </row>
    <row r="2310" spans="2:11">
      <c r="B2310" t="s">
        <v>2341</v>
      </c>
      <c r="C2310" s="7">
        <v>40917.353038124216</v>
      </c>
      <c r="D2310" t="s">
        <v>19</v>
      </c>
      <c r="E2310" t="s">
        <v>22</v>
      </c>
      <c r="F2310" t="s">
        <v>28</v>
      </c>
      <c r="G2310" s="10">
        <v>81</v>
      </c>
      <c r="H2310" t="s">
        <v>3037</v>
      </c>
      <c r="I2310" s="9">
        <v>3.2</v>
      </c>
      <c r="J2310" s="8">
        <v>160</v>
      </c>
      <c r="K2310" t="s">
        <v>34</v>
      </c>
    </row>
    <row r="2311" spans="2:11">
      <c r="B2311" t="s">
        <v>2342</v>
      </c>
      <c r="C2311" s="7">
        <v>40917.355799590114</v>
      </c>
      <c r="D2311" t="s">
        <v>19</v>
      </c>
      <c r="E2311" t="s">
        <v>21</v>
      </c>
      <c r="F2311" t="s">
        <v>28</v>
      </c>
      <c r="G2311" s="10">
        <v>77</v>
      </c>
      <c r="H2311" t="s">
        <v>3037</v>
      </c>
      <c r="I2311" s="9">
        <v>3.5</v>
      </c>
      <c r="J2311" s="8">
        <v>220</v>
      </c>
      <c r="K2311" t="s">
        <v>35</v>
      </c>
    </row>
    <row r="2312" spans="2:11">
      <c r="B2312" t="s">
        <v>2343</v>
      </c>
      <c r="C2312" s="7">
        <v>40917.359500655228</v>
      </c>
      <c r="D2312" t="s">
        <v>17</v>
      </c>
      <c r="E2312" t="s">
        <v>21</v>
      </c>
      <c r="F2312" t="s">
        <v>27</v>
      </c>
      <c r="G2312" s="10">
        <v>79</v>
      </c>
      <c r="H2312" t="s">
        <v>3038</v>
      </c>
      <c r="I2312" s="9">
        <v>3</v>
      </c>
      <c r="J2312" s="8">
        <v>0</v>
      </c>
      <c r="K2312" t="s">
        <v>30</v>
      </c>
    </row>
    <row r="2313" spans="2:11">
      <c r="B2313" t="s">
        <v>2344</v>
      </c>
      <c r="C2313" s="7">
        <v>40917.363131328762</v>
      </c>
      <c r="D2313" t="s">
        <v>17</v>
      </c>
      <c r="E2313" t="s">
        <v>25</v>
      </c>
      <c r="F2313" t="s">
        <v>28</v>
      </c>
      <c r="G2313" s="10">
        <v>67</v>
      </c>
      <c r="H2313" t="s">
        <v>3037</v>
      </c>
      <c r="I2313" s="9">
        <v>1.5</v>
      </c>
      <c r="J2313" s="8">
        <v>100</v>
      </c>
      <c r="K2313" t="s">
        <v>30</v>
      </c>
    </row>
    <row r="2314" spans="2:11">
      <c r="B2314" t="s">
        <v>2345</v>
      </c>
      <c r="C2314" s="7">
        <v>40917.365558015954</v>
      </c>
      <c r="D2314" t="s">
        <v>19</v>
      </c>
      <c r="E2314" t="s">
        <v>24</v>
      </c>
      <c r="F2314" t="s">
        <v>27</v>
      </c>
      <c r="G2314" s="10">
        <v>69</v>
      </c>
      <c r="H2314" t="s">
        <v>3037</v>
      </c>
      <c r="I2314" s="9">
        <v>4.2</v>
      </c>
      <c r="J2314" s="8">
        <v>0</v>
      </c>
      <c r="K2314" t="s">
        <v>33</v>
      </c>
    </row>
    <row r="2315" spans="2:11">
      <c r="B2315" t="s">
        <v>2346</v>
      </c>
      <c r="C2315" s="7">
        <v>40917.365773661426</v>
      </c>
      <c r="D2315" t="s">
        <v>18</v>
      </c>
      <c r="E2315" t="s">
        <v>21</v>
      </c>
      <c r="F2315" t="s">
        <v>28</v>
      </c>
      <c r="G2315" s="10">
        <v>70</v>
      </c>
      <c r="H2315" t="s">
        <v>3037</v>
      </c>
      <c r="I2315" s="9">
        <v>2.8</v>
      </c>
      <c r="J2315" s="8">
        <v>190</v>
      </c>
      <c r="K2315" t="s">
        <v>33</v>
      </c>
    </row>
    <row r="2316" spans="2:11">
      <c r="B2316" t="s">
        <v>2347</v>
      </c>
      <c r="C2316" s="7">
        <v>40917.368986703572</v>
      </c>
      <c r="D2316" t="s">
        <v>20</v>
      </c>
      <c r="E2316" t="s">
        <v>24</v>
      </c>
      <c r="F2316" t="s">
        <v>28</v>
      </c>
      <c r="G2316" s="10">
        <v>69</v>
      </c>
      <c r="H2316" t="s">
        <v>3037</v>
      </c>
      <c r="I2316" s="9">
        <v>3.1</v>
      </c>
      <c r="J2316" s="8">
        <v>0</v>
      </c>
      <c r="K2316" t="s">
        <v>32</v>
      </c>
    </row>
    <row r="2317" spans="2:11">
      <c r="B2317" t="s">
        <v>2348</v>
      </c>
      <c r="C2317" s="7">
        <v>40917.371185908472</v>
      </c>
      <c r="D2317" t="s">
        <v>20</v>
      </c>
      <c r="E2317" t="s">
        <v>24</v>
      </c>
      <c r="F2317" t="s">
        <v>28</v>
      </c>
      <c r="G2317" s="10">
        <v>68</v>
      </c>
      <c r="H2317" t="s">
        <v>3037</v>
      </c>
      <c r="I2317" s="9">
        <v>3.5</v>
      </c>
      <c r="J2317" s="8">
        <v>250</v>
      </c>
      <c r="K2317" t="s">
        <v>32</v>
      </c>
    </row>
    <row r="2318" spans="2:11">
      <c r="B2318" t="s">
        <v>2349</v>
      </c>
      <c r="C2318" s="7">
        <v>40917.371535232109</v>
      </c>
      <c r="D2318" t="s">
        <v>19</v>
      </c>
      <c r="E2318" t="s">
        <v>24</v>
      </c>
      <c r="F2318" t="s">
        <v>26</v>
      </c>
      <c r="G2318" s="10">
        <v>75</v>
      </c>
      <c r="H2318" t="s">
        <v>3037</v>
      </c>
      <c r="I2318" s="9">
        <v>2.8</v>
      </c>
      <c r="J2318" s="8">
        <v>0</v>
      </c>
      <c r="K2318" t="s">
        <v>30</v>
      </c>
    </row>
    <row r="2319" spans="2:11">
      <c r="B2319" t="s">
        <v>2350</v>
      </c>
      <c r="C2319" s="7">
        <v>40917.372881414252</v>
      </c>
      <c r="D2319" t="s">
        <v>19</v>
      </c>
      <c r="E2319" t="s">
        <v>21</v>
      </c>
      <c r="F2319" t="s">
        <v>28</v>
      </c>
      <c r="G2319" s="10">
        <v>81</v>
      </c>
      <c r="H2319" t="s">
        <v>3037</v>
      </c>
      <c r="I2319" s="9">
        <v>3.3</v>
      </c>
      <c r="J2319" s="8">
        <v>0</v>
      </c>
      <c r="K2319" t="s">
        <v>30</v>
      </c>
    </row>
    <row r="2320" spans="2:11">
      <c r="B2320" t="s">
        <v>2351</v>
      </c>
      <c r="C2320" s="7">
        <v>40917.375751879248</v>
      </c>
      <c r="D2320" t="s">
        <v>15</v>
      </c>
      <c r="E2320" t="s">
        <v>25</v>
      </c>
      <c r="F2320" t="s">
        <v>28</v>
      </c>
      <c r="G2320" s="10">
        <v>79</v>
      </c>
      <c r="H2320" t="s">
        <v>3037</v>
      </c>
      <c r="I2320" s="9">
        <v>3.4</v>
      </c>
      <c r="J2320" s="8">
        <v>240</v>
      </c>
      <c r="K2320" t="s">
        <v>34</v>
      </c>
    </row>
    <row r="2321" spans="2:11">
      <c r="B2321" t="s">
        <v>2352</v>
      </c>
      <c r="C2321" s="7">
        <v>40917.379630627183</v>
      </c>
      <c r="D2321" t="s">
        <v>19</v>
      </c>
      <c r="E2321" t="s">
        <v>25</v>
      </c>
      <c r="F2321" t="s">
        <v>27</v>
      </c>
      <c r="G2321" s="10">
        <v>83</v>
      </c>
      <c r="H2321" t="s">
        <v>3038</v>
      </c>
      <c r="I2321" s="9">
        <v>2.2000000000000002</v>
      </c>
      <c r="J2321" s="8">
        <v>240</v>
      </c>
      <c r="K2321" t="s">
        <v>33</v>
      </c>
    </row>
    <row r="2322" spans="2:11">
      <c r="B2322" t="s">
        <v>2353</v>
      </c>
      <c r="C2322" s="7">
        <v>40917.382567562672</v>
      </c>
      <c r="D2322" t="s">
        <v>20</v>
      </c>
      <c r="E2322" t="s">
        <v>24</v>
      </c>
      <c r="F2322" t="s">
        <v>29</v>
      </c>
      <c r="G2322" s="10">
        <v>68</v>
      </c>
      <c r="H2322" t="s">
        <v>3037</v>
      </c>
      <c r="I2322" s="9">
        <v>3.3</v>
      </c>
      <c r="J2322" s="8">
        <v>280</v>
      </c>
      <c r="K2322" t="s">
        <v>32</v>
      </c>
    </row>
    <row r="2323" spans="2:11">
      <c r="B2323" t="s">
        <v>2354</v>
      </c>
      <c r="C2323" s="7">
        <v>40917.383099088387</v>
      </c>
      <c r="D2323" t="s">
        <v>20</v>
      </c>
      <c r="E2323" t="s">
        <v>22</v>
      </c>
      <c r="F2323" t="s">
        <v>26</v>
      </c>
      <c r="G2323" s="10">
        <v>80</v>
      </c>
      <c r="H2323" t="s">
        <v>3037</v>
      </c>
      <c r="I2323" s="9">
        <v>2.9</v>
      </c>
      <c r="J2323" s="8">
        <v>0</v>
      </c>
      <c r="K2323" t="s">
        <v>32</v>
      </c>
    </row>
    <row r="2324" spans="2:11">
      <c r="B2324" t="s">
        <v>2355</v>
      </c>
      <c r="C2324" s="7">
        <v>40917.385515754955</v>
      </c>
      <c r="D2324" t="s">
        <v>15</v>
      </c>
      <c r="E2324" t="s">
        <v>23</v>
      </c>
      <c r="F2324" t="s">
        <v>29</v>
      </c>
      <c r="G2324" s="10">
        <v>81</v>
      </c>
      <c r="H2324" t="s">
        <v>3037</v>
      </c>
      <c r="I2324" s="9">
        <v>3.2</v>
      </c>
      <c r="J2324" s="8">
        <v>190</v>
      </c>
      <c r="K2324" t="s">
        <v>30</v>
      </c>
    </row>
    <row r="2325" spans="2:11">
      <c r="B2325" t="s">
        <v>2356</v>
      </c>
      <c r="C2325" s="7">
        <v>40917.389352029917</v>
      </c>
      <c r="D2325" t="s">
        <v>17</v>
      </c>
      <c r="E2325" t="s">
        <v>21</v>
      </c>
      <c r="F2325" t="s">
        <v>29</v>
      </c>
      <c r="G2325" s="10">
        <v>71</v>
      </c>
      <c r="H2325" t="s">
        <v>3037</v>
      </c>
      <c r="I2325" s="9">
        <v>3</v>
      </c>
      <c r="J2325" s="8">
        <v>220</v>
      </c>
      <c r="K2325" t="s">
        <v>31</v>
      </c>
    </row>
    <row r="2326" spans="2:11">
      <c r="B2326" t="s">
        <v>2357</v>
      </c>
      <c r="C2326" s="7">
        <v>40917.392570543423</v>
      </c>
      <c r="D2326" t="s">
        <v>19</v>
      </c>
      <c r="E2326" t="s">
        <v>24</v>
      </c>
      <c r="F2326" t="s">
        <v>28</v>
      </c>
      <c r="G2326" s="10">
        <v>60</v>
      </c>
      <c r="H2326" t="s">
        <v>3037</v>
      </c>
      <c r="I2326" s="9">
        <v>2.5</v>
      </c>
      <c r="J2326" s="8">
        <v>0</v>
      </c>
      <c r="K2326" t="s">
        <v>30</v>
      </c>
    </row>
    <row r="2327" spans="2:11">
      <c r="B2327" t="s">
        <v>2358</v>
      </c>
      <c r="C2327" s="7">
        <v>40917.393388925484</v>
      </c>
      <c r="D2327" t="s">
        <v>18</v>
      </c>
      <c r="E2327" t="s">
        <v>21</v>
      </c>
      <c r="F2327" t="s">
        <v>27</v>
      </c>
      <c r="G2327" s="10">
        <v>84</v>
      </c>
      <c r="H2327" t="s">
        <v>3037</v>
      </c>
      <c r="I2327" s="9">
        <v>3.1</v>
      </c>
      <c r="J2327" s="8">
        <v>160</v>
      </c>
      <c r="K2327" t="s">
        <v>34</v>
      </c>
    </row>
    <row r="2328" spans="2:11">
      <c r="B2328" t="s">
        <v>2359</v>
      </c>
      <c r="C2328" s="7">
        <v>40917.396275639898</v>
      </c>
      <c r="D2328" t="s">
        <v>20</v>
      </c>
      <c r="E2328" t="s">
        <v>22</v>
      </c>
      <c r="F2328" t="s">
        <v>28</v>
      </c>
      <c r="G2328" s="10">
        <v>78</v>
      </c>
      <c r="H2328" t="s">
        <v>3037</v>
      </c>
      <c r="I2328" s="9">
        <v>3.6</v>
      </c>
      <c r="J2328" s="8">
        <v>200</v>
      </c>
      <c r="K2328" t="s">
        <v>33</v>
      </c>
    </row>
    <row r="2329" spans="2:11">
      <c r="B2329" t="s">
        <v>2360</v>
      </c>
      <c r="C2329" s="7">
        <v>40917.39841433621</v>
      </c>
      <c r="D2329" t="s">
        <v>16</v>
      </c>
      <c r="E2329" t="s">
        <v>22</v>
      </c>
      <c r="F2329" t="s">
        <v>28</v>
      </c>
      <c r="G2329" s="10">
        <v>83</v>
      </c>
      <c r="H2329" t="s">
        <v>3037</v>
      </c>
      <c r="I2329" s="9">
        <v>3.3</v>
      </c>
      <c r="J2329" s="8">
        <v>190</v>
      </c>
      <c r="K2329" t="s">
        <v>32</v>
      </c>
    </row>
    <row r="2330" spans="2:11">
      <c r="B2330" t="s">
        <v>2361</v>
      </c>
      <c r="C2330" s="7">
        <v>40917.40070637098</v>
      </c>
      <c r="D2330" t="s">
        <v>17</v>
      </c>
      <c r="E2330" t="s">
        <v>25</v>
      </c>
      <c r="F2330" t="s">
        <v>28</v>
      </c>
      <c r="G2330" s="10">
        <v>68</v>
      </c>
      <c r="H2330" t="s">
        <v>3038</v>
      </c>
      <c r="I2330" s="9">
        <v>2.7</v>
      </c>
      <c r="J2330" s="8">
        <v>140</v>
      </c>
      <c r="K2330" t="s">
        <v>35</v>
      </c>
    </row>
    <row r="2331" spans="2:11">
      <c r="B2331" t="s">
        <v>2362</v>
      </c>
      <c r="C2331" s="7">
        <v>40917.403507789692</v>
      </c>
      <c r="D2331" t="s">
        <v>19</v>
      </c>
      <c r="E2331" t="s">
        <v>21</v>
      </c>
      <c r="F2331" t="s">
        <v>27</v>
      </c>
      <c r="G2331" s="10">
        <v>77</v>
      </c>
      <c r="H2331" t="s">
        <v>3037</v>
      </c>
      <c r="I2331" s="9">
        <v>3.3</v>
      </c>
      <c r="J2331" s="8">
        <v>170</v>
      </c>
      <c r="K2331" t="s">
        <v>33</v>
      </c>
    </row>
    <row r="2332" spans="2:11">
      <c r="B2332" t="s">
        <v>2363</v>
      </c>
      <c r="C2332" s="7">
        <v>40917.404575838969</v>
      </c>
      <c r="D2332" t="s">
        <v>19</v>
      </c>
      <c r="E2332" t="s">
        <v>22</v>
      </c>
      <c r="F2332" t="s">
        <v>29</v>
      </c>
      <c r="G2332" s="10">
        <v>72</v>
      </c>
      <c r="H2332" t="s">
        <v>3037</v>
      </c>
      <c r="I2332" s="9">
        <v>3.3</v>
      </c>
      <c r="J2332" s="8">
        <v>0</v>
      </c>
      <c r="K2332" t="s">
        <v>34</v>
      </c>
    </row>
    <row r="2333" spans="2:11">
      <c r="B2333" t="s">
        <v>2364</v>
      </c>
      <c r="C2333" s="7">
        <v>40917.408150238007</v>
      </c>
      <c r="D2333" t="s">
        <v>15</v>
      </c>
      <c r="E2333" t="s">
        <v>22</v>
      </c>
      <c r="F2333" t="s">
        <v>27</v>
      </c>
      <c r="G2333" s="10">
        <v>75</v>
      </c>
      <c r="H2333" t="s">
        <v>3037</v>
      </c>
      <c r="I2333" s="9">
        <v>2.7</v>
      </c>
      <c r="J2333" s="8">
        <v>200</v>
      </c>
      <c r="K2333" t="s">
        <v>35</v>
      </c>
    </row>
    <row r="2334" spans="2:11">
      <c r="B2334" t="s">
        <v>2365</v>
      </c>
      <c r="C2334" s="7">
        <v>40917.410807250235</v>
      </c>
      <c r="D2334" t="s">
        <v>16</v>
      </c>
      <c r="E2334" t="s">
        <v>22</v>
      </c>
      <c r="F2334" t="s">
        <v>28</v>
      </c>
      <c r="G2334" s="10">
        <v>73</v>
      </c>
      <c r="H2334" t="s">
        <v>3037</v>
      </c>
      <c r="I2334" s="9">
        <v>2.9</v>
      </c>
      <c r="J2334" s="8">
        <v>190</v>
      </c>
      <c r="K2334" t="s">
        <v>35</v>
      </c>
    </row>
    <row r="2335" spans="2:11">
      <c r="B2335" t="s">
        <v>2366</v>
      </c>
      <c r="C2335" s="7">
        <v>40917.413311971657</v>
      </c>
      <c r="D2335" t="s">
        <v>19</v>
      </c>
      <c r="E2335" t="s">
        <v>22</v>
      </c>
      <c r="F2335" t="s">
        <v>26</v>
      </c>
      <c r="G2335" s="10">
        <v>67</v>
      </c>
      <c r="H2335" t="s">
        <v>3037</v>
      </c>
      <c r="I2335" s="9">
        <v>2</v>
      </c>
      <c r="J2335" s="8">
        <v>280</v>
      </c>
      <c r="K2335" t="s">
        <v>31</v>
      </c>
    </row>
    <row r="2336" spans="2:11">
      <c r="B2336" t="s">
        <v>2367</v>
      </c>
      <c r="C2336" s="7">
        <v>40917.417161458659</v>
      </c>
      <c r="D2336" t="s">
        <v>18</v>
      </c>
      <c r="E2336" t="s">
        <v>24</v>
      </c>
      <c r="F2336" t="s">
        <v>26</v>
      </c>
      <c r="G2336" s="10">
        <v>70</v>
      </c>
      <c r="H2336" t="s">
        <v>3037</v>
      </c>
      <c r="I2336" s="9">
        <v>2.7</v>
      </c>
      <c r="J2336" s="8">
        <v>0</v>
      </c>
      <c r="K2336" t="s">
        <v>30</v>
      </c>
    </row>
    <row r="2337" spans="2:11">
      <c r="B2337" t="s">
        <v>2368</v>
      </c>
      <c r="C2337" s="7">
        <v>40917.420708770078</v>
      </c>
      <c r="D2337" t="s">
        <v>17</v>
      </c>
      <c r="E2337" t="s">
        <v>24</v>
      </c>
      <c r="F2337" t="s">
        <v>29</v>
      </c>
      <c r="G2337" s="10">
        <v>79</v>
      </c>
      <c r="H2337" t="s">
        <v>3037</v>
      </c>
      <c r="I2337" s="9">
        <v>2.8</v>
      </c>
      <c r="J2337" s="8">
        <v>140</v>
      </c>
      <c r="K2337" t="s">
        <v>35</v>
      </c>
    </row>
    <row r="2338" spans="2:11">
      <c r="B2338" t="s">
        <v>2369</v>
      </c>
      <c r="C2338" s="7">
        <v>40917.423228858068</v>
      </c>
      <c r="D2338" t="s">
        <v>15</v>
      </c>
      <c r="E2338" t="s">
        <v>25</v>
      </c>
      <c r="F2338" t="s">
        <v>26</v>
      </c>
      <c r="G2338" s="10">
        <v>70</v>
      </c>
      <c r="H2338" t="s">
        <v>3037</v>
      </c>
      <c r="I2338" s="9">
        <v>3.3</v>
      </c>
      <c r="J2338" s="8">
        <v>300</v>
      </c>
      <c r="K2338" t="s">
        <v>35</v>
      </c>
    </row>
    <row r="2339" spans="2:11">
      <c r="B2339" t="s">
        <v>2370</v>
      </c>
      <c r="C2339" s="7">
        <v>40917.423856935377</v>
      </c>
      <c r="D2339" t="s">
        <v>18</v>
      </c>
      <c r="E2339" t="s">
        <v>22</v>
      </c>
      <c r="F2339" t="s">
        <v>28</v>
      </c>
      <c r="G2339" s="10">
        <v>81</v>
      </c>
      <c r="H2339" t="s">
        <v>3037</v>
      </c>
      <c r="I2339" s="9">
        <v>2.1</v>
      </c>
      <c r="J2339" s="8">
        <v>140</v>
      </c>
      <c r="K2339" t="s">
        <v>35</v>
      </c>
    </row>
    <row r="2340" spans="2:11">
      <c r="B2340" t="s">
        <v>2371</v>
      </c>
      <c r="C2340" s="7">
        <v>40917.426612574352</v>
      </c>
      <c r="D2340" t="s">
        <v>20</v>
      </c>
      <c r="E2340" t="s">
        <v>23</v>
      </c>
      <c r="F2340" t="s">
        <v>28</v>
      </c>
      <c r="G2340" s="10">
        <v>75</v>
      </c>
      <c r="H2340" t="s">
        <v>3037</v>
      </c>
      <c r="I2340" s="9">
        <v>2.4</v>
      </c>
      <c r="J2340" s="8">
        <v>190</v>
      </c>
      <c r="K2340" t="s">
        <v>30</v>
      </c>
    </row>
    <row r="2341" spans="2:11">
      <c r="B2341" t="s">
        <v>2372</v>
      </c>
      <c r="C2341" s="7">
        <v>40917.426958684358</v>
      </c>
      <c r="D2341" t="s">
        <v>17</v>
      </c>
      <c r="E2341" t="s">
        <v>23</v>
      </c>
      <c r="F2341" t="s">
        <v>27</v>
      </c>
      <c r="G2341" s="10">
        <v>76</v>
      </c>
      <c r="H2341" t="s">
        <v>3037</v>
      </c>
      <c r="I2341" s="9">
        <v>3.2</v>
      </c>
      <c r="J2341" s="8">
        <v>240</v>
      </c>
      <c r="K2341" t="s">
        <v>31</v>
      </c>
    </row>
    <row r="2342" spans="2:11">
      <c r="B2342" t="s">
        <v>2373</v>
      </c>
      <c r="C2342" s="7">
        <v>40917.43074469125</v>
      </c>
      <c r="D2342" t="s">
        <v>17</v>
      </c>
      <c r="E2342" t="s">
        <v>25</v>
      </c>
      <c r="F2342" t="s">
        <v>27</v>
      </c>
      <c r="G2342" s="10">
        <v>82</v>
      </c>
      <c r="H2342" t="s">
        <v>3037</v>
      </c>
      <c r="I2342" s="9">
        <v>2.5</v>
      </c>
      <c r="J2342" s="8">
        <v>180</v>
      </c>
      <c r="K2342" t="s">
        <v>31</v>
      </c>
    </row>
    <row r="2343" spans="2:11">
      <c r="B2343" t="s">
        <v>2374</v>
      </c>
      <c r="C2343" s="7">
        <v>40917.433901887031</v>
      </c>
      <c r="D2343" t="s">
        <v>16</v>
      </c>
      <c r="E2343" t="s">
        <v>22</v>
      </c>
      <c r="F2343" t="s">
        <v>26</v>
      </c>
      <c r="G2343" s="10">
        <v>77</v>
      </c>
      <c r="H2343" t="s">
        <v>3037</v>
      </c>
      <c r="I2343" s="9">
        <v>3.3</v>
      </c>
      <c r="J2343" s="8">
        <v>0</v>
      </c>
      <c r="K2343" t="s">
        <v>33</v>
      </c>
    </row>
    <row r="2344" spans="2:11">
      <c r="B2344" t="s">
        <v>2375</v>
      </c>
      <c r="C2344" s="7">
        <v>40917.435751507321</v>
      </c>
      <c r="D2344" t="s">
        <v>15</v>
      </c>
      <c r="E2344" t="s">
        <v>21</v>
      </c>
      <c r="F2344" t="s">
        <v>28</v>
      </c>
      <c r="G2344" s="10">
        <v>79</v>
      </c>
      <c r="H2344" t="s">
        <v>3037</v>
      </c>
      <c r="I2344" s="9">
        <v>2.8</v>
      </c>
      <c r="J2344" s="8">
        <v>0</v>
      </c>
      <c r="K2344" t="s">
        <v>30</v>
      </c>
    </row>
    <row r="2345" spans="2:11">
      <c r="B2345" t="s">
        <v>2376</v>
      </c>
      <c r="C2345" s="7">
        <v>40917.437557827281</v>
      </c>
      <c r="D2345" t="s">
        <v>16</v>
      </c>
      <c r="E2345" t="s">
        <v>25</v>
      </c>
      <c r="F2345" t="s">
        <v>27</v>
      </c>
      <c r="G2345" s="10">
        <v>77</v>
      </c>
      <c r="H2345" t="s">
        <v>3037</v>
      </c>
      <c r="I2345" s="9">
        <v>2.8</v>
      </c>
      <c r="J2345" s="8">
        <v>0</v>
      </c>
      <c r="K2345" t="s">
        <v>30</v>
      </c>
    </row>
    <row r="2346" spans="2:11">
      <c r="B2346" t="s">
        <v>2377</v>
      </c>
      <c r="C2346" s="7">
        <v>40917.438361235807</v>
      </c>
      <c r="D2346" t="s">
        <v>15</v>
      </c>
      <c r="E2346" t="s">
        <v>21</v>
      </c>
      <c r="F2346" t="s">
        <v>29</v>
      </c>
      <c r="G2346" s="10">
        <v>63</v>
      </c>
      <c r="H2346" t="s">
        <v>3037</v>
      </c>
      <c r="I2346" s="9">
        <v>2.2000000000000002</v>
      </c>
      <c r="J2346" s="8">
        <v>190</v>
      </c>
      <c r="K2346" t="s">
        <v>34</v>
      </c>
    </row>
    <row r="2347" spans="2:11">
      <c r="B2347" t="s">
        <v>2378</v>
      </c>
      <c r="C2347" s="7">
        <v>40917.441715224166</v>
      </c>
      <c r="D2347" t="s">
        <v>17</v>
      </c>
      <c r="E2347" t="s">
        <v>21</v>
      </c>
      <c r="F2347" t="s">
        <v>29</v>
      </c>
      <c r="G2347" s="10">
        <v>65</v>
      </c>
      <c r="H2347" t="s">
        <v>3037</v>
      </c>
      <c r="I2347" s="9">
        <v>3</v>
      </c>
      <c r="J2347" s="8">
        <v>200</v>
      </c>
      <c r="K2347" t="s">
        <v>35</v>
      </c>
    </row>
    <row r="2348" spans="2:11">
      <c r="B2348" t="s">
        <v>2379</v>
      </c>
      <c r="C2348" s="7">
        <v>40917.443125911072</v>
      </c>
      <c r="D2348" t="s">
        <v>18</v>
      </c>
      <c r="E2348" t="s">
        <v>25</v>
      </c>
      <c r="F2348" t="s">
        <v>27</v>
      </c>
      <c r="G2348" s="10">
        <v>66</v>
      </c>
      <c r="H2348" t="s">
        <v>3037</v>
      </c>
      <c r="I2348" s="9">
        <v>4</v>
      </c>
      <c r="J2348" s="8">
        <v>0</v>
      </c>
      <c r="K2348" t="s">
        <v>30</v>
      </c>
    </row>
    <row r="2349" spans="2:11">
      <c r="B2349" t="s">
        <v>2380</v>
      </c>
      <c r="C2349" s="7">
        <v>40917.446281399505</v>
      </c>
      <c r="D2349" t="s">
        <v>19</v>
      </c>
      <c r="E2349" t="s">
        <v>24</v>
      </c>
      <c r="F2349" t="s">
        <v>29</v>
      </c>
      <c r="G2349" s="10">
        <v>87</v>
      </c>
      <c r="H2349" t="s">
        <v>3037</v>
      </c>
      <c r="I2349" s="9">
        <v>2.8</v>
      </c>
      <c r="J2349" s="8">
        <v>210</v>
      </c>
      <c r="K2349" t="s">
        <v>32</v>
      </c>
    </row>
    <row r="2350" spans="2:11">
      <c r="B2350" t="s">
        <v>2381</v>
      </c>
      <c r="C2350" s="7">
        <v>40917.44865154985</v>
      </c>
      <c r="D2350" t="s">
        <v>16</v>
      </c>
      <c r="E2350" t="s">
        <v>23</v>
      </c>
      <c r="F2350" t="s">
        <v>28</v>
      </c>
      <c r="G2350" s="10">
        <v>78</v>
      </c>
      <c r="H2350" t="s">
        <v>3037</v>
      </c>
      <c r="I2350" s="9">
        <v>3.8</v>
      </c>
      <c r="J2350" s="8">
        <v>250</v>
      </c>
      <c r="K2350" t="s">
        <v>30</v>
      </c>
    </row>
    <row r="2351" spans="2:11">
      <c r="B2351" t="s">
        <v>2382</v>
      </c>
      <c r="C2351" s="7">
        <v>40917.451633599703</v>
      </c>
      <c r="D2351" t="s">
        <v>16</v>
      </c>
      <c r="E2351" t="s">
        <v>21</v>
      </c>
      <c r="F2351" t="s">
        <v>26</v>
      </c>
      <c r="G2351" s="10">
        <v>77</v>
      </c>
      <c r="H2351" t="s">
        <v>3037</v>
      </c>
      <c r="I2351" s="9">
        <v>3.2</v>
      </c>
      <c r="J2351" s="8">
        <v>260</v>
      </c>
      <c r="K2351" t="s">
        <v>35</v>
      </c>
    </row>
    <row r="2352" spans="2:11">
      <c r="B2352" t="s">
        <v>2383</v>
      </c>
      <c r="C2352" s="7">
        <v>40917.451774256398</v>
      </c>
      <c r="D2352" t="s">
        <v>17</v>
      </c>
      <c r="E2352" t="s">
        <v>22</v>
      </c>
      <c r="F2352" t="s">
        <v>26</v>
      </c>
      <c r="G2352" s="10">
        <v>65</v>
      </c>
      <c r="H2352" t="s">
        <v>3037</v>
      </c>
      <c r="I2352" s="9">
        <v>1.8</v>
      </c>
      <c r="J2352" s="8">
        <v>0</v>
      </c>
      <c r="K2352" t="s">
        <v>33</v>
      </c>
    </row>
    <row r="2353" spans="2:11">
      <c r="B2353" t="s">
        <v>2384</v>
      </c>
      <c r="C2353" s="7">
        <v>40917.455316015104</v>
      </c>
      <c r="D2353" t="s">
        <v>18</v>
      </c>
      <c r="E2353" t="s">
        <v>24</v>
      </c>
      <c r="F2353" t="s">
        <v>26</v>
      </c>
      <c r="G2353" s="10">
        <v>68</v>
      </c>
      <c r="H2353" t="s">
        <v>3037</v>
      </c>
      <c r="I2353" s="9">
        <v>2.8</v>
      </c>
      <c r="J2353" s="8">
        <v>230</v>
      </c>
      <c r="K2353" t="s">
        <v>33</v>
      </c>
    </row>
    <row r="2354" spans="2:11">
      <c r="B2354" t="s">
        <v>2385</v>
      </c>
      <c r="C2354" s="7">
        <v>40917.459161324732</v>
      </c>
      <c r="D2354" t="s">
        <v>15</v>
      </c>
      <c r="E2354" t="s">
        <v>23</v>
      </c>
      <c r="F2354" t="s">
        <v>26</v>
      </c>
      <c r="G2354" s="10">
        <v>88</v>
      </c>
      <c r="H2354" t="s">
        <v>3037</v>
      </c>
      <c r="I2354" s="9">
        <v>1.6</v>
      </c>
      <c r="J2354" s="8">
        <v>250</v>
      </c>
      <c r="K2354" t="s">
        <v>30</v>
      </c>
    </row>
    <row r="2355" spans="2:11">
      <c r="B2355" t="s">
        <v>2386</v>
      </c>
      <c r="C2355" s="7">
        <v>40917.461640107809</v>
      </c>
      <c r="D2355" t="s">
        <v>15</v>
      </c>
      <c r="E2355" t="s">
        <v>23</v>
      </c>
      <c r="F2355" t="s">
        <v>26</v>
      </c>
      <c r="G2355" s="10">
        <v>72</v>
      </c>
      <c r="H2355" t="s">
        <v>3037</v>
      </c>
      <c r="I2355" s="9">
        <v>2.2000000000000002</v>
      </c>
      <c r="J2355" s="8">
        <v>210</v>
      </c>
      <c r="K2355" t="s">
        <v>32</v>
      </c>
    </row>
    <row r="2356" spans="2:11">
      <c r="B2356" t="s">
        <v>2387</v>
      </c>
      <c r="C2356" s="7">
        <v>40917.462028351874</v>
      </c>
      <c r="D2356" t="s">
        <v>15</v>
      </c>
      <c r="E2356" t="s">
        <v>22</v>
      </c>
      <c r="F2356" t="s">
        <v>29</v>
      </c>
      <c r="G2356" s="10">
        <v>80</v>
      </c>
      <c r="H2356" t="s">
        <v>3037</v>
      </c>
      <c r="I2356" s="9">
        <v>3.6</v>
      </c>
      <c r="J2356" s="8">
        <v>0</v>
      </c>
      <c r="K2356" t="s">
        <v>35</v>
      </c>
    </row>
    <row r="2357" spans="2:11">
      <c r="B2357" t="s">
        <v>2388</v>
      </c>
      <c r="C2357" s="7">
        <v>40917.465289094223</v>
      </c>
      <c r="D2357" t="s">
        <v>20</v>
      </c>
      <c r="E2357" t="s">
        <v>25</v>
      </c>
      <c r="F2357" t="s">
        <v>27</v>
      </c>
      <c r="G2357" s="10">
        <v>63</v>
      </c>
      <c r="H2357" t="s">
        <v>3037</v>
      </c>
      <c r="I2357" s="9">
        <v>3.1</v>
      </c>
      <c r="J2357" s="8">
        <v>130</v>
      </c>
      <c r="K2357" t="s">
        <v>35</v>
      </c>
    </row>
    <row r="2358" spans="2:11">
      <c r="B2358" t="s">
        <v>2389</v>
      </c>
      <c r="C2358" s="7">
        <v>40917.466650050148</v>
      </c>
      <c r="D2358" t="s">
        <v>16</v>
      </c>
      <c r="E2358" t="s">
        <v>21</v>
      </c>
      <c r="F2358" t="s">
        <v>26</v>
      </c>
      <c r="G2358" s="10">
        <v>74</v>
      </c>
      <c r="H2358" t="s">
        <v>3037</v>
      </c>
      <c r="I2358" s="9">
        <v>3.1</v>
      </c>
      <c r="J2358" s="8">
        <v>180</v>
      </c>
      <c r="K2358" t="s">
        <v>30</v>
      </c>
    </row>
    <row r="2359" spans="2:11">
      <c r="B2359" t="s">
        <v>2390</v>
      </c>
      <c r="C2359" s="7">
        <v>40917.468505190147</v>
      </c>
      <c r="D2359" t="s">
        <v>20</v>
      </c>
      <c r="E2359" t="s">
        <v>23</v>
      </c>
      <c r="F2359" t="s">
        <v>28</v>
      </c>
      <c r="G2359" s="10">
        <v>88</v>
      </c>
      <c r="H2359" t="s">
        <v>3037</v>
      </c>
      <c r="I2359" s="9">
        <v>3</v>
      </c>
      <c r="J2359" s="8">
        <v>230</v>
      </c>
      <c r="K2359" t="s">
        <v>33</v>
      </c>
    </row>
    <row r="2360" spans="2:11">
      <c r="B2360" t="s">
        <v>2391</v>
      </c>
      <c r="C2360" s="7">
        <v>40917.47203336691</v>
      </c>
      <c r="D2360" t="s">
        <v>16</v>
      </c>
      <c r="E2360" t="s">
        <v>24</v>
      </c>
      <c r="F2360" t="s">
        <v>26</v>
      </c>
      <c r="G2360" s="10">
        <v>87</v>
      </c>
      <c r="H2360" t="s">
        <v>3037</v>
      </c>
      <c r="I2360" s="9">
        <v>3.5</v>
      </c>
      <c r="J2360" s="8">
        <v>0</v>
      </c>
      <c r="K2360" t="s">
        <v>31</v>
      </c>
    </row>
    <row r="2361" spans="2:11">
      <c r="B2361" t="s">
        <v>2392</v>
      </c>
      <c r="C2361" s="7">
        <v>40917.472186053332</v>
      </c>
      <c r="D2361" t="s">
        <v>17</v>
      </c>
      <c r="E2361" t="s">
        <v>24</v>
      </c>
      <c r="F2361" t="s">
        <v>28</v>
      </c>
      <c r="G2361" s="10">
        <v>60</v>
      </c>
      <c r="H2361" t="s">
        <v>3037</v>
      </c>
      <c r="I2361" s="9">
        <v>2.4</v>
      </c>
      <c r="J2361" s="8">
        <v>0</v>
      </c>
      <c r="K2361" t="s">
        <v>30</v>
      </c>
    </row>
    <row r="2362" spans="2:11">
      <c r="B2362" t="s">
        <v>2393</v>
      </c>
      <c r="C2362" s="7">
        <v>40917.475057646567</v>
      </c>
      <c r="D2362" t="s">
        <v>20</v>
      </c>
      <c r="E2362" t="s">
        <v>23</v>
      </c>
      <c r="F2362" t="s">
        <v>26</v>
      </c>
      <c r="G2362" s="10">
        <v>77</v>
      </c>
      <c r="H2362" t="s">
        <v>3037</v>
      </c>
      <c r="I2362" s="9">
        <v>4.9000000000000004</v>
      </c>
      <c r="J2362" s="8">
        <v>0</v>
      </c>
      <c r="K2362" t="s">
        <v>33</v>
      </c>
    </row>
    <row r="2363" spans="2:11">
      <c r="B2363" t="s">
        <v>2394</v>
      </c>
      <c r="C2363" s="7">
        <v>40917.475385363519</v>
      </c>
      <c r="D2363" t="s">
        <v>20</v>
      </c>
      <c r="E2363" t="s">
        <v>22</v>
      </c>
      <c r="F2363" t="s">
        <v>26</v>
      </c>
      <c r="G2363" s="10">
        <v>69</v>
      </c>
      <c r="H2363" t="s">
        <v>3037</v>
      </c>
      <c r="I2363" s="9">
        <v>1.9</v>
      </c>
      <c r="J2363" s="8">
        <v>190</v>
      </c>
      <c r="K2363" t="s">
        <v>32</v>
      </c>
    </row>
    <row r="2364" spans="2:11">
      <c r="B2364" t="s">
        <v>2395</v>
      </c>
      <c r="C2364" s="7">
        <v>40917.478214922106</v>
      </c>
      <c r="D2364" t="s">
        <v>17</v>
      </c>
      <c r="E2364" t="s">
        <v>25</v>
      </c>
      <c r="F2364" t="s">
        <v>27</v>
      </c>
      <c r="G2364" s="10">
        <v>73</v>
      </c>
      <c r="H2364" t="s">
        <v>3037</v>
      </c>
      <c r="I2364" s="9">
        <v>3.4</v>
      </c>
      <c r="J2364" s="8">
        <v>220</v>
      </c>
      <c r="K2364" t="s">
        <v>30</v>
      </c>
    </row>
    <row r="2365" spans="2:11">
      <c r="B2365" t="s">
        <v>2396</v>
      </c>
      <c r="C2365" s="7">
        <v>40917.480484345215</v>
      </c>
      <c r="D2365" t="s">
        <v>19</v>
      </c>
      <c r="E2365" t="s">
        <v>21</v>
      </c>
      <c r="F2365" t="s">
        <v>27</v>
      </c>
      <c r="G2365" s="10">
        <v>81</v>
      </c>
      <c r="H2365" t="s">
        <v>3037</v>
      </c>
      <c r="I2365" s="9">
        <v>3.1</v>
      </c>
      <c r="J2365" s="8">
        <v>0</v>
      </c>
      <c r="K2365" t="s">
        <v>33</v>
      </c>
    </row>
    <row r="2366" spans="2:11">
      <c r="B2366" t="s">
        <v>2397</v>
      </c>
      <c r="C2366" s="7">
        <v>40917.483726140541</v>
      </c>
      <c r="D2366" t="s">
        <v>16</v>
      </c>
      <c r="E2366" t="s">
        <v>23</v>
      </c>
      <c r="F2366" t="s">
        <v>26</v>
      </c>
      <c r="G2366" s="10">
        <v>88</v>
      </c>
      <c r="H2366" t="s">
        <v>3037</v>
      </c>
      <c r="I2366" s="9">
        <v>3.2</v>
      </c>
      <c r="J2366" s="8">
        <v>0</v>
      </c>
      <c r="K2366" t="s">
        <v>30</v>
      </c>
    </row>
    <row r="2367" spans="2:11">
      <c r="B2367" t="s">
        <v>2398</v>
      </c>
      <c r="C2367" s="7">
        <v>40917.485025101305</v>
      </c>
      <c r="D2367" t="s">
        <v>19</v>
      </c>
      <c r="E2367" t="s">
        <v>21</v>
      </c>
      <c r="F2367" t="s">
        <v>29</v>
      </c>
      <c r="G2367" s="10">
        <v>53</v>
      </c>
      <c r="H2367" t="s">
        <v>3037</v>
      </c>
      <c r="I2367" s="9">
        <v>2.7</v>
      </c>
      <c r="J2367" s="8">
        <v>200</v>
      </c>
      <c r="K2367" t="s">
        <v>33</v>
      </c>
    </row>
    <row r="2368" spans="2:11">
      <c r="B2368" t="s">
        <v>2399</v>
      </c>
      <c r="C2368" s="7">
        <v>40917.488730563331</v>
      </c>
      <c r="D2368" t="s">
        <v>15</v>
      </c>
      <c r="E2368" t="s">
        <v>25</v>
      </c>
      <c r="F2368" t="s">
        <v>26</v>
      </c>
      <c r="G2368" s="10">
        <v>75</v>
      </c>
      <c r="H2368" t="s">
        <v>3037</v>
      </c>
      <c r="I2368" s="9">
        <v>3.1</v>
      </c>
      <c r="J2368" s="8">
        <v>0</v>
      </c>
      <c r="K2368" t="s">
        <v>31</v>
      </c>
    </row>
    <row r="2369" spans="2:11">
      <c r="B2369" t="s">
        <v>2400</v>
      </c>
      <c r="C2369" s="7">
        <v>40917.491110060568</v>
      </c>
      <c r="D2369" t="s">
        <v>19</v>
      </c>
      <c r="E2369" t="s">
        <v>21</v>
      </c>
      <c r="F2369" t="s">
        <v>28</v>
      </c>
      <c r="G2369" s="10">
        <v>66</v>
      </c>
      <c r="H2369" t="s">
        <v>3037</v>
      </c>
      <c r="I2369" s="9">
        <v>3.7</v>
      </c>
      <c r="J2369" s="8">
        <v>180</v>
      </c>
      <c r="K2369" t="s">
        <v>35</v>
      </c>
    </row>
    <row r="2370" spans="2:11">
      <c r="B2370" t="s">
        <v>2401</v>
      </c>
      <c r="C2370" s="7">
        <v>40917.494748635589</v>
      </c>
      <c r="D2370" t="s">
        <v>20</v>
      </c>
      <c r="E2370" t="s">
        <v>21</v>
      </c>
      <c r="F2370" t="s">
        <v>28</v>
      </c>
      <c r="G2370" s="10">
        <v>75</v>
      </c>
      <c r="H2370" t="s">
        <v>3037</v>
      </c>
      <c r="I2370" s="9">
        <v>3.5</v>
      </c>
      <c r="J2370" s="8">
        <v>0</v>
      </c>
      <c r="K2370" t="s">
        <v>30</v>
      </c>
    </row>
    <row r="2371" spans="2:11">
      <c r="B2371" t="s">
        <v>2402</v>
      </c>
      <c r="C2371" s="7">
        <v>40917.497483356776</v>
      </c>
      <c r="D2371" t="s">
        <v>16</v>
      </c>
      <c r="E2371" t="s">
        <v>22</v>
      </c>
      <c r="F2371" t="s">
        <v>28</v>
      </c>
      <c r="G2371" s="10">
        <v>73</v>
      </c>
      <c r="H2371" t="s">
        <v>3037</v>
      </c>
      <c r="I2371" s="9">
        <v>3.3</v>
      </c>
      <c r="J2371" s="8">
        <v>210</v>
      </c>
      <c r="K2371" t="s">
        <v>30</v>
      </c>
    </row>
    <row r="2372" spans="2:11">
      <c r="B2372" t="s">
        <v>2403</v>
      </c>
      <c r="C2372" s="7">
        <v>40917.498795406049</v>
      </c>
      <c r="D2372" t="s">
        <v>18</v>
      </c>
      <c r="E2372" t="s">
        <v>22</v>
      </c>
      <c r="F2372" t="s">
        <v>29</v>
      </c>
      <c r="G2372" s="10">
        <v>75</v>
      </c>
      <c r="H2372" t="s">
        <v>3037</v>
      </c>
      <c r="I2372" s="9">
        <v>2.9</v>
      </c>
      <c r="J2372" s="8">
        <v>0</v>
      </c>
      <c r="K2372" t="s">
        <v>32</v>
      </c>
    </row>
    <row r="2373" spans="2:11">
      <c r="B2373" t="s">
        <v>2404</v>
      </c>
      <c r="C2373" s="7">
        <v>40917.501739525331</v>
      </c>
      <c r="D2373" t="s">
        <v>18</v>
      </c>
      <c r="E2373" t="s">
        <v>23</v>
      </c>
      <c r="F2373" t="s">
        <v>29</v>
      </c>
      <c r="G2373" s="10">
        <v>69</v>
      </c>
      <c r="H2373" t="s">
        <v>3037</v>
      </c>
      <c r="I2373" s="9">
        <v>2.7</v>
      </c>
      <c r="J2373" s="8">
        <v>0</v>
      </c>
      <c r="K2373" t="s">
        <v>35</v>
      </c>
    </row>
    <row r="2374" spans="2:11">
      <c r="B2374" t="s">
        <v>2405</v>
      </c>
      <c r="C2374" s="7">
        <v>40917.504891991375</v>
      </c>
      <c r="D2374" t="s">
        <v>20</v>
      </c>
      <c r="E2374" t="s">
        <v>25</v>
      </c>
      <c r="F2374" t="s">
        <v>26</v>
      </c>
      <c r="G2374" s="10">
        <v>70</v>
      </c>
      <c r="H2374" t="s">
        <v>3037</v>
      </c>
      <c r="I2374" s="9">
        <v>2.9</v>
      </c>
      <c r="J2374" s="8">
        <v>0</v>
      </c>
      <c r="K2374" t="s">
        <v>34</v>
      </c>
    </row>
    <row r="2375" spans="2:11">
      <c r="B2375" t="s">
        <v>2406</v>
      </c>
      <c r="C2375" s="7">
        <v>40917.506731910114</v>
      </c>
      <c r="D2375" t="s">
        <v>16</v>
      </c>
      <c r="E2375" t="s">
        <v>22</v>
      </c>
      <c r="F2375" t="s">
        <v>26</v>
      </c>
      <c r="G2375" s="10">
        <v>65</v>
      </c>
      <c r="H2375" t="s">
        <v>3037</v>
      </c>
      <c r="I2375" s="9">
        <v>2.6</v>
      </c>
      <c r="J2375" s="8">
        <v>240</v>
      </c>
      <c r="K2375" t="s">
        <v>33</v>
      </c>
    </row>
    <row r="2376" spans="2:11">
      <c r="B2376" t="s">
        <v>2407</v>
      </c>
      <c r="C2376" s="7">
        <v>40917.508012582111</v>
      </c>
      <c r="D2376" t="s">
        <v>17</v>
      </c>
      <c r="E2376" t="s">
        <v>25</v>
      </c>
      <c r="F2376" t="s">
        <v>26</v>
      </c>
      <c r="G2376" s="10">
        <v>90</v>
      </c>
      <c r="H2376" t="s">
        <v>3037</v>
      </c>
      <c r="I2376" s="9">
        <v>2.2999999999999998</v>
      </c>
      <c r="J2376" s="8">
        <v>200</v>
      </c>
      <c r="K2376" t="s">
        <v>30</v>
      </c>
    </row>
    <row r="2377" spans="2:11">
      <c r="B2377" t="s">
        <v>2408</v>
      </c>
      <c r="C2377" s="7">
        <v>40917.508796344402</v>
      </c>
      <c r="D2377" t="s">
        <v>15</v>
      </c>
      <c r="E2377" t="s">
        <v>22</v>
      </c>
      <c r="F2377" t="s">
        <v>28</v>
      </c>
      <c r="G2377" s="10">
        <v>69</v>
      </c>
      <c r="H2377" t="s">
        <v>3037</v>
      </c>
      <c r="I2377" s="9">
        <v>3.5</v>
      </c>
      <c r="J2377" s="8">
        <v>190</v>
      </c>
      <c r="K2377" t="s">
        <v>30</v>
      </c>
    </row>
    <row r="2378" spans="2:11">
      <c r="B2378" t="s">
        <v>2409</v>
      </c>
      <c r="C2378" s="7">
        <v>40917.51196149992</v>
      </c>
      <c r="D2378" t="s">
        <v>17</v>
      </c>
      <c r="E2378" t="s">
        <v>23</v>
      </c>
      <c r="F2378" t="s">
        <v>29</v>
      </c>
      <c r="G2378" s="10">
        <v>78</v>
      </c>
      <c r="H2378" t="s">
        <v>3037</v>
      </c>
      <c r="I2378" s="9">
        <v>2.7</v>
      </c>
      <c r="J2378" s="8">
        <v>0</v>
      </c>
      <c r="K2378" t="s">
        <v>34</v>
      </c>
    </row>
    <row r="2379" spans="2:11">
      <c r="B2379" t="s">
        <v>2410</v>
      </c>
      <c r="C2379" s="7">
        <v>40917.513363516679</v>
      </c>
      <c r="D2379" t="s">
        <v>16</v>
      </c>
      <c r="E2379" t="s">
        <v>22</v>
      </c>
      <c r="F2379" t="s">
        <v>28</v>
      </c>
      <c r="G2379" s="10">
        <v>82</v>
      </c>
      <c r="H2379" t="s">
        <v>3037</v>
      </c>
      <c r="I2379" s="9">
        <v>2.8</v>
      </c>
      <c r="J2379" s="8">
        <v>0</v>
      </c>
      <c r="K2379" t="s">
        <v>30</v>
      </c>
    </row>
    <row r="2380" spans="2:11">
      <c r="B2380" t="s">
        <v>2411</v>
      </c>
      <c r="C2380" s="7">
        <v>40917.517056001219</v>
      </c>
      <c r="D2380" t="s">
        <v>19</v>
      </c>
      <c r="E2380" t="s">
        <v>21</v>
      </c>
      <c r="F2380" t="s">
        <v>27</v>
      </c>
      <c r="G2380" s="10">
        <v>72</v>
      </c>
      <c r="H2380" t="s">
        <v>3037</v>
      </c>
      <c r="I2380" s="9">
        <v>2.5</v>
      </c>
      <c r="J2380" s="8">
        <v>200</v>
      </c>
      <c r="K2380" t="s">
        <v>30</v>
      </c>
    </row>
    <row r="2381" spans="2:11">
      <c r="B2381" t="s">
        <v>2412</v>
      </c>
      <c r="C2381" s="7">
        <v>40917.518762892956</v>
      </c>
      <c r="D2381" t="s">
        <v>20</v>
      </c>
      <c r="E2381" t="s">
        <v>21</v>
      </c>
      <c r="F2381" t="s">
        <v>27</v>
      </c>
      <c r="G2381" s="10">
        <v>63</v>
      </c>
      <c r="H2381" t="s">
        <v>3037</v>
      </c>
      <c r="I2381" s="9">
        <v>2.8</v>
      </c>
      <c r="J2381" s="8">
        <v>180</v>
      </c>
      <c r="K2381" t="s">
        <v>34</v>
      </c>
    </row>
    <row r="2382" spans="2:11">
      <c r="B2382" t="s">
        <v>2413</v>
      </c>
      <c r="C2382" s="7">
        <v>40917.519600375315</v>
      </c>
      <c r="D2382" t="s">
        <v>19</v>
      </c>
      <c r="E2382" t="s">
        <v>24</v>
      </c>
      <c r="F2382" t="s">
        <v>26</v>
      </c>
      <c r="G2382" s="10">
        <v>83</v>
      </c>
      <c r="H2382" t="s">
        <v>3037</v>
      </c>
      <c r="I2382" s="9">
        <v>2.6</v>
      </c>
      <c r="J2382" s="8">
        <v>210</v>
      </c>
      <c r="K2382" t="s">
        <v>34</v>
      </c>
    </row>
    <row r="2383" spans="2:11">
      <c r="B2383" t="s">
        <v>2414</v>
      </c>
      <c r="C2383" s="7">
        <v>40917.522982133349</v>
      </c>
      <c r="D2383" t="s">
        <v>19</v>
      </c>
      <c r="E2383" t="s">
        <v>22</v>
      </c>
      <c r="F2383" t="s">
        <v>27</v>
      </c>
      <c r="G2383" s="10">
        <v>81</v>
      </c>
      <c r="H2383" t="s">
        <v>3037</v>
      </c>
      <c r="I2383" s="9">
        <v>2.7</v>
      </c>
      <c r="J2383" s="8">
        <v>280</v>
      </c>
      <c r="K2383" t="s">
        <v>34</v>
      </c>
    </row>
    <row r="2384" spans="2:11">
      <c r="B2384" t="s">
        <v>2415</v>
      </c>
      <c r="C2384" s="7">
        <v>40917.526491735705</v>
      </c>
      <c r="D2384" t="s">
        <v>15</v>
      </c>
      <c r="E2384" t="s">
        <v>21</v>
      </c>
      <c r="F2384" t="s">
        <v>29</v>
      </c>
      <c r="G2384" s="10">
        <v>83</v>
      </c>
      <c r="H2384" t="s">
        <v>3037</v>
      </c>
      <c r="I2384" s="9">
        <v>2.9</v>
      </c>
      <c r="J2384" s="8">
        <v>110</v>
      </c>
      <c r="K2384" t="s">
        <v>31</v>
      </c>
    </row>
    <row r="2385" spans="2:11">
      <c r="B2385" t="s">
        <v>2416</v>
      </c>
      <c r="C2385" s="7">
        <v>40917.527885860305</v>
      </c>
      <c r="D2385" t="s">
        <v>18</v>
      </c>
      <c r="E2385" t="s">
        <v>24</v>
      </c>
      <c r="F2385" t="s">
        <v>27</v>
      </c>
      <c r="G2385" s="10">
        <v>74</v>
      </c>
      <c r="H2385" t="s">
        <v>3037</v>
      </c>
      <c r="I2385" s="9">
        <v>2.7</v>
      </c>
      <c r="J2385" s="8">
        <v>0</v>
      </c>
      <c r="K2385" t="s">
        <v>33</v>
      </c>
    </row>
    <row r="2386" spans="2:11">
      <c r="B2386" t="s">
        <v>2417</v>
      </c>
      <c r="C2386" s="7">
        <v>40917.527890734658</v>
      </c>
      <c r="D2386" t="s">
        <v>19</v>
      </c>
      <c r="E2386" t="s">
        <v>22</v>
      </c>
      <c r="F2386" t="s">
        <v>29</v>
      </c>
      <c r="G2386" s="10">
        <v>74</v>
      </c>
      <c r="H2386" t="s">
        <v>3037</v>
      </c>
      <c r="I2386" s="9">
        <v>2.8</v>
      </c>
      <c r="J2386" s="8">
        <v>130</v>
      </c>
      <c r="K2386" t="s">
        <v>31</v>
      </c>
    </row>
    <row r="2387" spans="2:11">
      <c r="B2387" t="s">
        <v>2418</v>
      </c>
      <c r="C2387" s="7">
        <v>40917.528993047577</v>
      </c>
      <c r="D2387" t="s">
        <v>19</v>
      </c>
      <c r="E2387" t="s">
        <v>25</v>
      </c>
      <c r="F2387" t="s">
        <v>29</v>
      </c>
      <c r="G2387" s="10">
        <v>92</v>
      </c>
      <c r="H2387" t="s">
        <v>3037</v>
      </c>
      <c r="I2387" s="9">
        <v>2.8</v>
      </c>
      <c r="J2387" s="8">
        <v>230</v>
      </c>
      <c r="K2387" t="s">
        <v>35</v>
      </c>
    </row>
    <row r="2388" spans="2:11">
      <c r="B2388" t="s">
        <v>2419</v>
      </c>
      <c r="C2388" s="7">
        <v>40917.531688554911</v>
      </c>
      <c r="D2388" t="s">
        <v>16</v>
      </c>
      <c r="E2388" t="s">
        <v>25</v>
      </c>
      <c r="F2388" t="s">
        <v>29</v>
      </c>
      <c r="G2388" s="10">
        <v>71</v>
      </c>
      <c r="H2388" t="s">
        <v>3037</v>
      </c>
      <c r="I2388" s="9">
        <v>3.2</v>
      </c>
      <c r="J2388" s="8">
        <v>230</v>
      </c>
      <c r="K2388" t="s">
        <v>31</v>
      </c>
    </row>
    <row r="2389" spans="2:11">
      <c r="B2389" t="s">
        <v>2420</v>
      </c>
      <c r="C2389" s="7">
        <v>40917.532231455218</v>
      </c>
      <c r="D2389" t="s">
        <v>20</v>
      </c>
      <c r="E2389" t="s">
        <v>22</v>
      </c>
      <c r="F2389" t="s">
        <v>29</v>
      </c>
      <c r="G2389" s="10">
        <v>82</v>
      </c>
      <c r="H2389" t="s">
        <v>3037</v>
      </c>
      <c r="I2389" s="9">
        <v>2.7</v>
      </c>
      <c r="J2389" s="8">
        <v>190</v>
      </c>
      <c r="K2389" t="s">
        <v>35</v>
      </c>
    </row>
    <row r="2390" spans="2:11">
      <c r="B2390" t="s">
        <v>2421</v>
      </c>
      <c r="C2390" s="7">
        <v>40917.532524732145</v>
      </c>
      <c r="D2390" t="s">
        <v>16</v>
      </c>
      <c r="E2390" t="s">
        <v>22</v>
      </c>
      <c r="F2390" t="s">
        <v>29</v>
      </c>
      <c r="G2390" s="10">
        <v>80</v>
      </c>
      <c r="H2390" t="s">
        <v>3037</v>
      </c>
      <c r="I2390" s="9">
        <v>3.2</v>
      </c>
      <c r="J2390" s="8">
        <v>0</v>
      </c>
      <c r="K2390" t="s">
        <v>31</v>
      </c>
    </row>
    <row r="2391" spans="2:11">
      <c r="B2391" t="s">
        <v>2422</v>
      </c>
      <c r="C2391" s="7">
        <v>40917.534903122927</v>
      </c>
      <c r="D2391" t="s">
        <v>15</v>
      </c>
      <c r="E2391" t="s">
        <v>25</v>
      </c>
      <c r="F2391" t="s">
        <v>26</v>
      </c>
      <c r="G2391" s="10">
        <v>67</v>
      </c>
      <c r="H2391" t="s">
        <v>3037</v>
      </c>
      <c r="I2391" s="9">
        <v>3.6</v>
      </c>
      <c r="J2391" s="8">
        <v>0</v>
      </c>
      <c r="K2391" t="s">
        <v>31</v>
      </c>
    </row>
    <row r="2392" spans="2:11">
      <c r="B2392" t="s">
        <v>2423</v>
      </c>
      <c r="C2392" s="7">
        <v>40917.535262503574</v>
      </c>
      <c r="D2392" t="s">
        <v>19</v>
      </c>
      <c r="E2392" t="s">
        <v>22</v>
      </c>
      <c r="F2392" t="s">
        <v>28</v>
      </c>
      <c r="G2392" s="10">
        <v>64</v>
      </c>
      <c r="H2392" t="s">
        <v>3037</v>
      </c>
      <c r="I2392" s="9">
        <v>3.3</v>
      </c>
      <c r="J2392" s="8">
        <v>200</v>
      </c>
      <c r="K2392" t="s">
        <v>33</v>
      </c>
    </row>
    <row r="2393" spans="2:11">
      <c r="B2393" t="s">
        <v>2424</v>
      </c>
      <c r="C2393" s="7">
        <v>40917.535283854391</v>
      </c>
      <c r="D2393" t="s">
        <v>18</v>
      </c>
      <c r="E2393" t="s">
        <v>23</v>
      </c>
      <c r="F2393" t="s">
        <v>28</v>
      </c>
      <c r="G2393" s="10">
        <v>77</v>
      </c>
      <c r="H2393" t="s">
        <v>3037</v>
      </c>
      <c r="I2393" s="9">
        <v>2.7</v>
      </c>
      <c r="J2393" s="8">
        <v>200</v>
      </c>
      <c r="K2393" t="s">
        <v>34</v>
      </c>
    </row>
    <row r="2394" spans="2:11">
      <c r="B2394" t="s">
        <v>2425</v>
      </c>
      <c r="C2394" s="7">
        <v>40917.539217671991</v>
      </c>
      <c r="D2394" t="s">
        <v>15</v>
      </c>
      <c r="E2394" t="s">
        <v>21</v>
      </c>
      <c r="F2394" t="s">
        <v>28</v>
      </c>
      <c r="G2394" s="10">
        <v>55</v>
      </c>
      <c r="H2394" t="s">
        <v>3037</v>
      </c>
      <c r="I2394" s="9">
        <v>1.7</v>
      </c>
      <c r="J2394" s="8">
        <v>0</v>
      </c>
      <c r="K2394" t="s">
        <v>31</v>
      </c>
    </row>
    <row r="2395" spans="2:11">
      <c r="B2395" t="s">
        <v>2426</v>
      </c>
      <c r="C2395" s="7">
        <v>40917.539830238289</v>
      </c>
      <c r="D2395" t="s">
        <v>15</v>
      </c>
      <c r="E2395" t="s">
        <v>24</v>
      </c>
      <c r="F2395" t="s">
        <v>27</v>
      </c>
      <c r="G2395" s="10">
        <v>82</v>
      </c>
      <c r="H2395" t="s">
        <v>3037</v>
      </c>
      <c r="I2395" s="9">
        <v>3.2</v>
      </c>
      <c r="J2395" s="8">
        <v>210</v>
      </c>
      <c r="K2395" t="s">
        <v>34</v>
      </c>
    </row>
    <row r="2396" spans="2:11">
      <c r="B2396" t="s">
        <v>2427</v>
      </c>
      <c r="C2396" s="7">
        <v>40917.539859653974</v>
      </c>
      <c r="D2396" t="s">
        <v>20</v>
      </c>
      <c r="E2396" t="s">
        <v>21</v>
      </c>
      <c r="F2396" t="s">
        <v>26</v>
      </c>
      <c r="G2396" s="10">
        <v>75</v>
      </c>
      <c r="H2396" t="s">
        <v>3037</v>
      </c>
      <c r="I2396" s="9">
        <v>3.8</v>
      </c>
      <c r="J2396" s="8">
        <v>130</v>
      </c>
      <c r="K2396" t="s">
        <v>32</v>
      </c>
    </row>
    <row r="2397" spans="2:11">
      <c r="B2397" t="s">
        <v>2428</v>
      </c>
      <c r="C2397" s="7">
        <v>40917.542769227053</v>
      </c>
      <c r="D2397" t="s">
        <v>19</v>
      </c>
      <c r="E2397" t="s">
        <v>25</v>
      </c>
      <c r="F2397" t="s">
        <v>26</v>
      </c>
      <c r="G2397" s="10">
        <v>64</v>
      </c>
      <c r="H2397" t="s">
        <v>3037</v>
      </c>
      <c r="I2397" s="9">
        <v>2.9</v>
      </c>
      <c r="J2397" s="8">
        <v>0</v>
      </c>
      <c r="K2397" t="s">
        <v>35</v>
      </c>
    </row>
    <row r="2398" spans="2:11">
      <c r="B2398" t="s">
        <v>2429</v>
      </c>
      <c r="C2398" s="7">
        <v>40917.544405302957</v>
      </c>
      <c r="D2398" t="s">
        <v>16</v>
      </c>
      <c r="E2398" t="s">
        <v>22</v>
      </c>
      <c r="F2398" t="s">
        <v>26</v>
      </c>
      <c r="G2398" s="10">
        <v>77</v>
      </c>
      <c r="H2398" t="s">
        <v>3037</v>
      </c>
      <c r="I2398" s="9">
        <v>2.7</v>
      </c>
      <c r="J2398" s="8">
        <v>170</v>
      </c>
      <c r="K2398" t="s">
        <v>32</v>
      </c>
    </row>
    <row r="2399" spans="2:11">
      <c r="B2399" t="s">
        <v>2430</v>
      </c>
      <c r="C2399" s="7">
        <v>40917.545367065446</v>
      </c>
      <c r="D2399" t="s">
        <v>17</v>
      </c>
      <c r="E2399" t="s">
        <v>23</v>
      </c>
      <c r="F2399" t="s">
        <v>26</v>
      </c>
      <c r="G2399" s="10">
        <v>77</v>
      </c>
      <c r="H2399" t="s">
        <v>3037</v>
      </c>
      <c r="I2399" s="9">
        <v>2.8</v>
      </c>
      <c r="J2399" s="8">
        <v>250</v>
      </c>
      <c r="K2399" t="s">
        <v>31</v>
      </c>
    </row>
    <row r="2400" spans="2:11">
      <c r="B2400" t="s">
        <v>2431</v>
      </c>
      <c r="C2400" s="7">
        <v>40917.548554286092</v>
      </c>
      <c r="D2400" t="s">
        <v>18</v>
      </c>
      <c r="E2400" t="s">
        <v>23</v>
      </c>
      <c r="F2400" t="s">
        <v>28</v>
      </c>
      <c r="G2400" s="10">
        <v>75</v>
      </c>
      <c r="H2400" t="s">
        <v>3037</v>
      </c>
      <c r="I2400" s="9">
        <v>3.4</v>
      </c>
      <c r="J2400" s="8">
        <v>90</v>
      </c>
      <c r="K2400" t="s">
        <v>33</v>
      </c>
    </row>
    <row r="2401" spans="2:11">
      <c r="B2401" t="s">
        <v>2432</v>
      </c>
      <c r="C2401" s="7">
        <v>40917.549447403675</v>
      </c>
      <c r="D2401" t="s">
        <v>18</v>
      </c>
      <c r="E2401" t="s">
        <v>22</v>
      </c>
      <c r="F2401" t="s">
        <v>28</v>
      </c>
      <c r="G2401" s="10">
        <v>86</v>
      </c>
      <c r="H2401" t="s">
        <v>3037</v>
      </c>
      <c r="I2401" s="9">
        <v>3.8</v>
      </c>
      <c r="J2401" s="8">
        <v>270</v>
      </c>
      <c r="K2401" t="s">
        <v>32</v>
      </c>
    </row>
    <row r="2402" spans="2:11">
      <c r="B2402" t="s">
        <v>2433</v>
      </c>
      <c r="C2402" s="7">
        <v>40917.552046966652</v>
      </c>
      <c r="D2402" t="s">
        <v>18</v>
      </c>
      <c r="E2402" t="s">
        <v>22</v>
      </c>
      <c r="F2402" t="s">
        <v>29</v>
      </c>
      <c r="G2402" s="10">
        <v>82</v>
      </c>
      <c r="H2402" t="s">
        <v>3037</v>
      </c>
      <c r="I2402" s="9">
        <v>3.4</v>
      </c>
      <c r="J2402" s="8">
        <v>190</v>
      </c>
      <c r="K2402" t="s">
        <v>34</v>
      </c>
    </row>
    <row r="2403" spans="2:11">
      <c r="B2403" t="s">
        <v>2434</v>
      </c>
      <c r="C2403" s="7">
        <v>40917.553857002626</v>
      </c>
      <c r="D2403" t="s">
        <v>15</v>
      </c>
      <c r="E2403" t="s">
        <v>23</v>
      </c>
      <c r="F2403" t="s">
        <v>26</v>
      </c>
      <c r="G2403" s="10">
        <v>88</v>
      </c>
      <c r="H2403" t="s">
        <v>3037</v>
      </c>
      <c r="I2403" s="9">
        <v>3.8</v>
      </c>
      <c r="J2403" s="8">
        <v>110</v>
      </c>
      <c r="K2403" t="s">
        <v>35</v>
      </c>
    </row>
    <row r="2404" spans="2:11">
      <c r="B2404" t="s">
        <v>2435</v>
      </c>
      <c r="C2404" s="7">
        <v>40917.55672668734</v>
      </c>
      <c r="D2404" t="s">
        <v>15</v>
      </c>
      <c r="E2404" t="s">
        <v>21</v>
      </c>
      <c r="F2404" t="s">
        <v>26</v>
      </c>
      <c r="G2404" s="10">
        <v>69</v>
      </c>
      <c r="H2404" t="s">
        <v>3037</v>
      </c>
      <c r="I2404" s="9">
        <v>3.8</v>
      </c>
      <c r="J2404" s="8">
        <v>0</v>
      </c>
      <c r="K2404" t="s">
        <v>35</v>
      </c>
    </row>
    <row r="2405" spans="2:11">
      <c r="B2405" t="s">
        <v>2436</v>
      </c>
      <c r="C2405" s="7">
        <v>40917.558372976222</v>
      </c>
      <c r="D2405" t="s">
        <v>18</v>
      </c>
      <c r="E2405" t="s">
        <v>24</v>
      </c>
      <c r="F2405" t="s">
        <v>28</v>
      </c>
      <c r="G2405" s="10">
        <v>66</v>
      </c>
      <c r="H2405" t="s">
        <v>3037</v>
      </c>
      <c r="I2405" s="9">
        <v>3</v>
      </c>
      <c r="J2405" s="8">
        <v>160</v>
      </c>
      <c r="K2405" t="s">
        <v>30</v>
      </c>
    </row>
    <row r="2406" spans="2:11">
      <c r="B2406" t="s">
        <v>2437</v>
      </c>
      <c r="C2406" s="7">
        <v>40917.562111200437</v>
      </c>
      <c r="D2406" t="s">
        <v>18</v>
      </c>
      <c r="E2406" t="s">
        <v>23</v>
      </c>
      <c r="F2406" t="s">
        <v>29</v>
      </c>
      <c r="G2406" s="10">
        <v>72</v>
      </c>
      <c r="H2406" t="s">
        <v>3037</v>
      </c>
      <c r="I2406" s="9">
        <v>3.5</v>
      </c>
      <c r="J2406" s="8">
        <v>110</v>
      </c>
      <c r="K2406" t="s">
        <v>34</v>
      </c>
    </row>
    <row r="2407" spans="2:11">
      <c r="B2407" t="s">
        <v>2438</v>
      </c>
      <c r="C2407" s="7">
        <v>40917.565881203933</v>
      </c>
      <c r="D2407" t="s">
        <v>19</v>
      </c>
      <c r="E2407" t="s">
        <v>22</v>
      </c>
      <c r="F2407" t="s">
        <v>26</v>
      </c>
      <c r="G2407" s="10">
        <v>77</v>
      </c>
      <c r="H2407" t="s">
        <v>3037</v>
      </c>
      <c r="I2407" s="9">
        <v>4.0999999999999996</v>
      </c>
      <c r="J2407" s="8">
        <v>210</v>
      </c>
      <c r="K2407" t="s">
        <v>33</v>
      </c>
    </row>
    <row r="2408" spans="2:11">
      <c r="B2408" t="s">
        <v>2439</v>
      </c>
      <c r="C2408" s="7">
        <v>40917.566554641293</v>
      </c>
      <c r="D2408" t="s">
        <v>17</v>
      </c>
      <c r="E2408" t="s">
        <v>25</v>
      </c>
      <c r="F2408" t="s">
        <v>26</v>
      </c>
      <c r="G2408" s="10">
        <v>75</v>
      </c>
      <c r="H2408" t="s">
        <v>3037</v>
      </c>
      <c r="I2408" s="9">
        <v>2.7</v>
      </c>
      <c r="J2408" s="8">
        <v>210</v>
      </c>
      <c r="K2408" t="s">
        <v>30</v>
      </c>
    </row>
    <row r="2409" spans="2:11">
      <c r="B2409" t="s">
        <v>2440</v>
      </c>
      <c r="C2409" s="7">
        <v>40917.570369842404</v>
      </c>
      <c r="D2409" t="s">
        <v>18</v>
      </c>
      <c r="E2409" t="s">
        <v>24</v>
      </c>
      <c r="F2409" t="s">
        <v>26</v>
      </c>
      <c r="G2409" s="10">
        <v>71</v>
      </c>
      <c r="H2409" t="s">
        <v>3037</v>
      </c>
      <c r="I2409" s="9">
        <v>3.3</v>
      </c>
      <c r="J2409" s="8">
        <v>130</v>
      </c>
      <c r="K2409" t="s">
        <v>33</v>
      </c>
    </row>
    <row r="2410" spans="2:11">
      <c r="B2410" t="s">
        <v>2441</v>
      </c>
      <c r="C2410" s="7">
        <v>40917.570468280792</v>
      </c>
      <c r="D2410" t="s">
        <v>17</v>
      </c>
      <c r="E2410" t="s">
        <v>25</v>
      </c>
      <c r="F2410" t="s">
        <v>29</v>
      </c>
      <c r="G2410" s="10">
        <v>78</v>
      </c>
      <c r="H2410" t="s">
        <v>3037</v>
      </c>
      <c r="I2410" s="9">
        <v>4.0999999999999996</v>
      </c>
      <c r="J2410" s="8">
        <v>210</v>
      </c>
      <c r="K2410" t="s">
        <v>34</v>
      </c>
    </row>
    <row r="2411" spans="2:11">
      <c r="B2411" t="s">
        <v>2442</v>
      </c>
      <c r="C2411" s="7">
        <v>40917.570698168594</v>
      </c>
      <c r="D2411" t="s">
        <v>19</v>
      </c>
      <c r="E2411" t="s">
        <v>21</v>
      </c>
      <c r="F2411" t="s">
        <v>28</v>
      </c>
      <c r="G2411" s="10">
        <v>59</v>
      </c>
      <c r="H2411" t="s">
        <v>3037</v>
      </c>
      <c r="I2411" s="9">
        <v>2.8</v>
      </c>
      <c r="J2411" s="8">
        <v>240</v>
      </c>
      <c r="K2411" t="s">
        <v>34</v>
      </c>
    </row>
    <row r="2412" spans="2:11">
      <c r="B2412" t="s">
        <v>2443</v>
      </c>
      <c r="C2412" s="7">
        <v>40917.573956131222</v>
      </c>
      <c r="D2412" t="s">
        <v>17</v>
      </c>
      <c r="E2412" t="s">
        <v>24</v>
      </c>
      <c r="F2412" t="s">
        <v>29</v>
      </c>
      <c r="G2412" s="10">
        <v>71</v>
      </c>
      <c r="H2412" t="s">
        <v>3037</v>
      </c>
      <c r="I2412" s="9">
        <v>3.5</v>
      </c>
      <c r="J2412" s="8">
        <v>230</v>
      </c>
      <c r="K2412" t="s">
        <v>30</v>
      </c>
    </row>
    <row r="2413" spans="2:11">
      <c r="B2413" t="s">
        <v>2444</v>
      </c>
      <c r="C2413" s="7">
        <v>40917.576392435782</v>
      </c>
      <c r="D2413" t="s">
        <v>18</v>
      </c>
      <c r="E2413" t="s">
        <v>24</v>
      </c>
      <c r="F2413" t="s">
        <v>27</v>
      </c>
      <c r="G2413" s="10">
        <v>75</v>
      </c>
      <c r="H2413" t="s">
        <v>3037</v>
      </c>
      <c r="I2413" s="9">
        <v>2</v>
      </c>
      <c r="J2413" s="8">
        <v>0</v>
      </c>
      <c r="K2413" t="s">
        <v>34</v>
      </c>
    </row>
    <row r="2414" spans="2:11">
      <c r="B2414" t="s">
        <v>2445</v>
      </c>
      <c r="C2414" s="7">
        <v>40917.580000012909</v>
      </c>
      <c r="D2414" t="s">
        <v>15</v>
      </c>
      <c r="E2414" t="s">
        <v>22</v>
      </c>
      <c r="F2414" t="s">
        <v>27</v>
      </c>
      <c r="G2414" s="10">
        <v>76</v>
      </c>
      <c r="H2414" t="s">
        <v>3037</v>
      </c>
      <c r="I2414" s="9">
        <v>4.2</v>
      </c>
      <c r="J2414" s="8">
        <v>0</v>
      </c>
      <c r="K2414" t="s">
        <v>31</v>
      </c>
    </row>
    <row r="2415" spans="2:11">
      <c r="B2415" t="s">
        <v>2446</v>
      </c>
      <c r="C2415" s="7">
        <v>40917.581376544193</v>
      </c>
      <c r="D2415" t="s">
        <v>15</v>
      </c>
      <c r="E2415" t="s">
        <v>23</v>
      </c>
      <c r="F2415" t="s">
        <v>28</v>
      </c>
      <c r="G2415" s="10">
        <v>71</v>
      </c>
      <c r="H2415" t="s">
        <v>3037</v>
      </c>
      <c r="I2415" s="9">
        <v>3.7</v>
      </c>
      <c r="J2415" s="8">
        <v>170</v>
      </c>
      <c r="K2415" t="s">
        <v>30</v>
      </c>
    </row>
    <row r="2416" spans="2:11">
      <c r="B2416" t="s">
        <v>2447</v>
      </c>
      <c r="C2416" s="7">
        <v>40917.582503441328</v>
      </c>
      <c r="D2416" t="s">
        <v>19</v>
      </c>
      <c r="E2416" t="s">
        <v>24</v>
      </c>
      <c r="F2416" t="s">
        <v>27</v>
      </c>
      <c r="G2416" s="10">
        <v>86</v>
      </c>
      <c r="H2416" t="s">
        <v>3037</v>
      </c>
      <c r="I2416" s="9">
        <v>3</v>
      </c>
      <c r="J2416" s="8">
        <v>220</v>
      </c>
      <c r="K2416" t="s">
        <v>33</v>
      </c>
    </row>
    <row r="2417" spans="2:11">
      <c r="B2417" t="s">
        <v>2448</v>
      </c>
      <c r="C2417" s="7">
        <v>40917.58542237457</v>
      </c>
      <c r="D2417" t="s">
        <v>20</v>
      </c>
      <c r="E2417" t="s">
        <v>24</v>
      </c>
      <c r="F2417" t="s">
        <v>26</v>
      </c>
      <c r="G2417" s="10">
        <v>76</v>
      </c>
      <c r="H2417" t="s">
        <v>3037</v>
      </c>
      <c r="I2417" s="9">
        <v>1.8</v>
      </c>
      <c r="J2417" s="8">
        <v>0</v>
      </c>
      <c r="K2417" t="s">
        <v>31</v>
      </c>
    </row>
    <row r="2418" spans="2:11">
      <c r="B2418" t="s">
        <v>2449</v>
      </c>
      <c r="C2418" s="7">
        <v>40917.587409409221</v>
      </c>
      <c r="D2418" t="s">
        <v>17</v>
      </c>
      <c r="E2418" t="s">
        <v>24</v>
      </c>
      <c r="F2418" t="s">
        <v>28</v>
      </c>
      <c r="G2418" s="10">
        <v>80</v>
      </c>
      <c r="H2418" t="s">
        <v>3037</v>
      </c>
      <c r="I2418" s="9">
        <v>3.5</v>
      </c>
      <c r="J2418" s="8">
        <v>0</v>
      </c>
      <c r="K2418" t="s">
        <v>31</v>
      </c>
    </row>
    <row r="2419" spans="2:11">
      <c r="B2419" t="s">
        <v>2450</v>
      </c>
      <c r="C2419" s="7">
        <v>40917.589893276265</v>
      </c>
      <c r="D2419" t="s">
        <v>20</v>
      </c>
      <c r="E2419" t="s">
        <v>25</v>
      </c>
      <c r="F2419" t="s">
        <v>29</v>
      </c>
      <c r="G2419" s="10">
        <v>69</v>
      </c>
      <c r="H2419" t="s">
        <v>3037</v>
      </c>
      <c r="I2419" s="9">
        <v>2</v>
      </c>
      <c r="J2419" s="8">
        <v>0</v>
      </c>
      <c r="K2419" t="s">
        <v>35</v>
      </c>
    </row>
    <row r="2420" spans="2:11">
      <c r="B2420" t="s">
        <v>2451</v>
      </c>
      <c r="C2420" s="7">
        <v>40917.59198679027</v>
      </c>
      <c r="D2420" t="s">
        <v>16</v>
      </c>
      <c r="E2420" t="s">
        <v>22</v>
      </c>
      <c r="F2420" t="s">
        <v>29</v>
      </c>
      <c r="G2420" s="10">
        <v>80</v>
      </c>
      <c r="H2420" t="s">
        <v>3037</v>
      </c>
      <c r="I2420" s="9">
        <v>3.2</v>
      </c>
      <c r="J2420" s="8">
        <v>0</v>
      </c>
      <c r="K2420" t="s">
        <v>34</v>
      </c>
    </row>
    <row r="2421" spans="2:11">
      <c r="B2421" t="s">
        <v>2452</v>
      </c>
      <c r="C2421" s="7">
        <v>40917.592197706079</v>
      </c>
      <c r="D2421" t="s">
        <v>15</v>
      </c>
      <c r="E2421" t="s">
        <v>25</v>
      </c>
      <c r="F2421" t="s">
        <v>27</v>
      </c>
      <c r="G2421" s="10">
        <v>70</v>
      </c>
      <c r="H2421" t="s">
        <v>3037</v>
      </c>
      <c r="I2421" s="9">
        <v>1.9</v>
      </c>
      <c r="J2421" s="8">
        <v>0</v>
      </c>
      <c r="K2421" t="s">
        <v>35</v>
      </c>
    </row>
    <row r="2422" spans="2:11">
      <c r="B2422" t="s">
        <v>2453</v>
      </c>
      <c r="C2422" s="7">
        <v>40917.595224641089</v>
      </c>
      <c r="D2422" t="s">
        <v>18</v>
      </c>
      <c r="E2422" t="s">
        <v>25</v>
      </c>
      <c r="F2422" t="s">
        <v>29</v>
      </c>
      <c r="G2422" s="10">
        <v>67</v>
      </c>
      <c r="H2422" t="s">
        <v>3037</v>
      </c>
      <c r="I2422" s="9">
        <v>2.7</v>
      </c>
      <c r="J2422" s="8">
        <v>250</v>
      </c>
      <c r="K2422" t="s">
        <v>31</v>
      </c>
    </row>
    <row r="2423" spans="2:11">
      <c r="B2423" t="s">
        <v>2454</v>
      </c>
      <c r="C2423" s="7">
        <v>40917.598075866175</v>
      </c>
      <c r="D2423" t="s">
        <v>19</v>
      </c>
      <c r="E2423" t="s">
        <v>24</v>
      </c>
      <c r="F2423" t="s">
        <v>26</v>
      </c>
      <c r="G2423" s="10">
        <v>80</v>
      </c>
      <c r="H2423" t="s">
        <v>3037</v>
      </c>
      <c r="I2423" s="9">
        <v>3.5</v>
      </c>
      <c r="J2423" s="8">
        <v>120</v>
      </c>
      <c r="K2423" t="s">
        <v>33</v>
      </c>
    </row>
    <row r="2424" spans="2:11">
      <c r="B2424" t="s">
        <v>2455</v>
      </c>
      <c r="C2424" s="7">
        <v>40917.600358506832</v>
      </c>
      <c r="D2424" t="s">
        <v>19</v>
      </c>
      <c r="E2424" t="s">
        <v>23</v>
      </c>
      <c r="F2424" t="s">
        <v>29</v>
      </c>
      <c r="G2424" s="10">
        <v>66</v>
      </c>
      <c r="H2424" t="s">
        <v>3037</v>
      </c>
      <c r="I2424" s="9">
        <v>3</v>
      </c>
      <c r="J2424" s="8">
        <v>110</v>
      </c>
      <c r="K2424" t="s">
        <v>33</v>
      </c>
    </row>
    <row r="2425" spans="2:11">
      <c r="B2425" t="s">
        <v>2456</v>
      </c>
      <c r="C2425" s="7">
        <v>40917.603535062153</v>
      </c>
      <c r="D2425" t="s">
        <v>17</v>
      </c>
      <c r="E2425" t="s">
        <v>21</v>
      </c>
      <c r="F2425" t="s">
        <v>27</v>
      </c>
      <c r="G2425" s="10">
        <v>70</v>
      </c>
      <c r="H2425" t="s">
        <v>3037</v>
      </c>
      <c r="I2425" s="9">
        <v>3.5</v>
      </c>
      <c r="J2425" s="8">
        <v>210</v>
      </c>
      <c r="K2425" t="s">
        <v>33</v>
      </c>
    </row>
    <row r="2426" spans="2:11">
      <c r="B2426" t="s">
        <v>2457</v>
      </c>
      <c r="C2426" s="7">
        <v>40917.606928121808</v>
      </c>
      <c r="D2426" t="s">
        <v>17</v>
      </c>
      <c r="E2426" t="s">
        <v>25</v>
      </c>
      <c r="F2426" t="s">
        <v>26</v>
      </c>
      <c r="G2426" s="10">
        <v>64</v>
      </c>
      <c r="H2426" t="s">
        <v>3037</v>
      </c>
      <c r="I2426" s="9">
        <v>2.7</v>
      </c>
      <c r="J2426" s="8">
        <v>140</v>
      </c>
      <c r="K2426" t="s">
        <v>33</v>
      </c>
    </row>
    <row r="2427" spans="2:11">
      <c r="B2427" t="s">
        <v>2458</v>
      </c>
      <c r="C2427" s="7">
        <v>40917.608293024794</v>
      </c>
      <c r="D2427" t="s">
        <v>15</v>
      </c>
      <c r="E2427" t="s">
        <v>22</v>
      </c>
      <c r="F2427" t="s">
        <v>27</v>
      </c>
      <c r="G2427" s="10">
        <v>83</v>
      </c>
      <c r="H2427" t="s">
        <v>3037</v>
      </c>
      <c r="I2427" s="9">
        <v>2.2999999999999998</v>
      </c>
      <c r="J2427" s="8">
        <v>0</v>
      </c>
      <c r="K2427" t="s">
        <v>35</v>
      </c>
    </row>
    <row r="2428" spans="2:11">
      <c r="B2428" t="s">
        <v>2459</v>
      </c>
      <c r="C2428" s="7">
        <v>40917.60872818956</v>
      </c>
      <c r="D2428" t="s">
        <v>16</v>
      </c>
      <c r="E2428" t="s">
        <v>21</v>
      </c>
      <c r="F2428" t="s">
        <v>26</v>
      </c>
      <c r="G2428" s="10">
        <v>74</v>
      </c>
      <c r="H2428" t="s">
        <v>3037</v>
      </c>
      <c r="I2428" s="9">
        <v>2</v>
      </c>
      <c r="J2428" s="8">
        <v>0</v>
      </c>
      <c r="K2428" t="s">
        <v>31</v>
      </c>
    </row>
    <row r="2429" spans="2:11">
      <c r="B2429" t="s">
        <v>2460</v>
      </c>
      <c r="C2429" s="7">
        <v>40917.612169529406</v>
      </c>
      <c r="D2429" t="s">
        <v>16</v>
      </c>
      <c r="E2429" t="s">
        <v>24</v>
      </c>
      <c r="F2429" t="s">
        <v>26</v>
      </c>
      <c r="G2429" s="10">
        <v>71</v>
      </c>
      <c r="H2429" t="s">
        <v>3037</v>
      </c>
      <c r="I2429" s="9">
        <v>2.9</v>
      </c>
      <c r="J2429" s="8">
        <v>290</v>
      </c>
      <c r="K2429" t="s">
        <v>34</v>
      </c>
    </row>
    <row r="2430" spans="2:11">
      <c r="B2430" t="s">
        <v>2461</v>
      </c>
      <c r="C2430" s="7">
        <v>40917.613384504373</v>
      </c>
      <c r="D2430" t="s">
        <v>18</v>
      </c>
      <c r="E2430" t="s">
        <v>24</v>
      </c>
      <c r="F2430" t="s">
        <v>29</v>
      </c>
      <c r="G2430" s="10">
        <v>71</v>
      </c>
      <c r="H2430" t="s">
        <v>3037</v>
      </c>
      <c r="I2430" s="9">
        <v>2.6</v>
      </c>
      <c r="J2430" s="8">
        <v>0</v>
      </c>
      <c r="K2430" t="s">
        <v>32</v>
      </c>
    </row>
    <row r="2431" spans="2:11">
      <c r="B2431" t="s">
        <v>2462</v>
      </c>
      <c r="C2431" s="7">
        <v>40917.614882671995</v>
      </c>
      <c r="D2431" t="s">
        <v>18</v>
      </c>
      <c r="E2431" t="s">
        <v>24</v>
      </c>
      <c r="F2431" t="s">
        <v>27</v>
      </c>
      <c r="G2431" s="10">
        <v>81</v>
      </c>
      <c r="H2431" t="s">
        <v>3037</v>
      </c>
      <c r="I2431" s="9">
        <v>2.7</v>
      </c>
      <c r="J2431" s="8">
        <v>200</v>
      </c>
      <c r="K2431" t="s">
        <v>30</v>
      </c>
    </row>
    <row r="2432" spans="2:11">
      <c r="B2432" t="s">
        <v>2463</v>
      </c>
      <c r="C2432" s="7">
        <v>40917.618113398988</v>
      </c>
      <c r="D2432" t="s">
        <v>20</v>
      </c>
      <c r="E2432" t="s">
        <v>23</v>
      </c>
      <c r="F2432" t="s">
        <v>28</v>
      </c>
      <c r="G2432" s="10">
        <v>84</v>
      </c>
      <c r="H2432" t="s">
        <v>3037</v>
      </c>
      <c r="I2432" s="9">
        <v>1.9</v>
      </c>
      <c r="J2432" s="8">
        <v>120</v>
      </c>
      <c r="K2432" t="s">
        <v>34</v>
      </c>
    </row>
    <row r="2433" spans="2:11">
      <c r="B2433" t="s">
        <v>2464</v>
      </c>
      <c r="C2433" s="7">
        <v>40917.618179897792</v>
      </c>
      <c r="D2433" t="s">
        <v>19</v>
      </c>
      <c r="E2433" t="s">
        <v>21</v>
      </c>
      <c r="F2433" t="s">
        <v>28</v>
      </c>
      <c r="G2433" s="10">
        <v>76</v>
      </c>
      <c r="H2433" t="s">
        <v>3037</v>
      </c>
      <c r="I2433" s="9">
        <v>3.6</v>
      </c>
      <c r="J2433" s="8">
        <v>200</v>
      </c>
      <c r="K2433" t="s">
        <v>30</v>
      </c>
    </row>
    <row r="2434" spans="2:11">
      <c r="B2434" t="s">
        <v>2465</v>
      </c>
      <c r="C2434" s="7">
        <v>40917.618560037678</v>
      </c>
      <c r="D2434" t="s">
        <v>17</v>
      </c>
      <c r="E2434" t="s">
        <v>24</v>
      </c>
      <c r="F2434" t="s">
        <v>29</v>
      </c>
      <c r="G2434" s="10">
        <v>80</v>
      </c>
      <c r="H2434" t="s">
        <v>3037</v>
      </c>
      <c r="I2434" s="9">
        <v>3</v>
      </c>
      <c r="J2434" s="8">
        <v>0</v>
      </c>
      <c r="K2434" t="s">
        <v>30</v>
      </c>
    </row>
    <row r="2435" spans="2:11">
      <c r="B2435" t="s">
        <v>2466</v>
      </c>
      <c r="C2435" s="7">
        <v>40917.620606720004</v>
      </c>
      <c r="D2435" t="s">
        <v>18</v>
      </c>
      <c r="E2435" t="s">
        <v>25</v>
      </c>
      <c r="F2435" t="s">
        <v>29</v>
      </c>
      <c r="G2435" s="10">
        <v>56</v>
      </c>
      <c r="H2435" t="s">
        <v>3037</v>
      </c>
      <c r="I2435" s="9">
        <v>3.4</v>
      </c>
      <c r="J2435" s="8">
        <v>220</v>
      </c>
      <c r="K2435" t="s">
        <v>34</v>
      </c>
    </row>
    <row r="2436" spans="2:11">
      <c r="B2436" t="s">
        <v>2467</v>
      </c>
      <c r="C2436" s="7">
        <v>40917.622476192017</v>
      </c>
      <c r="D2436" t="s">
        <v>16</v>
      </c>
      <c r="E2436" t="s">
        <v>23</v>
      </c>
      <c r="F2436" t="s">
        <v>28</v>
      </c>
      <c r="G2436" s="10">
        <v>73</v>
      </c>
      <c r="H2436" t="s">
        <v>3037</v>
      </c>
      <c r="I2436" s="9">
        <v>2.1</v>
      </c>
      <c r="J2436" s="8">
        <v>180</v>
      </c>
      <c r="K2436" t="s">
        <v>32</v>
      </c>
    </row>
    <row r="2437" spans="2:11">
      <c r="B2437" t="s">
        <v>2468</v>
      </c>
      <c r="C2437" s="7">
        <v>40917.626289289386</v>
      </c>
      <c r="D2437" t="s">
        <v>18</v>
      </c>
      <c r="E2437" t="s">
        <v>22</v>
      </c>
      <c r="F2437" t="s">
        <v>28</v>
      </c>
      <c r="G2437" s="10">
        <v>65</v>
      </c>
      <c r="H2437" t="s">
        <v>3037</v>
      </c>
      <c r="I2437" s="9">
        <v>2.2999999999999998</v>
      </c>
      <c r="J2437" s="8">
        <v>220</v>
      </c>
      <c r="K2437" t="s">
        <v>32</v>
      </c>
    </row>
    <row r="2438" spans="2:11">
      <c r="B2438" t="s">
        <v>2469</v>
      </c>
      <c r="C2438" s="7">
        <v>40917.630258505429</v>
      </c>
      <c r="D2438" t="s">
        <v>15</v>
      </c>
      <c r="E2438" t="s">
        <v>25</v>
      </c>
      <c r="F2438" t="s">
        <v>29</v>
      </c>
      <c r="G2438" s="10">
        <v>73</v>
      </c>
      <c r="H2438" t="s">
        <v>3037</v>
      </c>
      <c r="I2438" s="9">
        <v>2.1</v>
      </c>
      <c r="J2438" s="8">
        <v>290</v>
      </c>
      <c r="K2438" t="s">
        <v>30</v>
      </c>
    </row>
    <row r="2439" spans="2:11">
      <c r="B2439" t="s">
        <v>2470</v>
      </c>
      <c r="C2439" s="7">
        <v>40917.630903440826</v>
      </c>
      <c r="D2439" t="s">
        <v>20</v>
      </c>
      <c r="E2439" t="s">
        <v>25</v>
      </c>
      <c r="F2439" t="s">
        <v>26</v>
      </c>
      <c r="G2439" s="10">
        <v>69</v>
      </c>
      <c r="H2439" t="s">
        <v>3037</v>
      </c>
      <c r="I2439" s="9">
        <v>3.3</v>
      </c>
      <c r="J2439" s="8">
        <v>250</v>
      </c>
      <c r="K2439" t="s">
        <v>33</v>
      </c>
    </row>
    <row r="2440" spans="2:11">
      <c r="B2440" t="s">
        <v>2471</v>
      </c>
      <c r="C2440" s="7">
        <v>40917.630965999044</v>
      </c>
      <c r="D2440" t="s">
        <v>20</v>
      </c>
      <c r="E2440" t="s">
        <v>24</v>
      </c>
      <c r="F2440" t="s">
        <v>27</v>
      </c>
      <c r="G2440" s="10">
        <v>92</v>
      </c>
      <c r="H2440" t="s">
        <v>3037</v>
      </c>
      <c r="I2440" s="9">
        <v>3.1</v>
      </c>
      <c r="J2440" s="8">
        <v>230</v>
      </c>
      <c r="K2440" t="s">
        <v>31</v>
      </c>
    </row>
    <row r="2441" spans="2:11">
      <c r="B2441" t="s">
        <v>2472</v>
      </c>
      <c r="C2441" s="7">
        <v>40917.631755004353</v>
      </c>
      <c r="D2441" t="s">
        <v>19</v>
      </c>
      <c r="E2441" t="s">
        <v>22</v>
      </c>
      <c r="F2441" t="s">
        <v>27</v>
      </c>
      <c r="G2441" s="10">
        <v>70</v>
      </c>
      <c r="H2441" t="s">
        <v>3037</v>
      </c>
      <c r="I2441" s="9">
        <v>2.4</v>
      </c>
      <c r="J2441" s="8">
        <v>150</v>
      </c>
      <c r="K2441" t="s">
        <v>32</v>
      </c>
    </row>
    <row r="2442" spans="2:11">
      <c r="B2442" t="s">
        <v>2473</v>
      </c>
      <c r="C2442" s="7">
        <v>40917.632413857733</v>
      </c>
      <c r="D2442" t="s">
        <v>17</v>
      </c>
      <c r="E2442" t="s">
        <v>25</v>
      </c>
      <c r="F2442" t="s">
        <v>28</v>
      </c>
      <c r="G2442" s="10">
        <v>64</v>
      </c>
      <c r="H2442" t="s">
        <v>3037</v>
      </c>
      <c r="I2442" s="9">
        <v>3.7</v>
      </c>
      <c r="J2442" s="8">
        <v>250</v>
      </c>
      <c r="K2442" t="s">
        <v>34</v>
      </c>
    </row>
    <row r="2443" spans="2:11">
      <c r="B2443" t="s">
        <v>2474</v>
      </c>
      <c r="C2443" s="7">
        <v>40917.633582572751</v>
      </c>
      <c r="D2443" t="s">
        <v>18</v>
      </c>
      <c r="E2443" t="s">
        <v>25</v>
      </c>
      <c r="F2443" t="s">
        <v>29</v>
      </c>
      <c r="G2443" s="10">
        <v>71</v>
      </c>
      <c r="H2443" t="s">
        <v>3037</v>
      </c>
      <c r="I2443" s="9">
        <v>3.2</v>
      </c>
      <c r="J2443" s="8">
        <v>210</v>
      </c>
      <c r="K2443" t="s">
        <v>31</v>
      </c>
    </row>
    <row r="2444" spans="2:11">
      <c r="B2444" t="s">
        <v>2475</v>
      </c>
      <c r="C2444" s="7">
        <v>40917.637382937333</v>
      </c>
      <c r="D2444" t="s">
        <v>16</v>
      </c>
      <c r="E2444" t="s">
        <v>22</v>
      </c>
      <c r="F2444" t="s">
        <v>29</v>
      </c>
      <c r="G2444" s="10">
        <v>83</v>
      </c>
      <c r="H2444" t="s">
        <v>3037</v>
      </c>
      <c r="I2444" s="9">
        <v>2.6</v>
      </c>
      <c r="J2444" s="8">
        <v>0</v>
      </c>
      <c r="K2444" t="s">
        <v>33</v>
      </c>
    </row>
    <row r="2445" spans="2:11">
      <c r="B2445" t="s">
        <v>2476</v>
      </c>
      <c r="C2445" s="7">
        <v>40917.638361160396</v>
      </c>
      <c r="D2445" t="s">
        <v>15</v>
      </c>
      <c r="E2445" t="s">
        <v>22</v>
      </c>
      <c r="F2445" t="s">
        <v>26</v>
      </c>
      <c r="G2445" s="10">
        <v>75</v>
      </c>
      <c r="H2445" t="s">
        <v>3037</v>
      </c>
      <c r="I2445" s="9">
        <v>1.8</v>
      </c>
      <c r="J2445" s="8">
        <v>240</v>
      </c>
      <c r="K2445" t="s">
        <v>35</v>
      </c>
    </row>
    <row r="2446" spans="2:11">
      <c r="B2446" t="s">
        <v>2477</v>
      </c>
      <c r="C2446" s="7">
        <v>40917.640501226539</v>
      </c>
      <c r="D2446" t="s">
        <v>18</v>
      </c>
      <c r="E2446" t="s">
        <v>21</v>
      </c>
      <c r="F2446" t="s">
        <v>26</v>
      </c>
      <c r="G2446" s="10">
        <v>68</v>
      </c>
      <c r="H2446" t="s">
        <v>3037</v>
      </c>
      <c r="I2446" s="9">
        <v>2.9</v>
      </c>
      <c r="J2446" s="8">
        <v>170</v>
      </c>
      <c r="K2446" t="s">
        <v>33</v>
      </c>
    </row>
    <row r="2447" spans="2:11">
      <c r="B2447" t="s">
        <v>2478</v>
      </c>
      <c r="C2447" s="7">
        <v>40917.644160161923</v>
      </c>
      <c r="D2447" t="s">
        <v>17</v>
      </c>
      <c r="E2447" t="s">
        <v>22</v>
      </c>
      <c r="F2447" t="s">
        <v>29</v>
      </c>
      <c r="G2447" s="10">
        <v>72</v>
      </c>
      <c r="H2447" t="s">
        <v>3037</v>
      </c>
      <c r="I2447" s="9">
        <v>2.7</v>
      </c>
      <c r="J2447" s="8">
        <v>240</v>
      </c>
      <c r="K2447" t="s">
        <v>33</v>
      </c>
    </row>
    <row r="2448" spans="2:11">
      <c r="B2448" t="s">
        <v>2479</v>
      </c>
      <c r="C2448" s="7">
        <v>40917.646521184914</v>
      </c>
      <c r="D2448" t="s">
        <v>19</v>
      </c>
      <c r="E2448" t="s">
        <v>24</v>
      </c>
      <c r="F2448" t="s">
        <v>26</v>
      </c>
      <c r="G2448" s="10">
        <v>71</v>
      </c>
      <c r="H2448" t="s">
        <v>3037</v>
      </c>
      <c r="I2448" s="9">
        <v>3.9</v>
      </c>
      <c r="J2448" s="8">
        <v>220</v>
      </c>
      <c r="K2448" t="s">
        <v>30</v>
      </c>
    </row>
    <row r="2449" spans="2:11">
      <c r="B2449" t="s">
        <v>2480</v>
      </c>
      <c r="C2449" s="7">
        <v>40917.649875481016</v>
      </c>
      <c r="D2449" t="s">
        <v>16</v>
      </c>
      <c r="E2449" t="s">
        <v>23</v>
      </c>
      <c r="F2449" t="s">
        <v>26</v>
      </c>
      <c r="G2449" s="10">
        <v>87</v>
      </c>
      <c r="H2449" t="s">
        <v>3037</v>
      </c>
      <c r="I2449" s="9">
        <v>2.7</v>
      </c>
      <c r="J2449" s="8">
        <v>0</v>
      </c>
      <c r="K2449" t="s">
        <v>30</v>
      </c>
    </row>
    <row r="2450" spans="2:11">
      <c r="B2450" t="s">
        <v>2481</v>
      </c>
      <c r="C2450" s="7">
        <v>40917.652139846723</v>
      </c>
      <c r="D2450" t="s">
        <v>15</v>
      </c>
      <c r="E2450" t="s">
        <v>25</v>
      </c>
      <c r="F2450" t="s">
        <v>27</v>
      </c>
      <c r="G2450" s="10">
        <v>86</v>
      </c>
      <c r="H2450" t="s">
        <v>3037</v>
      </c>
      <c r="I2450" s="9">
        <v>2.5</v>
      </c>
      <c r="J2450" s="8">
        <v>0</v>
      </c>
      <c r="K2450" t="s">
        <v>30</v>
      </c>
    </row>
    <row r="2451" spans="2:11">
      <c r="B2451" t="s">
        <v>2482</v>
      </c>
      <c r="C2451" s="7">
        <v>40917.65472709218</v>
      </c>
      <c r="D2451" t="s">
        <v>17</v>
      </c>
      <c r="E2451" t="s">
        <v>22</v>
      </c>
      <c r="F2451" t="s">
        <v>29</v>
      </c>
      <c r="G2451" s="10">
        <v>81</v>
      </c>
      <c r="H2451" t="s">
        <v>3037</v>
      </c>
      <c r="I2451" s="9">
        <v>2.7</v>
      </c>
      <c r="J2451" s="8">
        <v>320</v>
      </c>
      <c r="K2451" t="s">
        <v>34</v>
      </c>
    </row>
    <row r="2452" spans="2:11">
      <c r="B2452" t="s">
        <v>2483</v>
      </c>
      <c r="C2452" s="7">
        <v>40917.656261057113</v>
      </c>
      <c r="D2452" t="s">
        <v>15</v>
      </c>
      <c r="E2452" t="s">
        <v>22</v>
      </c>
      <c r="F2452" t="s">
        <v>26</v>
      </c>
      <c r="G2452" s="10">
        <v>62</v>
      </c>
      <c r="H2452" t="s">
        <v>3037</v>
      </c>
      <c r="I2452" s="9">
        <v>2.8</v>
      </c>
      <c r="J2452" s="8">
        <v>0</v>
      </c>
      <c r="K2452" t="s">
        <v>33</v>
      </c>
    </row>
    <row r="2453" spans="2:11">
      <c r="B2453" t="s">
        <v>2484</v>
      </c>
      <c r="C2453" s="7">
        <v>40917.657439497874</v>
      </c>
      <c r="D2453" t="s">
        <v>15</v>
      </c>
      <c r="E2453" t="s">
        <v>22</v>
      </c>
      <c r="F2453" t="s">
        <v>28</v>
      </c>
      <c r="G2453" s="10">
        <v>74</v>
      </c>
      <c r="H2453" t="s">
        <v>3038</v>
      </c>
      <c r="I2453" s="9">
        <v>2.9</v>
      </c>
      <c r="J2453" s="8">
        <v>160</v>
      </c>
      <c r="K2453" t="s">
        <v>35</v>
      </c>
    </row>
    <row r="2454" spans="2:11">
      <c r="B2454" t="s">
        <v>2485</v>
      </c>
      <c r="C2454" s="7">
        <v>40917.659360959566</v>
      </c>
      <c r="D2454" t="s">
        <v>15</v>
      </c>
      <c r="E2454" t="s">
        <v>24</v>
      </c>
      <c r="F2454" t="s">
        <v>27</v>
      </c>
      <c r="G2454" s="10">
        <v>87</v>
      </c>
      <c r="H2454" t="s">
        <v>3037</v>
      </c>
      <c r="I2454" s="9">
        <v>3.5</v>
      </c>
      <c r="J2454" s="8">
        <v>250</v>
      </c>
      <c r="K2454" t="s">
        <v>33</v>
      </c>
    </row>
    <row r="2455" spans="2:11">
      <c r="B2455" t="s">
        <v>2486</v>
      </c>
      <c r="C2455" s="7">
        <v>40917.660085879608</v>
      </c>
      <c r="D2455" t="s">
        <v>18</v>
      </c>
      <c r="E2455" t="s">
        <v>22</v>
      </c>
      <c r="F2455" t="s">
        <v>27</v>
      </c>
      <c r="G2455" s="10">
        <v>65</v>
      </c>
      <c r="H2455" t="s">
        <v>3037</v>
      </c>
      <c r="I2455" s="9">
        <v>3</v>
      </c>
      <c r="J2455" s="8">
        <v>230</v>
      </c>
      <c r="K2455" t="s">
        <v>33</v>
      </c>
    </row>
    <row r="2456" spans="2:11">
      <c r="B2456" t="s">
        <v>2487</v>
      </c>
      <c r="C2456" s="7">
        <v>40917.663480060866</v>
      </c>
      <c r="D2456" t="s">
        <v>18</v>
      </c>
      <c r="E2456" t="s">
        <v>22</v>
      </c>
      <c r="F2456" t="s">
        <v>29</v>
      </c>
      <c r="G2456" s="10">
        <v>68</v>
      </c>
      <c r="H2456" t="s">
        <v>3037</v>
      </c>
      <c r="I2456" s="9">
        <v>3.4</v>
      </c>
      <c r="J2456" s="8">
        <v>0</v>
      </c>
      <c r="K2456" t="s">
        <v>32</v>
      </c>
    </row>
    <row r="2457" spans="2:11">
      <c r="B2457" t="s">
        <v>2488</v>
      </c>
      <c r="C2457" s="7">
        <v>40917.665616740007</v>
      </c>
      <c r="D2457" t="s">
        <v>18</v>
      </c>
      <c r="E2457" t="s">
        <v>23</v>
      </c>
      <c r="F2457" t="s">
        <v>26</v>
      </c>
      <c r="G2457" s="10">
        <v>79</v>
      </c>
      <c r="H2457" t="s">
        <v>3037</v>
      </c>
      <c r="I2457" s="9">
        <v>3.5</v>
      </c>
      <c r="J2457" s="8">
        <v>210</v>
      </c>
      <c r="K2457" t="s">
        <v>32</v>
      </c>
    </row>
    <row r="2458" spans="2:11">
      <c r="B2458" t="s">
        <v>2489</v>
      </c>
      <c r="C2458" s="7">
        <v>40917.666219970153</v>
      </c>
      <c r="D2458" t="s">
        <v>19</v>
      </c>
      <c r="E2458" t="s">
        <v>25</v>
      </c>
      <c r="F2458" t="s">
        <v>26</v>
      </c>
      <c r="G2458" s="10">
        <v>76</v>
      </c>
      <c r="H2458" t="s">
        <v>3037</v>
      </c>
      <c r="I2458" s="9">
        <v>3.3</v>
      </c>
      <c r="J2458" s="8">
        <v>0</v>
      </c>
      <c r="K2458" t="s">
        <v>30</v>
      </c>
    </row>
    <row r="2459" spans="2:11">
      <c r="B2459" t="s">
        <v>2490</v>
      </c>
      <c r="C2459" s="7">
        <v>40917.666464742761</v>
      </c>
      <c r="D2459" t="s">
        <v>18</v>
      </c>
      <c r="E2459" t="s">
        <v>22</v>
      </c>
      <c r="F2459" t="s">
        <v>26</v>
      </c>
      <c r="G2459" s="10">
        <v>76</v>
      </c>
      <c r="H2459" t="s">
        <v>3037</v>
      </c>
      <c r="I2459" s="9">
        <v>3.1</v>
      </c>
      <c r="J2459" s="8">
        <v>220</v>
      </c>
      <c r="K2459" t="s">
        <v>32</v>
      </c>
    </row>
    <row r="2460" spans="2:11">
      <c r="B2460" t="s">
        <v>2491</v>
      </c>
      <c r="C2460" s="7">
        <v>40917.668274023308</v>
      </c>
      <c r="D2460" t="s">
        <v>15</v>
      </c>
      <c r="E2460" t="s">
        <v>21</v>
      </c>
      <c r="F2460" t="s">
        <v>28</v>
      </c>
      <c r="G2460" s="10">
        <v>80</v>
      </c>
      <c r="H2460" t="s">
        <v>3037</v>
      </c>
      <c r="I2460" s="9">
        <v>2.8</v>
      </c>
      <c r="J2460" s="8">
        <v>280</v>
      </c>
      <c r="K2460" t="s">
        <v>30</v>
      </c>
    </row>
    <row r="2461" spans="2:11">
      <c r="B2461" t="s">
        <v>2492</v>
      </c>
      <c r="C2461" s="7">
        <v>40917.671169351634</v>
      </c>
      <c r="D2461" t="s">
        <v>17</v>
      </c>
      <c r="E2461" t="s">
        <v>24</v>
      </c>
      <c r="F2461" t="s">
        <v>29</v>
      </c>
      <c r="G2461" s="10">
        <v>71</v>
      </c>
      <c r="H2461" t="s">
        <v>3037</v>
      </c>
      <c r="I2461" s="9">
        <v>2.7</v>
      </c>
      <c r="J2461" s="8">
        <v>130</v>
      </c>
      <c r="K2461" t="s">
        <v>31</v>
      </c>
    </row>
    <row r="2462" spans="2:11">
      <c r="B2462" t="s">
        <v>2493</v>
      </c>
      <c r="C2462" s="7">
        <v>40917.672566737077</v>
      </c>
      <c r="D2462" t="s">
        <v>18</v>
      </c>
      <c r="E2462" t="s">
        <v>23</v>
      </c>
      <c r="F2462" t="s">
        <v>29</v>
      </c>
      <c r="G2462" s="10">
        <v>62</v>
      </c>
      <c r="H2462" t="s">
        <v>3037</v>
      </c>
      <c r="I2462" s="9">
        <v>3.8</v>
      </c>
      <c r="J2462" s="8">
        <v>90</v>
      </c>
      <c r="K2462" t="s">
        <v>32</v>
      </c>
    </row>
    <row r="2463" spans="2:11">
      <c r="B2463" t="s">
        <v>2494</v>
      </c>
      <c r="C2463" s="7">
        <v>40917.67271626625</v>
      </c>
      <c r="D2463" t="s">
        <v>20</v>
      </c>
      <c r="E2463" t="s">
        <v>23</v>
      </c>
      <c r="F2463" t="s">
        <v>26</v>
      </c>
      <c r="G2463" s="10">
        <v>76</v>
      </c>
      <c r="H2463" t="s">
        <v>3038</v>
      </c>
      <c r="I2463" s="9">
        <v>2.8</v>
      </c>
      <c r="J2463" s="8">
        <v>150</v>
      </c>
      <c r="K2463" t="s">
        <v>30</v>
      </c>
    </row>
    <row r="2464" spans="2:11">
      <c r="B2464" t="s">
        <v>2495</v>
      </c>
      <c r="C2464" s="7">
        <v>40917.673121042455</v>
      </c>
      <c r="D2464" t="s">
        <v>17</v>
      </c>
      <c r="E2464" t="s">
        <v>22</v>
      </c>
      <c r="F2464" t="s">
        <v>26</v>
      </c>
      <c r="G2464" s="10">
        <v>79</v>
      </c>
      <c r="H2464" t="s">
        <v>3037</v>
      </c>
      <c r="I2464" s="9">
        <v>2.2999999999999998</v>
      </c>
      <c r="J2464" s="8">
        <v>270</v>
      </c>
      <c r="K2464" t="s">
        <v>34</v>
      </c>
    </row>
    <row r="2465" spans="2:11">
      <c r="B2465" t="s">
        <v>2496</v>
      </c>
      <c r="C2465" s="7">
        <v>40917.673449535505</v>
      </c>
      <c r="D2465" t="s">
        <v>17</v>
      </c>
      <c r="E2465" t="s">
        <v>23</v>
      </c>
      <c r="F2465" t="s">
        <v>27</v>
      </c>
      <c r="G2465" s="10">
        <v>78</v>
      </c>
      <c r="H2465" t="s">
        <v>3037</v>
      </c>
      <c r="I2465" s="9">
        <v>2.4</v>
      </c>
      <c r="J2465" s="8">
        <v>130</v>
      </c>
      <c r="K2465" t="s">
        <v>33</v>
      </c>
    </row>
    <row r="2466" spans="2:11">
      <c r="B2466" t="s">
        <v>2497</v>
      </c>
      <c r="C2466" s="7">
        <v>40917.676501252383</v>
      </c>
      <c r="D2466" t="s">
        <v>16</v>
      </c>
      <c r="E2466" t="s">
        <v>24</v>
      </c>
      <c r="F2466" t="s">
        <v>27</v>
      </c>
      <c r="G2466" s="10">
        <v>81</v>
      </c>
      <c r="H2466" t="s">
        <v>3037</v>
      </c>
      <c r="I2466" s="9">
        <v>2.9</v>
      </c>
      <c r="J2466" s="8">
        <v>210</v>
      </c>
      <c r="K2466" t="s">
        <v>32</v>
      </c>
    </row>
    <row r="2467" spans="2:11">
      <c r="B2467" t="s">
        <v>2498</v>
      </c>
      <c r="C2467" s="7">
        <v>40917.676707731698</v>
      </c>
      <c r="D2467" t="s">
        <v>16</v>
      </c>
      <c r="E2467" t="s">
        <v>25</v>
      </c>
      <c r="F2467" t="s">
        <v>27</v>
      </c>
      <c r="G2467" s="10">
        <v>79</v>
      </c>
      <c r="H2467" t="s">
        <v>3037</v>
      </c>
      <c r="I2467" s="9">
        <v>2.5</v>
      </c>
      <c r="J2467" s="8">
        <v>180</v>
      </c>
      <c r="K2467" t="s">
        <v>34</v>
      </c>
    </row>
    <row r="2468" spans="2:11">
      <c r="B2468" t="s">
        <v>2499</v>
      </c>
      <c r="C2468" s="7">
        <v>40917.679835725758</v>
      </c>
      <c r="D2468" t="s">
        <v>15</v>
      </c>
      <c r="E2468" t="s">
        <v>21</v>
      </c>
      <c r="F2468" t="s">
        <v>28</v>
      </c>
      <c r="G2468" s="10">
        <v>68</v>
      </c>
      <c r="H2468" t="s">
        <v>3037</v>
      </c>
      <c r="I2468" s="9">
        <v>2.5</v>
      </c>
      <c r="J2468" s="8">
        <v>170</v>
      </c>
      <c r="K2468" t="s">
        <v>35</v>
      </c>
    </row>
    <row r="2469" spans="2:11">
      <c r="B2469" t="s">
        <v>2500</v>
      </c>
      <c r="C2469" s="7">
        <v>40917.682104976084</v>
      </c>
      <c r="D2469" t="s">
        <v>18</v>
      </c>
      <c r="E2469" t="s">
        <v>22</v>
      </c>
      <c r="F2469" t="s">
        <v>28</v>
      </c>
      <c r="G2469" s="10">
        <v>69</v>
      </c>
      <c r="H2469" t="s">
        <v>3037</v>
      </c>
      <c r="I2469" s="9">
        <v>2.5</v>
      </c>
      <c r="J2469" s="8">
        <v>0</v>
      </c>
      <c r="K2469" t="s">
        <v>33</v>
      </c>
    </row>
    <row r="2470" spans="2:11">
      <c r="B2470" t="s">
        <v>2501</v>
      </c>
      <c r="C2470" s="7">
        <v>40917.685648778504</v>
      </c>
      <c r="D2470" t="s">
        <v>16</v>
      </c>
      <c r="E2470" t="s">
        <v>23</v>
      </c>
      <c r="F2470" t="s">
        <v>26</v>
      </c>
      <c r="G2470" s="10">
        <v>83</v>
      </c>
      <c r="H2470" t="s">
        <v>3037</v>
      </c>
      <c r="I2470" s="9">
        <v>2</v>
      </c>
      <c r="J2470" s="8">
        <v>190</v>
      </c>
      <c r="K2470" t="s">
        <v>32</v>
      </c>
    </row>
    <row r="2471" spans="2:11">
      <c r="B2471" t="s">
        <v>2502</v>
      </c>
      <c r="C2471" s="7">
        <v>40917.688664312394</v>
      </c>
      <c r="D2471" t="s">
        <v>18</v>
      </c>
      <c r="E2471" t="s">
        <v>23</v>
      </c>
      <c r="F2471" t="s">
        <v>27</v>
      </c>
      <c r="G2471" s="10">
        <v>79</v>
      </c>
      <c r="H2471" t="s">
        <v>3037</v>
      </c>
      <c r="I2471" s="9">
        <v>3.4</v>
      </c>
      <c r="J2471" s="8">
        <v>270</v>
      </c>
      <c r="K2471" t="s">
        <v>33</v>
      </c>
    </row>
    <row r="2472" spans="2:11">
      <c r="B2472" t="s">
        <v>2503</v>
      </c>
      <c r="C2472" s="7">
        <v>40917.690911299032</v>
      </c>
      <c r="D2472" t="s">
        <v>15</v>
      </c>
      <c r="E2472" t="s">
        <v>25</v>
      </c>
      <c r="F2472" t="s">
        <v>26</v>
      </c>
      <c r="G2472" s="10">
        <v>71</v>
      </c>
      <c r="H2472" t="s">
        <v>3037</v>
      </c>
      <c r="I2472" s="9">
        <v>2.5</v>
      </c>
      <c r="J2472" s="8">
        <v>220</v>
      </c>
      <c r="K2472" t="s">
        <v>30</v>
      </c>
    </row>
    <row r="2473" spans="2:11">
      <c r="B2473" t="s">
        <v>2504</v>
      </c>
      <c r="C2473" s="7">
        <v>40917.692328988822</v>
      </c>
      <c r="D2473" t="s">
        <v>20</v>
      </c>
      <c r="E2473" t="s">
        <v>25</v>
      </c>
      <c r="F2473" t="s">
        <v>26</v>
      </c>
      <c r="G2473" s="10">
        <v>82</v>
      </c>
      <c r="H2473" t="s">
        <v>3037</v>
      </c>
      <c r="I2473" s="9">
        <v>3.3</v>
      </c>
      <c r="J2473" s="8">
        <v>200</v>
      </c>
      <c r="K2473" t="s">
        <v>34</v>
      </c>
    </row>
    <row r="2474" spans="2:11">
      <c r="B2474" t="s">
        <v>2505</v>
      </c>
      <c r="C2474" s="7">
        <v>40917.692380714812</v>
      </c>
      <c r="D2474" t="s">
        <v>16</v>
      </c>
      <c r="E2474" t="s">
        <v>21</v>
      </c>
      <c r="F2474" t="s">
        <v>27</v>
      </c>
      <c r="G2474" s="10">
        <v>71</v>
      </c>
      <c r="H2474" t="s">
        <v>3037</v>
      </c>
      <c r="I2474" s="9">
        <v>3.7</v>
      </c>
      <c r="J2474" s="8">
        <v>210</v>
      </c>
      <c r="K2474" t="s">
        <v>35</v>
      </c>
    </row>
    <row r="2475" spans="2:11">
      <c r="B2475" t="s">
        <v>2506</v>
      </c>
      <c r="C2475" s="7">
        <v>40917.694481422492</v>
      </c>
      <c r="D2475" t="s">
        <v>17</v>
      </c>
      <c r="E2475" t="s">
        <v>23</v>
      </c>
      <c r="F2475" t="s">
        <v>26</v>
      </c>
      <c r="G2475" s="10">
        <v>79</v>
      </c>
      <c r="H2475" t="s">
        <v>3037</v>
      </c>
      <c r="I2475" s="9">
        <v>3</v>
      </c>
      <c r="J2475" s="8">
        <v>0</v>
      </c>
      <c r="K2475" t="s">
        <v>32</v>
      </c>
    </row>
    <row r="2476" spans="2:11">
      <c r="B2476" t="s">
        <v>2507</v>
      </c>
      <c r="C2476" s="7">
        <v>40917.696390921185</v>
      </c>
      <c r="D2476" t="s">
        <v>20</v>
      </c>
      <c r="E2476" t="s">
        <v>23</v>
      </c>
      <c r="F2476" t="s">
        <v>29</v>
      </c>
      <c r="G2476" s="10">
        <v>81</v>
      </c>
      <c r="H2476" t="s">
        <v>3037</v>
      </c>
      <c r="I2476" s="9">
        <v>3</v>
      </c>
      <c r="J2476" s="8">
        <v>190</v>
      </c>
      <c r="K2476" t="s">
        <v>30</v>
      </c>
    </row>
    <row r="2477" spans="2:11">
      <c r="B2477" t="s">
        <v>2508</v>
      </c>
      <c r="C2477" s="7">
        <v>40917.69679914735</v>
      </c>
      <c r="D2477" t="s">
        <v>19</v>
      </c>
      <c r="E2477" t="s">
        <v>21</v>
      </c>
      <c r="F2477" t="s">
        <v>26</v>
      </c>
      <c r="G2477" s="10">
        <v>75</v>
      </c>
      <c r="H2477" t="s">
        <v>3037</v>
      </c>
      <c r="I2477" s="9">
        <v>2.4</v>
      </c>
      <c r="J2477" s="8">
        <v>220</v>
      </c>
      <c r="K2477" t="s">
        <v>35</v>
      </c>
    </row>
    <row r="2478" spans="2:11">
      <c r="B2478" t="s">
        <v>2509</v>
      </c>
      <c r="C2478" s="7">
        <v>40917.6988797425</v>
      </c>
      <c r="D2478" t="s">
        <v>20</v>
      </c>
      <c r="E2478" t="s">
        <v>21</v>
      </c>
      <c r="F2478" t="s">
        <v>29</v>
      </c>
      <c r="G2478" s="10">
        <v>74</v>
      </c>
      <c r="H2478" t="s">
        <v>3037</v>
      </c>
      <c r="I2478" s="9">
        <v>3.1</v>
      </c>
      <c r="J2478" s="8">
        <v>170</v>
      </c>
      <c r="K2478" t="s">
        <v>35</v>
      </c>
    </row>
    <row r="2479" spans="2:11">
      <c r="B2479" t="s">
        <v>2510</v>
      </c>
      <c r="C2479" s="7">
        <v>40917.702253767617</v>
      </c>
      <c r="D2479" t="s">
        <v>18</v>
      </c>
      <c r="E2479" t="s">
        <v>21</v>
      </c>
      <c r="F2479" t="s">
        <v>28</v>
      </c>
      <c r="G2479" s="10">
        <v>71</v>
      </c>
      <c r="H2479" t="s">
        <v>3037</v>
      </c>
      <c r="I2479" s="9">
        <v>3.1</v>
      </c>
      <c r="J2479" s="8">
        <v>0</v>
      </c>
      <c r="K2479" t="s">
        <v>32</v>
      </c>
    </row>
    <row r="2480" spans="2:11">
      <c r="B2480" t="s">
        <v>2511</v>
      </c>
      <c r="C2480" s="7">
        <v>40917.704501985172</v>
      </c>
      <c r="D2480" t="s">
        <v>20</v>
      </c>
      <c r="E2480" t="s">
        <v>22</v>
      </c>
      <c r="F2480" t="s">
        <v>27</v>
      </c>
      <c r="G2480" s="10">
        <v>68</v>
      </c>
      <c r="H2480" t="s">
        <v>3037</v>
      </c>
      <c r="I2480" s="9">
        <v>2.2999999999999998</v>
      </c>
      <c r="J2480" s="8">
        <v>0</v>
      </c>
      <c r="K2480" t="s">
        <v>31</v>
      </c>
    </row>
    <row r="2481" spans="2:11">
      <c r="B2481" t="s">
        <v>2512</v>
      </c>
      <c r="C2481" s="7">
        <v>40917.705867185978</v>
      </c>
      <c r="D2481" t="s">
        <v>16</v>
      </c>
      <c r="E2481" t="s">
        <v>24</v>
      </c>
      <c r="F2481" t="s">
        <v>28</v>
      </c>
      <c r="G2481" s="10">
        <v>68</v>
      </c>
      <c r="H2481" t="s">
        <v>3037</v>
      </c>
      <c r="I2481" s="9">
        <v>2.6</v>
      </c>
      <c r="J2481" s="8">
        <v>0</v>
      </c>
      <c r="K2481" t="s">
        <v>33</v>
      </c>
    </row>
    <row r="2482" spans="2:11">
      <c r="B2482" t="s">
        <v>2513</v>
      </c>
      <c r="C2482" s="7">
        <v>40917.707242651915</v>
      </c>
      <c r="D2482" t="s">
        <v>15</v>
      </c>
      <c r="E2482" t="s">
        <v>23</v>
      </c>
      <c r="F2482" t="s">
        <v>29</v>
      </c>
      <c r="G2482" s="10">
        <v>86</v>
      </c>
      <c r="H2482" t="s">
        <v>3038</v>
      </c>
      <c r="I2482" s="9">
        <v>3.3</v>
      </c>
      <c r="J2482" s="8">
        <v>0</v>
      </c>
      <c r="K2482" t="s">
        <v>32</v>
      </c>
    </row>
    <row r="2483" spans="2:11">
      <c r="B2483" t="s">
        <v>2514</v>
      </c>
      <c r="C2483" s="7">
        <v>40917.710652318972</v>
      </c>
      <c r="D2483" t="s">
        <v>16</v>
      </c>
      <c r="E2483" t="s">
        <v>25</v>
      </c>
      <c r="F2483" t="s">
        <v>27</v>
      </c>
      <c r="G2483" s="10">
        <v>67</v>
      </c>
      <c r="H2483" t="s">
        <v>3037</v>
      </c>
      <c r="I2483" s="9">
        <v>2.1</v>
      </c>
      <c r="J2483" s="8">
        <v>180</v>
      </c>
      <c r="K2483" t="s">
        <v>31</v>
      </c>
    </row>
    <row r="2484" spans="2:11">
      <c r="B2484" t="s">
        <v>2515</v>
      </c>
      <c r="C2484" s="7">
        <v>40917.714413489026</v>
      </c>
      <c r="D2484" t="s">
        <v>19</v>
      </c>
      <c r="E2484" t="s">
        <v>21</v>
      </c>
      <c r="F2484" t="s">
        <v>27</v>
      </c>
      <c r="G2484" s="10">
        <v>83</v>
      </c>
      <c r="H2484" t="s">
        <v>3037</v>
      </c>
      <c r="I2484" s="9">
        <v>3</v>
      </c>
      <c r="J2484" s="8">
        <v>140</v>
      </c>
      <c r="K2484" t="s">
        <v>35</v>
      </c>
    </row>
    <row r="2485" spans="2:11">
      <c r="B2485" t="s">
        <v>2516</v>
      </c>
      <c r="C2485" s="7">
        <v>40917.715030363135</v>
      </c>
      <c r="D2485" t="s">
        <v>20</v>
      </c>
      <c r="E2485" t="s">
        <v>22</v>
      </c>
      <c r="F2485" t="s">
        <v>28</v>
      </c>
      <c r="G2485" s="10">
        <v>71</v>
      </c>
      <c r="H2485" t="s">
        <v>3037</v>
      </c>
      <c r="I2485" s="9">
        <v>2.9</v>
      </c>
      <c r="J2485" s="8">
        <v>140</v>
      </c>
      <c r="K2485" t="s">
        <v>32</v>
      </c>
    </row>
    <row r="2486" spans="2:11">
      <c r="B2486" t="s">
        <v>2517</v>
      </c>
      <c r="C2486" s="7">
        <v>40917.718130356581</v>
      </c>
      <c r="D2486" t="s">
        <v>17</v>
      </c>
      <c r="E2486" t="s">
        <v>22</v>
      </c>
      <c r="F2486" t="s">
        <v>27</v>
      </c>
      <c r="G2486" s="10">
        <v>65</v>
      </c>
      <c r="H2486" t="s">
        <v>3037</v>
      </c>
      <c r="I2486" s="9">
        <v>2.5</v>
      </c>
      <c r="J2486" s="8">
        <v>0</v>
      </c>
      <c r="K2486" t="s">
        <v>35</v>
      </c>
    </row>
    <row r="2487" spans="2:11">
      <c r="B2487" t="s">
        <v>2518</v>
      </c>
      <c r="C2487" s="7">
        <v>40917.718385437489</v>
      </c>
      <c r="D2487" t="s">
        <v>15</v>
      </c>
      <c r="E2487" t="s">
        <v>22</v>
      </c>
      <c r="F2487" t="s">
        <v>26</v>
      </c>
      <c r="G2487" s="10">
        <v>71</v>
      </c>
      <c r="H2487" t="s">
        <v>3037</v>
      </c>
      <c r="I2487" s="9">
        <v>2.7</v>
      </c>
      <c r="J2487" s="8">
        <v>200</v>
      </c>
      <c r="K2487" t="s">
        <v>31</v>
      </c>
    </row>
    <row r="2488" spans="2:11">
      <c r="B2488" t="s">
        <v>2519</v>
      </c>
      <c r="C2488" s="7">
        <v>40917.721540211336</v>
      </c>
      <c r="D2488" t="s">
        <v>18</v>
      </c>
      <c r="E2488" t="s">
        <v>23</v>
      </c>
      <c r="F2488" t="s">
        <v>28</v>
      </c>
      <c r="G2488" s="10">
        <v>82</v>
      </c>
      <c r="H2488" t="s">
        <v>3037</v>
      </c>
      <c r="I2488" s="9">
        <v>3.1</v>
      </c>
      <c r="J2488" s="8">
        <v>140</v>
      </c>
      <c r="K2488" t="s">
        <v>34</v>
      </c>
    </row>
    <row r="2489" spans="2:11">
      <c r="B2489" t="s">
        <v>2520</v>
      </c>
      <c r="C2489" s="7">
        <v>40917.724433267707</v>
      </c>
      <c r="D2489" t="s">
        <v>16</v>
      </c>
      <c r="E2489" t="s">
        <v>25</v>
      </c>
      <c r="F2489" t="s">
        <v>28</v>
      </c>
      <c r="G2489" s="10">
        <v>78</v>
      </c>
      <c r="H2489" t="s">
        <v>3037</v>
      </c>
      <c r="I2489" s="9">
        <v>2.6</v>
      </c>
      <c r="J2489" s="8">
        <v>0</v>
      </c>
      <c r="K2489" t="s">
        <v>35</v>
      </c>
    </row>
    <row r="2490" spans="2:11">
      <c r="B2490" t="s">
        <v>2521</v>
      </c>
      <c r="C2490" s="7">
        <v>40917.726295284658</v>
      </c>
      <c r="D2490" t="s">
        <v>20</v>
      </c>
      <c r="E2490" t="s">
        <v>22</v>
      </c>
      <c r="F2490" t="s">
        <v>29</v>
      </c>
      <c r="G2490" s="10">
        <v>71</v>
      </c>
      <c r="H2490" t="s">
        <v>3037</v>
      </c>
      <c r="I2490" s="9">
        <v>3</v>
      </c>
      <c r="J2490" s="8">
        <v>170</v>
      </c>
      <c r="K2490" t="s">
        <v>32</v>
      </c>
    </row>
    <row r="2491" spans="2:11">
      <c r="B2491" t="s">
        <v>2522</v>
      </c>
      <c r="C2491" s="7">
        <v>40917.7271793209</v>
      </c>
      <c r="D2491" t="s">
        <v>20</v>
      </c>
      <c r="E2491" t="s">
        <v>22</v>
      </c>
      <c r="F2491" t="s">
        <v>28</v>
      </c>
      <c r="G2491" s="10">
        <v>58</v>
      </c>
      <c r="H2491" t="s">
        <v>3038</v>
      </c>
      <c r="I2491" s="9">
        <v>3.1</v>
      </c>
      <c r="J2491" s="8">
        <v>0</v>
      </c>
      <c r="K2491" t="s">
        <v>33</v>
      </c>
    </row>
    <row r="2492" spans="2:11">
      <c r="B2492" t="s">
        <v>2523</v>
      </c>
      <c r="C2492" s="7">
        <v>40917.730611235798</v>
      </c>
      <c r="D2492" t="s">
        <v>15</v>
      </c>
      <c r="E2492" t="s">
        <v>24</v>
      </c>
      <c r="F2492" t="s">
        <v>26</v>
      </c>
      <c r="G2492" s="10">
        <v>85</v>
      </c>
      <c r="H2492" t="s">
        <v>3037</v>
      </c>
      <c r="I2492" s="9">
        <v>3</v>
      </c>
      <c r="J2492" s="8">
        <v>0</v>
      </c>
      <c r="K2492" t="s">
        <v>35</v>
      </c>
    </row>
    <row r="2493" spans="2:11">
      <c r="B2493" t="s">
        <v>2524</v>
      </c>
      <c r="C2493" s="7">
        <v>40917.731355818563</v>
      </c>
      <c r="D2493" t="s">
        <v>17</v>
      </c>
      <c r="E2493" t="s">
        <v>21</v>
      </c>
      <c r="F2493" t="s">
        <v>28</v>
      </c>
      <c r="G2493" s="10">
        <v>77</v>
      </c>
      <c r="H2493" t="s">
        <v>3037</v>
      </c>
      <c r="I2493" s="9">
        <v>3.4</v>
      </c>
      <c r="J2493" s="8">
        <v>240</v>
      </c>
      <c r="K2493" t="s">
        <v>30</v>
      </c>
    </row>
    <row r="2494" spans="2:11">
      <c r="B2494" t="s">
        <v>2525</v>
      </c>
      <c r="C2494" s="7">
        <v>40917.734982905728</v>
      </c>
      <c r="D2494" t="s">
        <v>20</v>
      </c>
      <c r="E2494" t="s">
        <v>21</v>
      </c>
      <c r="F2494" t="s">
        <v>28</v>
      </c>
      <c r="G2494" s="10">
        <v>80</v>
      </c>
      <c r="H2494" t="s">
        <v>3037</v>
      </c>
      <c r="I2494" s="9">
        <v>3.5</v>
      </c>
      <c r="J2494" s="8">
        <v>70</v>
      </c>
      <c r="K2494" t="s">
        <v>33</v>
      </c>
    </row>
    <row r="2495" spans="2:11">
      <c r="B2495" t="s">
        <v>2526</v>
      </c>
      <c r="C2495" s="7">
        <v>40917.73802218544</v>
      </c>
      <c r="D2495" t="s">
        <v>16</v>
      </c>
      <c r="E2495" t="s">
        <v>25</v>
      </c>
      <c r="F2495" t="s">
        <v>28</v>
      </c>
      <c r="G2495" s="10">
        <v>70</v>
      </c>
      <c r="H2495" t="s">
        <v>3037</v>
      </c>
      <c r="I2495" s="9">
        <v>3.3</v>
      </c>
      <c r="J2495" s="8">
        <v>0</v>
      </c>
      <c r="K2495" t="s">
        <v>32</v>
      </c>
    </row>
    <row r="2496" spans="2:11">
      <c r="B2496" t="s">
        <v>2527</v>
      </c>
      <c r="C2496" s="7">
        <v>40917.738166698808</v>
      </c>
      <c r="D2496" t="s">
        <v>18</v>
      </c>
      <c r="E2496" t="s">
        <v>25</v>
      </c>
      <c r="F2496" t="s">
        <v>27</v>
      </c>
      <c r="G2496" s="10">
        <v>81</v>
      </c>
      <c r="H2496" t="s">
        <v>3037</v>
      </c>
      <c r="I2496" s="9">
        <v>3.6</v>
      </c>
      <c r="J2496" s="8">
        <v>0</v>
      </c>
      <c r="K2496" t="s">
        <v>33</v>
      </c>
    </row>
    <row r="2497" spans="2:11">
      <c r="B2497" t="s">
        <v>2528</v>
      </c>
      <c r="C2497" s="7">
        <v>40917.741417168596</v>
      </c>
      <c r="D2497" t="s">
        <v>18</v>
      </c>
      <c r="E2497" t="s">
        <v>23</v>
      </c>
      <c r="F2497" t="s">
        <v>28</v>
      </c>
      <c r="G2497" s="10">
        <v>68</v>
      </c>
      <c r="H2497" t="s">
        <v>3037</v>
      </c>
      <c r="I2497" s="9">
        <v>2.6</v>
      </c>
      <c r="J2497" s="8">
        <v>170</v>
      </c>
      <c r="K2497" t="s">
        <v>35</v>
      </c>
    </row>
    <row r="2498" spans="2:11">
      <c r="B2498" t="s">
        <v>2529</v>
      </c>
      <c r="C2498" s="7">
        <v>40917.743133147189</v>
      </c>
      <c r="D2498" t="s">
        <v>19</v>
      </c>
      <c r="E2498" t="s">
        <v>22</v>
      </c>
      <c r="F2498" t="s">
        <v>28</v>
      </c>
      <c r="G2498" s="10">
        <v>83</v>
      </c>
      <c r="H2498" t="s">
        <v>3037</v>
      </c>
      <c r="I2498" s="9">
        <v>3.4</v>
      </c>
      <c r="J2498" s="8">
        <v>250</v>
      </c>
      <c r="K2498" t="s">
        <v>31</v>
      </c>
    </row>
    <row r="2499" spans="2:11">
      <c r="B2499" t="s">
        <v>2530</v>
      </c>
      <c r="C2499" s="7">
        <v>40917.746070798086</v>
      </c>
      <c r="D2499" t="s">
        <v>18</v>
      </c>
      <c r="E2499" t="s">
        <v>22</v>
      </c>
      <c r="F2499" t="s">
        <v>26</v>
      </c>
      <c r="G2499" s="10">
        <v>83</v>
      </c>
      <c r="H2499" t="s">
        <v>3037</v>
      </c>
      <c r="I2499" s="9">
        <v>3.1</v>
      </c>
      <c r="J2499" s="8">
        <v>180</v>
      </c>
      <c r="K2499" t="s">
        <v>30</v>
      </c>
    </row>
    <row r="2500" spans="2:11">
      <c r="B2500" t="s">
        <v>2531</v>
      </c>
      <c r="C2500" s="7">
        <v>40917.746491348429</v>
      </c>
      <c r="D2500" t="s">
        <v>17</v>
      </c>
      <c r="E2500" t="s">
        <v>23</v>
      </c>
      <c r="F2500" t="s">
        <v>28</v>
      </c>
      <c r="G2500" s="10">
        <v>75</v>
      </c>
      <c r="H2500" t="s">
        <v>3038</v>
      </c>
      <c r="I2500" s="9">
        <v>3.1</v>
      </c>
      <c r="J2500" s="8">
        <v>110</v>
      </c>
      <c r="K2500" t="s">
        <v>32</v>
      </c>
    </row>
    <row r="2501" spans="2:11">
      <c r="B2501" t="s">
        <v>2532</v>
      </c>
      <c r="C2501" s="7">
        <v>40917.746631305497</v>
      </c>
      <c r="D2501" t="s">
        <v>19</v>
      </c>
      <c r="E2501" t="s">
        <v>25</v>
      </c>
      <c r="F2501" t="s">
        <v>26</v>
      </c>
      <c r="G2501" s="10">
        <v>82</v>
      </c>
      <c r="H2501" t="s">
        <v>3037</v>
      </c>
      <c r="I2501" s="9">
        <v>3</v>
      </c>
      <c r="J2501" s="8">
        <v>0</v>
      </c>
      <c r="K2501" t="s">
        <v>33</v>
      </c>
    </row>
    <row r="2502" spans="2:11">
      <c r="B2502" t="s">
        <v>2533</v>
      </c>
      <c r="C2502" s="7">
        <v>40917.746776057713</v>
      </c>
      <c r="D2502" t="s">
        <v>19</v>
      </c>
      <c r="E2502" t="s">
        <v>23</v>
      </c>
      <c r="F2502" t="s">
        <v>28</v>
      </c>
      <c r="G2502" s="10">
        <v>87</v>
      </c>
      <c r="H2502" t="s">
        <v>3037</v>
      </c>
      <c r="I2502" s="9">
        <v>3.1</v>
      </c>
      <c r="J2502" s="8">
        <v>220</v>
      </c>
      <c r="K2502" t="s">
        <v>30</v>
      </c>
    </row>
    <row r="2503" spans="2:11">
      <c r="B2503" t="s">
        <v>2534</v>
      </c>
      <c r="C2503" s="7">
        <v>40917.747802213649</v>
      </c>
      <c r="D2503" t="s">
        <v>18</v>
      </c>
      <c r="E2503" t="s">
        <v>24</v>
      </c>
      <c r="F2503" t="s">
        <v>26</v>
      </c>
      <c r="G2503" s="10">
        <v>79</v>
      </c>
      <c r="H2503" t="s">
        <v>3037</v>
      </c>
      <c r="I2503" s="9">
        <v>2.8</v>
      </c>
      <c r="J2503" s="8">
        <v>190</v>
      </c>
      <c r="K2503" t="s">
        <v>34</v>
      </c>
    </row>
    <row r="2504" spans="2:11">
      <c r="B2504" t="s">
        <v>2535</v>
      </c>
      <c r="C2504" s="7">
        <v>40917.748706735721</v>
      </c>
      <c r="D2504" t="s">
        <v>20</v>
      </c>
      <c r="E2504" t="s">
        <v>23</v>
      </c>
      <c r="F2504" t="s">
        <v>26</v>
      </c>
      <c r="G2504" s="10">
        <v>76</v>
      </c>
      <c r="H2504" t="s">
        <v>3037</v>
      </c>
      <c r="I2504" s="9">
        <v>3</v>
      </c>
      <c r="J2504" s="8">
        <v>170</v>
      </c>
      <c r="K2504" t="s">
        <v>32</v>
      </c>
    </row>
    <row r="2505" spans="2:11">
      <c r="B2505" t="s">
        <v>2536</v>
      </c>
      <c r="C2505" s="7">
        <v>40917.750498683868</v>
      </c>
      <c r="D2505" t="s">
        <v>20</v>
      </c>
      <c r="E2505" t="s">
        <v>25</v>
      </c>
      <c r="F2505" t="s">
        <v>29</v>
      </c>
      <c r="G2505" s="10">
        <v>86</v>
      </c>
      <c r="H2505" t="s">
        <v>3037</v>
      </c>
      <c r="I2505" s="9">
        <v>3.6</v>
      </c>
      <c r="J2505" s="8">
        <v>110</v>
      </c>
      <c r="K2505" t="s">
        <v>32</v>
      </c>
    </row>
    <row r="2506" spans="2:11">
      <c r="B2506" t="s">
        <v>2537</v>
      </c>
      <c r="C2506" s="7">
        <v>40917.753882296958</v>
      </c>
      <c r="D2506" t="s">
        <v>20</v>
      </c>
      <c r="E2506" t="s">
        <v>23</v>
      </c>
      <c r="F2506" t="s">
        <v>28</v>
      </c>
      <c r="G2506" s="10">
        <v>68</v>
      </c>
      <c r="H2506" t="s">
        <v>3037</v>
      </c>
      <c r="I2506" s="9">
        <v>3.5</v>
      </c>
      <c r="J2506" s="8">
        <v>0</v>
      </c>
      <c r="K2506" t="s">
        <v>33</v>
      </c>
    </row>
    <row r="2507" spans="2:11">
      <c r="B2507" t="s">
        <v>2538</v>
      </c>
      <c r="C2507" s="7">
        <v>40917.755691854269</v>
      </c>
      <c r="D2507" t="s">
        <v>19</v>
      </c>
      <c r="E2507" t="s">
        <v>23</v>
      </c>
      <c r="F2507" t="s">
        <v>28</v>
      </c>
      <c r="G2507" s="10">
        <v>79</v>
      </c>
      <c r="H2507" t="s">
        <v>3037</v>
      </c>
      <c r="I2507" s="9">
        <v>2</v>
      </c>
      <c r="J2507" s="8">
        <v>0</v>
      </c>
      <c r="K2507" t="s">
        <v>32</v>
      </c>
    </row>
    <row r="2508" spans="2:11">
      <c r="B2508" t="s">
        <v>2539</v>
      </c>
      <c r="C2508" s="7">
        <v>40917.759367557155</v>
      </c>
      <c r="D2508" t="s">
        <v>19</v>
      </c>
      <c r="E2508" t="s">
        <v>24</v>
      </c>
      <c r="F2508" t="s">
        <v>29</v>
      </c>
      <c r="G2508" s="10">
        <v>76</v>
      </c>
      <c r="H2508" t="s">
        <v>3037</v>
      </c>
      <c r="I2508" s="9">
        <v>3.7</v>
      </c>
      <c r="J2508" s="8">
        <v>0</v>
      </c>
      <c r="K2508" t="s">
        <v>34</v>
      </c>
    </row>
    <row r="2509" spans="2:11">
      <c r="B2509" t="s">
        <v>2540</v>
      </c>
      <c r="C2509" s="7">
        <v>40917.759929757602</v>
      </c>
      <c r="D2509" t="s">
        <v>18</v>
      </c>
      <c r="E2509" t="s">
        <v>23</v>
      </c>
      <c r="F2509" t="s">
        <v>29</v>
      </c>
      <c r="G2509" s="10">
        <v>78</v>
      </c>
      <c r="H2509" t="s">
        <v>3037</v>
      </c>
      <c r="I2509" s="9">
        <v>3.1</v>
      </c>
      <c r="J2509" s="8">
        <v>200</v>
      </c>
      <c r="K2509" t="s">
        <v>32</v>
      </c>
    </row>
    <row r="2510" spans="2:11">
      <c r="B2510" t="s">
        <v>2541</v>
      </c>
      <c r="C2510" s="7">
        <v>40917.763336445132</v>
      </c>
      <c r="D2510" t="s">
        <v>17</v>
      </c>
      <c r="E2510" t="s">
        <v>22</v>
      </c>
      <c r="F2510" t="s">
        <v>29</v>
      </c>
      <c r="G2510" s="10">
        <v>71</v>
      </c>
      <c r="H2510" t="s">
        <v>3037</v>
      </c>
      <c r="I2510" s="9">
        <v>3</v>
      </c>
      <c r="J2510" s="8">
        <v>230</v>
      </c>
      <c r="K2510" t="s">
        <v>30</v>
      </c>
    </row>
    <row r="2511" spans="2:11">
      <c r="B2511" t="s">
        <v>2542</v>
      </c>
      <c r="C2511" s="7">
        <v>40917.764916400156</v>
      </c>
      <c r="D2511" t="s">
        <v>16</v>
      </c>
      <c r="E2511" t="s">
        <v>23</v>
      </c>
      <c r="F2511" t="s">
        <v>28</v>
      </c>
      <c r="G2511" s="10">
        <v>82</v>
      </c>
      <c r="H2511" t="s">
        <v>3037</v>
      </c>
      <c r="I2511" s="9">
        <v>1.2</v>
      </c>
      <c r="J2511" s="8">
        <v>170</v>
      </c>
      <c r="K2511" t="s">
        <v>35</v>
      </c>
    </row>
    <row r="2512" spans="2:11">
      <c r="B2512" t="s">
        <v>2543</v>
      </c>
      <c r="C2512" s="7">
        <v>40917.76499243475</v>
      </c>
      <c r="D2512" t="s">
        <v>15</v>
      </c>
      <c r="E2512" t="s">
        <v>22</v>
      </c>
      <c r="F2512" t="s">
        <v>27</v>
      </c>
      <c r="G2512" s="10">
        <v>69</v>
      </c>
      <c r="H2512" t="s">
        <v>3037</v>
      </c>
      <c r="I2512" s="9">
        <v>3.8</v>
      </c>
      <c r="J2512" s="8">
        <v>0</v>
      </c>
      <c r="K2512" t="s">
        <v>35</v>
      </c>
    </row>
    <row r="2513" spans="2:11">
      <c r="B2513" t="s">
        <v>2544</v>
      </c>
      <c r="C2513" s="7">
        <v>40917.76841172167</v>
      </c>
      <c r="D2513" t="s">
        <v>20</v>
      </c>
      <c r="E2513" t="s">
        <v>23</v>
      </c>
      <c r="F2513" t="s">
        <v>26</v>
      </c>
      <c r="G2513" s="10">
        <v>63</v>
      </c>
      <c r="H2513" t="s">
        <v>3037</v>
      </c>
      <c r="I2513" s="9">
        <v>3.1</v>
      </c>
      <c r="J2513" s="8">
        <v>0</v>
      </c>
      <c r="K2513" t="s">
        <v>33</v>
      </c>
    </row>
    <row r="2514" spans="2:11">
      <c r="B2514" t="s">
        <v>2545</v>
      </c>
      <c r="C2514" s="7">
        <v>40917.76923826251</v>
      </c>
      <c r="D2514" t="s">
        <v>16</v>
      </c>
      <c r="E2514" t="s">
        <v>23</v>
      </c>
      <c r="F2514" t="s">
        <v>28</v>
      </c>
      <c r="G2514" s="10">
        <v>69</v>
      </c>
      <c r="H2514" t="s">
        <v>3037</v>
      </c>
      <c r="I2514" s="9">
        <v>2.2999999999999998</v>
      </c>
      <c r="J2514" s="8">
        <v>0</v>
      </c>
      <c r="K2514" t="s">
        <v>32</v>
      </c>
    </row>
    <row r="2515" spans="2:11">
      <c r="B2515" t="s">
        <v>2546</v>
      </c>
      <c r="C2515" s="7">
        <v>40917.769584186448</v>
      </c>
      <c r="D2515" t="s">
        <v>17</v>
      </c>
      <c r="E2515" t="s">
        <v>21</v>
      </c>
      <c r="F2515" t="s">
        <v>29</v>
      </c>
      <c r="G2515" s="10">
        <v>72</v>
      </c>
      <c r="H2515" t="s">
        <v>3037</v>
      </c>
      <c r="I2515" s="9">
        <v>3.5</v>
      </c>
      <c r="J2515" s="8">
        <v>260</v>
      </c>
      <c r="K2515" t="s">
        <v>31</v>
      </c>
    </row>
    <row r="2516" spans="2:11">
      <c r="B2516" t="s">
        <v>2547</v>
      </c>
      <c r="C2516" s="7">
        <v>40917.772527906076</v>
      </c>
      <c r="D2516" t="s">
        <v>18</v>
      </c>
      <c r="E2516" t="s">
        <v>22</v>
      </c>
      <c r="F2516" t="s">
        <v>27</v>
      </c>
      <c r="G2516" s="10">
        <v>81</v>
      </c>
      <c r="H2516" t="s">
        <v>3037</v>
      </c>
      <c r="I2516" s="9">
        <v>2.5</v>
      </c>
      <c r="J2516" s="8">
        <v>0</v>
      </c>
      <c r="K2516" t="s">
        <v>35</v>
      </c>
    </row>
    <row r="2517" spans="2:11">
      <c r="B2517" t="s">
        <v>2548</v>
      </c>
      <c r="C2517" s="7">
        <v>40917.774106084245</v>
      </c>
      <c r="D2517" t="s">
        <v>20</v>
      </c>
      <c r="E2517" t="s">
        <v>21</v>
      </c>
      <c r="F2517" t="s">
        <v>26</v>
      </c>
      <c r="G2517" s="10">
        <v>64</v>
      </c>
      <c r="H2517" t="s">
        <v>3037</v>
      </c>
      <c r="I2517" s="9">
        <v>2.4</v>
      </c>
      <c r="J2517" s="8">
        <v>280</v>
      </c>
      <c r="K2517" t="s">
        <v>34</v>
      </c>
    </row>
    <row r="2518" spans="2:11">
      <c r="B2518" t="s">
        <v>2549</v>
      </c>
      <c r="C2518" s="7">
        <v>40917.775613073725</v>
      </c>
      <c r="D2518" t="s">
        <v>17</v>
      </c>
      <c r="E2518" t="s">
        <v>22</v>
      </c>
      <c r="F2518" t="s">
        <v>28</v>
      </c>
      <c r="G2518" s="10">
        <v>76</v>
      </c>
      <c r="H2518" t="s">
        <v>3037</v>
      </c>
      <c r="I2518" s="9">
        <v>2.1</v>
      </c>
      <c r="J2518" s="8">
        <v>0</v>
      </c>
      <c r="K2518" t="s">
        <v>34</v>
      </c>
    </row>
    <row r="2519" spans="2:11">
      <c r="B2519" t="s">
        <v>2550</v>
      </c>
      <c r="C2519" s="7">
        <v>40917.77923580561</v>
      </c>
      <c r="D2519" t="s">
        <v>18</v>
      </c>
      <c r="E2519" t="s">
        <v>22</v>
      </c>
      <c r="F2519" t="s">
        <v>26</v>
      </c>
      <c r="G2519" s="10">
        <v>78</v>
      </c>
      <c r="H2519" t="s">
        <v>3037</v>
      </c>
      <c r="I2519" s="9">
        <v>1.7</v>
      </c>
      <c r="J2519" s="8">
        <v>290</v>
      </c>
      <c r="K2519" t="s">
        <v>32</v>
      </c>
    </row>
    <row r="2520" spans="2:11">
      <c r="B2520" t="s">
        <v>2551</v>
      </c>
      <c r="C2520" s="7">
        <v>40917.782217662811</v>
      </c>
      <c r="D2520" t="s">
        <v>17</v>
      </c>
      <c r="E2520" t="s">
        <v>24</v>
      </c>
      <c r="F2520" t="s">
        <v>26</v>
      </c>
      <c r="G2520" s="10">
        <v>76</v>
      </c>
      <c r="H2520" t="s">
        <v>3037</v>
      </c>
      <c r="I2520" s="9">
        <v>3</v>
      </c>
      <c r="J2520" s="8">
        <v>0</v>
      </c>
      <c r="K2520" t="s">
        <v>32</v>
      </c>
    </row>
    <row r="2521" spans="2:11">
      <c r="B2521" t="s">
        <v>2552</v>
      </c>
      <c r="C2521" s="7">
        <v>40917.782938869292</v>
      </c>
      <c r="D2521" t="s">
        <v>19</v>
      </c>
      <c r="E2521" t="s">
        <v>24</v>
      </c>
      <c r="F2521" t="s">
        <v>27</v>
      </c>
      <c r="G2521" s="10">
        <v>73</v>
      </c>
      <c r="H2521" t="s">
        <v>3037</v>
      </c>
      <c r="I2521" s="9">
        <v>3.2</v>
      </c>
      <c r="J2521" s="8">
        <v>240</v>
      </c>
      <c r="K2521" t="s">
        <v>32</v>
      </c>
    </row>
    <row r="2522" spans="2:11">
      <c r="B2522" t="s">
        <v>2553</v>
      </c>
      <c r="C2522" s="7">
        <v>40917.784668023654</v>
      </c>
      <c r="D2522" t="s">
        <v>17</v>
      </c>
      <c r="E2522" t="s">
        <v>23</v>
      </c>
      <c r="F2522" t="s">
        <v>29</v>
      </c>
      <c r="G2522" s="10">
        <v>73</v>
      </c>
      <c r="H2522" t="s">
        <v>3037</v>
      </c>
      <c r="I2522" s="9">
        <v>3</v>
      </c>
      <c r="J2522" s="8">
        <v>270</v>
      </c>
      <c r="K2522" t="s">
        <v>32</v>
      </c>
    </row>
    <row r="2523" spans="2:11">
      <c r="B2523" t="s">
        <v>2554</v>
      </c>
      <c r="C2523" s="7">
        <v>40917.787302700715</v>
      </c>
      <c r="D2523" t="s">
        <v>18</v>
      </c>
      <c r="E2523" t="s">
        <v>23</v>
      </c>
      <c r="F2523" t="s">
        <v>29</v>
      </c>
      <c r="G2523" s="10">
        <v>76</v>
      </c>
      <c r="H2523" t="s">
        <v>3037</v>
      </c>
      <c r="I2523" s="9">
        <v>2.8</v>
      </c>
      <c r="J2523" s="8">
        <v>0</v>
      </c>
      <c r="K2523" t="s">
        <v>31</v>
      </c>
    </row>
    <row r="2524" spans="2:11">
      <c r="B2524" t="s">
        <v>2555</v>
      </c>
      <c r="C2524" s="7">
        <v>40917.788681541329</v>
      </c>
      <c r="D2524" t="s">
        <v>18</v>
      </c>
      <c r="E2524" t="s">
        <v>23</v>
      </c>
      <c r="F2524" t="s">
        <v>29</v>
      </c>
      <c r="G2524" s="10">
        <v>93</v>
      </c>
      <c r="H2524" t="s">
        <v>3037</v>
      </c>
      <c r="I2524" s="9">
        <v>2.9</v>
      </c>
      <c r="J2524" s="8">
        <v>230</v>
      </c>
      <c r="K2524" t="s">
        <v>30</v>
      </c>
    </row>
    <row r="2525" spans="2:11">
      <c r="B2525" t="s">
        <v>2556</v>
      </c>
      <c r="C2525" s="7">
        <v>40917.790885764894</v>
      </c>
      <c r="D2525" t="s">
        <v>15</v>
      </c>
      <c r="E2525" t="s">
        <v>24</v>
      </c>
      <c r="F2525" t="s">
        <v>26</v>
      </c>
      <c r="G2525" s="10">
        <v>74</v>
      </c>
      <c r="H2525" t="s">
        <v>3037</v>
      </c>
      <c r="I2525" s="9">
        <v>3.4</v>
      </c>
      <c r="J2525" s="8">
        <v>140</v>
      </c>
      <c r="K2525" t="s">
        <v>32</v>
      </c>
    </row>
    <row r="2526" spans="2:11">
      <c r="B2526" t="s">
        <v>2557</v>
      </c>
      <c r="C2526" s="7">
        <v>40917.791513446544</v>
      </c>
      <c r="D2526" t="s">
        <v>20</v>
      </c>
      <c r="E2526" t="s">
        <v>25</v>
      </c>
      <c r="F2526" t="s">
        <v>26</v>
      </c>
      <c r="G2526" s="10">
        <v>79</v>
      </c>
      <c r="H2526" t="s">
        <v>3037</v>
      </c>
      <c r="I2526" s="9">
        <v>3.7</v>
      </c>
      <c r="J2526" s="8">
        <v>0</v>
      </c>
      <c r="K2526" t="s">
        <v>30</v>
      </c>
    </row>
    <row r="2527" spans="2:11">
      <c r="B2527" t="s">
        <v>2558</v>
      </c>
      <c r="C2527" s="7">
        <v>40917.794808585553</v>
      </c>
      <c r="D2527" t="s">
        <v>17</v>
      </c>
      <c r="E2527" t="s">
        <v>21</v>
      </c>
      <c r="F2527" t="s">
        <v>27</v>
      </c>
      <c r="G2527" s="10">
        <v>68</v>
      </c>
      <c r="H2527" t="s">
        <v>3037</v>
      </c>
      <c r="I2527" s="9">
        <v>2.9</v>
      </c>
      <c r="J2527" s="8">
        <v>210</v>
      </c>
      <c r="K2527" t="s">
        <v>35</v>
      </c>
    </row>
    <row r="2528" spans="2:11">
      <c r="B2528" t="s">
        <v>2559</v>
      </c>
      <c r="C2528" s="7">
        <v>40917.794990643888</v>
      </c>
      <c r="D2528" t="s">
        <v>17</v>
      </c>
      <c r="E2528" t="s">
        <v>24</v>
      </c>
      <c r="F2528" t="s">
        <v>26</v>
      </c>
      <c r="G2528" s="10">
        <v>75</v>
      </c>
      <c r="H2528" t="s">
        <v>3037</v>
      </c>
      <c r="I2528" s="9">
        <v>3.4</v>
      </c>
      <c r="J2528" s="8">
        <v>0</v>
      </c>
      <c r="K2528" t="s">
        <v>31</v>
      </c>
    </row>
    <row r="2529" spans="2:11">
      <c r="B2529" t="s">
        <v>2560</v>
      </c>
      <c r="C2529" s="7">
        <v>40917.796486768035</v>
      </c>
      <c r="D2529" t="s">
        <v>16</v>
      </c>
      <c r="E2529" t="s">
        <v>24</v>
      </c>
      <c r="F2529" t="s">
        <v>26</v>
      </c>
      <c r="G2529" s="10">
        <v>75</v>
      </c>
      <c r="H2529" t="s">
        <v>3037</v>
      </c>
      <c r="I2529" s="9">
        <v>3.6</v>
      </c>
      <c r="J2529" s="8">
        <v>250</v>
      </c>
      <c r="K2529" t="s">
        <v>31</v>
      </c>
    </row>
    <row r="2530" spans="2:11">
      <c r="B2530" t="s">
        <v>2561</v>
      </c>
      <c r="C2530" s="7">
        <v>40917.799487804696</v>
      </c>
      <c r="D2530" t="s">
        <v>20</v>
      </c>
      <c r="E2530" t="s">
        <v>22</v>
      </c>
      <c r="F2530" t="s">
        <v>26</v>
      </c>
      <c r="G2530" s="10">
        <v>82</v>
      </c>
      <c r="H2530" t="s">
        <v>3037</v>
      </c>
      <c r="I2530" s="9">
        <v>2.6</v>
      </c>
      <c r="J2530" s="8">
        <v>220</v>
      </c>
      <c r="K2530" t="s">
        <v>32</v>
      </c>
    </row>
    <row r="2531" spans="2:11">
      <c r="B2531" t="s">
        <v>2562</v>
      </c>
      <c r="C2531" s="7">
        <v>40917.800032223327</v>
      </c>
      <c r="D2531" t="s">
        <v>19</v>
      </c>
      <c r="E2531" t="s">
        <v>23</v>
      </c>
      <c r="F2531" t="s">
        <v>26</v>
      </c>
      <c r="G2531" s="10">
        <v>58</v>
      </c>
      <c r="H2531" t="s">
        <v>3037</v>
      </c>
      <c r="I2531" s="9">
        <v>4.3</v>
      </c>
      <c r="J2531" s="8">
        <v>0</v>
      </c>
      <c r="K2531" t="s">
        <v>31</v>
      </c>
    </row>
    <row r="2532" spans="2:11">
      <c r="B2532" t="s">
        <v>2563</v>
      </c>
      <c r="C2532" s="7">
        <v>40917.803677573771</v>
      </c>
      <c r="D2532" t="s">
        <v>19</v>
      </c>
      <c r="E2532" t="s">
        <v>21</v>
      </c>
      <c r="F2532" t="s">
        <v>28</v>
      </c>
      <c r="G2532" s="10">
        <v>92</v>
      </c>
      <c r="H2532" t="s">
        <v>3037</v>
      </c>
      <c r="I2532" s="9">
        <v>3.9</v>
      </c>
      <c r="J2532" s="8">
        <v>0</v>
      </c>
      <c r="K2532" t="s">
        <v>33</v>
      </c>
    </row>
    <row r="2533" spans="2:11">
      <c r="B2533" t="s">
        <v>2564</v>
      </c>
      <c r="C2533" s="7">
        <v>40917.804632759267</v>
      </c>
      <c r="D2533" t="s">
        <v>15</v>
      </c>
      <c r="E2533" t="s">
        <v>21</v>
      </c>
      <c r="F2533" t="s">
        <v>26</v>
      </c>
      <c r="G2533" s="10">
        <v>72</v>
      </c>
      <c r="H2533" t="s">
        <v>3037</v>
      </c>
      <c r="I2533" s="9">
        <v>3</v>
      </c>
      <c r="J2533" s="8">
        <v>0</v>
      </c>
      <c r="K2533" t="s">
        <v>31</v>
      </c>
    </row>
    <row r="2534" spans="2:11">
      <c r="B2534" t="s">
        <v>2565</v>
      </c>
      <c r="C2534" s="7">
        <v>40917.806309513064</v>
      </c>
      <c r="D2534" t="s">
        <v>16</v>
      </c>
      <c r="E2534" t="s">
        <v>25</v>
      </c>
      <c r="F2534" t="s">
        <v>28</v>
      </c>
      <c r="G2534" s="10">
        <v>79</v>
      </c>
      <c r="H2534" t="s">
        <v>3037</v>
      </c>
      <c r="I2534" s="9">
        <v>3.3</v>
      </c>
      <c r="J2534" s="8">
        <v>220</v>
      </c>
      <c r="K2534" t="s">
        <v>30</v>
      </c>
    </row>
    <row r="2535" spans="2:11">
      <c r="B2535" t="s">
        <v>2566</v>
      </c>
      <c r="C2535" s="7">
        <v>40917.808985139025</v>
      </c>
      <c r="D2535" t="s">
        <v>16</v>
      </c>
      <c r="E2535" t="s">
        <v>23</v>
      </c>
      <c r="F2535" t="s">
        <v>28</v>
      </c>
      <c r="G2535" s="10">
        <v>71</v>
      </c>
      <c r="H2535" t="s">
        <v>3037</v>
      </c>
      <c r="I2535" s="9">
        <v>3.8</v>
      </c>
      <c r="J2535" s="8">
        <v>170</v>
      </c>
      <c r="K2535" t="s">
        <v>35</v>
      </c>
    </row>
    <row r="2536" spans="2:11">
      <c r="B2536" t="s">
        <v>2567</v>
      </c>
      <c r="C2536" s="7">
        <v>40917.8119632249</v>
      </c>
      <c r="D2536" t="s">
        <v>16</v>
      </c>
      <c r="E2536" t="s">
        <v>22</v>
      </c>
      <c r="F2536" t="s">
        <v>29</v>
      </c>
      <c r="G2536" s="10">
        <v>79</v>
      </c>
      <c r="H2536" t="s">
        <v>3037</v>
      </c>
      <c r="I2536" s="9">
        <v>2.5</v>
      </c>
      <c r="J2536" s="8">
        <v>230</v>
      </c>
      <c r="K2536" t="s">
        <v>30</v>
      </c>
    </row>
    <row r="2537" spans="2:11">
      <c r="B2537" t="s">
        <v>2568</v>
      </c>
      <c r="C2537" s="7">
        <v>40917.814916380994</v>
      </c>
      <c r="D2537" t="s">
        <v>18</v>
      </c>
      <c r="E2537" t="s">
        <v>21</v>
      </c>
      <c r="F2537" t="s">
        <v>27</v>
      </c>
      <c r="G2537" s="10">
        <v>71</v>
      </c>
      <c r="H2537" t="s">
        <v>3037</v>
      </c>
      <c r="I2537" s="9">
        <v>2.2000000000000002</v>
      </c>
      <c r="J2537" s="8">
        <v>260</v>
      </c>
      <c r="K2537" t="s">
        <v>35</v>
      </c>
    </row>
    <row r="2538" spans="2:11">
      <c r="B2538" t="s">
        <v>2569</v>
      </c>
      <c r="C2538" s="7">
        <v>40917.817585241726</v>
      </c>
      <c r="D2538" t="s">
        <v>16</v>
      </c>
      <c r="E2538" t="s">
        <v>23</v>
      </c>
      <c r="F2538" t="s">
        <v>28</v>
      </c>
      <c r="G2538" s="10">
        <v>72</v>
      </c>
      <c r="H2538" t="s">
        <v>3037</v>
      </c>
      <c r="I2538" s="9">
        <v>2.5</v>
      </c>
      <c r="J2538" s="8">
        <v>300</v>
      </c>
      <c r="K2538" t="s">
        <v>35</v>
      </c>
    </row>
    <row r="2539" spans="2:11">
      <c r="B2539" t="s">
        <v>2570</v>
      </c>
      <c r="C2539" s="7">
        <v>40917.819783750187</v>
      </c>
      <c r="D2539" t="s">
        <v>19</v>
      </c>
      <c r="E2539" t="s">
        <v>22</v>
      </c>
      <c r="F2539" t="s">
        <v>29</v>
      </c>
      <c r="G2539" s="10">
        <v>68</v>
      </c>
      <c r="H2539" t="s">
        <v>3037</v>
      </c>
      <c r="I2539" s="9">
        <v>2.9</v>
      </c>
      <c r="J2539" s="8">
        <v>140</v>
      </c>
      <c r="K2539" t="s">
        <v>32</v>
      </c>
    </row>
    <row r="2540" spans="2:11">
      <c r="B2540" t="s">
        <v>2571</v>
      </c>
      <c r="C2540" s="7">
        <v>40917.821343607888</v>
      </c>
      <c r="D2540" t="s">
        <v>16</v>
      </c>
      <c r="E2540" t="s">
        <v>25</v>
      </c>
      <c r="F2540" t="s">
        <v>27</v>
      </c>
      <c r="G2540" s="10">
        <v>77</v>
      </c>
      <c r="H2540" t="s">
        <v>3037</v>
      </c>
      <c r="I2540" s="9">
        <v>3.2</v>
      </c>
      <c r="J2540" s="8">
        <v>0</v>
      </c>
      <c r="K2540" t="s">
        <v>34</v>
      </c>
    </row>
    <row r="2541" spans="2:11">
      <c r="B2541" t="s">
        <v>2572</v>
      </c>
      <c r="C2541" s="7">
        <v>40917.824482605589</v>
      </c>
      <c r="D2541" t="s">
        <v>19</v>
      </c>
      <c r="E2541" t="s">
        <v>21</v>
      </c>
      <c r="F2541" t="s">
        <v>27</v>
      </c>
      <c r="G2541" s="10">
        <v>68</v>
      </c>
      <c r="H2541" t="s">
        <v>3037</v>
      </c>
      <c r="I2541" s="9">
        <v>2.8</v>
      </c>
      <c r="J2541" s="8">
        <v>210</v>
      </c>
      <c r="K2541" t="s">
        <v>30</v>
      </c>
    </row>
    <row r="2542" spans="2:11">
      <c r="B2542" t="s">
        <v>2573</v>
      </c>
      <c r="C2542" s="7">
        <v>40917.824744991689</v>
      </c>
      <c r="D2542" t="s">
        <v>16</v>
      </c>
      <c r="E2542" t="s">
        <v>24</v>
      </c>
      <c r="F2542" t="s">
        <v>29</v>
      </c>
      <c r="G2542" s="10">
        <v>85</v>
      </c>
      <c r="H2542" t="s">
        <v>3037</v>
      </c>
      <c r="I2542" s="9">
        <v>3.6</v>
      </c>
      <c r="J2542" s="8">
        <v>250</v>
      </c>
      <c r="K2542" t="s">
        <v>31</v>
      </c>
    </row>
    <row r="2543" spans="2:11">
      <c r="B2543" t="s">
        <v>2574</v>
      </c>
      <c r="C2543" s="7">
        <v>40917.828133501185</v>
      </c>
      <c r="D2543" t="s">
        <v>18</v>
      </c>
      <c r="E2543" t="s">
        <v>24</v>
      </c>
      <c r="F2543" t="s">
        <v>29</v>
      </c>
      <c r="G2543" s="10">
        <v>64</v>
      </c>
      <c r="H2543" t="s">
        <v>3037</v>
      </c>
      <c r="I2543" s="9">
        <v>3.3</v>
      </c>
      <c r="J2543" s="8">
        <v>180</v>
      </c>
      <c r="K2543" t="s">
        <v>30</v>
      </c>
    </row>
    <row r="2544" spans="2:11">
      <c r="B2544" t="s">
        <v>2575</v>
      </c>
      <c r="C2544" s="7">
        <v>40917.830727858316</v>
      </c>
      <c r="D2544" t="s">
        <v>15</v>
      </c>
      <c r="E2544" t="s">
        <v>25</v>
      </c>
      <c r="F2544" t="s">
        <v>27</v>
      </c>
      <c r="G2544" s="10">
        <v>84</v>
      </c>
      <c r="H2544" t="s">
        <v>3037</v>
      </c>
      <c r="I2544" s="9">
        <v>2</v>
      </c>
      <c r="J2544" s="8">
        <v>240</v>
      </c>
      <c r="K2544" t="s">
        <v>33</v>
      </c>
    </row>
    <row r="2545" spans="2:11">
      <c r="B2545" t="s">
        <v>2576</v>
      </c>
      <c r="C2545" s="7">
        <v>40917.834334625484</v>
      </c>
      <c r="D2545" t="s">
        <v>16</v>
      </c>
      <c r="E2545" t="s">
        <v>23</v>
      </c>
      <c r="F2545" t="s">
        <v>28</v>
      </c>
      <c r="G2545" s="10">
        <v>67</v>
      </c>
      <c r="H2545" t="s">
        <v>3037</v>
      </c>
      <c r="I2545" s="9">
        <v>3.1</v>
      </c>
      <c r="J2545" s="8">
        <v>210</v>
      </c>
      <c r="K2545" t="s">
        <v>34</v>
      </c>
    </row>
    <row r="2546" spans="2:11">
      <c r="B2546" t="s">
        <v>2577</v>
      </c>
      <c r="C2546" s="7">
        <v>40917.837114547801</v>
      </c>
      <c r="D2546" t="s">
        <v>15</v>
      </c>
      <c r="E2546" t="s">
        <v>22</v>
      </c>
      <c r="F2546" t="s">
        <v>28</v>
      </c>
      <c r="G2546" s="10">
        <v>67</v>
      </c>
      <c r="H2546" t="s">
        <v>3037</v>
      </c>
      <c r="I2546" s="9">
        <v>2.9</v>
      </c>
      <c r="J2546" s="8">
        <v>260</v>
      </c>
      <c r="K2546" t="s">
        <v>30</v>
      </c>
    </row>
    <row r="2547" spans="2:11">
      <c r="B2547" t="s">
        <v>2578</v>
      </c>
      <c r="C2547" s="7">
        <v>40917.83778190954</v>
      </c>
      <c r="D2547" t="s">
        <v>17</v>
      </c>
      <c r="E2547" t="s">
        <v>23</v>
      </c>
      <c r="F2547" t="s">
        <v>28</v>
      </c>
      <c r="G2547" s="10">
        <v>74</v>
      </c>
      <c r="H2547" t="s">
        <v>3037</v>
      </c>
      <c r="I2547" s="9">
        <v>3.3</v>
      </c>
      <c r="J2547" s="8">
        <v>210</v>
      </c>
      <c r="K2547" t="s">
        <v>31</v>
      </c>
    </row>
    <row r="2548" spans="2:11">
      <c r="B2548" t="s">
        <v>2579</v>
      </c>
      <c r="C2548" s="7">
        <v>40917.840077776062</v>
      </c>
      <c r="D2548" t="s">
        <v>16</v>
      </c>
      <c r="E2548" t="s">
        <v>21</v>
      </c>
      <c r="F2548" t="s">
        <v>28</v>
      </c>
      <c r="G2548" s="10">
        <v>81</v>
      </c>
      <c r="H2548" t="s">
        <v>3037</v>
      </c>
      <c r="I2548" s="9">
        <v>2.7</v>
      </c>
      <c r="J2548" s="8">
        <v>170</v>
      </c>
      <c r="K2548" t="s">
        <v>33</v>
      </c>
    </row>
    <row r="2549" spans="2:11">
      <c r="B2549" t="s">
        <v>2580</v>
      </c>
      <c r="C2549" s="7">
        <v>40917.842256378819</v>
      </c>
      <c r="D2549" t="s">
        <v>18</v>
      </c>
      <c r="E2549" t="s">
        <v>21</v>
      </c>
      <c r="F2549" t="s">
        <v>26</v>
      </c>
      <c r="G2549" s="10">
        <v>84</v>
      </c>
      <c r="H2549" t="s">
        <v>3037</v>
      </c>
      <c r="I2549" s="9">
        <v>2.8</v>
      </c>
      <c r="J2549" s="8">
        <v>0</v>
      </c>
      <c r="K2549" t="s">
        <v>34</v>
      </c>
    </row>
    <row r="2550" spans="2:11">
      <c r="B2550" t="s">
        <v>2581</v>
      </c>
      <c r="C2550" s="7">
        <v>40917.842986920004</v>
      </c>
      <c r="D2550" t="s">
        <v>17</v>
      </c>
      <c r="E2550" t="s">
        <v>24</v>
      </c>
      <c r="F2550" t="s">
        <v>28</v>
      </c>
      <c r="G2550" s="10">
        <v>68</v>
      </c>
      <c r="H2550" t="s">
        <v>3037</v>
      </c>
      <c r="I2550" s="9">
        <v>2.9</v>
      </c>
      <c r="J2550" s="8">
        <v>0</v>
      </c>
      <c r="K2550" t="s">
        <v>31</v>
      </c>
    </row>
    <row r="2551" spans="2:11">
      <c r="B2551" t="s">
        <v>2582</v>
      </c>
      <c r="C2551" s="7">
        <v>40917.844673192601</v>
      </c>
      <c r="D2551" t="s">
        <v>18</v>
      </c>
      <c r="E2551" t="s">
        <v>21</v>
      </c>
      <c r="F2551" t="s">
        <v>28</v>
      </c>
      <c r="G2551" s="10">
        <v>64</v>
      </c>
      <c r="H2551" t="s">
        <v>3037</v>
      </c>
      <c r="I2551" s="9">
        <v>2.9</v>
      </c>
      <c r="J2551" s="8">
        <v>0</v>
      </c>
      <c r="K2551" t="s">
        <v>31</v>
      </c>
    </row>
    <row r="2552" spans="2:11">
      <c r="B2552" t="s">
        <v>2583</v>
      </c>
      <c r="C2552" s="7">
        <v>40917.84833424347</v>
      </c>
      <c r="D2552" t="s">
        <v>17</v>
      </c>
      <c r="E2552" t="s">
        <v>21</v>
      </c>
      <c r="F2552" t="s">
        <v>28</v>
      </c>
      <c r="G2552" s="10">
        <v>67</v>
      </c>
      <c r="H2552" t="s">
        <v>3037</v>
      </c>
      <c r="I2552" s="9">
        <v>3.1</v>
      </c>
      <c r="J2552" s="8">
        <v>240</v>
      </c>
      <c r="K2552" t="s">
        <v>32</v>
      </c>
    </row>
    <row r="2553" spans="2:11">
      <c r="B2553" t="s">
        <v>2584</v>
      </c>
      <c r="C2553" s="7">
        <v>40917.850318755649</v>
      </c>
      <c r="D2553" t="s">
        <v>17</v>
      </c>
      <c r="E2553" t="s">
        <v>21</v>
      </c>
      <c r="F2553" t="s">
        <v>28</v>
      </c>
      <c r="G2553" s="10">
        <v>71</v>
      </c>
      <c r="H2553" t="s">
        <v>3037</v>
      </c>
      <c r="I2553" s="9">
        <v>3.5</v>
      </c>
      <c r="J2553" s="8">
        <v>0</v>
      </c>
      <c r="K2553" t="s">
        <v>35</v>
      </c>
    </row>
    <row r="2554" spans="2:11">
      <c r="B2554" t="s">
        <v>2585</v>
      </c>
      <c r="C2554" s="7">
        <v>40917.853549028558</v>
      </c>
      <c r="D2554" t="s">
        <v>17</v>
      </c>
      <c r="E2554" t="s">
        <v>24</v>
      </c>
      <c r="F2554" t="s">
        <v>28</v>
      </c>
      <c r="G2554" s="10">
        <v>90</v>
      </c>
      <c r="H2554" t="s">
        <v>3037</v>
      </c>
      <c r="I2554" s="9">
        <v>3</v>
      </c>
      <c r="J2554" s="8">
        <v>0</v>
      </c>
      <c r="K2554" t="s">
        <v>34</v>
      </c>
    </row>
    <row r="2555" spans="2:11">
      <c r="B2555" t="s">
        <v>2586</v>
      </c>
      <c r="C2555" s="7">
        <v>40917.854239263652</v>
      </c>
      <c r="D2555" t="s">
        <v>16</v>
      </c>
      <c r="E2555" t="s">
        <v>22</v>
      </c>
      <c r="F2555" t="s">
        <v>29</v>
      </c>
      <c r="G2555" s="10">
        <v>59</v>
      </c>
      <c r="H2555" t="s">
        <v>3037</v>
      </c>
      <c r="I2555" s="9">
        <v>3.2</v>
      </c>
      <c r="J2555" s="8">
        <v>0</v>
      </c>
      <c r="K2555" t="s">
        <v>30</v>
      </c>
    </row>
    <row r="2556" spans="2:11">
      <c r="B2556" t="s">
        <v>2587</v>
      </c>
      <c r="C2556" s="7">
        <v>40917.855517095748</v>
      </c>
      <c r="D2556" t="s">
        <v>15</v>
      </c>
      <c r="E2556" t="s">
        <v>24</v>
      </c>
      <c r="F2556" t="s">
        <v>29</v>
      </c>
      <c r="G2556" s="10">
        <v>79</v>
      </c>
      <c r="H2556" t="s">
        <v>3037</v>
      </c>
      <c r="I2556" s="9">
        <v>3.5</v>
      </c>
      <c r="J2556" s="8">
        <v>120</v>
      </c>
      <c r="K2556" t="s">
        <v>32</v>
      </c>
    </row>
    <row r="2557" spans="2:11">
      <c r="B2557" t="s">
        <v>2588</v>
      </c>
      <c r="C2557" s="7">
        <v>40917.857452971984</v>
      </c>
      <c r="D2557" t="s">
        <v>16</v>
      </c>
      <c r="E2557" t="s">
        <v>24</v>
      </c>
      <c r="F2557" t="s">
        <v>29</v>
      </c>
      <c r="G2557" s="10">
        <v>84</v>
      </c>
      <c r="H2557" t="s">
        <v>3037</v>
      </c>
      <c r="I2557" s="9">
        <v>3.1</v>
      </c>
      <c r="J2557" s="8">
        <v>190</v>
      </c>
      <c r="K2557" t="s">
        <v>31</v>
      </c>
    </row>
    <row r="2558" spans="2:11">
      <c r="B2558" t="s">
        <v>2589</v>
      </c>
      <c r="C2558" s="7">
        <v>40917.858912421179</v>
      </c>
      <c r="D2558" t="s">
        <v>20</v>
      </c>
      <c r="E2558" t="s">
        <v>25</v>
      </c>
      <c r="F2558" t="s">
        <v>27</v>
      </c>
      <c r="G2558" s="10">
        <v>73</v>
      </c>
      <c r="H2558" t="s">
        <v>3037</v>
      </c>
      <c r="I2558" s="9">
        <v>2.4</v>
      </c>
      <c r="J2558" s="8">
        <v>0</v>
      </c>
      <c r="K2558" t="s">
        <v>32</v>
      </c>
    </row>
    <row r="2559" spans="2:11">
      <c r="B2559" t="s">
        <v>2590</v>
      </c>
      <c r="C2559" s="7">
        <v>40917.861545832755</v>
      </c>
      <c r="D2559" t="s">
        <v>19</v>
      </c>
      <c r="E2559" t="s">
        <v>25</v>
      </c>
      <c r="F2559" t="s">
        <v>28</v>
      </c>
      <c r="G2559" s="10">
        <v>61</v>
      </c>
      <c r="H2559" t="s">
        <v>3037</v>
      </c>
      <c r="I2559" s="9">
        <v>3</v>
      </c>
      <c r="J2559" s="8">
        <v>190</v>
      </c>
      <c r="K2559" t="s">
        <v>33</v>
      </c>
    </row>
    <row r="2560" spans="2:11">
      <c r="B2560" t="s">
        <v>2591</v>
      </c>
      <c r="C2560" s="7">
        <v>40917.864027042036</v>
      </c>
      <c r="D2560" t="s">
        <v>20</v>
      </c>
      <c r="E2560" t="s">
        <v>21</v>
      </c>
      <c r="F2560" t="s">
        <v>27</v>
      </c>
      <c r="G2560" s="10">
        <v>84</v>
      </c>
      <c r="H2560" t="s">
        <v>3037</v>
      </c>
      <c r="I2560" s="9">
        <v>3.2</v>
      </c>
      <c r="J2560" s="8">
        <v>210</v>
      </c>
      <c r="K2560" t="s">
        <v>31</v>
      </c>
    </row>
    <row r="2561" spans="2:11">
      <c r="B2561" t="s">
        <v>2592</v>
      </c>
      <c r="C2561" s="7">
        <v>40917.865424888929</v>
      </c>
      <c r="D2561" t="s">
        <v>19</v>
      </c>
      <c r="E2561" t="s">
        <v>24</v>
      </c>
      <c r="F2561" t="s">
        <v>27</v>
      </c>
      <c r="G2561" s="10">
        <v>68</v>
      </c>
      <c r="H2561" t="s">
        <v>3037</v>
      </c>
      <c r="I2561" s="9">
        <v>3.7</v>
      </c>
      <c r="J2561" s="8">
        <v>220</v>
      </c>
      <c r="K2561" t="s">
        <v>30</v>
      </c>
    </row>
    <row r="2562" spans="2:11">
      <c r="B2562" t="s">
        <v>2593</v>
      </c>
      <c r="C2562" s="7">
        <v>40917.868512196823</v>
      </c>
      <c r="D2562" t="s">
        <v>19</v>
      </c>
      <c r="E2562" t="s">
        <v>23</v>
      </c>
      <c r="F2562" t="s">
        <v>29</v>
      </c>
      <c r="G2562" s="10">
        <v>76</v>
      </c>
      <c r="H2562" t="s">
        <v>3037</v>
      </c>
      <c r="I2562" s="9">
        <v>2.7</v>
      </c>
      <c r="J2562" s="8">
        <v>250</v>
      </c>
      <c r="K2562" t="s">
        <v>31</v>
      </c>
    </row>
    <row r="2563" spans="2:11">
      <c r="B2563" t="s">
        <v>2594</v>
      </c>
      <c r="C2563" s="7">
        <v>40917.869156268571</v>
      </c>
      <c r="D2563" t="s">
        <v>17</v>
      </c>
      <c r="E2563" t="s">
        <v>24</v>
      </c>
      <c r="F2563" t="s">
        <v>28</v>
      </c>
      <c r="G2563" s="10">
        <v>83</v>
      </c>
      <c r="H2563" t="s">
        <v>3037</v>
      </c>
      <c r="I2563" s="9">
        <v>2.8</v>
      </c>
      <c r="J2563" s="8">
        <v>160</v>
      </c>
      <c r="K2563" t="s">
        <v>30</v>
      </c>
    </row>
    <row r="2564" spans="2:11">
      <c r="B2564" t="s">
        <v>2595</v>
      </c>
      <c r="C2564" s="7">
        <v>40917.870250285006</v>
      </c>
      <c r="D2564" t="s">
        <v>20</v>
      </c>
      <c r="E2564" t="s">
        <v>21</v>
      </c>
      <c r="F2564" t="s">
        <v>28</v>
      </c>
      <c r="G2564" s="10">
        <v>69</v>
      </c>
      <c r="H2564" t="s">
        <v>3038</v>
      </c>
      <c r="I2564" s="9">
        <v>2.8</v>
      </c>
      <c r="J2564" s="8">
        <v>210</v>
      </c>
      <c r="K2564" t="s">
        <v>32</v>
      </c>
    </row>
    <row r="2565" spans="2:11">
      <c r="B2565" t="s">
        <v>2596</v>
      </c>
      <c r="C2565" s="7">
        <v>40917.871517975676</v>
      </c>
      <c r="D2565" t="s">
        <v>16</v>
      </c>
      <c r="E2565" t="s">
        <v>25</v>
      </c>
      <c r="F2565" t="s">
        <v>27</v>
      </c>
      <c r="G2565" s="10">
        <v>73</v>
      </c>
      <c r="H2565" t="s">
        <v>3037</v>
      </c>
      <c r="I2565" s="9">
        <v>3</v>
      </c>
      <c r="J2565" s="8">
        <v>220</v>
      </c>
      <c r="K2565" t="s">
        <v>35</v>
      </c>
    </row>
    <row r="2566" spans="2:11">
      <c r="B2566" t="s">
        <v>2597</v>
      </c>
      <c r="C2566" s="7">
        <v>40917.872627182187</v>
      </c>
      <c r="D2566" t="s">
        <v>17</v>
      </c>
      <c r="E2566" t="s">
        <v>25</v>
      </c>
      <c r="F2566" t="s">
        <v>26</v>
      </c>
      <c r="G2566" s="10">
        <v>84</v>
      </c>
      <c r="H2566" t="s">
        <v>3037</v>
      </c>
      <c r="I2566" s="9">
        <v>2.2999999999999998</v>
      </c>
      <c r="J2566" s="8">
        <v>0</v>
      </c>
      <c r="K2566" t="s">
        <v>35</v>
      </c>
    </row>
    <row r="2567" spans="2:11">
      <c r="B2567" t="s">
        <v>2598</v>
      </c>
      <c r="C2567" s="7">
        <v>40917.874726623901</v>
      </c>
      <c r="D2567" t="s">
        <v>16</v>
      </c>
      <c r="E2567" t="s">
        <v>23</v>
      </c>
      <c r="F2567" t="s">
        <v>26</v>
      </c>
      <c r="G2567" s="10">
        <v>72</v>
      </c>
      <c r="H2567" t="s">
        <v>3037</v>
      </c>
      <c r="I2567" s="9">
        <v>2.6</v>
      </c>
      <c r="J2567" s="8">
        <v>180</v>
      </c>
      <c r="K2567" t="s">
        <v>32</v>
      </c>
    </row>
    <row r="2568" spans="2:11">
      <c r="B2568" t="s">
        <v>2599</v>
      </c>
      <c r="C2568" s="7">
        <v>40917.875653220923</v>
      </c>
      <c r="D2568" t="s">
        <v>15</v>
      </c>
      <c r="E2568" t="s">
        <v>24</v>
      </c>
      <c r="F2568" t="s">
        <v>29</v>
      </c>
      <c r="G2568" s="10">
        <v>67</v>
      </c>
      <c r="H2568" t="s">
        <v>3037</v>
      </c>
      <c r="I2568" s="9">
        <v>3.1</v>
      </c>
      <c r="J2568" s="8">
        <v>0</v>
      </c>
      <c r="K2568" t="s">
        <v>35</v>
      </c>
    </row>
    <row r="2569" spans="2:11">
      <c r="B2569" t="s">
        <v>2600</v>
      </c>
      <c r="C2569" s="7">
        <v>40917.877343810855</v>
      </c>
      <c r="D2569" t="s">
        <v>16</v>
      </c>
      <c r="E2569" t="s">
        <v>25</v>
      </c>
      <c r="F2569" t="s">
        <v>29</v>
      </c>
      <c r="G2569" s="10">
        <v>75</v>
      </c>
      <c r="H2569" t="s">
        <v>3037</v>
      </c>
      <c r="I2569" s="9">
        <v>4.0999999999999996</v>
      </c>
      <c r="J2569" s="8">
        <v>180</v>
      </c>
      <c r="K2569" t="s">
        <v>33</v>
      </c>
    </row>
    <row r="2570" spans="2:11">
      <c r="B2570" t="s">
        <v>2601</v>
      </c>
      <c r="C2570" s="7">
        <v>40917.88101384433</v>
      </c>
      <c r="D2570" t="s">
        <v>17</v>
      </c>
      <c r="E2570" t="s">
        <v>23</v>
      </c>
      <c r="F2570" t="s">
        <v>28</v>
      </c>
      <c r="G2570" s="10">
        <v>69</v>
      </c>
      <c r="H2570" t="s">
        <v>3037</v>
      </c>
      <c r="I2570" s="9">
        <v>2.4</v>
      </c>
      <c r="J2570" s="8">
        <v>0</v>
      </c>
      <c r="K2570" t="s">
        <v>34</v>
      </c>
    </row>
    <row r="2571" spans="2:11">
      <c r="B2571" t="s">
        <v>2602</v>
      </c>
      <c r="C2571" s="7">
        <v>40917.882198588042</v>
      </c>
      <c r="D2571" t="s">
        <v>17</v>
      </c>
      <c r="E2571" t="s">
        <v>21</v>
      </c>
      <c r="F2571" t="s">
        <v>29</v>
      </c>
      <c r="G2571" s="10">
        <v>74</v>
      </c>
      <c r="H2571" t="s">
        <v>3037</v>
      </c>
      <c r="I2571" s="9">
        <v>3.3</v>
      </c>
      <c r="J2571" s="8">
        <v>0</v>
      </c>
      <c r="K2571" t="s">
        <v>32</v>
      </c>
    </row>
    <row r="2572" spans="2:11">
      <c r="B2572" t="s">
        <v>2603</v>
      </c>
      <c r="C2572" s="7">
        <v>40917.885329867575</v>
      </c>
      <c r="D2572" t="s">
        <v>15</v>
      </c>
      <c r="E2572" t="s">
        <v>25</v>
      </c>
      <c r="F2572" t="s">
        <v>29</v>
      </c>
      <c r="G2572" s="10">
        <v>84</v>
      </c>
      <c r="H2572" t="s">
        <v>3037</v>
      </c>
      <c r="I2572" s="9">
        <v>3.3</v>
      </c>
      <c r="J2572" s="8">
        <v>210</v>
      </c>
      <c r="K2572" t="s">
        <v>33</v>
      </c>
    </row>
    <row r="2573" spans="2:11">
      <c r="B2573" t="s">
        <v>2604</v>
      </c>
      <c r="C2573" s="7">
        <v>40917.886478248911</v>
      </c>
      <c r="D2573" t="s">
        <v>15</v>
      </c>
      <c r="E2573" t="s">
        <v>25</v>
      </c>
      <c r="F2573" t="s">
        <v>27</v>
      </c>
      <c r="G2573" s="10">
        <v>71</v>
      </c>
      <c r="H2573" t="s">
        <v>3037</v>
      </c>
      <c r="I2573" s="9">
        <v>3.2</v>
      </c>
      <c r="J2573" s="8">
        <v>190</v>
      </c>
      <c r="K2573" t="s">
        <v>32</v>
      </c>
    </row>
    <row r="2574" spans="2:11">
      <c r="B2574" t="s">
        <v>2605</v>
      </c>
      <c r="C2574" s="7">
        <v>40917.888856667138</v>
      </c>
      <c r="D2574" t="s">
        <v>20</v>
      </c>
      <c r="E2574" t="s">
        <v>21</v>
      </c>
      <c r="F2574" t="s">
        <v>26</v>
      </c>
      <c r="G2574" s="10">
        <v>81</v>
      </c>
      <c r="H2574" t="s">
        <v>3037</v>
      </c>
      <c r="I2574" s="9">
        <v>2.8</v>
      </c>
      <c r="J2574" s="8">
        <v>330</v>
      </c>
      <c r="K2574" t="s">
        <v>33</v>
      </c>
    </row>
    <row r="2575" spans="2:11">
      <c r="B2575" t="s">
        <v>2606</v>
      </c>
      <c r="C2575" s="7">
        <v>40917.88960642695</v>
      </c>
      <c r="D2575" t="s">
        <v>16</v>
      </c>
      <c r="E2575" t="s">
        <v>23</v>
      </c>
      <c r="F2575" t="s">
        <v>27</v>
      </c>
      <c r="G2575" s="10">
        <v>77</v>
      </c>
      <c r="H2575" t="s">
        <v>3037</v>
      </c>
      <c r="I2575" s="9">
        <v>2.7</v>
      </c>
      <c r="J2575" s="8">
        <v>270</v>
      </c>
      <c r="K2575" t="s">
        <v>31</v>
      </c>
    </row>
    <row r="2576" spans="2:11">
      <c r="B2576" t="s">
        <v>2607</v>
      </c>
      <c r="C2576" s="7">
        <v>40917.892079924342</v>
      </c>
      <c r="D2576" t="s">
        <v>18</v>
      </c>
      <c r="E2576" t="s">
        <v>22</v>
      </c>
      <c r="F2576" t="s">
        <v>27</v>
      </c>
      <c r="G2576" s="10">
        <v>81</v>
      </c>
      <c r="H2576" t="s">
        <v>3037</v>
      </c>
      <c r="I2576" s="9">
        <v>2.9</v>
      </c>
      <c r="J2576" s="8">
        <v>100</v>
      </c>
      <c r="K2576" t="s">
        <v>31</v>
      </c>
    </row>
    <row r="2577" spans="2:11">
      <c r="B2577" t="s">
        <v>2608</v>
      </c>
      <c r="C2577" s="7">
        <v>40917.895472051619</v>
      </c>
      <c r="D2577" t="s">
        <v>15</v>
      </c>
      <c r="E2577" t="s">
        <v>24</v>
      </c>
      <c r="F2577" t="s">
        <v>26</v>
      </c>
      <c r="G2577" s="10">
        <v>88</v>
      </c>
      <c r="H2577" t="s">
        <v>3037</v>
      </c>
      <c r="I2577" s="9">
        <v>2.9</v>
      </c>
      <c r="J2577" s="8">
        <v>150</v>
      </c>
      <c r="K2577" t="s">
        <v>33</v>
      </c>
    </row>
    <row r="2578" spans="2:11">
      <c r="B2578" t="s">
        <v>2609</v>
      </c>
      <c r="C2578" s="7">
        <v>40917.895684384093</v>
      </c>
      <c r="D2578" t="s">
        <v>18</v>
      </c>
      <c r="E2578" t="s">
        <v>23</v>
      </c>
      <c r="F2578" t="s">
        <v>27</v>
      </c>
      <c r="G2578" s="10">
        <v>74</v>
      </c>
      <c r="H2578" t="s">
        <v>3038</v>
      </c>
      <c r="I2578" s="9">
        <v>3.3</v>
      </c>
      <c r="J2578" s="8">
        <v>0</v>
      </c>
      <c r="K2578" t="s">
        <v>30</v>
      </c>
    </row>
    <row r="2579" spans="2:11">
      <c r="B2579" t="s">
        <v>2610</v>
      </c>
      <c r="C2579" s="7">
        <v>40917.899348997358</v>
      </c>
      <c r="D2579" t="s">
        <v>16</v>
      </c>
      <c r="E2579" t="s">
        <v>21</v>
      </c>
      <c r="F2579" t="s">
        <v>29</v>
      </c>
      <c r="G2579" s="10">
        <v>66</v>
      </c>
      <c r="H2579" t="s">
        <v>3037</v>
      </c>
      <c r="I2579" s="9">
        <v>2</v>
      </c>
      <c r="J2579" s="8">
        <v>200</v>
      </c>
      <c r="K2579" t="s">
        <v>35</v>
      </c>
    </row>
    <row r="2580" spans="2:11">
      <c r="B2580" t="s">
        <v>2611</v>
      </c>
      <c r="C2580" s="7">
        <v>40917.90153966497</v>
      </c>
      <c r="D2580" t="s">
        <v>16</v>
      </c>
      <c r="E2580" t="s">
        <v>24</v>
      </c>
      <c r="F2580" t="s">
        <v>27</v>
      </c>
      <c r="G2580" s="10">
        <v>78</v>
      </c>
      <c r="H2580" t="s">
        <v>3037</v>
      </c>
      <c r="I2580" s="9">
        <v>3.1</v>
      </c>
      <c r="J2580" s="8">
        <v>230</v>
      </c>
      <c r="K2580" t="s">
        <v>35</v>
      </c>
    </row>
    <row r="2581" spans="2:11">
      <c r="B2581" t="s">
        <v>2612</v>
      </c>
      <c r="C2581" s="7">
        <v>40917.902252993488</v>
      </c>
      <c r="D2581" t="s">
        <v>20</v>
      </c>
      <c r="E2581" t="s">
        <v>24</v>
      </c>
      <c r="F2581" t="s">
        <v>27</v>
      </c>
      <c r="G2581" s="10">
        <v>74</v>
      </c>
      <c r="H2581" t="s">
        <v>3037</v>
      </c>
      <c r="I2581" s="9">
        <v>3.6</v>
      </c>
      <c r="J2581" s="8">
        <v>200</v>
      </c>
      <c r="K2581" t="s">
        <v>34</v>
      </c>
    </row>
    <row r="2582" spans="2:11">
      <c r="B2582" t="s">
        <v>2613</v>
      </c>
      <c r="C2582" s="7">
        <v>40917.903753458537</v>
      </c>
      <c r="D2582" t="s">
        <v>15</v>
      </c>
      <c r="E2582" t="s">
        <v>22</v>
      </c>
      <c r="F2582" t="s">
        <v>27</v>
      </c>
      <c r="G2582" s="10">
        <v>67</v>
      </c>
      <c r="H2582" t="s">
        <v>3037</v>
      </c>
      <c r="I2582" s="9">
        <v>3</v>
      </c>
      <c r="J2582" s="8">
        <v>170</v>
      </c>
      <c r="K2582" t="s">
        <v>34</v>
      </c>
    </row>
    <row r="2583" spans="2:11">
      <c r="B2583" t="s">
        <v>2614</v>
      </c>
      <c r="C2583" s="7">
        <v>40917.907107922918</v>
      </c>
      <c r="D2583" t="s">
        <v>19</v>
      </c>
      <c r="E2583" t="s">
        <v>23</v>
      </c>
      <c r="F2583" t="s">
        <v>27</v>
      </c>
      <c r="G2583" s="10">
        <v>72</v>
      </c>
      <c r="H2583" t="s">
        <v>3038</v>
      </c>
      <c r="I2583" s="9">
        <v>3</v>
      </c>
      <c r="J2583" s="8">
        <v>90</v>
      </c>
      <c r="K2583" t="s">
        <v>33</v>
      </c>
    </row>
    <row r="2584" spans="2:11">
      <c r="B2584" t="s">
        <v>2615</v>
      </c>
      <c r="C2584" s="7">
        <v>40917.910214654607</v>
      </c>
      <c r="D2584" t="s">
        <v>17</v>
      </c>
      <c r="E2584" t="s">
        <v>23</v>
      </c>
      <c r="F2584" t="s">
        <v>26</v>
      </c>
      <c r="G2584" s="10">
        <v>69</v>
      </c>
      <c r="H2584" t="s">
        <v>3037</v>
      </c>
      <c r="I2584" s="9">
        <v>2.4</v>
      </c>
      <c r="J2584" s="8">
        <v>240</v>
      </c>
      <c r="K2584" t="s">
        <v>33</v>
      </c>
    </row>
    <row r="2585" spans="2:11">
      <c r="B2585" t="s">
        <v>2616</v>
      </c>
      <c r="C2585" s="7">
        <v>40917.91175985583</v>
      </c>
      <c r="D2585" t="s">
        <v>20</v>
      </c>
      <c r="E2585" t="s">
        <v>25</v>
      </c>
      <c r="F2585" t="s">
        <v>28</v>
      </c>
      <c r="G2585" s="10">
        <v>73</v>
      </c>
      <c r="H2585" t="s">
        <v>3037</v>
      </c>
      <c r="I2585" s="9">
        <v>3</v>
      </c>
      <c r="J2585" s="8">
        <v>190</v>
      </c>
      <c r="K2585" t="s">
        <v>33</v>
      </c>
    </row>
    <row r="2586" spans="2:11">
      <c r="B2586" t="s">
        <v>2617</v>
      </c>
      <c r="C2586" s="7">
        <v>40917.914920821262</v>
      </c>
      <c r="D2586" t="s">
        <v>19</v>
      </c>
      <c r="E2586" t="s">
        <v>24</v>
      </c>
      <c r="F2586" t="s">
        <v>27</v>
      </c>
      <c r="G2586" s="10">
        <v>65</v>
      </c>
      <c r="H2586" t="s">
        <v>3037</v>
      </c>
      <c r="I2586" s="9">
        <v>2.2999999999999998</v>
      </c>
      <c r="J2586" s="8">
        <v>0</v>
      </c>
      <c r="K2586" t="s">
        <v>32</v>
      </c>
    </row>
    <row r="2587" spans="2:11">
      <c r="B2587" t="s">
        <v>2618</v>
      </c>
      <c r="C2587" s="7">
        <v>40917.91882020302</v>
      </c>
      <c r="D2587" t="s">
        <v>19</v>
      </c>
      <c r="E2587" t="s">
        <v>22</v>
      </c>
      <c r="F2587" t="s">
        <v>26</v>
      </c>
      <c r="G2587" s="10">
        <v>71</v>
      </c>
      <c r="H2587" t="s">
        <v>3037</v>
      </c>
      <c r="I2587" s="9">
        <v>1.8</v>
      </c>
      <c r="J2587" s="8">
        <v>220</v>
      </c>
      <c r="K2587" t="s">
        <v>32</v>
      </c>
    </row>
    <row r="2588" spans="2:11">
      <c r="B2588" t="s">
        <v>2619</v>
      </c>
      <c r="C2588" s="7">
        <v>40918.338031150837</v>
      </c>
      <c r="D2588" t="s">
        <v>17</v>
      </c>
      <c r="E2588" t="s">
        <v>25</v>
      </c>
      <c r="F2588" t="s">
        <v>29</v>
      </c>
      <c r="G2588" s="10">
        <v>82</v>
      </c>
      <c r="H2588" t="s">
        <v>3037</v>
      </c>
      <c r="I2588" s="9">
        <v>2</v>
      </c>
      <c r="J2588" s="8">
        <v>0</v>
      </c>
      <c r="K2588" t="s">
        <v>35</v>
      </c>
    </row>
    <row r="2589" spans="2:11">
      <c r="B2589" t="s">
        <v>2620</v>
      </c>
      <c r="C2589" s="7">
        <v>40918.34167702149</v>
      </c>
      <c r="D2589" t="s">
        <v>20</v>
      </c>
      <c r="E2589" t="s">
        <v>24</v>
      </c>
      <c r="F2589" t="s">
        <v>28</v>
      </c>
      <c r="G2589" s="10">
        <v>78</v>
      </c>
      <c r="H2589" t="s">
        <v>3037</v>
      </c>
      <c r="I2589" s="9">
        <v>2.1</v>
      </c>
      <c r="J2589" s="8">
        <v>310</v>
      </c>
      <c r="K2589" t="s">
        <v>33</v>
      </c>
    </row>
    <row r="2590" spans="2:11">
      <c r="B2590" t="s">
        <v>2621</v>
      </c>
      <c r="C2590" s="7">
        <v>40918.34326741485</v>
      </c>
      <c r="D2590" t="s">
        <v>18</v>
      </c>
      <c r="E2590" t="s">
        <v>21</v>
      </c>
      <c r="F2590" t="s">
        <v>26</v>
      </c>
      <c r="G2590" s="10">
        <v>79</v>
      </c>
      <c r="H2590" t="s">
        <v>3037</v>
      </c>
      <c r="I2590" s="9">
        <v>2.9</v>
      </c>
      <c r="J2590" s="8">
        <v>0</v>
      </c>
      <c r="K2590" t="s">
        <v>34</v>
      </c>
    </row>
    <row r="2591" spans="2:11">
      <c r="B2591" t="s">
        <v>2622</v>
      </c>
      <c r="C2591" s="7">
        <v>40918.344871667265</v>
      </c>
      <c r="D2591" t="s">
        <v>16</v>
      </c>
      <c r="E2591" t="s">
        <v>22</v>
      </c>
      <c r="F2591" t="s">
        <v>28</v>
      </c>
      <c r="G2591" s="10">
        <v>71</v>
      </c>
      <c r="H2591" t="s">
        <v>3037</v>
      </c>
      <c r="I2591" s="9">
        <v>4</v>
      </c>
      <c r="J2591" s="8">
        <v>220</v>
      </c>
      <c r="K2591" t="s">
        <v>35</v>
      </c>
    </row>
    <row r="2592" spans="2:11">
      <c r="B2592" t="s">
        <v>2623</v>
      </c>
      <c r="C2592" s="7">
        <v>40918.347013684433</v>
      </c>
      <c r="D2592" t="s">
        <v>16</v>
      </c>
      <c r="E2592" t="s">
        <v>25</v>
      </c>
      <c r="F2592" t="s">
        <v>28</v>
      </c>
      <c r="G2592" s="10">
        <v>75</v>
      </c>
      <c r="H2592" t="s">
        <v>3037</v>
      </c>
      <c r="I2592" s="9">
        <v>2.5</v>
      </c>
      <c r="J2592" s="8">
        <v>190</v>
      </c>
      <c r="K2592" t="s">
        <v>35</v>
      </c>
    </row>
    <row r="2593" spans="2:11">
      <c r="B2593" t="s">
        <v>2624</v>
      </c>
      <c r="C2593" s="7">
        <v>40918.35019932151</v>
      </c>
      <c r="D2593" t="s">
        <v>17</v>
      </c>
      <c r="E2593" t="s">
        <v>23</v>
      </c>
      <c r="F2593" t="s">
        <v>27</v>
      </c>
      <c r="G2593" s="10">
        <v>76</v>
      </c>
      <c r="H2593" t="s">
        <v>3037</v>
      </c>
      <c r="I2593" s="9">
        <v>2.4</v>
      </c>
      <c r="J2593" s="8">
        <v>0</v>
      </c>
      <c r="K2593" t="s">
        <v>33</v>
      </c>
    </row>
    <row r="2594" spans="2:11">
      <c r="B2594" t="s">
        <v>2625</v>
      </c>
      <c r="C2594" s="7">
        <v>40918.351777868556</v>
      </c>
      <c r="D2594" t="s">
        <v>19</v>
      </c>
      <c r="E2594" t="s">
        <v>23</v>
      </c>
      <c r="F2594" t="s">
        <v>28</v>
      </c>
      <c r="G2594" s="10">
        <v>82</v>
      </c>
      <c r="H2594" t="s">
        <v>3038</v>
      </c>
      <c r="I2594" s="9">
        <v>2.9</v>
      </c>
      <c r="J2594" s="8">
        <v>220</v>
      </c>
      <c r="K2594" t="s">
        <v>34</v>
      </c>
    </row>
    <row r="2595" spans="2:11">
      <c r="B2595" t="s">
        <v>2626</v>
      </c>
      <c r="C2595" s="7">
        <v>40918.353895723245</v>
      </c>
      <c r="D2595" t="s">
        <v>18</v>
      </c>
      <c r="E2595" t="s">
        <v>21</v>
      </c>
      <c r="F2595" t="s">
        <v>26</v>
      </c>
      <c r="G2595" s="10">
        <v>75</v>
      </c>
      <c r="H2595" t="s">
        <v>3037</v>
      </c>
      <c r="I2595" s="9">
        <v>2.2999999999999998</v>
      </c>
      <c r="J2595" s="8">
        <v>170</v>
      </c>
      <c r="K2595" t="s">
        <v>34</v>
      </c>
    </row>
    <row r="2596" spans="2:11">
      <c r="B2596" t="s">
        <v>2627</v>
      </c>
      <c r="C2596" s="7">
        <v>40918.354837053834</v>
      </c>
      <c r="D2596" t="s">
        <v>15</v>
      </c>
      <c r="E2596" t="s">
        <v>21</v>
      </c>
      <c r="F2596" t="s">
        <v>27</v>
      </c>
      <c r="G2596" s="10">
        <v>76</v>
      </c>
      <c r="H2596" t="s">
        <v>3037</v>
      </c>
      <c r="I2596" s="9">
        <v>2.4</v>
      </c>
      <c r="J2596" s="8">
        <v>240</v>
      </c>
      <c r="K2596" t="s">
        <v>31</v>
      </c>
    </row>
    <row r="2597" spans="2:11">
      <c r="B2597" t="s">
        <v>2628</v>
      </c>
      <c r="C2597" s="7">
        <v>40918.358239687186</v>
      </c>
      <c r="D2597" t="s">
        <v>20</v>
      </c>
      <c r="E2597" t="s">
        <v>22</v>
      </c>
      <c r="F2597" t="s">
        <v>28</v>
      </c>
      <c r="G2597" s="10">
        <v>71</v>
      </c>
      <c r="H2597" t="s">
        <v>3037</v>
      </c>
      <c r="I2597" s="9">
        <v>3.3</v>
      </c>
      <c r="J2597" s="8">
        <v>270</v>
      </c>
      <c r="K2597" t="s">
        <v>33</v>
      </c>
    </row>
    <row r="2598" spans="2:11">
      <c r="B2598" t="s">
        <v>2629</v>
      </c>
      <c r="C2598" s="7">
        <v>40918.360810222657</v>
      </c>
      <c r="D2598" t="s">
        <v>15</v>
      </c>
      <c r="E2598" t="s">
        <v>24</v>
      </c>
      <c r="F2598" t="s">
        <v>27</v>
      </c>
      <c r="G2598" s="10">
        <v>50</v>
      </c>
      <c r="H2598" t="s">
        <v>3037</v>
      </c>
      <c r="I2598" s="9">
        <v>3</v>
      </c>
      <c r="J2598" s="8">
        <v>220</v>
      </c>
      <c r="K2598" t="s">
        <v>34</v>
      </c>
    </row>
    <row r="2599" spans="2:11">
      <c r="B2599" t="s">
        <v>2630</v>
      </c>
      <c r="C2599" s="7">
        <v>40918.364679729348</v>
      </c>
      <c r="D2599" t="s">
        <v>18</v>
      </c>
      <c r="E2599" t="s">
        <v>23</v>
      </c>
      <c r="F2599" t="s">
        <v>28</v>
      </c>
      <c r="G2599" s="10">
        <v>70</v>
      </c>
      <c r="H2599" t="s">
        <v>3037</v>
      </c>
      <c r="I2599" s="9">
        <v>2.8</v>
      </c>
      <c r="J2599" s="8">
        <v>0</v>
      </c>
      <c r="K2599" t="s">
        <v>32</v>
      </c>
    </row>
    <row r="2600" spans="2:11">
      <c r="B2600" t="s">
        <v>2631</v>
      </c>
      <c r="C2600" s="7">
        <v>40918.365556149503</v>
      </c>
      <c r="D2600" t="s">
        <v>15</v>
      </c>
      <c r="E2600" t="s">
        <v>21</v>
      </c>
      <c r="F2600" t="s">
        <v>29</v>
      </c>
      <c r="G2600" s="10">
        <v>84</v>
      </c>
      <c r="H2600" t="s">
        <v>3037</v>
      </c>
      <c r="I2600" s="9">
        <v>3.4</v>
      </c>
      <c r="J2600" s="8">
        <v>300</v>
      </c>
      <c r="K2600" t="s">
        <v>32</v>
      </c>
    </row>
    <row r="2601" spans="2:11">
      <c r="B2601" t="s">
        <v>2632</v>
      </c>
      <c r="C2601" s="7">
        <v>40918.36672036878</v>
      </c>
      <c r="D2601" t="s">
        <v>20</v>
      </c>
      <c r="E2601" t="s">
        <v>25</v>
      </c>
      <c r="F2601" t="s">
        <v>29</v>
      </c>
      <c r="G2601" s="10">
        <v>76</v>
      </c>
      <c r="H2601" t="s">
        <v>3037</v>
      </c>
      <c r="I2601" s="9">
        <v>3.4</v>
      </c>
      <c r="J2601" s="8">
        <v>250</v>
      </c>
      <c r="K2601" t="s">
        <v>30</v>
      </c>
    </row>
    <row r="2602" spans="2:11">
      <c r="B2602" t="s">
        <v>2633</v>
      </c>
      <c r="C2602" s="7">
        <v>40918.368972213124</v>
      </c>
      <c r="D2602" t="s">
        <v>18</v>
      </c>
      <c r="E2602" t="s">
        <v>22</v>
      </c>
      <c r="F2602" t="s">
        <v>29</v>
      </c>
      <c r="G2602" s="10">
        <v>65</v>
      </c>
      <c r="H2602" t="s">
        <v>3037</v>
      </c>
      <c r="I2602" s="9">
        <v>3.6</v>
      </c>
      <c r="J2602" s="8">
        <v>270</v>
      </c>
      <c r="K2602" t="s">
        <v>35</v>
      </c>
    </row>
    <row r="2603" spans="2:11">
      <c r="B2603" t="s">
        <v>2634</v>
      </c>
      <c r="C2603" s="7">
        <v>40918.369668736377</v>
      </c>
      <c r="D2603" t="s">
        <v>19</v>
      </c>
      <c r="E2603" t="s">
        <v>22</v>
      </c>
      <c r="F2603" t="s">
        <v>28</v>
      </c>
      <c r="G2603" s="10">
        <v>76</v>
      </c>
      <c r="H2603" t="s">
        <v>3037</v>
      </c>
      <c r="I2603" s="9">
        <v>2.5</v>
      </c>
      <c r="J2603" s="8">
        <v>170</v>
      </c>
      <c r="K2603" t="s">
        <v>32</v>
      </c>
    </row>
    <row r="2604" spans="2:11">
      <c r="B2604" t="s">
        <v>2635</v>
      </c>
      <c r="C2604" s="7">
        <v>40918.372657899541</v>
      </c>
      <c r="D2604" t="s">
        <v>19</v>
      </c>
      <c r="E2604" t="s">
        <v>22</v>
      </c>
      <c r="F2604" t="s">
        <v>27</v>
      </c>
      <c r="G2604" s="10">
        <v>75</v>
      </c>
      <c r="H2604" t="s">
        <v>3037</v>
      </c>
      <c r="I2604" s="9">
        <v>3.8</v>
      </c>
      <c r="J2604" s="8">
        <v>200</v>
      </c>
      <c r="K2604" t="s">
        <v>32</v>
      </c>
    </row>
    <row r="2605" spans="2:11">
      <c r="B2605" t="s">
        <v>2636</v>
      </c>
      <c r="C2605" s="7">
        <v>40918.375431808941</v>
      </c>
      <c r="D2605" t="s">
        <v>19</v>
      </c>
      <c r="E2605" t="s">
        <v>25</v>
      </c>
      <c r="F2605" t="s">
        <v>26</v>
      </c>
      <c r="G2605" s="10">
        <v>81</v>
      </c>
      <c r="H2605" t="s">
        <v>3037</v>
      </c>
      <c r="I2605" s="9">
        <v>2.8</v>
      </c>
      <c r="J2605" s="8">
        <v>250</v>
      </c>
      <c r="K2605" t="s">
        <v>35</v>
      </c>
    </row>
    <row r="2606" spans="2:11">
      <c r="B2606" t="s">
        <v>2637</v>
      </c>
      <c r="C2606" s="7">
        <v>40918.377861388777</v>
      </c>
      <c r="D2606" t="s">
        <v>16</v>
      </c>
      <c r="E2606" t="s">
        <v>25</v>
      </c>
      <c r="F2606" t="s">
        <v>26</v>
      </c>
      <c r="G2606" s="10">
        <v>84</v>
      </c>
      <c r="H2606" t="s">
        <v>3037</v>
      </c>
      <c r="I2606" s="9">
        <v>3.4</v>
      </c>
      <c r="J2606" s="8">
        <v>0</v>
      </c>
      <c r="K2606" t="s">
        <v>31</v>
      </c>
    </row>
    <row r="2607" spans="2:11">
      <c r="B2607" t="s">
        <v>2638</v>
      </c>
      <c r="C2607" s="7">
        <v>40918.380801096435</v>
      </c>
      <c r="D2607" t="s">
        <v>19</v>
      </c>
      <c r="E2607" t="s">
        <v>21</v>
      </c>
      <c r="F2607" t="s">
        <v>27</v>
      </c>
      <c r="G2607" s="10">
        <v>79</v>
      </c>
      <c r="H2607" t="s">
        <v>3037</v>
      </c>
      <c r="I2607" s="9">
        <v>2.7</v>
      </c>
      <c r="J2607" s="8">
        <v>300</v>
      </c>
      <c r="K2607" t="s">
        <v>33</v>
      </c>
    </row>
    <row r="2608" spans="2:11">
      <c r="B2608" t="s">
        <v>2639</v>
      </c>
      <c r="C2608" s="7">
        <v>40918.381983343592</v>
      </c>
      <c r="D2608" t="s">
        <v>17</v>
      </c>
      <c r="E2608" t="s">
        <v>23</v>
      </c>
      <c r="F2608" t="s">
        <v>26</v>
      </c>
      <c r="G2608" s="10">
        <v>79</v>
      </c>
      <c r="H2608" t="s">
        <v>3037</v>
      </c>
      <c r="I2608" s="9">
        <v>3.2</v>
      </c>
      <c r="J2608" s="8">
        <v>200</v>
      </c>
      <c r="K2608" t="s">
        <v>35</v>
      </c>
    </row>
    <row r="2609" spans="2:11">
      <c r="B2609" t="s">
        <v>2640</v>
      </c>
      <c r="C2609" s="7">
        <v>40918.383017775588</v>
      </c>
      <c r="D2609" t="s">
        <v>19</v>
      </c>
      <c r="E2609" t="s">
        <v>23</v>
      </c>
      <c r="F2609" t="s">
        <v>29</v>
      </c>
      <c r="G2609" s="10">
        <v>77</v>
      </c>
      <c r="H2609" t="s">
        <v>3037</v>
      </c>
      <c r="I2609" s="9">
        <v>2.5</v>
      </c>
      <c r="J2609" s="8">
        <v>0</v>
      </c>
      <c r="K2609" t="s">
        <v>33</v>
      </c>
    </row>
    <row r="2610" spans="2:11">
      <c r="B2610" t="s">
        <v>2641</v>
      </c>
      <c r="C2610" s="7">
        <v>40918.386137258269</v>
      </c>
      <c r="D2610" t="s">
        <v>20</v>
      </c>
      <c r="E2610" t="s">
        <v>24</v>
      </c>
      <c r="F2610" t="s">
        <v>26</v>
      </c>
      <c r="G2610" s="10">
        <v>71</v>
      </c>
      <c r="H2610" t="s">
        <v>3037</v>
      </c>
      <c r="I2610" s="9">
        <v>2.9</v>
      </c>
      <c r="J2610" s="8">
        <v>230</v>
      </c>
      <c r="K2610" t="s">
        <v>30</v>
      </c>
    </row>
    <row r="2611" spans="2:11">
      <c r="B2611" t="s">
        <v>2642</v>
      </c>
      <c r="C2611" s="7">
        <v>40918.389613024272</v>
      </c>
      <c r="D2611" t="s">
        <v>17</v>
      </c>
      <c r="E2611" t="s">
        <v>21</v>
      </c>
      <c r="F2611" t="s">
        <v>27</v>
      </c>
      <c r="G2611" s="10">
        <v>71</v>
      </c>
      <c r="H2611" t="s">
        <v>3037</v>
      </c>
      <c r="I2611" s="9">
        <v>2.4</v>
      </c>
      <c r="J2611" s="8">
        <v>0</v>
      </c>
      <c r="K2611" t="s">
        <v>32</v>
      </c>
    </row>
    <row r="2612" spans="2:11">
      <c r="B2612" t="s">
        <v>2643</v>
      </c>
      <c r="C2612" s="7">
        <v>40918.390802803297</v>
      </c>
      <c r="D2612" t="s">
        <v>18</v>
      </c>
      <c r="E2612" t="s">
        <v>24</v>
      </c>
      <c r="F2612" t="s">
        <v>26</v>
      </c>
      <c r="G2612" s="10">
        <v>56</v>
      </c>
      <c r="H2612" t="s">
        <v>3037</v>
      </c>
      <c r="I2612" s="9">
        <v>3.3</v>
      </c>
      <c r="J2612" s="8">
        <v>0</v>
      </c>
      <c r="K2612" t="s">
        <v>32</v>
      </c>
    </row>
    <row r="2613" spans="2:11">
      <c r="B2613" t="s">
        <v>2644</v>
      </c>
      <c r="C2613" s="7">
        <v>40918.39121434612</v>
      </c>
      <c r="D2613" t="s">
        <v>18</v>
      </c>
      <c r="E2613" t="s">
        <v>22</v>
      </c>
      <c r="F2613" t="s">
        <v>27</v>
      </c>
      <c r="G2613" s="10">
        <v>84</v>
      </c>
      <c r="H2613" t="s">
        <v>3037</v>
      </c>
      <c r="I2613" s="9">
        <v>3</v>
      </c>
      <c r="J2613" s="8">
        <v>230</v>
      </c>
      <c r="K2613" t="s">
        <v>30</v>
      </c>
    </row>
    <row r="2614" spans="2:11">
      <c r="B2614" t="s">
        <v>2645</v>
      </c>
      <c r="C2614" s="7">
        <v>40918.394768869104</v>
      </c>
      <c r="D2614" t="s">
        <v>20</v>
      </c>
      <c r="E2614" t="s">
        <v>24</v>
      </c>
      <c r="F2614" t="s">
        <v>27</v>
      </c>
      <c r="G2614" s="10">
        <v>76</v>
      </c>
      <c r="H2614" t="s">
        <v>3037</v>
      </c>
      <c r="I2614" s="9">
        <v>3.4</v>
      </c>
      <c r="J2614" s="8">
        <v>160</v>
      </c>
      <c r="K2614" t="s">
        <v>32</v>
      </c>
    </row>
    <row r="2615" spans="2:11">
      <c r="B2615" t="s">
        <v>2646</v>
      </c>
      <c r="C2615" s="7">
        <v>40918.394968881024</v>
      </c>
      <c r="D2615" t="s">
        <v>20</v>
      </c>
      <c r="E2615" t="s">
        <v>25</v>
      </c>
      <c r="F2615" t="s">
        <v>26</v>
      </c>
      <c r="G2615" s="10">
        <v>95</v>
      </c>
      <c r="H2615" t="s">
        <v>3038</v>
      </c>
      <c r="I2615" s="9">
        <v>2.5</v>
      </c>
      <c r="J2615" s="8">
        <v>30</v>
      </c>
      <c r="K2615" t="s">
        <v>35</v>
      </c>
    </row>
    <row r="2616" spans="2:11">
      <c r="B2616" t="s">
        <v>2647</v>
      </c>
      <c r="C2616" s="7">
        <v>40918.395436118684</v>
      </c>
      <c r="D2616" t="s">
        <v>20</v>
      </c>
      <c r="E2616" t="s">
        <v>21</v>
      </c>
      <c r="F2616" t="s">
        <v>28</v>
      </c>
      <c r="G2616" s="10">
        <v>76</v>
      </c>
      <c r="H2616" t="s">
        <v>3037</v>
      </c>
      <c r="I2616" s="9">
        <v>3.5</v>
      </c>
      <c r="J2616" s="8">
        <v>0</v>
      </c>
      <c r="K2616" t="s">
        <v>35</v>
      </c>
    </row>
    <row r="2617" spans="2:11">
      <c r="B2617" t="s">
        <v>2648</v>
      </c>
      <c r="C2617" s="7">
        <v>40918.397580150908</v>
      </c>
      <c r="D2617" t="s">
        <v>18</v>
      </c>
      <c r="E2617" t="s">
        <v>22</v>
      </c>
      <c r="F2617" t="s">
        <v>27</v>
      </c>
      <c r="G2617" s="10">
        <v>78</v>
      </c>
      <c r="H2617" t="s">
        <v>3037</v>
      </c>
      <c r="I2617" s="9">
        <v>2.8</v>
      </c>
      <c r="J2617" s="8">
        <v>0</v>
      </c>
      <c r="K2617" t="s">
        <v>33</v>
      </c>
    </row>
    <row r="2618" spans="2:11">
      <c r="B2618" t="s">
        <v>2649</v>
      </c>
      <c r="C2618" s="7">
        <v>40918.399469307027</v>
      </c>
      <c r="D2618" t="s">
        <v>17</v>
      </c>
      <c r="E2618" t="s">
        <v>24</v>
      </c>
      <c r="F2618" t="s">
        <v>27</v>
      </c>
      <c r="G2618" s="10">
        <v>80</v>
      </c>
      <c r="H2618" t="s">
        <v>3037</v>
      </c>
      <c r="I2618" s="9">
        <v>2</v>
      </c>
      <c r="J2618" s="8">
        <v>210</v>
      </c>
      <c r="K2618" t="s">
        <v>30</v>
      </c>
    </row>
    <row r="2619" spans="2:11">
      <c r="B2619" t="s">
        <v>2650</v>
      </c>
      <c r="C2619" s="7">
        <v>40918.399490368596</v>
      </c>
      <c r="D2619" t="s">
        <v>17</v>
      </c>
      <c r="E2619" t="s">
        <v>21</v>
      </c>
      <c r="F2619" t="s">
        <v>27</v>
      </c>
      <c r="G2619" s="10">
        <v>74</v>
      </c>
      <c r="H2619" t="s">
        <v>3037</v>
      </c>
      <c r="I2619" s="9">
        <v>2.7</v>
      </c>
      <c r="J2619" s="8">
        <v>0</v>
      </c>
      <c r="K2619" t="s">
        <v>33</v>
      </c>
    </row>
    <row r="2620" spans="2:11">
      <c r="B2620" t="s">
        <v>2651</v>
      </c>
      <c r="C2620" s="7">
        <v>40918.401150037811</v>
      </c>
      <c r="D2620" t="s">
        <v>20</v>
      </c>
      <c r="E2620" t="s">
        <v>21</v>
      </c>
      <c r="F2620" t="s">
        <v>26</v>
      </c>
      <c r="G2620" s="10">
        <v>75</v>
      </c>
      <c r="H2620" t="s">
        <v>3037</v>
      </c>
      <c r="I2620" s="9">
        <v>2.9</v>
      </c>
      <c r="J2620" s="8">
        <v>0</v>
      </c>
      <c r="K2620" t="s">
        <v>34</v>
      </c>
    </row>
    <row r="2621" spans="2:11">
      <c r="B2621" t="s">
        <v>2652</v>
      </c>
      <c r="C2621" s="7">
        <v>40918.403986324942</v>
      </c>
      <c r="D2621" t="s">
        <v>16</v>
      </c>
      <c r="E2621" t="s">
        <v>25</v>
      </c>
      <c r="F2621" t="s">
        <v>27</v>
      </c>
      <c r="G2621" s="10">
        <v>68</v>
      </c>
      <c r="H2621" t="s">
        <v>3037</v>
      </c>
      <c r="I2621" s="9">
        <v>2.2000000000000002</v>
      </c>
      <c r="J2621" s="8">
        <v>0</v>
      </c>
      <c r="K2621" t="s">
        <v>35</v>
      </c>
    </row>
    <row r="2622" spans="2:11">
      <c r="B2622" t="s">
        <v>2653</v>
      </c>
      <c r="C2622" s="7">
        <v>40918.404817207113</v>
      </c>
      <c r="D2622" t="s">
        <v>17</v>
      </c>
      <c r="E2622" t="s">
        <v>25</v>
      </c>
      <c r="F2622" t="s">
        <v>28</v>
      </c>
      <c r="G2622" s="10">
        <v>81</v>
      </c>
      <c r="H2622" t="s">
        <v>3037</v>
      </c>
      <c r="I2622" s="9">
        <v>3.2</v>
      </c>
      <c r="J2622" s="8">
        <v>160</v>
      </c>
      <c r="K2622" t="s">
        <v>31</v>
      </c>
    </row>
    <row r="2623" spans="2:11">
      <c r="B2623" t="s">
        <v>2654</v>
      </c>
      <c r="C2623" s="7">
        <v>40918.407988362997</v>
      </c>
      <c r="D2623" t="s">
        <v>19</v>
      </c>
      <c r="E2623" t="s">
        <v>24</v>
      </c>
      <c r="F2623" t="s">
        <v>28</v>
      </c>
      <c r="G2623" s="10">
        <v>71</v>
      </c>
      <c r="H2623" t="s">
        <v>3037</v>
      </c>
      <c r="I2623" s="9">
        <v>2.4</v>
      </c>
      <c r="J2623" s="8">
        <v>0</v>
      </c>
      <c r="K2623" t="s">
        <v>33</v>
      </c>
    </row>
    <row r="2624" spans="2:11">
      <c r="B2624" t="s">
        <v>2655</v>
      </c>
      <c r="C2624" s="7">
        <v>40918.410198456993</v>
      </c>
      <c r="D2624" t="s">
        <v>17</v>
      </c>
      <c r="E2624" t="s">
        <v>21</v>
      </c>
      <c r="F2624" t="s">
        <v>26</v>
      </c>
      <c r="G2624" s="10">
        <v>78</v>
      </c>
      <c r="H2624" t="s">
        <v>3037</v>
      </c>
      <c r="I2624" s="9">
        <v>2.7</v>
      </c>
      <c r="J2624" s="8">
        <v>0</v>
      </c>
      <c r="K2624" t="s">
        <v>32</v>
      </c>
    </row>
    <row r="2625" spans="2:11">
      <c r="B2625" t="s">
        <v>2656</v>
      </c>
      <c r="C2625" s="7">
        <v>40918.410398129236</v>
      </c>
      <c r="D2625" t="s">
        <v>15</v>
      </c>
      <c r="E2625" t="s">
        <v>24</v>
      </c>
      <c r="F2625" t="s">
        <v>29</v>
      </c>
      <c r="G2625" s="10">
        <v>70</v>
      </c>
      <c r="H2625" t="s">
        <v>3037</v>
      </c>
      <c r="I2625" s="9">
        <v>2.5</v>
      </c>
      <c r="J2625" s="8">
        <v>0</v>
      </c>
      <c r="K2625" t="s">
        <v>34</v>
      </c>
    </row>
    <row r="2626" spans="2:11">
      <c r="B2626" t="s">
        <v>2657</v>
      </c>
      <c r="C2626" s="7">
        <v>40918.413597161183</v>
      </c>
      <c r="D2626" t="s">
        <v>15</v>
      </c>
      <c r="E2626" t="s">
        <v>25</v>
      </c>
      <c r="F2626" t="s">
        <v>28</v>
      </c>
      <c r="G2626" s="10">
        <v>73</v>
      </c>
      <c r="H2626" t="s">
        <v>3037</v>
      </c>
      <c r="I2626" s="9">
        <v>3.1</v>
      </c>
      <c r="J2626" s="8">
        <v>180</v>
      </c>
      <c r="K2626" t="s">
        <v>30</v>
      </c>
    </row>
    <row r="2627" spans="2:11">
      <c r="B2627" t="s">
        <v>2658</v>
      </c>
      <c r="C2627" s="7">
        <v>40918.415697495329</v>
      </c>
      <c r="D2627" t="s">
        <v>18</v>
      </c>
      <c r="E2627" t="s">
        <v>22</v>
      </c>
      <c r="F2627" t="s">
        <v>28</v>
      </c>
      <c r="G2627" s="10">
        <v>79</v>
      </c>
      <c r="H2627" t="s">
        <v>3037</v>
      </c>
      <c r="I2627" s="9">
        <v>3.3</v>
      </c>
      <c r="J2627" s="8">
        <v>150</v>
      </c>
      <c r="K2627" t="s">
        <v>33</v>
      </c>
    </row>
    <row r="2628" spans="2:11">
      <c r="B2628" t="s">
        <v>2659</v>
      </c>
      <c r="C2628" s="7">
        <v>40918.418417969355</v>
      </c>
      <c r="D2628" t="s">
        <v>15</v>
      </c>
      <c r="E2628" t="s">
        <v>24</v>
      </c>
      <c r="F2628" t="s">
        <v>29</v>
      </c>
      <c r="G2628" s="10">
        <v>87</v>
      </c>
      <c r="H2628" t="s">
        <v>3037</v>
      </c>
      <c r="I2628" s="9">
        <v>3.3</v>
      </c>
      <c r="J2628" s="8">
        <v>230</v>
      </c>
      <c r="K2628" t="s">
        <v>32</v>
      </c>
    </row>
    <row r="2629" spans="2:11">
      <c r="B2629" t="s">
        <v>2660</v>
      </c>
      <c r="C2629" s="7">
        <v>40918.42127980604</v>
      </c>
      <c r="D2629" t="s">
        <v>19</v>
      </c>
      <c r="E2629" t="s">
        <v>23</v>
      </c>
      <c r="F2629" t="s">
        <v>26</v>
      </c>
      <c r="G2629" s="10">
        <v>72</v>
      </c>
      <c r="H2629" t="s">
        <v>3037</v>
      </c>
      <c r="I2629" s="9">
        <v>3.2</v>
      </c>
      <c r="J2629" s="8">
        <v>200</v>
      </c>
      <c r="K2629" t="s">
        <v>33</v>
      </c>
    </row>
    <row r="2630" spans="2:11">
      <c r="B2630" t="s">
        <v>2661</v>
      </c>
      <c r="C2630" s="7">
        <v>40918.422714078348</v>
      </c>
      <c r="D2630" t="s">
        <v>19</v>
      </c>
      <c r="E2630" t="s">
        <v>24</v>
      </c>
      <c r="F2630" t="s">
        <v>27</v>
      </c>
      <c r="G2630" s="10">
        <v>74</v>
      </c>
      <c r="H2630" t="s">
        <v>3037</v>
      </c>
      <c r="I2630" s="9">
        <v>3.3</v>
      </c>
      <c r="J2630" s="8">
        <v>0</v>
      </c>
      <c r="K2630" t="s">
        <v>32</v>
      </c>
    </row>
    <row r="2631" spans="2:11">
      <c r="B2631" t="s">
        <v>2662</v>
      </c>
      <c r="C2631" s="7">
        <v>40918.42463229951</v>
      </c>
      <c r="D2631" t="s">
        <v>15</v>
      </c>
      <c r="E2631" t="s">
        <v>22</v>
      </c>
      <c r="F2631" t="s">
        <v>29</v>
      </c>
      <c r="G2631" s="10">
        <v>65</v>
      </c>
      <c r="H2631" t="s">
        <v>3037</v>
      </c>
      <c r="I2631" s="9">
        <v>3</v>
      </c>
      <c r="J2631" s="8">
        <v>0</v>
      </c>
      <c r="K2631" t="s">
        <v>35</v>
      </c>
    </row>
    <row r="2632" spans="2:11">
      <c r="B2632" t="s">
        <v>2663</v>
      </c>
      <c r="C2632" s="7">
        <v>40918.425602060517</v>
      </c>
      <c r="D2632" t="s">
        <v>15</v>
      </c>
      <c r="E2632" t="s">
        <v>22</v>
      </c>
      <c r="F2632" t="s">
        <v>26</v>
      </c>
      <c r="G2632" s="10">
        <v>74</v>
      </c>
      <c r="H2632" t="s">
        <v>3037</v>
      </c>
      <c r="I2632" s="9">
        <v>1.7</v>
      </c>
      <c r="J2632" s="8">
        <v>230</v>
      </c>
      <c r="K2632" t="s">
        <v>30</v>
      </c>
    </row>
    <row r="2633" spans="2:11">
      <c r="B2633" t="s">
        <v>2664</v>
      </c>
      <c r="C2633" s="7">
        <v>40918.427589946717</v>
      </c>
      <c r="D2633" t="s">
        <v>15</v>
      </c>
      <c r="E2633" t="s">
        <v>24</v>
      </c>
      <c r="F2633" t="s">
        <v>26</v>
      </c>
      <c r="G2633" s="10">
        <v>72</v>
      </c>
      <c r="H2633" t="s">
        <v>3037</v>
      </c>
      <c r="I2633" s="9">
        <v>3</v>
      </c>
      <c r="J2633" s="8">
        <v>0</v>
      </c>
      <c r="K2633" t="s">
        <v>30</v>
      </c>
    </row>
    <row r="2634" spans="2:11">
      <c r="B2634" t="s">
        <v>2665</v>
      </c>
      <c r="C2634" s="7">
        <v>40918.429576623384</v>
      </c>
      <c r="D2634" t="s">
        <v>20</v>
      </c>
      <c r="E2634" t="s">
        <v>25</v>
      </c>
      <c r="F2634" t="s">
        <v>27</v>
      </c>
      <c r="G2634" s="10">
        <v>83</v>
      </c>
      <c r="H2634" t="s">
        <v>3037</v>
      </c>
      <c r="I2634" s="9">
        <v>1.8</v>
      </c>
      <c r="J2634" s="8">
        <v>110</v>
      </c>
      <c r="K2634" t="s">
        <v>30</v>
      </c>
    </row>
    <row r="2635" spans="2:11">
      <c r="B2635" t="s">
        <v>2666</v>
      </c>
      <c r="C2635" s="7">
        <v>40918.430751959109</v>
      </c>
      <c r="D2635" t="s">
        <v>20</v>
      </c>
      <c r="E2635" t="s">
        <v>24</v>
      </c>
      <c r="F2635" t="s">
        <v>26</v>
      </c>
      <c r="G2635" s="10">
        <v>77</v>
      </c>
      <c r="H2635" t="s">
        <v>3037</v>
      </c>
      <c r="I2635" s="9">
        <v>3.3</v>
      </c>
      <c r="J2635" s="8">
        <v>0</v>
      </c>
      <c r="K2635" t="s">
        <v>35</v>
      </c>
    </row>
    <row r="2636" spans="2:11">
      <c r="B2636" t="s">
        <v>2667</v>
      </c>
      <c r="C2636" s="7">
        <v>40918.434197399023</v>
      </c>
      <c r="D2636" t="s">
        <v>17</v>
      </c>
      <c r="E2636" t="s">
        <v>24</v>
      </c>
      <c r="F2636" t="s">
        <v>26</v>
      </c>
      <c r="G2636" s="10">
        <v>88</v>
      </c>
      <c r="H2636" t="s">
        <v>3037</v>
      </c>
      <c r="I2636" s="9">
        <v>2.8</v>
      </c>
      <c r="J2636" s="8">
        <v>0</v>
      </c>
      <c r="K2636" t="s">
        <v>33</v>
      </c>
    </row>
    <row r="2637" spans="2:11">
      <c r="B2637" t="s">
        <v>2668</v>
      </c>
      <c r="C2637" s="7">
        <v>40918.436630737036</v>
      </c>
      <c r="D2637" t="s">
        <v>17</v>
      </c>
      <c r="E2637" t="s">
        <v>23</v>
      </c>
      <c r="F2637" t="s">
        <v>27</v>
      </c>
      <c r="G2637" s="10">
        <v>73</v>
      </c>
      <c r="H2637" t="s">
        <v>3037</v>
      </c>
      <c r="I2637" s="9">
        <v>2.9</v>
      </c>
      <c r="J2637" s="8">
        <v>0</v>
      </c>
      <c r="K2637" t="s">
        <v>32</v>
      </c>
    </row>
    <row r="2638" spans="2:11">
      <c r="B2638" t="s">
        <v>2669</v>
      </c>
      <c r="C2638" s="7">
        <v>40918.437872777489</v>
      </c>
      <c r="D2638" t="s">
        <v>15</v>
      </c>
      <c r="E2638" t="s">
        <v>25</v>
      </c>
      <c r="F2638" t="s">
        <v>26</v>
      </c>
      <c r="G2638" s="10">
        <v>68</v>
      </c>
      <c r="H2638" t="s">
        <v>3037</v>
      </c>
      <c r="I2638" s="9">
        <v>3.6</v>
      </c>
      <c r="J2638" s="8">
        <v>0</v>
      </c>
      <c r="K2638" t="s">
        <v>34</v>
      </c>
    </row>
    <row r="2639" spans="2:11">
      <c r="B2639" t="s">
        <v>2670</v>
      </c>
      <c r="C2639" s="7">
        <v>40918.441872564137</v>
      </c>
      <c r="D2639" t="s">
        <v>19</v>
      </c>
      <c r="E2639" t="s">
        <v>24</v>
      </c>
      <c r="F2639" t="s">
        <v>27</v>
      </c>
      <c r="G2639" s="10">
        <v>82</v>
      </c>
      <c r="H2639" t="s">
        <v>3037</v>
      </c>
      <c r="I2639" s="9">
        <v>3</v>
      </c>
      <c r="J2639" s="8">
        <v>190</v>
      </c>
      <c r="K2639" t="s">
        <v>35</v>
      </c>
    </row>
    <row r="2640" spans="2:11">
      <c r="B2640" t="s">
        <v>2671</v>
      </c>
      <c r="C2640" s="7">
        <v>40918.445344136118</v>
      </c>
      <c r="D2640" t="s">
        <v>18</v>
      </c>
      <c r="E2640" t="s">
        <v>25</v>
      </c>
      <c r="F2640" t="s">
        <v>27</v>
      </c>
      <c r="G2640" s="10">
        <v>99</v>
      </c>
      <c r="H2640" t="s">
        <v>3037</v>
      </c>
      <c r="I2640" s="9">
        <v>2.2999999999999998</v>
      </c>
      <c r="J2640" s="8">
        <v>250</v>
      </c>
      <c r="K2640" t="s">
        <v>30</v>
      </c>
    </row>
    <row r="2641" spans="2:11">
      <c r="B2641" t="s">
        <v>2672</v>
      </c>
      <c r="C2641" s="7">
        <v>40918.44861620634</v>
      </c>
      <c r="D2641" t="s">
        <v>16</v>
      </c>
      <c r="E2641" t="s">
        <v>23</v>
      </c>
      <c r="F2641" t="s">
        <v>28</v>
      </c>
      <c r="G2641" s="10">
        <v>77</v>
      </c>
      <c r="H2641" t="s">
        <v>3037</v>
      </c>
      <c r="I2641" s="9">
        <v>3.4</v>
      </c>
      <c r="J2641" s="8">
        <v>0</v>
      </c>
      <c r="K2641" t="s">
        <v>35</v>
      </c>
    </row>
    <row r="2642" spans="2:11">
      <c r="B2642" t="s">
        <v>2673</v>
      </c>
      <c r="C2642" s="7">
        <v>40918.452215406644</v>
      </c>
      <c r="D2642" t="s">
        <v>17</v>
      </c>
      <c r="E2642" t="s">
        <v>22</v>
      </c>
      <c r="F2642" t="s">
        <v>28</v>
      </c>
      <c r="G2642" s="10">
        <v>69</v>
      </c>
      <c r="H2642" t="s">
        <v>3037</v>
      </c>
      <c r="I2642" s="9">
        <v>3.9</v>
      </c>
      <c r="J2642" s="8">
        <v>250</v>
      </c>
      <c r="K2642" t="s">
        <v>30</v>
      </c>
    </row>
    <row r="2643" spans="2:11">
      <c r="B2643" t="s">
        <v>2674</v>
      </c>
      <c r="C2643" s="7">
        <v>40918.453127459456</v>
      </c>
      <c r="D2643" t="s">
        <v>20</v>
      </c>
      <c r="E2643" t="s">
        <v>21</v>
      </c>
      <c r="F2643" t="s">
        <v>28</v>
      </c>
      <c r="G2643" s="10">
        <v>70</v>
      </c>
      <c r="H2643" t="s">
        <v>3037</v>
      </c>
      <c r="I2643" s="9">
        <v>2.1</v>
      </c>
      <c r="J2643" s="8">
        <v>240</v>
      </c>
      <c r="K2643" t="s">
        <v>30</v>
      </c>
    </row>
    <row r="2644" spans="2:11">
      <c r="B2644" t="s">
        <v>2675</v>
      </c>
      <c r="C2644" s="7">
        <v>40918.45407196087</v>
      </c>
      <c r="D2644" t="s">
        <v>15</v>
      </c>
      <c r="E2644" t="s">
        <v>22</v>
      </c>
      <c r="F2644" t="s">
        <v>29</v>
      </c>
      <c r="G2644" s="10">
        <v>74</v>
      </c>
      <c r="H2644" t="s">
        <v>3037</v>
      </c>
      <c r="I2644" s="9">
        <v>2.9</v>
      </c>
      <c r="J2644" s="8">
        <v>160</v>
      </c>
      <c r="K2644" t="s">
        <v>35</v>
      </c>
    </row>
    <row r="2645" spans="2:11">
      <c r="B2645" t="s">
        <v>2676</v>
      </c>
      <c r="C2645" s="7">
        <v>40918.45702160785</v>
      </c>
      <c r="D2645" t="s">
        <v>19</v>
      </c>
      <c r="E2645" t="s">
        <v>22</v>
      </c>
      <c r="F2645" t="s">
        <v>28</v>
      </c>
      <c r="G2645" s="10">
        <v>81</v>
      </c>
      <c r="H2645" t="s">
        <v>3037</v>
      </c>
      <c r="I2645" s="9">
        <v>3</v>
      </c>
      <c r="J2645" s="8">
        <v>270</v>
      </c>
      <c r="K2645" t="s">
        <v>34</v>
      </c>
    </row>
    <row r="2646" spans="2:11">
      <c r="B2646" t="s">
        <v>2677</v>
      </c>
      <c r="C2646" s="7">
        <v>40918.458420296593</v>
      </c>
      <c r="D2646" t="s">
        <v>19</v>
      </c>
      <c r="E2646" t="s">
        <v>23</v>
      </c>
      <c r="F2646" t="s">
        <v>26</v>
      </c>
      <c r="G2646" s="10">
        <v>66</v>
      </c>
      <c r="H2646" t="s">
        <v>3037</v>
      </c>
      <c r="I2646" s="9">
        <v>2.7</v>
      </c>
      <c r="J2646" s="8">
        <v>160</v>
      </c>
      <c r="K2646" t="s">
        <v>32</v>
      </c>
    </row>
    <row r="2647" spans="2:11">
      <c r="B2647" t="s">
        <v>2678</v>
      </c>
      <c r="C2647" s="7">
        <v>40918.459392064782</v>
      </c>
      <c r="D2647" t="s">
        <v>17</v>
      </c>
      <c r="E2647" t="s">
        <v>21</v>
      </c>
      <c r="F2647" t="s">
        <v>29</v>
      </c>
      <c r="G2647" s="10">
        <v>77</v>
      </c>
      <c r="H2647" t="s">
        <v>3037</v>
      </c>
      <c r="I2647" s="9">
        <v>3.5</v>
      </c>
      <c r="J2647" s="8">
        <v>150</v>
      </c>
      <c r="K2647" t="s">
        <v>32</v>
      </c>
    </row>
    <row r="2648" spans="2:11">
      <c r="B2648" t="s">
        <v>2679</v>
      </c>
      <c r="C2648" s="7">
        <v>40918.460129814208</v>
      </c>
      <c r="D2648" t="s">
        <v>16</v>
      </c>
      <c r="E2648" t="s">
        <v>24</v>
      </c>
      <c r="F2648" t="s">
        <v>28</v>
      </c>
      <c r="G2648" s="10">
        <v>84</v>
      </c>
      <c r="H2648" t="s">
        <v>3037</v>
      </c>
      <c r="I2648" s="9">
        <v>4</v>
      </c>
      <c r="J2648" s="8">
        <v>230</v>
      </c>
      <c r="K2648" t="s">
        <v>33</v>
      </c>
    </row>
    <row r="2649" spans="2:11">
      <c r="B2649" t="s">
        <v>2680</v>
      </c>
      <c r="C2649" s="7">
        <v>40918.463866732207</v>
      </c>
      <c r="D2649" t="s">
        <v>19</v>
      </c>
      <c r="E2649" t="s">
        <v>25</v>
      </c>
      <c r="F2649" t="s">
        <v>27</v>
      </c>
      <c r="G2649" s="10">
        <v>73</v>
      </c>
      <c r="H2649" t="s">
        <v>3037</v>
      </c>
      <c r="I2649" s="9">
        <v>3.2</v>
      </c>
      <c r="J2649" s="8">
        <v>190</v>
      </c>
      <c r="K2649" t="s">
        <v>30</v>
      </c>
    </row>
    <row r="2650" spans="2:11">
      <c r="B2650" t="s">
        <v>2681</v>
      </c>
      <c r="C2650" s="7">
        <v>40918.467802517771</v>
      </c>
      <c r="D2650" t="s">
        <v>17</v>
      </c>
      <c r="E2650" t="s">
        <v>21</v>
      </c>
      <c r="F2650" t="s">
        <v>26</v>
      </c>
      <c r="G2650" s="10">
        <v>76</v>
      </c>
      <c r="H2650" t="s">
        <v>3037</v>
      </c>
      <c r="I2650" s="9">
        <v>3.8</v>
      </c>
      <c r="J2650" s="8">
        <v>0</v>
      </c>
      <c r="K2650" t="s">
        <v>32</v>
      </c>
    </row>
    <row r="2651" spans="2:11">
      <c r="B2651" t="s">
        <v>2682</v>
      </c>
      <c r="C2651" s="7">
        <v>40918.469683718627</v>
      </c>
      <c r="D2651" t="s">
        <v>20</v>
      </c>
      <c r="E2651" t="s">
        <v>22</v>
      </c>
      <c r="F2651" t="s">
        <v>26</v>
      </c>
      <c r="G2651" s="10">
        <v>78</v>
      </c>
      <c r="H2651" t="s">
        <v>3037</v>
      </c>
      <c r="I2651" s="9">
        <v>4.5</v>
      </c>
      <c r="J2651" s="8">
        <v>150</v>
      </c>
      <c r="K2651" t="s">
        <v>32</v>
      </c>
    </row>
    <row r="2652" spans="2:11">
      <c r="B2652" t="s">
        <v>2683</v>
      </c>
      <c r="C2652" s="7">
        <v>40918.470757950621</v>
      </c>
      <c r="D2652" t="s">
        <v>17</v>
      </c>
      <c r="E2652" t="s">
        <v>25</v>
      </c>
      <c r="F2652" t="s">
        <v>27</v>
      </c>
      <c r="G2652" s="10">
        <v>67</v>
      </c>
      <c r="H2652" t="s">
        <v>3037</v>
      </c>
      <c r="I2652" s="9">
        <v>3.9</v>
      </c>
      <c r="J2652" s="8">
        <v>0</v>
      </c>
      <c r="K2652" t="s">
        <v>31</v>
      </c>
    </row>
    <row r="2653" spans="2:11">
      <c r="B2653" t="s">
        <v>2684</v>
      </c>
      <c r="C2653" s="7">
        <v>40918.471222966182</v>
      </c>
      <c r="D2653" t="s">
        <v>19</v>
      </c>
      <c r="E2653" t="s">
        <v>24</v>
      </c>
      <c r="F2653" t="s">
        <v>26</v>
      </c>
      <c r="G2653" s="10">
        <v>60</v>
      </c>
      <c r="H2653" t="s">
        <v>3038</v>
      </c>
      <c r="I2653" s="9">
        <v>2.9</v>
      </c>
      <c r="J2653" s="8">
        <v>0</v>
      </c>
      <c r="K2653" t="s">
        <v>35</v>
      </c>
    </row>
    <row r="2654" spans="2:11">
      <c r="B2654" t="s">
        <v>2685</v>
      </c>
      <c r="C2654" s="7">
        <v>40918.473264698048</v>
      </c>
      <c r="D2654" t="s">
        <v>16</v>
      </c>
      <c r="E2654" t="s">
        <v>23</v>
      </c>
      <c r="F2654" t="s">
        <v>29</v>
      </c>
      <c r="G2654" s="10">
        <v>81</v>
      </c>
      <c r="H2654" t="s">
        <v>3037</v>
      </c>
      <c r="I2654" s="9">
        <v>2.9</v>
      </c>
      <c r="J2654" s="8">
        <v>200</v>
      </c>
      <c r="K2654" t="s">
        <v>34</v>
      </c>
    </row>
    <row r="2655" spans="2:11">
      <c r="B2655" t="s">
        <v>2686</v>
      </c>
      <c r="C2655" s="7">
        <v>40918.47597881742</v>
      </c>
      <c r="D2655" t="s">
        <v>16</v>
      </c>
      <c r="E2655" t="s">
        <v>22</v>
      </c>
      <c r="F2655" t="s">
        <v>29</v>
      </c>
      <c r="G2655" s="10">
        <v>73</v>
      </c>
      <c r="H2655" t="s">
        <v>3037</v>
      </c>
      <c r="I2655" s="9">
        <v>3</v>
      </c>
      <c r="J2655" s="8">
        <v>110</v>
      </c>
      <c r="K2655" t="s">
        <v>34</v>
      </c>
    </row>
    <row r="2656" spans="2:11">
      <c r="B2656" t="s">
        <v>2687</v>
      </c>
      <c r="C2656" s="7">
        <v>40918.478681358029</v>
      </c>
      <c r="D2656" t="s">
        <v>18</v>
      </c>
      <c r="E2656" t="s">
        <v>25</v>
      </c>
      <c r="F2656" t="s">
        <v>27</v>
      </c>
      <c r="G2656" s="10">
        <v>80</v>
      </c>
      <c r="H2656" t="s">
        <v>3037</v>
      </c>
      <c r="I2656" s="9">
        <v>3.5</v>
      </c>
      <c r="J2656" s="8">
        <v>0</v>
      </c>
      <c r="K2656" t="s">
        <v>31</v>
      </c>
    </row>
    <row r="2657" spans="2:11">
      <c r="B2657" t="s">
        <v>2688</v>
      </c>
      <c r="C2657" s="7">
        <v>40918.482396043226</v>
      </c>
      <c r="D2657" t="s">
        <v>18</v>
      </c>
      <c r="E2657" t="s">
        <v>25</v>
      </c>
      <c r="F2657" t="s">
        <v>28</v>
      </c>
      <c r="G2657" s="10">
        <v>86</v>
      </c>
      <c r="H2657" t="s">
        <v>3037</v>
      </c>
      <c r="I2657" s="9">
        <v>2.8</v>
      </c>
      <c r="J2657" s="8">
        <v>180</v>
      </c>
      <c r="K2657" t="s">
        <v>35</v>
      </c>
    </row>
    <row r="2658" spans="2:11">
      <c r="B2658" t="s">
        <v>2689</v>
      </c>
      <c r="C2658" s="7">
        <v>40918.485702721933</v>
      </c>
      <c r="D2658" t="s">
        <v>15</v>
      </c>
      <c r="E2658" t="s">
        <v>22</v>
      </c>
      <c r="F2658" t="s">
        <v>26</v>
      </c>
      <c r="G2658" s="10">
        <v>82</v>
      </c>
      <c r="H2658" t="s">
        <v>3037</v>
      </c>
      <c r="I2658" s="9">
        <v>3.1</v>
      </c>
      <c r="J2658" s="8">
        <v>210</v>
      </c>
      <c r="K2658" t="s">
        <v>30</v>
      </c>
    </row>
    <row r="2659" spans="2:11">
      <c r="B2659" t="s">
        <v>2690</v>
      </c>
      <c r="C2659" s="7">
        <v>40918.487360669715</v>
      </c>
      <c r="D2659" t="s">
        <v>17</v>
      </c>
      <c r="E2659" t="s">
        <v>25</v>
      </c>
      <c r="F2659" t="s">
        <v>28</v>
      </c>
      <c r="G2659" s="10">
        <v>76</v>
      </c>
      <c r="H2659" t="s">
        <v>3037</v>
      </c>
      <c r="I2659" s="9">
        <v>2.9</v>
      </c>
      <c r="J2659" s="8">
        <v>0</v>
      </c>
      <c r="K2659" t="s">
        <v>31</v>
      </c>
    </row>
    <row r="2660" spans="2:11">
      <c r="B2660" t="s">
        <v>2691</v>
      </c>
      <c r="C2660" s="7">
        <v>40918.487518679722</v>
      </c>
      <c r="D2660" t="s">
        <v>20</v>
      </c>
      <c r="E2660" t="s">
        <v>25</v>
      </c>
      <c r="F2660" t="s">
        <v>26</v>
      </c>
      <c r="G2660" s="10">
        <v>79</v>
      </c>
      <c r="H2660" t="s">
        <v>3037</v>
      </c>
      <c r="I2660" s="9">
        <v>2.2999999999999998</v>
      </c>
      <c r="J2660" s="8">
        <v>260</v>
      </c>
      <c r="K2660" t="s">
        <v>34</v>
      </c>
    </row>
    <row r="2661" spans="2:11">
      <c r="B2661" t="s">
        <v>2692</v>
      </c>
      <c r="C2661" s="7">
        <v>40918.489726014188</v>
      </c>
      <c r="D2661" t="s">
        <v>20</v>
      </c>
      <c r="E2661" t="s">
        <v>23</v>
      </c>
      <c r="F2661" t="s">
        <v>29</v>
      </c>
      <c r="G2661" s="10">
        <v>66</v>
      </c>
      <c r="H2661" t="s">
        <v>3037</v>
      </c>
      <c r="I2661" s="9">
        <v>3.2</v>
      </c>
      <c r="J2661" s="8">
        <v>0</v>
      </c>
      <c r="K2661" t="s">
        <v>31</v>
      </c>
    </row>
    <row r="2662" spans="2:11">
      <c r="B2662" t="s">
        <v>2693</v>
      </c>
      <c r="C2662" s="7">
        <v>40918.49265934532</v>
      </c>
      <c r="D2662" t="s">
        <v>19</v>
      </c>
      <c r="E2662" t="s">
        <v>23</v>
      </c>
      <c r="F2662" t="s">
        <v>27</v>
      </c>
      <c r="G2662" s="10">
        <v>70</v>
      </c>
      <c r="H2662" t="s">
        <v>3037</v>
      </c>
      <c r="I2662" s="9">
        <v>3.9</v>
      </c>
      <c r="J2662" s="8">
        <v>0</v>
      </c>
      <c r="K2662" t="s">
        <v>35</v>
      </c>
    </row>
    <row r="2663" spans="2:11">
      <c r="B2663" t="s">
        <v>2694</v>
      </c>
      <c r="C2663" s="7">
        <v>40918.49466033635</v>
      </c>
      <c r="D2663" t="s">
        <v>15</v>
      </c>
      <c r="E2663" t="s">
        <v>22</v>
      </c>
      <c r="F2663" t="s">
        <v>26</v>
      </c>
      <c r="G2663" s="10">
        <v>74</v>
      </c>
      <c r="H2663" t="s">
        <v>3037</v>
      </c>
      <c r="I2663" s="9">
        <v>2.7</v>
      </c>
      <c r="J2663" s="8">
        <v>210</v>
      </c>
      <c r="K2663" t="s">
        <v>33</v>
      </c>
    </row>
    <row r="2664" spans="2:11">
      <c r="B2664" t="s">
        <v>2695</v>
      </c>
      <c r="C2664" s="7">
        <v>40918.497299070958</v>
      </c>
      <c r="D2664" t="s">
        <v>17</v>
      </c>
      <c r="E2664" t="s">
        <v>23</v>
      </c>
      <c r="F2664" t="s">
        <v>26</v>
      </c>
      <c r="G2664" s="10">
        <v>76</v>
      </c>
      <c r="H2664" t="s">
        <v>3037</v>
      </c>
      <c r="I2664" s="9">
        <v>2.6</v>
      </c>
      <c r="J2664" s="8">
        <v>220</v>
      </c>
      <c r="K2664" t="s">
        <v>30</v>
      </c>
    </row>
    <row r="2665" spans="2:11">
      <c r="B2665" t="s">
        <v>2696</v>
      </c>
      <c r="C2665" s="7">
        <v>40918.500326253597</v>
      </c>
      <c r="D2665" t="s">
        <v>16</v>
      </c>
      <c r="E2665" t="s">
        <v>24</v>
      </c>
      <c r="F2665" t="s">
        <v>28</v>
      </c>
      <c r="G2665" s="10">
        <v>81</v>
      </c>
      <c r="H2665" t="s">
        <v>3037</v>
      </c>
      <c r="I2665" s="9">
        <v>3.9</v>
      </c>
      <c r="J2665" s="8">
        <v>0</v>
      </c>
      <c r="K2665" t="s">
        <v>35</v>
      </c>
    </row>
    <row r="2666" spans="2:11">
      <c r="B2666" t="s">
        <v>2697</v>
      </c>
      <c r="C2666" s="7">
        <v>40918.501846273866</v>
      </c>
      <c r="D2666" t="s">
        <v>15</v>
      </c>
      <c r="E2666" t="s">
        <v>21</v>
      </c>
      <c r="F2666" t="s">
        <v>29</v>
      </c>
      <c r="G2666" s="10">
        <v>82</v>
      </c>
      <c r="H2666" t="s">
        <v>3037</v>
      </c>
      <c r="I2666" s="9">
        <v>2.8</v>
      </c>
      <c r="J2666" s="8">
        <v>0</v>
      </c>
      <c r="K2666" t="s">
        <v>33</v>
      </c>
    </row>
    <row r="2667" spans="2:11">
      <c r="B2667" t="s">
        <v>2698</v>
      </c>
      <c r="C2667" s="7">
        <v>40918.505197744431</v>
      </c>
      <c r="D2667" t="s">
        <v>18</v>
      </c>
      <c r="E2667" t="s">
        <v>25</v>
      </c>
      <c r="F2667" t="s">
        <v>29</v>
      </c>
      <c r="G2667" s="10">
        <v>78</v>
      </c>
      <c r="H2667" t="s">
        <v>3037</v>
      </c>
      <c r="I2667" s="9">
        <v>2.4</v>
      </c>
      <c r="J2667" s="8">
        <v>150</v>
      </c>
      <c r="K2667" t="s">
        <v>32</v>
      </c>
    </row>
    <row r="2668" spans="2:11">
      <c r="B2668" t="s">
        <v>2699</v>
      </c>
      <c r="C2668" s="7">
        <v>40918.508768590058</v>
      </c>
      <c r="D2668" t="s">
        <v>17</v>
      </c>
      <c r="E2668" t="s">
        <v>22</v>
      </c>
      <c r="F2668" t="s">
        <v>29</v>
      </c>
      <c r="G2668" s="10">
        <v>76</v>
      </c>
      <c r="H2668" t="s">
        <v>3037</v>
      </c>
      <c r="I2668" s="9">
        <v>3.5</v>
      </c>
      <c r="J2668" s="8">
        <v>140</v>
      </c>
      <c r="K2668" t="s">
        <v>34</v>
      </c>
    </row>
    <row r="2669" spans="2:11">
      <c r="B2669" t="s">
        <v>2700</v>
      </c>
      <c r="C2669" s="7">
        <v>40918.509741611422</v>
      </c>
      <c r="D2669" t="s">
        <v>17</v>
      </c>
      <c r="E2669" t="s">
        <v>24</v>
      </c>
      <c r="F2669" t="s">
        <v>29</v>
      </c>
      <c r="G2669" s="10">
        <v>77</v>
      </c>
      <c r="H2669" t="s">
        <v>3037</v>
      </c>
      <c r="I2669" s="9">
        <v>2.5</v>
      </c>
      <c r="J2669" s="8">
        <v>200</v>
      </c>
      <c r="K2669" t="s">
        <v>33</v>
      </c>
    </row>
    <row r="2670" spans="2:11">
      <c r="B2670" t="s">
        <v>2701</v>
      </c>
      <c r="C2670" s="7">
        <v>40918.511146991768</v>
      </c>
      <c r="D2670" t="s">
        <v>17</v>
      </c>
      <c r="E2670" t="s">
        <v>23</v>
      </c>
      <c r="F2670" t="s">
        <v>28</v>
      </c>
      <c r="G2670" s="10">
        <v>81</v>
      </c>
      <c r="H2670" t="s">
        <v>3037</v>
      </c>
      <c r="I2670" s="9">
        <v>3.6</v>
      </c>
      <c r="J2670" s="8">
        <v>120</v>
      </c>
      <c r="K2670" t="s">
        <v>34</v>
      </c>
    </row>
    <row r="2671" spans="2:11">
      <c r="B2671" t="s">
        <v>2702</v>
      </c>
      <c r="C2671" s="7">
        <v>40918.514052033439</v>
      </c>
      <c r="D2671" t="s">
        <v>15</v>
      </c>
      <c r="E2671" t="s">
        <v>25</v>
      </c>
      <c r="F2671" t="s">
        <v>29</v>
      </c>
      <c r="G2671" s="10">
        <v>67</v>
      </c>
      <c r="H2671" t="s">
        <v>3037</v>
      </c>
      <c r="I2671" s="9">
        <v>3</v>
      </c>
      <c r="J2671" s="8">
        <v>0</v>
      </c>
      <c r="K2671" t="s">
        <v>33</v>
      </c>
    </row>
    <row r="2672" spans="2:11">
      <c r="B2672" t="s">
        <v>2703</v>
      </c>
      <c r="C2672" s="7">
        <v>40918.517730901716</v>
      </c>
      <c r="D2672" t="s">
        <v>15</v>
      </c>
      <c r="E2672" t="s">
        <v>21</v>
      </c>
      <c r="F2672" t="s">
        <v>27</v>
      </c>
      <c r="G2672" s="10">
        <v>73</v>
      </c>
      <c r="H2672" t="s">
        <v>3037</v>
      </c>
      <c r="I2672" s="9">
        <v>1.9</v>
      </c>
      <c r="J2672" s="8">
        <v>210</v>
      </c>
      <c r="K2672" t="s">
        <v>32</v>
      </c>
    </row>
    <row r="2673" spans="2:11">
      <c r="B2673" t="s">
        <v>2704</v>
      </c>
      <c r="C2673" s="7">
        <v>40918.521659892591</v>
      </c>
      <c r="D2673" t="s">
        <v>20</v>
      </c>
      <c r="E2673" t="s">
        <v>21</v>
      </c>
      <c r="F2673" t="s">
        <v>29</v>
      </c>
      <c r="G2673" s="10">
        <v>77</v>
      </c>
      <c r="H2673" t="s">
        <v>3037</v>
      </c>
      <c r="I2673" s="9">
        <v>3.3</v>
      </c>
      <c r="J2673" s="8">
        <v>60</v>
      </c>
      <c r="K2673" t="s">
        <v>34</v>
      </c>
    </row>
    <row r="2674" spans="2:11">
      <c r="B2674" t="s">
        <v>2705</v>
      </c>
      <c r="C2674" s="7">
        <v>40918.523432212278</v>
      </c>
      <c r="D2674" t="s">
        <v>15</v>
      </c>
      <c r="E2674" t="s">
        <v>25</v>
      </c>
      <c r="F2674" t="s">
        <v>26</v>
      </c>
      <c r="G2674" s="10">
        <v>62</v>
      </c>
      <c r="H2674" t="s">
        <v>3037</v>
      </c>
      <c r="I2674" s="9">
        <v>3.7</v>
      </c>
      <c r="J2674" s="8">
        <v>0</v>
      </c>
      <c r="K2674" t="s">
        <v>30</v>
      </c>
    </row>
    <row r="2675" spans="2:11">
      <c r="B2675" t="s">
        <v>2706</v>
      </c>
      <c r="C2675" s="7">
        <v>40918.524544284199</v>
      </c>
      <c r="D2675" t="s">
        <v>19</v>
      </c>
      <c r="E2675" t="s">
        <v>24</v>
      </c>
      <c r="F2675" t="s">
        <v>26</v>
      </c>
      <c r="G2675" s="10">
        <v>73</v>
      </c>
      <c r="H2675" t="s">
        <v>3037</v>
      </c>
      <c r="I2675" s="9">
        <v>2.8</v>
      </c>
      <c r="J2675" s="8">
        <v>0</v>
      </c>
      <c r="K2675" t="s">
        <v>31</v>
      </c>
    </row>
    <row r="2676" spans="2:11">
      <c r="B2676" t="s">
        <v>2707</v>
      </c>
      <c r="C2676" s="7">
        <v>40918.526301161677</v>
      </c>
      <c r="D2676" t="s">
        <v>16</v>
      </c>
      <c r="E2676" t="s">
        <v>25</v>
      </c>
      <c r="F2676" t="s">
        <v>27</v>
      </c>
      <c r="G2676" s="10">
        <v>81</v>
      </c>
      <c r="H2676" t="s">
        <v>3037</v>
      </c>
      <c r="I2676" s="9">
        <v>3.4</v>
      </c>
      <c r="J2676" s="8">
        <v>160</v>
      </c>
      <c r="K2676" t="s">
        <v>35</v>
      </c>
    </row>
    <row r="2677" spans="2:11">
      <c r="B2677" t="s">
        <v>2708</v>
      </c>
      <c r="C2677" s="7">
        <v>40918.528688315229</v>
      </c>
      <c r="D2677" t="s">
        <v>16</v>
      </c>
      <c r="E2677" t="s">
        <v>21</v>
      </c>
      <c r="F2677" t="s">
        <v>29</v>
      </c>
      <c r="G2677" s="10">
        <v>72</v>
      </c>
      <c r="H2677" t="s">
        <v>3037</v>
      </c>
      <c r="I2677" s="9">
        <v>2.4</v>
      </c>
      <c r="J2677" s="8">
        <v>0</v>
      </c>
      <c r="K2677" t="s">
        <v>34</v>
      </c>
    </row>
    <row r="2678" spans="2:11">
      <c r="B2678" t="s">
        <v>2709</v>
      </c>
      <c r="C2678" s="7">
        <v>40918.530869696013</v>
      </c>
      <c r="D2678" t="s">
        <v>19</v>
      </c>
      <c r="E2678" t="s">
        <v>21</v>
      </c>
      <c r="F2678" t="s">
        <v>27</v>
      </c>
      <c r="G2678" s="10">
        <v>77</v>
      </c>
      <c r="H2678" t="s">
        <v>3037</v>
      </c>
      <c r="I2678" s="9">
        <v>3.2</v>
      </c>
      <c r="J2678" s="8">
        <v>260</v>
      </c>
      <c r="K2678" t="s">
        <v>35</v>
      </c>
    </row>
    <row r="2679" spans="2:11">
      <c r="B2679" t="s">
        <v>2710</v>
      </c>
      <c r="C2679" s="7">
        <v>40918.53171993592</v>
      </c>
      <c r="D2679" t="s">
        <v>16</v>
      </c>
      <c r="E2679" t="s">
        <v>25</v>
      </c>
      <c r="F2679" t="s">
        <v>28</v>
      </c>
      <c r="G2679" s="10">
        <v>65</v>
      </c>
      <c r="H2679" t="s">
        <v>3037</v>
      </c>
      <c r="I2679" s="9">
        <v>3.2</v>
      </c>
      <c r="J2679" s="8">
        <v>210</v>
      </c>
      <c r="K2679" t="s">
        <v>32</v>
      </c>
    </row>
    <row r="2680" spans="2:11">
      <c r="B2680" t="s">
        <v>2711</v>
      </c>
      <c r="C2680" s="7">
        <v>40918.53264348286</v>
      </c>
      <c r="D2680" t="s">
        <v>19</v>
      </c>
      <c r="E2680" t="s">
        <v>23</v>
      </c>
      <c r="F2680" t="s">
        <v>26</v>
      </c>
      <c r="G2680" s="10">
        <v>77</v>
      </c>
      <c r="H2680" t="s">
        <v>3037</v>
      </c>
      <c r="I2680" s="9">
        <v>3.1</v>
      </c>
      <c r="J2680" s="8">
        <v>190</v>
      </c>
      <c r="K2680" t="s">
        <v>34</v>
      </c>
    </row>
    <row r="2681" spans="2:11">
      <c r="B2681" t="s">
        <v>2712</v>
      </c>
      <c r="C2681" s="7">
        <v>40918.535224875042</v>
      </c>
      <c r="D2681" t="s">
        <v>18</v>
      </c>
      <c r="E2681" t="s">
        <v>22</v>
      </c>
      <c r="F2681" t="s">
        <v>29</v>
      </c>
      <c r="G2681" s="10">
        <v>65</v>
      </c>
      <c r="H2681" t="s">
        <v>3037</v>
      </c>
      <c r="I2681" s="9">
        <v>3</v>
      </c>
      <c r="J2681" s="8">
        <v>260</v>
      </c>
      <c r="K2681" t="s">
        <v>32</v>
      </c>
    </row>
    <row r="2682" spans="2:11">
      <c r="B2682" t="s">
        <v>2713</v>
      </c>
      <c r="C2682" s="7">
        <v>40918.535776130317</v>
      </c>
      <c r="D2682" t="s">
        <v>18</v>
      </c>
      <c r="E2682" t="s">
        <v>24</v>
      </c>
      <c r="F2682" t="s">
        <v>29</v>
      </c>
      <c r="G2682" s="10">
        <v>65</v>
      </c>
      <c r="H2682" t="s">
        <v>3037</v>
      </c>
      <c r="I2682" s="9">
        <v>3.1</v>
      </c>
      <c r="J2682" s="8">
        <v>170</v>
      </c>
      <c r="K2682" t="s">
        <v>30</v>
      </c>
    </row>
    <row r="2683" spans="2:11">
      <c r="B2683" t="s">
        <v>2714</v>
      </c>
      <c r="C2683" s="7">
        <v>40918.537714666163</v>
      </c>
      <c r="D2683" t="s">
        <v>17</v>
      </c>
      <c r="E2683" t="s">
        <v>23</v>
      </c>
      <c r="F2683" t="s">
        <v>29</v>
      </c>
      <c r="G2683" s="10">
        <v>90</v>
      </c>
      <c r="H2683" t="s">
        <v>3037</v>
      </c>
      <c r="I2683" s="9">
        <v>4.0999999999999996</v>
      </c>
      <c r="J2683" s="8">
        <v>230</v>
      </c>
      <c r="K2683" t="s">
        <v>32</v>
      </c>
    </row>
    <row r="2684" spans="2:11">
      <c r="B2684" t="s">
        <v>2715</v>
      </c>
      <c r="C2684" s="7">
        <v>40918.538388454464</v>
      </c>
      <c r="D2684" t="s">
        <v>18</v>
      </c>
      <c r="E2684" t="s">
        <v>22</v>
      </c>
      <c r="F2684" t="s">
        <v>26</v>
      </c>
      <c r="G2684" s="10">
        <v>77</v>
      </c>
      <c r="H2684" t="s">
        <v>3037</v>
      </c>
      <c r="I2684" s="9">
        <v>2.5</v>
      </c>
      <c r="J2684" s="8">
        <v>120</v>
      </c>
      <c r="K2684" t="s">
        <v>33</v>
      </c>
    </row>
    <row r="2685" spans="2:11">
      <c r="B2685" t="s">
        <v>2716</v>
      </c>
      <c r="C2685" s="7">
        <v>40918.538841441659</v>
      </c>
      <c r="D2685" t="s">
        <v>18</v>
      </c>
      <c r="E2685" t="s">
        <v>24</v>
      </c>
      <c r="F2685" t="s">
        <v>28</v>
      </c>
      <c r="G2685" s="10">
        <v>75</v>
      </c>
      <c r="H2685" t="s">
        <v>3037</v>
      </c>
      <c r="I2685" s="9">
        <v>2.8</v>
      </c>
      <c r="J2685" s="8">
        <v>0</v>
      </c>
      <c r="K2685" t="s">
        <v>32</v>
      </c>
    </row>
    <row r="2686" spans="2:11">
      <c r="B2686" t="s">
        <v>2717</v>
      </c>
      <c r="C2686" s="7">
        <v>40918.53897997662</v>
      </c>
      <c r="D2686" t="s">
        <v>16</v>
      </c>
      <c r="E2686" t="s">
        <v>25</v>
      </c>
      <c r="F2686" t="s">
        <v>26</v>
      </c>
      <c r="G2686" s="10">
        <v>74</v>
      </c>
      <c r="H2686" t="s">
        <v>3037</v>
      </c>
      <c r="I2686" s="9">
        <v>3.8</v>
      </c>
      <c r="J2686" s="8">
        <v>0</v>
      </c>
      <c r="K2686" t="s">
        <v>35</v>
      </c>
    </row>
    <row r="2687" spans="2:11">
      <c r="B2687" t="s">
        <v>2718</v>
      </c>
      <c r="C2687" s="7">
        <v>40918.54122442178</v>
      </c>
      <c r="D2687" t="s">
        <v>15</v>
      </c>
      <c r="E2687" t="s">
        <v>22</v>
      </c>
      <c r="F2687" t="s">
        <v>28</v>
      </c>
      <c r="G2687" s="10">
        <v>78</v>
      </c>
      <c r="H2687" t="s">
        <v>3037</v>
      </c>
      <c r="I2687" s="9">
        <v>2.9</v>
      </c>
      <c r="J2687" s="8">
        <v>0</v>
      </c>
      <c r="K2687" t="s">
        <v>30</v>
      </c>
    </row>
    <row r="2688" spans="2:11">
      <c r="B2688" t="s">
        <v>2719</v>
      </c>
      <c r="C2688" s="7">
        <v>40918.541870375884</v>
      </c>
      <c r="D2688" t="s">
        <v>18</v>
      </c>
      <c r="E2688" t="s">
        <v>24</v>
      </c>
      <c r="F2688" t="s">
        <v>29</v>
      </c>
      <c r="G2688" s="10">
        <v>77</v>
      </c>
      <c r="H2688" t="s">
        <v>3037</v>
      </c>
      <c r="I2688" s="9">
        <v>4</v>
      </c>
      <c r="J2688" s="8">
        <v>0</v>
      </c>
      <c r="K2688" t="s">
        <v>33</v>
      </c>
    </row>
    <row r="2689" spans="2:11">
      <c r="B2689" t="s">
        <v>2720</v>
      </c>
      <c r="C2689" s="7">
        <v>40918.543428867531</v>
      </c>
      <c r="D2689" t="s">
        <v>17</v>
      </c>
      <c r="E2689" t="s">
        <v>22</v>
      </c>
      <c r="F2689" t="s">
        <v>26</v>
      </c>
      <c r="G2689" s="10">
        <v>64</v>
      </c>
      <c r="H2689" t="s">
        <v>3037</v>
      </c>
      <c r="I2689" s="9">
        <v>2.9</v>
      </c>
      <c r="J2689" s="8">
        <v>0</v>
      </c>
      <c r="K2689" t="s">
        <v>35</v>
      </c>
    </row>
    <row r="2690" spans="2:11">
      <c r="B2690" t="s">
        <v>2721</v>
      </c>
      <c r="C2690" s="7">
        <v>40918.547374978953</v>
      </c>
      <c r="D2690" t="s">
        <v>18</v>
      </c>
      <c r="E2690" t="s">
        <v>22</v>
      </c>
      <c r="F2690" t="s">
        <v>29</v>
      </c>
      <c r="G2690" s="10">
        <v>80</v>
      </c>
      <c r="H2690" t="s">
        <v>3038</v>
      </c>
      <c r="I2690" s="9">
        <v>3.4</v>
      </c>
      <c r="J2690" s="8">
        <v>240</v>
      </c>
      <c r="K2690" t="s">
        <v>34</v>
      </c>
    </row>
    <row r="2691" spans="2:11">
      <c r="B2691" t="s">
        <v>2722</v>
      </c>
      <c r="C2691" s="7">
        <v>40918.547667876068</v>
      </c>
      <c r="D2691" t="s">
        <v>15</v>
      </c>
      <c r="E2691" t="s">
        <v>23</v>
      </c>
      <c r="F2691" t="s">
        <v>26</v>
      </c>
      <c r="G2691" s="10">
        <v>76</v>
      </c>
      <c r="H2691" t="s">
        <v>3037</v>
      </c>
      <c r="I2691" s="9">
        <v>3.4</v>
      </c>
      <c r="J2691" s="8">
        <v>170</v>
      </c>
      <c r="K2691" t="s">
        <v>34</v>
      </c>
    </row>
    <row r="2692" spans="2:11">
      <c r="B2692" t="s">
        <v>2723</v>
      </c>
      <c r="C2692" s="7">
        <v>40918.549055438591</v>
      </c>
      <c r="D2692" t="s">
        <v>20</v>
      </c>
      <c r="E2692" t="s">
        <v>23</v>
      </c>
      <c r="F2692" t="s">
        <v>29</v>
      </c>
      <c r="G2692" s="10">
        <v>74</v>
      </c>
      <c r="H2692" t="s">
        <v>3037</v>
      </c>
      <c r="I2692" s="9">
        <v>3.7</v>
      </c>
      <c r="J2692" s="8">
        <v>250</v>
      </c>
      <c r="K2692" t="s">
        <v>30</v>
      </c>
    </row>
    <row r="2693" spans="2:11">
      <c r="B2693" t="s">
        <v>2724</v>
      </c>
      <c r="C2693" s="7">
        <v>40918.549714098466</v>
      </c>
      <c r="D2693" t="s">
        <v>17</v>
      </c>
      <c r="E2693" t="s">
        <v>23</v>
      </c>
      <c r="F2693" t="s">
        <v>27</v>
      </c>
      <c r="G2693" s="10">
        <v>67</v>
      </c>
      <c r="H2693" t="s">
        <v>3037</v>
      </c>
      <c r="I2693" s="9">
        <v>2.6</v>
      </c>
      <c r="J2693" s="8">
        <v>250</v>
      </c>
      <c r="K2693" t="s">
        <v>31</v>
      </c>
    </row>
    <row r="2694" spans="2:11">
      <c r="B2694" t="s">
        <v>2725</v>
      </c>
      <c r="C2694" s="7">
        <v>40918.553127498664</v>
      </c>
      <c r="D2694" t="s">
        <v>17</v>
      </c>
      <c r="E2694" t="s">
        <v>22</v>
      </c>
      <c r="F2694" t="s">
        <v>27</v>
      </c>
      <c r="G2694" s="10">
        <v>83</v>
      </c>
      <c r="H2694" t="s">
        <v>3038</v>
      </c>
      <c r="I2694" s="9">
        <v>3.4</v>
      </c>
      <c r="J2694" s="8">
        <v>260</v>
      </c>
      <c r="K2694" t="s">
        <v>34</v>
      </c>
    </row>
    <row r="2695" spans="2:11">
      <c r="B2695" t="s">
        <v>2726</v>
      </c>
      <c r="C2695" s="7">
        <v>40918.556407596734</v>
      </c>
      <c r="D2695" t="s">
        <v>19</v>
      </c>
      <c r="E2695" t="s">
        <v>22</v>
      </c>
      <c r="F2695" t="s">
        <v>27</v>
      </c>
      <c r="G2695" s="10">
        <v>73</v>
      </c>
      <c r="H2695" t="s">
        <v>3037</v>
      </c>
      <c r="I2695" s="9">
        <v>3.4</v>
      </c>
      <c r="J2695" s="8">
        <v>0</v>
      </c>
      <c r="K2695" t="s">
        <v>35</v>
      </c>
    </row>
    <row r="2696" spans="2:11">
      <c r="B2696" t="s">
        <v>2727</v>
      </c>
      <c r="C2696" s="7">
        <v>40918.559983375133</v>
      </c>
      <c r="D2696" t="s">
        <v>19</v>
      </c>
      <c r="E2696" t="s">
        <v>22</v>
      </c>
      <c r="F2696" t="s">
        <v>27</v>
      </c>
      <c r="G2696" s="10">
        <v>91</v>
      </c>
      <c r="H2696" t="s">
        <v>3037</v>
      </c>
      <c r="I2696" s="9">
        <v>2.6</v>
      </c>
      <c r="J2696" s="8">
        <v>100</v>
      </c>
      <c r="K2696" t="s">
        <v>30</v>
      </c>
    </row>
    <row r="2697" spans="2:11">
      <c r="B2697" t="s">
        <v>2728</v>
      </c>
      <c r="C2697" s="7">
        <v>40918.561369375187</v>
      </c>
      <c r="D2697" t="s">
        <v>16</v>
      </c>
      <c r="E2697" t="s">
        <v>24</v>
      </c>
      <c r="F2697" t="s">
        <v>29</v>
      </c>
      <c r="G2697" s="10">
        <v>73</v>
      </c>
      <c r="H2697" t="s">
        <v>3037</v>
      </c>
      <c r="I2697" s="9">
        <v>3</v>
      </c>
      <c r="J2697" s="8">
        <v>0</v>
      </c>
      <c r="K2697" t="s">
        <v>33</v>
      </c>
    </row>
    <row r="2698" spans="2:11">
      <c r="B2698" t="s">
        <v>2729</v>
      </c>
      <c r="C2698" s="7">
        <v>40918.563436617078</v>
      </c>
      <c r="D2698" t="s">
        <v>16</v>
      </c>
      <c r="E2698" t="s">
        <v>22</v>
      </c>
      <c r="F2698" t="s">
        <v>27</v>
      </c>
      <c r="G2698" s="10">
        <v>72</v>
      </c>
      <c r="H2698" t="s">
        <v>3037</v>
      </c>
      <c r="I2698" s="9">
        <v>3.1</v>
      </c>
      <c r="J2698" s="8">
        <v>0</v>
      </c>
      <c r="K2698" t="s">
        <v>32</v>
      </c>
    </row>
    <row r="2699" spans="2:11">
      <c r="B2699" t="s">
        <v>2730</v>
      </c>
      <c r="C2699" s="7">
        <v>40918.564426246216</v>
      </c>
      <c r="D2699" t="s">
        <v>15</v>
      </c>
      <c r="E2699" t="s">
        <v>22</v>
      </c>
      <c r="F2699" t="s">
        <v>27</v>
      </c>
      <c r="G2699" s="10">
        <v>77</v>
      </c>
      <c r="H2699" t="s">
        <v>3037</v>
      </c>
      <c r="I2699" s="9">
        <v>3</v>
      </c>
      <c r="J2699" s="8">
        <v>0</v>
      </c>
      <c r="K2699" t="s">
        <v>30</v>
      </c>
    </row>
    <row r="2700" spans="2:11">
      <c r="B2700" t="s">
        <v>2731</v>
      </c>
      <c r="C2700" s="7">
        <v>40918.56539774601</v>
      </c>
      <c r="D2700" t="s">
        <v>19</v>
      </c>
      <c r="E2700" t="s">
        <v>23</v>
      </c>
      <c r="F2700" t="s">
        <v>27</v>
      </c>
      <c r="G2700" s="10">
        <v>80</v>
      </c>
      <c r="H2700" t="s">
        <v>3037</v>
      </c>
      <c r="I2700" s="9">
        <v>2.8</v>
      </c>
      <c r="J2700" s="8">
        <v>280</v>
      </c>
      <c r="K2700" t="s">
        <v>32</v>
      </c>
    </row>
    <row r="2701" spans="2:11">
      <c r="B2701" t="s">
        <v>2732</v>
      </c>
      <c r="C2701" s="7">
        <v>40918.568059268044</v>
      </c>
      <c r="D2701" t="s">
        <v>16</v>
      </c>
      <c r="E2701" t="s">
        <v>21</v>
      </c>
      <c r="F2701" t="s">
        <v>27</v>
      </c>
      <c r="G2701" s="10">
        <v>66</v>
      </c>
      <c r="H2701" t="s">
        <v>3038</v>
      </c>
      <c r="I2701" s="9">
        <v>3.8</v>
      </c>
      <c r="J2701" s="8">
        <v>240</v>
      </c>
      <c r="K2701" t="s">
        <v>32</v>
      </c>
    </row>
    <row r="2702" spans="2:11">
      <c r="B2702" t="s">
        <v>2733</v>
      </c>
      <c r="C2702" s="7">
        <v>40918.569474585915</v>
      </c>
      <c r="D2702" t="s">
        <v>15</v>
      </c>
      <c r="E2702" t="s">
        <v>22</v>
      </c>
      <c r="F2702" t="s">
        <v>28</v>
      </c>
      <c r="G2702" s="10">
        <v>76</v>
      </c>
      <c r="H2702" t="s">
        <v>3037</v>
      </c>
      <c r="I2702" s="9">
        <v>3.2</v>
      </c>
      <c r="J2702" s="8">
        <v>190</v>
      </c>
      <c r="K2702" t="s">
        <v>35</v>
      </c>
    </row>
    <row r="2703" spans="2:11">
      <c r="B2703" t="s">
        <v>2734</v>
      </c>
      <c r="C2703" s="7">
        <v>40918.570716133363</v>
      </c>
      <c r="D2703" t="s">
        <v>18</v>
      </c>
      <c r="E2703" t="s">
        <v>24</v>
      </c>
      <c r="F2703" t="s">
        <v>27</v>
      </c>
      <c r="G2703" s="10">
        <v>68</v>
      </c>
      <c r="H2703" t="s">
        <v>3037</v>
      </c>
      <c r="I2703" s="9">
        <v>3.5</v>
      </c>
      <c r="J2703" s="8">
        <v>240</v>
      </c>
      <c r="K2703" t="s">
        <v>30</v>
      </c>
    </row>
    <row r="2704" spans="2:11">
      <c r="B2704" t="s">
        <v>2735</v>
      </c>
      <c r="C2704" s="7">
        <v>40918.573684592047</v>
      </c>
      <c r="D2704" t="s">
        <v>18</v>
      </c>
      <c r="E2704" t="s">
        <v>21</v>
      </c>
      <c r="F2704" t="s">
        <v>28</v>
      </c>
      <c r="G2704" s="10">
        <v>67</v>
      </c>
      <c r="H2704" t="s">
        <v>3037</v>
      </c>
      <c r="I2704" s="9">
        <v>4</v>
      </c>
      <c r="J2704" s="8">
        <v>150</v>
      </c>
      <c r="K2704" t="s">
        <v>31</v>
      </c>
    </row>
    <row r="2705" spans="2:11">
      <c r="B2705" t="s">
        <v>2736</v>
      </c>
      <c r="C2705" s="7">
        <v>40918.574365422959</v>
      </c>
      <c r="D2705" t="s">
        <v>20</v>
      </c>
      <c r="E2705" t="s">
        <v>25</v>
      </c>
      <c r="F2705" t="s">
        <v>29</v>
      </c>
      <c r="G2705" s="10">
        <v>81</v>
      </c>
      <c r="H2705" t="s">
        <v>3037</v>
      </c>
      <c r="I2705" s="9">
        <v>2.5</v>
      </c>
      <c r="J2705" s="8">
        <v>0</v>
      </c>
      <c r="K2705" t="s">
        <v>32</v>
      </c>
    </row>
    <row r="2706" spans="2:11">
      <c r="B2706" t="s">
        <v>2737</v>
      </c>
      <c r="C2706" s="7">
        <v>40918.576624382746</v>
      </c>
      <c r="D2706" t="s">
        <v>16</v>
      </c>
      <c r="E2706" t="s">
        <v>24</v>
      </c>
      <c r="F2706" t="s">
        <v>27</v>
      </c>
      <c r="G2706" s="10">
        <v>86</v>
      </c>
      <c r="H2706" t="s">
        <v>3037</v>
      </c>
      <c r="I2706" s="9">
        <v>4.0999999999999996</v>
      </c>
      <c r="J2706" s="8">
        <v>250</v>
      </c>
      <c r="K2706" t="s">
        <v>35</v>
      </c>
    </row>
    <row r="2707" spans="2:11">
      <c r="B2707" t="s">
        <v>2738</v>
      </c>
      <c r="C2707" s="7">
        <v>40918.580205873099</v>
      </c>
      <c r="D2707" t="s">
        <v>18</v>
      </c>
      <c r="E2707" t="s">
        <v>22</v>
      </c>
      <c r="F2707" t="s">
        <v>28</v>
      </c>
      <c r="G2707" s="10">
        <v>77</v>
      </c>
      <c r="H2707" t="s">
        <v>3037</v>
      </c>
      <c r="I2707" s="9">
        <v>3.1</v>
      </c>
      <c r="J2707" s="8">
        <v>160</v>
      </c>
      <c r="K2707" t="s">
        <v>31</v>
      </c>
    </row>
    <row r="2708" spans="2:11">
      <c r="B2708" t="s">
        <v>2739</v>
      </c>
      <c r="C2708" s="7">
        <v>40918.58133793241</v>
      </c>
      <c r="D2708" t="s">
        <v>20</v>
      </c>
      <c r="E2708" t="s">
        <v>22</v>
      </c>
      <c r="F2708" t="s">
        <v>29</v>
      </c>
      <c r="G2708" s="10">
        <v>80</v>
      </c>
      <c r="H2708" t="s">
        <v>3037</v>
      </c>
      <c r="I2708" s="9">
        <v>3</v>
      </c>
      <c r="J2708" s="8">
        <v>220</v>
      </c>
      <c r="K2708" t="s">
        <v>31</v>
      </c>
    </row>
    <row r="2709" spans="2:11">
      <c r="B2709" t="s">
        <v>2740</v>
      </c>
      <c r="C2709" s="7">
        <v>40918.582470368492</v>
      </c>
      <c r="D2709" t="s">
        <v>20</v>
      </c>
      <c r="E2709" t="s">
        <v>21</v>
      </c>
      <c r="F2709" t="s">
        <v>29</v>
      </c>
      <c r="G2709" s="10">
        <v>74</v>
      </c>
      <c r="H2709" t="s">
        <v>3037</v>
      </c>
      <c r="I2709" s="9">
        <v>3.6</v>
      </c>
      <c r="J2709" s="8">
        <v>220</v>
      </c>
      <c r="K2709" t="s">
        <v>34</v>
      </c>
    </row>
    <row r="2710" spans="2:11">
      <c r="B2710" t="s">
        <v>2741</v>
      </c>
      <c r="C2710" s="7">
        <v>40918.58579962299</v>
      </c>
      <c r="D2710" t="s">
        <v>18</v>
      </c>
      <c r="E2710" t="s">
        <v>22</v>
      </c>
      <c r="F2710" t="s">
        <v>29</v>
      </c>
      <c r="G2710" s="10">
        <v>76</v>
      </c>
      <c r="H2710" t="s">
        <v>3037</v>
      </c>
      <c r="I2710" s="9">
        <v>3.6</v>
      </c>
      <c r="J2710" s="8">
        <v>0</v>
      </c>
      <c r="K2710" t="s">
        <v>34</v>
      </c>
    </row>
    <row r="2711" spans="2:11">
      <c r="B2711" t="s">
        <v>2742</v>
      </c>
      <c r="C2711" s="7">
        <v>40918.589571813041</v>
      </c>
      <c r="D2711" t="s">
        <v>18</v>
      </c>
      <c r="E2711" t="s">
        <v>24</v>
      </c>
      <c r="F2711" t="s">
        <v>28</v>
      </c>
      <c r="G2711" s="10">
        <v>71</v>
      </c>
      <c r="H2711" t="s">
        <v>3038</v>
      </c>
      <c r="I2711" s="9">
        <v>3.6</v>
      </c>
      <c r="J2711" s="8">
        <v>0</v>
      </c>
      <c r="K2711" t="s">
        <v>31</v>
      </c>
    </row>
    <row r="2712" spans="2:11">
      <c r="B2712" t="s">
        <v>2743</v>
      </c>
      <c r="C2712" s="7">
        <v>40918.591163626443</v>
      </c>
      <c r="D2712" t="s">
        <v>15</v>
      </c>
      <c r="E2712" t="s">
        <v>21</v>
      </c>
      <c r="F2712" t="s">
        <v>28</v>
      </c>
      <c r="G2712" s="10">
        <v>83</v>
      </c>
      <c r="H2712" t="s">
        <v>3037</v>
      </c>
      <c r="I2712" s="9">
        <v>2.6</v>
      </c>
      <c r="J2712" s="8">
        <v>0</v>
      </c>
      <c r="K2712" t="s">
        <v>35</v>
      </c>
    </row>
    <row r="2713" spans="2:11">
      <c r="B2713" t="s">
        <v>2744</v>
      </c>
      <c r="C2713" s="7">
        <v>40918.592238636047</v>
      </c>
      <c r="D2713" t="s">
        <v>19</v>
      </c>
      <c r="E2713" t="s">
        <v>24</v>
      </c>
      <c r="F2713" t="s">
        <v>28</v>
      </c>
      <c r="G2713" s="10">
        <v>96</v>
      </c>
      <c r="H2713" t="s">
        <v>3037</v>
      </c>
      <c r="I2713" s="9">
        <v>2.8</v>
      </c>
      <c r="J2713" s="8">
        <v>0</v>
      </c>
      <c r="K2713" t="s">
        <v>30</v>
      </c>
    </row>
    <row r="2714" spans="2:11">
      <c r="B2714" t="s">
        <v>2745</v>
      </c>
      <c r="C2714" s="7">
        <v>40918.593162861718</v>
      </c>
      <c r="D2714" t="s">
        <v>17</v>
      </c>
      <c r="E2714" t="s">
        <v>22</v>
      </c>
      <c r="F2714" t="s">
        <v>29</v>
      </c>
      <c r="G2714" s="10">
        <v>76</v>
      </c>
      <c r="H2714" t="s">
        <v>3037</v>
      </c>
      <c r="I2714" s="9">
        <v>3.8</v>
      </c>
      <c r="J2714" s="8">
        <v>0</v>
      </c>
      <c r="K2714" t="s">
        <v>34</v>
      </c>
    </row>
    <row r="2715" spans="2:11">
      <c r="B2715" t="s">
        <v>2746</v>
      </c>
      <c r="C2715" s="7">
        <v>40918.593528904181</v>
      </c>
      <c r="D2715" t="s">
        <v>20</v>
      </c>
      <c r="E2715" t="s">
        <v>24</v>
      </c>
      <c r="F2715" t="s">
        <v>26</v>
      </c>
      <c r="G2715" s="10">
        <v>66</v>
      </c>
      <c r="H2715" t="s">
        <v>3037</v>
      </c>
      <c r="I2715" s="9">
        <v>3</v>
      </c>
      <c r="J2715" s="8">
        <v>190</v>
      </c>
      <c r="K2715" t="s">
        <v>35</v>
      </c>
    </row>
    <row r="2716" spans="2:11">
      <c r="B2716" t="s">
        <v>2747</v>
      </c>
      <c r="C2716" s="7">
        <v>40918.597269615595</v>
      </c>
      <c r="D2716" t="s">
        <v>15</v>
      </c>
      <c r="E2716" t="s">
        <v>24</v>
      </c>
      <c r="F2716" t="s">
        <v>29</v>
      </c>
      <c r="G2716" s="10">
        <v>86</v>
      </c>
      <c r="H2716" t="s">
        <v>3037</v>
      </c>
      <c r="I2716" s="9">
        <v>3.8</v>
      </c>
      <c r="J2716" s="8">
        <v>180</v>
      </c>
      <c r="K2716" t="s">
        <v>33</v>
      </c>
    </row>
    <row r="2717" spans="2:11">
      <c r="B2717" t="s">
        <v>2748</v>
      </c>
      <c r="C2717" s="7">
        <v>40918.599304310606</v>
      </c>
      <c r="D2717" t="s">
        <v>19</v>
      </c>
      <c r="E2717" t="s">
        <v>21</v>
      </c>
      <c r="F2717" t="s">
        <v>27</v>
      </c>
      <c r="G2717" s="10">
        <v>75</v>
      </c>
      <c r="H2717" t="s">
        <v>3037</v>
      </c>
      <c r="I2717" s="9">
        <v>2.2000000000000002</v>
      </c>
      <c r="J2717" s="8">
        <v>210</v>
      </c>
      <c r="K2717" t="s">
        <v>32</v>
      </c>
    </row>
    <row r="2718" spans="2:11">
      <c r="B2718" t="s">
        <v>2749</v>
      </c>
      <c r="C2718" s="7">
        <v>40918.60296333726</v>
      </c>
      <c r="D2718" t="s">
        <v>17</v>
      </c>
      <c r="E2718" t="s">
        <v>25</v>
      </c>
      <c r="F2718" t="s">
        <v>27</v>
      </c>
      <c r="G2718" s="10">
        <v>69</v>
      </c>
      <c r="H2718" t="s">
        <v>3037</v>
      </c>
      <c r="I2718" s="9">
        <v>3.3</v>
      </c>
      <c r="J2718" s="8">
        <v>250</v>
      </c>
      <c r="K2718" t="s">
        <v>30</v>
      </c>
    </row>
    <row r="2719" spans="2:11">
      <c r="B2719" t="s">
        <v>2750</v>
      </c>
      <c r="C2719" s="7">
        <v>40918.604090722816</v>
      </c>
      <c r="D2719" t="s">
        <v>17</v>
      </c>
      <c r="E2719" t="s">
        <v>25</v>
      </c>
      <c r="F2719" t="s">
        <v>28</v>
      </c>
      <c r="G2719" s="10">
        <v>76</v>
      </c>
      <c r="H2719" t="s">
        <v>3037</v>
      </c>
      <c r="I2719" s="9">
        <v>3.2</v>
      </c>
      <c r="J2719" s="8">
        <v>280</v>
      </c>
      <c r="K2719" t="s">
        <v>35</v>
      </c>
    </row>
    <row r="2720" spans="2:11">
      <c r="B2720" t="s">
        <v>2751</v>
      </c>
      <c r="C2720" s="7">
        <v>40918.604536550898</v>
      </c>
      <c r="D2720" t="s">
        <v>15</v>
      </c>
      <c r="E2720" t="s">
        <v>22</v>
      </c>
      <c r="F2720" t="s">
        <v>29</v>
      </c>
      <c r="G2720" s="10">
        <v>87</v>
      </c>
      <c r="H2720" t="s">
        <v>3037</v>
      </c>
      <c r="I2720" s="9">
        <v>2.8</v>
      </c>
      <c r="J2720" s="8">
        <v>120</v>
      </c>
      <c r="K2720" t="s">
        <v>33</v>
      </c>
    </row>
    <row r="2721" spans="2:11">
      <c r="B2721" t="s">
        <v>2752</v>
      </c>
      <c r="C2721" s="7">
        <v>40918.605201127837</v>
      </c>
      <c r="D2721" t="s">
        <v>16</v>
      </c>
      <c r="E2721" t="s">
        <v>21</v>
      </c>
      <c r="F2721" t="s">
        <v>29</v>
      </c>
      <c r="G2721" s="10">
        <v>75</v>
      </c>
      <c r="H2721" t="s">
        <v>3037</v>
      </c>
      <c r="I2721" s="9">
        <v>3.1</v>
      </c>
      <c r="J2721" s="8">
        <v>90</v>
      </c>
      <c r="K2721" t="s">
        <v>34</v>
      </c>
    </row>
    <row r="2722" spans="2:11">
      <c r="B2722" t="s">
        <v>2753</v>
      </c>
      <c r="C2722" s="7">
        <v>40918.607370734346</v>
      </c>
      <c r="D2722" t="s">
        <v>17</v>
      </c>
      <c r="E2722" t="s">
        <v>22</v>
      </c>
      <c r="F2722" t="s">
        <v>26</v>
      </c>
      <c r="G2722" s="10">
        <v>76</v>
      </c>
      <c r="H2722" t="s">
        <v>3037</v>
      </c>
      <c r="I2722" s="9">
        <v>3.4</v>
      </c>
      <c r="J2722" s="8">
        <v>230</v>
      </c>
      <c r="K2722" t="s">
        <v>31</v>
      </c>
    </row>
    <row r="2723" spans="2:11">
      <c r="B2723" t="s">
        <v>2754</v>
      </c>
      <c r="C2723" s="7">
        <v>40918.610953633535</v>
      </c>
      <c r="D2723" t="s">
        <v>19</v>
      </c>
      <c r="E2723" t="s">
        <v>22</v>
      </c>
      <c r="F2723" t="s">
        <v>29</v>
      </c>
      <c r="G2723" s="10">
        <v>76</v>
      </c>
      <c r="H2723" t="s">
        <v>3038</v>
      </c>
      <c r="I2723" s="9">
        <v>2.6</v>
      </c>
      <c r="J2723" s="8">
        <v>0</v>
      </c>
      <c r="K2723" t="s">
        <v>31</v>
      </c>
    </row>
    <row r="2724" spans="2:11">
      <c r="B2724" t="s">
        <v>2755</v>
      </c>
      <c r="C2724" s="7">
        <v>40918.613635220143</v>
      </c>
      <c r="D2724" t="s">
        <v>15</v>
      </c>
      <c r="E2724" t="s">
        <v>21</v>
      </c>
      <c r="F2724" t="s">
        <v>26</v>
      </c>
      <c r="G2724" s="10">
        <v>78</v>
      </c>
      <c r="H2724" t="s">
        <v>3038</v>
      </c>
      <c r="I2724" s="9">
        <v>2.8</v>
      </c>
      <c r="J2724" s="8">
        <v>210</v>
      </c>
      <c r="K2724" t="s">
        <v>34</v>
      </c>
    </row>
    <row r="2725" spans="2:11">
      <c r="B2725" t="s">
        <v>2756</v>
      </c>
      <c r="C2725" s="7">
        <v>40918.615438487694</v>
      </c>
      <c r="D2725" t="s">
        <v>20</v>
      </c>
      <c r="E2725" t="s">
        <v>22</v>
      </c>
      <c r="F2725" t="s">
        <v>28</v>
      </c>
      <c r="G2725" s="10">
        <v>77</v>
      </c>
      <c r="H2725" t="s">
        <v>3037</v>
      </c>
      <c r="I2725" s="9">
        <v>3</v>
      </c>
      <c r="J2725" s="8">
        <v>190</v>
      </c>
      <c r="K2725" t="s">
        <v>33</v>
      </c>
    </row>
    <row r="2726" spans="2:11">
      <c r="B2726" t="s">
        <v>2757</v>
      </c>
      <c r="C2726" s="7">
        <v>40918.618059541121</v>
      </c>
      <c r="D2726" t="s">
        <v>17</v>
      </c>
      <c r="E2726" t="s">
        <v>22</v>
      </c>
      <c r="F2726" t="s">
        <v>29</v>
      </c>
      <c r="G2726" s="10">
        <v>81</v>
      </c>
      <c r="H2726" t="s">
        <v>3037</v>
      </c>
      <c r="I2726" s="9">
        <v>2.7</v>
      </c>
      <c r="J2726" s="8">
        <v>210</v>
      </c>
      <c r="K2726" t="s">
        <v>34</v>
      </c>
    </row>
    <row r="2727" spans="2:11">
      <c r="B2727" t="s">
        <v>2758</v>
      </c>
      <c r="C2727" s="7">
        <v>40918.61997507952</v>
      </c>
      <c r="D2727" t="s">
        <v>20</v>
      </c>
      <c r="E2727" t="s">
        <v>25</v>
      </c>
      <c r="F2727" t="s">
        <v>29</v>
      </c>
      <c r="G2727" s="10">
        <v>71</v>
      </c>
      <c r="H2727" t="s">
        <v>3037</v>
      </c>
      <c r="I2727" s="9">
        <v>2.4</v>
      </c>
      <c r="J2727" s="8">
        <v>220</v>
      </c>
      <c r="K2727" t="s">
        <v>30</v>
      </c>
    </row>
    <row r="2728" spans="2:11">
      <c r="B2728" t="s">
        <v>2759</v>
      </c>
      <c r="C2728" s="7">
        <v>40918.622634500658</v>
      </c>
      <c r="D2728" t="s">
        <v>15</v>
      </c>
      <c r="E2728" t="s">
        <v>21</v>
      </c>
      <c r="F2728" t="s">
        <v>29</v>
      </c>
      <c r="G2728" s="10">
        <v>70</v>
      </c>
      <c r="H2728" t="s">
        <v>3037</v>
      </c>
      <c r="I2728" s="9">
        <v>3.6</v>
      </c>
      <c r="J2728" s="8">
        <v>0</v>
      </c>
      <c r="K2728" t="s">
        <v>35</v>
      </c>
    </row>
    <row r="2729" spans="2:11">
      <c r="B2729" t="s">
        <v>2760</v>
      </c>
      <c r="C2729" s="7">
        <v>40918.625501051021</v>
      </c>
      <c r="D2729" t="s">
        <v>17</v>
      </c>
      <c r="E2729" t="s">
        <v>23</v>
      </c>
      <c r="F2729" t="s">
        <v>29</v>
      </c>
      <c r="G2729" s="10">
        <v>66</v>
      </c>
      <c r="H2729" t="s">
        <v>3037</v>
      </c>
      <c r="I2729" s="9">
        <v>2.2000000000000002</v>
      </c>
      <c r="J2729" s="8">
        <v>0</v>
      </c>
      <c r="K2729" t="s">
        <v>32</v>
      </c>
    </row>
    <row r="2730" spans="2:11">
      <c r="B2730" t="s">
        <v>2761</v>
      </c>
      <c r="C2730" s="7">
        <v>40918.629035986814</v>
      </c>
      <c r="D2730" t="s">
        <v>17</v>
      </c>
      <c r="E2730" t="s">
        <v>25</v>
      </c>
      <c r="F2730" t="s">
        <v>29</v>
      </c>
      <c r="G2730" s="10">
        <v>77</v>
      </c>
      <c r="H2730" t="s">
        <v>3037</v>
      </c>
      <c r="I2730" s="9">
        <v>2.8</v>
      </c>
      <c r="J2730" s="8">
        <v>240</v>
      </c>
      <c r="K2730" t="s">
        <v>30</v>
      </c>
    </row>
    <row r="2731" spans="2:11">
      <c r="B2731" t="s">
        <v>2762</v>
      </c>
      <c r="C2731" s="7">
        <v>40918.63289206347</v>
      </c>
      <c r="D2731" t="s">
        <v>17</v>
      </c>
      <c r="E2731" t="s">
        <v>21</v>
      </c>
      <c r="F2731" t="s">
        <v>27</v>
      </c>
      <c r="G2731" s="10">
        <v>76</v>
      </c>
      <c r="H2731" t="s">
        <v>3037</v>
      </c>
      <c r="I2731" s="9">
        <v>3</v>
      </c>
      <c r="J2731" s="8">
        <v>190</v>
      </c>
      <c r="K2731" t="s">
        <v>31</v>
      </c>
    </row>
    <row r="2732" spans="2:11">
      <c r="B2732" t="s">
        <v>2763</v>
      </c>
      <c r="C2732" s="7">
        <v>40918.632927370949</v>
      </c>
      <c r="D2732" t="s">
        <v>15</v>
      </c>
      <c r="E2732" t="s">
        <v>22</v>
      </c>
      <c r="F2732" t="s">
        <v>27</v>
      </c>
      <c r="G2732" s="10">
        <v>82</v>
      </c>
      <c r="H2732" t="s">
        <v>3037</v>
      </c>
      <c r="I2732" s="9">
        <v>2.8</v>
      </c>
      <c r="J2732" s="8">
        <v>0</v>
      </c>
      <c r="K2732" t="s">
        <v>30</v>
      </c>
    </row>
    <row r="2733" spans="2:11">
      <c r="B2733" t="s">
        <v>2764</v>
      </c>
      <c r="C2733" s="7">
        <v>40918.633305770098</v>
      </c>
      <c r="D2733" t="s">
        <v>16</v>
      </c>
      <c r="E2733" t="s">
        <v>25</v>
      </c>
      <c r="F2733" t="s">
        <v>29</v>
      </c>
      <c r="G2733" s="10">
        <v>62</v>
      </c>
      <c r="H2733" t="s">
        <v>3037</v>
      </c>
      <c r="I2733" s="9">
        <v>3.3</v>
      </c>
      <c r="J2733" s="8">
        <v>0</v>
      </c>
      <c r="K2733" t="s">
        <v>30</v>
      </c>
    </row>
    <row r="2734" spans="2:11">
      <c r="B2734" t="s">
        <v>2765</v>
      </c>
      <c r="C2734" s="7">
        <v>40918.63695453338</v>
      </c>
      <c r="D2734" t="s">
        <v>16</v>
      </c>
      <c r="E2734" t="s">
        <v>24</v>
      </c>
      <c r="F2734" t="s">
        <v>27</v>
      </c>
      <c r="G2734" s="10">
        <v>91</v>
      </c>
      <c r="H2734" t="s">
        <v>3037</v>
      </c>
      <c r="I2734" s="9">
        <v>2.5</v>
      </c>
      <c r="J2734" s="8">
        <v>210</v>
      </c>
      <c r="K2734" t="s">
        <v>31</v>
      </c>
    </row>
    <row r="2735" spans="2:11">
      <c r="B2735" t="s">
        <v>2766</v>
      </c>
      <c r="C2735" s="7">
        <v>40918.638409974003</v>
      </c>
      <c r="D2735" t="s">
        <v>17</v>
      </c>
      <c r="E2735" t="s">
        <v>24</v>
      </c>
      <c r="F2735" t="s">
        <v>29</v>
      </c>
      <c r="G2735" s="10">
        <v>73</v>
      </c>
      <c r="H2735" t="s">
        <v>3037</v>
      </c>
      <c r="I2735" s="9">
        <v>3.2</v>
      </c>
      <c r="J2735" s="8">
        <v>0</v>
      </c>
      <c r="K2735" t="s">
        <v>32</v>
      </c>
    </row>
    <row r="2736" spans="2:11">
      <c r="B2736" t="s">
        <v>2767</v>
      </c>
      <c r="C2736" s="7">
        <v>40918.641611121522</v>
      </c>
      <c r="D2736" t="s">
        <v>20</v>
      </c>
      <c r="E2736" t="s">
        <v>22</v>
      </c>
      <c r="F2736" t="s">
        <v>26</v>
      </c>
      <c r="G2736" s="10">
        <v>81</v>
      </c>
      <c r="H2736" t="s">
        <v>3037</v>
      </c>
      <c r="I2736" s="9">
        <v>1.7</v>
      </c>
      <c r="J2736" s="8">
        <v>240</v>
      </c>
      <c r="K2736" t="s">
        <v>30</v>
      </c>
    </row>
    <row r="2737" spans="2:11">
      <c r="B2737" t="s">
        <v>2768</v>
      </c>
      <c r="C2737" s="7">
        <v>40918.644812117411</v>
      </c>
      <c r="D2737" t="s">
        <v>18</v>
      </c>
      <c r="E2737" t="s">
        <v>21</v>
      </c>
      <c r="F2737" t="s">
        <v>27</v>
      </c>
      <c r="G2737" s="10">
        <v>78</v>
      </c>
      <c r="H2737" t="s">
        <v>3037</v>
      </c>
      <c r="I2737" s="9">
        <v>2.8</v>
      </c>
      <c r="J2737" s="8">
        <v>0</v>
      </c>
      <c r="K2737" t="s">
        <v>31</v>
      </c>
    </row>
    <row r="2738" spans="2:11">
      <c r="B2738" t="s">
        <v>2769</v>
      </c>
      <c r="C2738" s="7">
        <v>40918.645340028233</v>
      </c>
      <c r="D2738" t="s">
        <v>15</v>
      </c>
      <c r="E2738" t="s">
        <v>25</v>
      </c>
      <c r="F2738" t="s">
        <v>27</v>
      </c>
      <c r="G2738" s="10">
        <v>75</v>
      </c>
      <c r="H2738" t="s">
        <v>3037</v>
      </c>
      <c r="I2738" s="9">
        <v>3.1</v>
      </c>
      <c r="J2738" s="8">
        <v>230</v>
      </c>
      <c r="K2738" t="s">
        <v>31</v>
      </c>
    </row>
    <row r="2739" spans="2:11">
      <c r="B2739" t="s">
        <v>2770</v>
      </c>
      <c r="C2739" s="7">
        <v>40918.648500023759</v>
      </c>
      <c r="D2739" t="s">
        <v>19</v>
      </c>
      <c r="E2739" t="s">
        <v>24</v>
      </c>
      <c r="F2739" t="s">
        <v>27</v>
      </c>
      <c r="G2739" s="10">
        <v>81</v>
      </c>
      <c r="H2739" t="s">
        <v>3037</v>
      </c>
      <c r="I2739" s="9">
        <v>3.2</v>
      </c>
      <c r="J2739" s="8">
        <v>230</v>
      </c>
      <c r="K2739" t="s">
        <v>32</v>
      </c>
    </row>
    <row r="2740" spans="2:11">
      <c r="B2740" t="s">
        <v>2771</v>
      </c>
      <c r="C2740" s="7">
        <v>40918.652084866953</v>
      </c>
      <c r="D2740" t="s">
        <v>20</v>
      </c>
      <c r="E2740" t="s">
        <v>22</v>
      </c>
      <c r="F2740" t="s">
        <v>28</v>
      </c>
      <c r="G2740" s="10">
        <v>69</v>
      </c>
      <c r="H2740" t="s">
        <v>3037</v>
      </c>
      <c r="I2740" s="9">
        <v>2</v>
      </c>
      <c r="J2740" s="8">
        <v>0</v>
      </c>
      <c r="K2740" t="s">
        <v>35</v>
      </c>
    </row>
    <row r="2741" spans="2:11">
      <c r="B2741" t="s">
        <v>2772</v>
      </c>
      <c r="C2741" s="7">
        <v>40918.654450923364</v>
      </c>
      <c r="D2741" t="s">
        <v>17</v>
      </c>
      <c r="E2741" t="s">
        <v>22</v>
      </c>
      <c r="F2741" t="s">
        <v>28</v>
      </c>
      <c r="G2741" s="10">
        <v>68</v>
      </c>
      <c r="H2741" t="s">
        <v>3037</v>
      </c>
      <c r="I2741" s="9">
        <v>3.3</v>
      </c>
      <c r="J2741" s="8">
        <v>0</v>
      </c>
      <c r="K2741" t="s">
        <v>33</v>
      </c>
    </row>
    <row r="2742" spans="2:11">
      <c r="B2742" t="s">
        <v>2773</v>
      </c>
      <c r="C2742" s="7">
        <v>40918.654952327204</v>
      </c>
      <c r="D2742" t="s">
        <v>20</v>
      </c>
      <c r="E2742" t="s">
        <v>22</v>
      </c>
      <c r="F2742" t="s">
        <v>28</v>
      </c>
      <c r="G2742" s="10">
        <v>71</v>
      </c>
      <c r="H2742" t="s">
        <v>3037</v>
      </c>
      <c r="I2742" s="9">
        <v>2.7</v>
      </c>
      <c r="J2742" s="8">
        <v>120</v>
      </c>
      <c r="K2742" t="s">
        <v>30</v>
      </c>
    </row>
    <row r="2743" spans="2:11">
      <c r="B2743" t="s">
        <v>2774</v>
      </c>
      <c r="C2743" s="7">
        <v>40918.655588233945</v>
      </c>
      <c r="D2743" t="s">
        <v>19</v>
      </c>
      <c r="E2743" t="s">
        <v>23</v>
      </c>
      <c r="F2743" t="s">
        <v>28</v>
      </c>
      <c r="G2743" s="10">
        <v>67</v>
      </c>
      <c r="H2743" t="s">
        <v>3037</v>
      </c>
      <c r="I2743" s="9">
        <v>2.7</v>
      </c>
      <c r="J2743" s="8">
        <v>0</v>
      </c>
      <c r="K2743" t="s">
        <v>32</v>
      </c>
    </row>
    <row r="2744" spans="2:11">
      <c r="B2744" t="s">
        <v>2775</v>
      </c>
      <c r="C2744" s="7">
        <v>40918.65707394624</v>
      </c>
      <c r="D2744" t="s">
        <v>19</v>
      </c>
      <c r="E2744" t="s">
        <v>25</v>
      </c>
      <c r="F2744" t="s">
        <v>26</v>
      </c>
      <c r="G2744" s="10">
        <v>79</v>
      </c>
      <c r="H2744" t="s">
        <v>3038</v>
      </c>
      <c r="I2744" s="9">
        <v>2.4</v>
      </c>
      <c r="J2744" s="8">
        <v>170</v>
      </c>
      <c r="K2744" t="s">
        <v>32</v>
      </c>
    </row>
    <row r="2745" spans="2:11">
      <c r="B2745" t="s">
        <v>2776</v>
      </c>
      <c r="C2745" s="7">
        <v>40918.660567322346</v>
      </c>
      <c r="D2745" t="s">
        <v>20</v>
      </c>
      <c r="E2745" t="s">
        <v>22</v>
      </c>
      <c r="F2745" t="s">
        <v>29</v>
      </c>
      <c r="G2745" s="10">
        <v>76</v>
      </c>
      <c r="H2745" t="s">
        <v>3037</v>
      </c>
      <c r="I2745" s="9">
        <v>3.2</v>
      </c>
      <c r="J2745" s="8">
        <v>190</v>
      </c>
      <c r="K2745" t="s">
        <v>30</v>
      </c>
    </row>
    <row r="2746" spans="2:11">
      <c r="B2746" t="s">
        <v>2777</v>
      </c>
      <c r="C2746" s="7">
        <v>40918.660960166788</v>
      </c>
      <c r="D2746" t="s">
        <v>20</v>
      </c>
      <c r="E2746" t="s">
        <v>22</v>
      </c>
      <c r="F2746" t="s">
        <v>26</v>
      </c>
      <c r="G2746" s="10">
        <v>61</v>
      </c>
      <c r="H2746" t="s">
        <v>3037</v>
      </c>
      <c r="I2746" s="9">
        <v>3.6</v>
      </c>
      <c r="J2746" s="8">
        <v>0</v>
      </c>
      <c r="K2746" t="s">
        <v>32</v>
      </c>
    </row>
    <row r="2747" spans="2:11">
      <c r="B2747" t="s">
        <v>2778</v>
      </c>
      <c r="C2747" s="7">
        <v>40918.663753294575</v>
      </c>
      <c r="D2747" t="s">
        <v>20</v>
      </c>
      <c r="E2747" t="s">
        <v>23</v>
      </c>
      <c r="F2747" t="s">
        <v>29</v>
      </c>
      <c r="G2747" s="10">
        <v>68</v>
      </c>
      <c r="H2747" t="s">
        <v>3037</v>
      </c>
      <c r="I2747" s="9">
        <v>2.8</v>
      </c>
      <c r="J2747" s="8">
        <v>0</v>
      </c>
      <c r="K2747" t="s">
        <v>34</v>
      </c>
    </row>
    <row r="2748" spans="2:11">
      <c r="B2748" t="s">
        <v>2779</v>
      </c>
      <c r="C2748" s="7">
        <v>40918.664247972389</v>
      </c>
      <c r="D2748" t="s">
        <v>17</v>
      </c>
      <c r="E2748" t="s">
        <v>25</v>
      </c>
      <c r="F2748" t="s">
        <v>29</v>
      </c>
      <c r="G2748" s="10">
        <v>74</v>
      </c>
      <c r="H2748" t="s">
        <v>3037</v>
      </c>
      <c r="I2748" s="9">
        <v>3.4</v>
      </c>
      <c r="J2748" s="8">
        <v>0</v>
      </c>
      <c r="K2748" t="s">
        <v>31</v>
      </c>
    </row>
    <row r="2749" spans="2:11">
      <c r="B2749" t="s">
        <v>2780</v>
      </c>
      <c r="C2749" s="7">
        <v>40918.667858629291</v>
      </c>
      <c r="D2749" t="s">
        <v>19</v>
      </c>
      <c r="E2749" t="s">
        <v>25</v>
      </c>
      <c r="F2749" t="s">
        <v>29</v>
      </c>
      <c r="G2749" s="10">
        <v>83</v>
      </c>
      <c r="H2749" t="s">
        <v>3038</v>
      </c>
      <c r="I2749" s="9">
        <v>3.2</v>
      </c>
      <c r="J2749" s="8">
        <v>250</v>
      </c>
      <c r="K2749" t="s">
        <v>34</v>
      </c>
    </row>
    <row r="2750" spans="2:11">
      <c r="B2750" t="s">
        <v>2781</v>
      </c>
      <c r="C2750" s="7">
        <v>40918.671439165657</v>
      </c>
      <c r="D2750" t="s">
        <v>19</v>
      </c>
      <c r="E2750" t="s">
        <v>22</v>
      </c>
      <c r="F2750" t="s">
        <v>27</v>
      </c>
      <c r="G2750" s="10">
        <v>77</v>
      </c>
      <c r="H2750" t="s">
        <v>3037</v>
      </c>
      <c r="I2750" s="9">
        <v>3.1</v>
      </c>
      <c r="J2750" s="8">
        <v>230</v>
      </c>
      <c r="K2750" t="s">
        <v>34</v>
      </c>
    </row>
    <row r="2751" spans="2:11">
      <c r="B2751" t="s">
        <v>2782</v>
      </c>
      <c r="C2751" s="7">
        <v>40918.674001373474</v>
      </c>
      <c r="D2751" t="s">
        <v>19</v>
      </c>
      <c r="E2751" t="s">
        <v>21</v>
      </c>
      <c r="F2751" t="s">
        <v>27</v>
      </c>
      <c r="G2751" s="10">
        <v>70</v>
      </c>
      <c r="H2751" t="s">
        <v>3037</v>
      </c>
      <c r="I2751" s="9">
        <v>3.4</v>
      </c>
      <c r="J2751" s="8">
        <v>0</v>
      </c>
      <c r="K2751" t="s">
        <v>31</v>
      </c>
    </row>
    <row r="2752" spans="2:11">
      <c r="B2752" t="s">
        <v>2783</v>
      </c>
      <c r="C2752" s="7">
        <v>40918.674873400982</v>
      </c>
      <c r="D2752" t="s">
        <v>17</v>
      </c>
      <c r="E2752" t="s">
        <v>22</v>
      </c>
      <c r="F2752" t="s">
        <v>26</v>
      </c>
      <c r="G2752" s="10">
        <v>90</v>
      </c>
      <c r="H2752" t="s">
        <v>3037</v>
      </c>
      <c r="I2752" s="9">
        <v>2.7</v>
      </c>
      <c r="J2752" s="8">
        <v>200</v>
      </c>
      <c r="K2752" t="s">
        <v>33</v>
      </c>
    </row>
    <row r="2753" spans="2:11">
      <c r="B2753" t="s">
        <v>2784</v>
      </c>
      <c r="C2753" s="7">
        <v>40918.678099712015</v>
      </c>
      <c r="D2753" t="s">
        <v>15</v>
      </c>
      <c r="E2753" t="s">
        <v>23</v>
      </c>
      <c r="F2753" t="s">
        <v>26</v>
      </c>
      <c r="G2753" s="10">
        <v>62</v>
      </c>
      <c r="H2753" t="s">
        <v>3037</v>
      </c>
      <c r="I2753" s="9">
        <v>2.8</v>
      </c>
      <c r="J2753" s="8">
        <v>0</v>
      </c>
      <c r="K2753" t="s">
        <v>33</v>
      </c>
    </row>
    <row r="2754" spans="2:11">
      <c r="B2754" t="s">
        <v>2785</v>
      </c>
      <c r="C2754" s="7">
        <v>40918.68066355426</v>
      </c>
      <c r="D2754" t="s">
        <v>17</v>
      </c>
      <c r="E2754" t="s">
        <v>21</v>
      </c>
      <c r="F2754" t="s">
        <v>28</v>
      </c>
      <c r="G2754" s="10">
        <v>65</v>
      </c>
      <c r="H2754" t="s">
        <v>3037</v>
      </c>
      <c r="I2754" s="9">
        <v>3.8</v>
      </c>
      <c r="J2754" s="8">
        <v>220</v>
      </c>
      <c r="K2754" t="s">
        <v>34</v>
      </c>
    </row>
    <row r="2755" spans="2:11">
      <c r="B2755" t="s">
        <v>2786</v>
      </c>
      <c r="C2755" s="7">
        <v>40918.682956336859</v>
      </c>
      <c r="D2755" t="s">
        <v>17</v>
      </c>
      <c r="E2755" t="s">
        <v>21</v>
      </c>
      <c r="F2755" t="s">
        <v>26</v>
      </c>
      <c r="G2755" s="10">
        <v>69</v>
      </c>
      <c r="H2755" t="s">
        <v>3037</v>
      </c>
      <c r="I2755" s="9">
        <v>2.7</v>
      </c>
      <c r="J2755" s="8">
        <v>190</v>
      </c>
      <c r="K2755" t="s">
        <v>35</v>
      </c>
    </row>
    <row r="2756" spans="2:11">
      <c r="B2756" t="s">
        <v>2787</v>
      </c>
      <c r="C2756" s="7">
        <v>40918.685902231147</v>
      </c>
      <c r="D2756" t="s">
        <v>16</v>
      </c>
      <c r="E2756" t="s">
        <v>25</v>
      </c>
      <c r="F2756" t="s">
        <v>28</v>
      </c>
      <c r="G2756" s="10">
        <v>75</v>
      </c>
      <c r="H2756" t="s">
        <v>3037</v>
      </c>
      <c r="I2756" s="9">
        <v>1.7</v>
      </c>
      <c r="J2756" s="8">
        <v>210</v>
      </c>
      <c r="K2756" t="s">
        <v>35</v>
      </c>
    </row>
    <row r="2757" spans="2:11">
      <c r="B2757" t="s">
        <v>2788</v>
      </c>
      <c r="C2757" s="7">
        <v>40918.6871342101</v>
      </c>
      <c r="D2757" t="s">
        <v>15</v>
      </c>
      <c r="E2757" t="s">
        <v>22</v>
      </c>
      <c r="F2757" t="s">
        <v>29</v>
      </c>
      <c r="G2757" s="10">
        <v>89</v>
      </c>
      <c r="H2757" t="s">
        <v>3037</v>
      </c>
      <c r="I2757" s="9">
        <v>2.8</v>
      </c>
      <c r="J2757" s="8">
        <v>0</v>
      </c>
      <c r="K2757" t="s">
        <v>35</v>
      </c>
    </row>
    <row r="2758" spans="2:11">
      <c r="B2758" t="s">
        <v>2789</v>
      </c>
      <c r="C2758" s="7">
        <v>40918.690319494075</v>
      </c>
      <c r="D2758" t="s">
        <v>16</v>
      </c>
      <c r="E2758" t="s">
        <v>25</v>
      </c>
      <c r="F2758" t="s">
        <v>28</v>
      </c>
      <c r="G2758" s="10">
        <v>83</v>
      </c>
      <c r="H2758" t="s">
        <v>3037</v>
      </c>
      <c r="I2758" s="9">
        <v>2.6</v>
      </c>
      <c r="J2758" s="8">
        <v>210</v>
      </c>
      <c r="K2758" t="s">
        <v>33</v>
      </c>
    </row>
    <row r="2759" spans="2:11">
      <c r="B2759" t="s">
        <v>2790</v>
      </c>
      <c r="C2759" s="7">
        <v>40918.692108140742</v>
      </c>
      <c r="D2759" t="s">
        <v>17</v>
      </c>
      <c r="E2759" t="s">
        <v>25</v>
      </c>
      <c r="F2759" t="s">
        <v>28</v>
      </c>
      <c r="G2759" s="10">
        <v>65</v>
      </c>
      <c r="H2759" t="s">
        <v>3037</v>
      </c>
      <c r="I2759" s="9">
        <v>2</v>
      </c>
      <c r="J2759" s="8">
        <v>0</v>
      </c>
      <c r="K2759" t="s">
        <v>35</v>
      </c>
    </row>
    <row r="2760" spans="2:11">
      <c r="B2760" t="s">
        <v>2791</v>
      </c>
      <c r="C2760" s="7">
        <v>40918.694607948069</v>
      </c>
      <c r="D2760" t="s">
        <v>17</v>
      </c>
      <c r="E2760" t="s">
        <v>23</v>
      </c>
      <c r="F2760" t="s">
        <v>27</v>
      </c>
      <c r="G2760" s="10">
        <v>64</v>
      </c>
      <c r="H2760" t="s">
        <v>3037</v>
      </c>
      <c r="I2760" s="9">
        <v>2.4</v>
      </c>
      <c r="J2760" s="8">
        <v>240</v>
      </c>
      <c r="K2760" t="s">
        <v>34</v>
      </c>
    </row>
    <row r="2761" spans="2:11">
      <c r="B2761" t="s">
        <v>2792</v>
      </c>
      <c r="C2761" s="7">
        <v>40918.697591735181</v>
      </c>
      <c r="D2761" t="s">
        <v>18</v>
      </c>
      <c r="E2761" t="s">
        <v>24</v>
      </c>
      <c r="F2761" t="s">
        <v>26</v>
      </c>
      <c r="G2761" s="10">
        <v>63</v>
      </c>
      <c r="H2761" t="s">
        <v>3037</v>
      </c>
      <c r="I2761" s="9">
        <v>3</v>
      </c>
      <c r="J2761" s="8">
        <v>220</v>
      </c>
      <c r="K2761" t="s">
        <v>35</v>
      </c>
    </row>
    <row r="2762" spans="2:11">
      <c r="B2762" t="s">
        <v>2793</v>
      </c>
      <c r="C2762" s="7">
        <v>40918.699844664465</v>
      </c>
      <c r="D2762" t="s">
        <v>17</v>
      </c>
      <c r="E2762" t="s">
        <v>24</v>
      </c>
      <c r="F2762" t="s">
        <v>29</v>
      </c>
      <c r="G2762" s="10">
        <v>82</v>
      </c>
      <c r="H2762" t="s">
        <v>3037</v>
      </c>
      <c r="I2762" s="9">
        <v>2.6</v>
      </c>
      <c r="J2762" s="8">
        <v>0</v>
      </c>
      <c r="K2762" t="s">
        <v>35</v>
      </c>
    </row>
    <row r="2763" spans="2:11">
      <c r="B2763" t="s">
        <v>2794</v>
      </c>
      <c r="C2763" s="7">
        <v>40918.699972747505</v>
      </c>
      <c r="D2763" t="s">
        <v>19</v>
      </c>
      <c r="E2763" t="s">
        <v>21</v>
      </c>
      <c r="F2763" t="s">
        <v>26</v>
      </c>
      <c r="G2763" s="10">
        <v>59</v>
      </c>
      <c r="H2763" t="s">
        <v>3037</v>
      </c>
      <c r="I2763" s="9">
        <v>3.3</v>
      </c>
      <c r="J2763" s="8">
        <v>310</v>
      </c>
      <c r="K2763" t="s">
        <v>32</v>
      </c>
    </row>
    <row r="2764" spans="2:11">
      <c r="B2764" t="s">
        <v>2795</v>
      </c>
      <c r="C2764" s="7">
        <v>40918.701127757762</v>
      </c>
      <c r="D2764" t="s">
        <v>20</v>
      </c>
      <c r="E2764" t="s">
        <v>25</v>
      </c>
      <c r="F2764" t="s">
        <v>29</v>
      </c>
      <c r="G2764" s="10">
        <v>78</v>
      </c>
      <c r="H2764" t="s">
        <v>3037</v>
      </c>
      <c r="I2764" s="9">
        <v>2.5</v>
      </c>
      <c r="J2764" s="8">
        <v>180</v>
      </c>
      <c r="K2764" t="s">
        <v>32</v>
      </c>
    </row>
    <row r="2765" spans="2:11">
      <c r="B2765" t="s">
        <v>2796</v>
      </c>
      <c r="C2765" s="7">
        <v>40918.702316005343</v>
      </c>
      <c r="D2765" t="s">
        <v>15</v>
      </c>
      <c r="E2765" t="s">
        <v>21</v>
      </c>
      <c r="F2765" t="s">
        <v>26</v>
      </c>
      <c r="G2765" s="10">
        <v>67</v>
      </c>
      <c r="H2765" t="s">
        <v>3037</v>
      </c>
      <c r="I2765" s="9">
        <v>2.6</v>
      </c>
      <c r="J2765" s="8">
        <v>220</v>
      </c>
      <c r="K2765" t="s">
        <v>33</v>
      </c>
    </row>
    <row r="2766" spans="2:11">
      <c r="B2766" t="s">
        <v>2797</v>
      </c>
      <c r="C2766" s="7">
        <v>40918.705892957434</v>
      </c>
      <c r="D2766" t="s">
        <v>16</v>
      </c>
      <c r="E2766" t="s">
        <v>23</v>
      </c>
      <c r="F2766" t="s">
        <v>26</v>
      </c>
      <c r="G2766" s="10">
        <v>83</v>
      </c>
      <c r="H2766" t="s">
        <v>3037</v>
      </c>
      <c r="I2766" s="9">
        <v>3.3</v>
      </c>
      <c r="J2766" s="8">
        <v>0</v>
      </c>
      <c r="K2766" t="s">
        <v>30</v>
      </c>
    </row>
    <row r="2767" spans="2:11">
      <c r="B2767" t="s">
        <v>2798</v>
      </c>
      <c r="C2767" s="7">
        <v>40918.706718892085</v>
      </c>
      <c r="D2767" t="s">
        <v>15</v>
      </c>
      <c r="E2767" t="s">
        <v>22</v>
      </c>
      <c r="F2767" t="s">
        <v>29</v>
      </c>
      <c r="G2767" s="10">
        <v>71</v>
      </c>
      <c r="H2767" t="s">
        <v>3037</v>
      </c>
      <c r="I2767" s="9">
        <v>3.4</v>
      </c>
      <c r="J2767" s="8">
        <v>60</v>
      </c>
      <c r="K2767" t="s">
        <v>31</v>
      </c>
    </row>
    <row r="2768" spans="2:11">
      <c r="B2768" t="s">
        <v>2799</v>
      </c>
      <c r="C2768" s="7">
        <v>40918.710405252008</v>
      </c>
      <c r="D2768" t="s">
        <v>20</v>
      </c>
      <c r="E2768" t="s">
        <v>21</v>
      </c>
      <c r="F2768" t="s">
        <v>29</v>
      </c>
      <c r="G2768" s="10">
        <v>58</v>
      </c>
      <c r="H2768" t="s">
        <v>3037</v>
      </c>
      <c r="I2768" s="9">
        <v>2.7</v>
      </c>
      <c r="J2768" s="8">
        <v>250</v>
      </c>
      <c r="K2768" t="s">
        <v>33</v>
      </c>
    </row>
    <row r="2769" spans="2:11">
      <c r="B2769" t="s">
        <v>2800</v>
      </c>
      <c r="C2769" s="7">
        <v>40918.71357759746</v>
      </c>
      <c r="D2769" t="s">
        <v>15</v>
      </c>
      <c r="E2769" t="s">
        <v>22</v>
      </c>
      <c r="F2769" t="s">
        <v>27</v>
      </c>
      <c r="G2769" s="10">
        <v>72</v>
      </c>
      <c r="H2769" t="s">
        <v>3037</v>
      </c>
      <c r="I2769" s="9">
        <v>2.4</v>
      </c>
      <c r="J2769" s="8">
        <v>0</v>
      </c>
      <c r="K2769" t="s">
        <v>34</v>
      </c>
    </row>
    <row r="2770" spans="2:11">
      <c r="B2770" t="s">
        <v>2801</v>
      </c>
      <c r="C2770" s="7">
        <v>40918.71676184937</v>
      </c>
      <c r="D2770" t="s">
        <v>17</v>
      </c>
      <c r="E2770" t="s">
        <v>23</v>
      </c>
      <c r="F2770" t="s">
        <v>28</v>
      </c>
      <c r="G2770" s="10">
        <v>71</v>
      </c>
      <c r="H2770" t="s">
        <v>3037</v>
      </c>
      <c r="I2770" s="9">
        <v>2.5</v>
      </c>
      <c r="J2770" s="8">
        <v>0</v>
      </c>
      <c r="K2770" t="s">
        <v>33</v>
      </c>
    </row>
    <row r="2771" spans="2:11">
      <c r="B2771" t="s">
        <v>2802</v>
      </c>
      <c r="C2771" s="7">
        <v>40918.720195911745</v>
      </c>
      <c r="D2771" t="s">
        <v>17</v>
      </c>
      <c r="E2771" t="s">
        <v>25</v>
      </c>
      <c r="F2771" t="s">
        <v>26</v>
      </c>
      <c r="G2771" s="10">
        <v>63</v>
      </c>
      <c r="H2771" t="s">
        <v>3037</v>
      </c>
      <c r="I2771" s="9">
        <v>3</v>
      </c>
      <c r="J2771" s="8">
        <v>150</v>
      </c>
      <c r="K2771" t="s">
        <v>33</v>
      </c>
    </row>
    <row r="2772" spans="2:11">
      <c r="B2772" t="s">
        <v>2803</v>
      </c>
      <c r="C2772" s="7">
        <v>40918.721142467446</v>
      </c>
      <c r="D2772" t="s">
        <v>16</v>
      </c>
      <c r="E2772" t="s">
        <v>22</v>
      </c>
      <c r="F2772" t="s">
        <v>28</v>
      </c>
      <c r="G2772" s="10">
        <v>86</v>
      </c>
      <c r="H2772" t="s">
        <v>3037</v>
      </c>
      <c r="I2772" s="9">
        <v>2.7</v>
      </c>
      <c r="J2772" s="8">
        <v>270</v>
      </c>
      <c r="K2772" t="s">
        <v>30</v>
      </c>
    </row>
    <row r="2773" spans="2:11">
      <c r="B2773" t="s">
        <v>2804</v>
      </c>
      <c r="C2773" s="7">
        <v>40918.724664396497</v>
      </c>
      <c r="D2773" t="s">
        <v>19</v>
      </c>
      <c r="E2773" t="s">
        <v>24</v>
      </c>
      <c r="F2773" t="s">
        <v>26</v>
      </c>
      <c r="G2773" s="10">
        <v>91</v>
      </c>
      <c r="H2773" t="s">
        <v>3037</v>
      </c>
      <c r="I2773" s="9">
        <v>3.1</v>
      </c>
      <c r="J2773" s="8">
        <v>0</v>
      </c>
      <c r="K2773" t="s">
        <v>30</v>
      </c>
    </row>
    <row r="2774" spans="2:11">
      <c r="B2774" t="s">
        <v>2805</v>
      </c>
      <c r="C2774" s="7">
        <v>40918.727587587455</v>
      </c>
      <c r="D2774" t="s">
        <v>18</v>
      </c>
      <c r="E2774" t="s">
        <v>24</v>
      </c>
      <c r="F2774" t="s">
        <v>27</v>
      </c>
      <c r="G2774" s="10">
        <v>86</v>
      </c>
      <c r="H2774" t="s">
        <v>3037</v>
      </c>
      <c r="I2774" s="9">
        <v>4.0999999999999996</v>
      </c>
      <c r="J2774" s="8">
        <v>0</v>
      </c>
      <c r="K2774" t="s">
        <v>32</v>
      </c>
    </row>
    <row r="2775" spans="2:11">
      <c r="B2775" t="s">
        <v>2806</v>
      </c>
      <c r="C2775" s="7">
        <v>40918.730334939166</v>
      </c>
      <c r="D2775" t="s">
        <v>20</v>
      </c>
      <c r="E2775" t="s">
        <v>24</v>
      </c>
      <c r="F2775" t="s">
        <v>27</v>
      </c>
      <c r="G2775" s="10">
        <v>57</v>
      </c>
      <c r="H2775" t="s">
        <v>3037</v>
      </c>
      <c r="I2775" s="9">
        <v>2.9</v>
      </c>
      <c r="J2775" s="8">
        <v>0</v>
      </c>
      <c r="K2775" t="s">
        <v>33</v>
      </c>
    </row>
    <row r="2776" spans="2:11">
      <c r="B2776" t="s">
        <v>2807</v>
      </c>
      <c r="C2776" s="7">
        <v>40918.733940279206</v>
      </c>
      <c r="D2776" t="s">
        <v>19</v>
      </c>
      <c r="E2776" t="s">
        <v>24</v>
      </c>
      <c r="F2776" t="s">
        <v>26</v>
      </c>
      <c r="G2776" s="10">
        <v>83</v>
      </c>
      <c r="H2776" t="s">
        <v>3037</v>
      </c>
      <c r="I2776" s="9">
        <v>3.1</v>
      </c>
      <c r="J2776" s="8">
        <v>190</v>
      </c>
      <c r="K2776" t="s">
        <v>33</v>
      </c>
    </row>
    <row r="2777" spans="2:11">
      <c r="B2777" t="s">
        <v>2808</v>
      </c>
      <c r="C2777" s="7">
        <v>40918.734176391081</v>
      </c>
      <c r="D2777" t="s">
        <v>16</v>
      </c>
      <c r="E2777" t="s">
        <v>21</v>
      </c>
      <c r="F2777" t="s">
        <v>28</v>
      </c>
      <c r="G2777" s="10">
        <v>77</v>
      </c>
      <c r="H2777" t="s">
        <v>3037</v>
      </c>
      <c r="I2777" s="9">
        <v>4</v>
      </c>
      <c r="J2777" s="8">
        <v>0</v>
      </c>
      <c r="K2777" t="s">
        <v>33</v>
      </c>
    </row>
    <row r="2778" spans="2:11">
      <c r="B2778" t="s">
        <v>2809</v>
      </c>
      <c r="C2778" s="7">
        <v>40918.736577794873</v>
      </c>
      <c r="D2778" t="s">
        <v>19</v>
      </c>
      <c r="E2778" t="s">
        <v>25</v>
      </c>
      <c r="F2778" t="s">
        <v>26</v>
      </c>
      <c r="G2778" s="10">
        <v>70</v>
      </c>
      <c r="H2778" t="s">
        <v>3037</v>
      </c>
      <c r="I2778" s="9">
        <v>3.1</v>
      </c>
      <c r="J2778" s="8">
        <v>220</v>
      </c>
      <c r="K2778" t="s">
        <v>31</v>
      </c>
    </row>
    <row r="2779" spans="2:11">
      <c r="B2779" t="s">
        <v>2810</v>
      </c>
      <c r="C2779" s="7">
        <v>40918.737260308189</v>
      </c>
      <c r="D2779" t="s">
        <v>16</v>
      </c>
      <c r="E2779" t="s">
        <v>23</v>
      </c>
      <c r="F2779" t="s">
        <v>28</v>
      </c>
      <c r="G2779" s="10">
        <v>66</v>
      </c>
      <c r="H2779" t="s">
        <v>3037</v>
      </c>
      <c r="I2779" s="9">
        <v>2.4</v>
      </c>
      <c r="J2779" s="8">
        <v>180</v>
      </c>
      <c r="K2779" t="s">
        <v>30</v>
      </c>
    </row>
    <row r="2780" spans="2:11">
      <c r="B2780" t="s">
        <v>2811</v>
      </c>
      <c r="C2780" s="7">
        <v>40918.738776891099</v>
      </c>
      <c r="D2780" t="s">
        <v>16</v>
      </c>
      <c r="E2780" t="s">
        <v>25</v>
      </c>
      <c r="F2780" t="s">
        <v>27</v>
      </c>
      <c r="G2780" s="10">
        <v>76</v>
      </c>
      <c r="H2780" t="s">
        <v>3037</v>
      </c>
      <c r="I2780" s="9">
        <v>2.8</v>
      </c>
      <c r="J2780" s="8">
        <v>0</v>
      </c>
      <c r="K2780" t="s">
        <v>35</v>
      </c>
    </row>
    <row r="2781" spans="2:11">
      <c r="B2781" t="s">
        <v>2812</v>
      </c>
      <c r="C2781" s="7">
        <v>40918.742269653936</v>
      </c>
      <c r="D2781" t="s">
        <v>17</v>
      </c>
      <c r="E2781" t="s">
        <v>22</v>
      </c>
      <c r="F2781" t="s">
        <v>28</v>
      </c>
      <c r="G2781" s="10">
        <v>77</v>
      </c>
      <c r="H2781" t="s">
        <v>3037</v>
      </c>
      <c r="I2781" s="9">
        <v>2.2999999999999998</v>
      </c>
      <c r="J2781" s="8">
        <v>0</v>
      </c>
      <c r="K2781" t="s">
        <v>31</v>
      </c>
    </row>
    <row r="2782" spans="2:11">
      <c r="B2782" t="s">
        <v>2813</v>
      </c>
      <c r="C2782" s="7">
        <v>40918.742418306545</v>
      </c>
      <c r="D2782" t="s">
        <v>20</v>
      </c>
      <c r="E2782" t="s">
        <v>23</v>
      </c>
      <c r="F2782" t="s">
        <v>29</v>
      </c>
      <c r="G2782" s="10">
        <v>70</v>
      </c>
      <c r="H2782" t="s">
        <v>3037</v>
      </c>
      <c r="I2782" s="9">
        <v>3.5</v>
      </c>
      <c r="J2782" s="8">
        <v>200</v>
      </c>
      <c r="K2782" t="s">
        <v>31</v>
      </c>
    </row>
    <row r="2783" spans="2:11">
      <c r="B2783" t="s">
        <v>2814</v>
      </c>
      <c r="C2783" s="7">
        <v>40918.743512313071</v>
      </c>
      <c r="D2783" t="s">
        <v>17</v>
      </c>
      <c r="E2783" t="s">
        <v>21</v>
      </c>
      <c r="F2783" t="s">
        <v>29</v>
      </c>
      <c r="G2783" s="10">
        <v>78</v>
      </c>
      <c r="H2783" t="s">
        <v>3037</v>
      </c>
      <c r="I2783" s="9">
        <v>2.9</v>
      </c>
      <c r="J2783" s="8">
        <v>0</v>
      </c>
      <c r="K2783" t="s">
        <v>32</v>
      </c>
    </row>
    <row r="2784" spans="2:11">
      <c r="B2784" t="s">
        <v>2815</v>
      </c>
      <c r="C2784" s="7">
        <v>40918.746587930706</v>
      </c>
      <c r="D2784" t="s">
        <v>15</v>
      </c>
      <c r="E2784" t="s">
        <v>24</v>
      </c>
      <c r="F2784" t="s">
        <v>27</v>
      </c>
      <c r="G2784" s="10">
        <v>64</v>
      </c>
      <c r="H2784" t="s">
        <v>3037</v>
      </c>
      <c r="I2784" s="9">
        <v>2.2999999999999998</v>
      </c>
      <c r="J2784" s="8">
        <v>0</v>
      </c>
      <c r="K2784" t="s">
        <v>31</v>
      </c>
    </row>
    <row r="2785" spans="2:11">
      <c r="B2785" t="s">
        <v>2816</v>
      </c>
      <c r="C2785" s="7">
        <v>40918.750429417145</v>
      </c>
      <c r="D2785" t="s">
        <v>19</v>
      </c>
      <c r="E2785" t="s">
        <v>23</v>
      </c>
      <c r="F2785" t="s">
        <v>29</v>
      </c>
      <c r="G2785" s="10">
        <v>81</v>
      </c>
      <c r="H2785" t="s">
        <v>3037</v>
      </c>
      <c r="I2785" s="9">
        <v>3.4</v>
      </c>
      <c r="J2785" s="8">
        <v>0</v>
      </c>
      <c r="K2785" t="s">
        <v>30</v>
      </c>
    </row>
    <row r="2786" spans="2:11">
      <c r="B2786" t="s">
        <v>2817</v>
      </c>
      <c r="C2786" s="7">
        <v>40918.751330665778</v>
      </c>
      <c r="D2786" t="s">
        <v>19</v>
      </c>
      <c r="E2786" t="s">
        <v>25</v>
      </c>
      <c r="F2786" t="s">
        <v>27</v>
      </c>
      <c r="G2786" s="10">
        <v>81</v>
      </c>
      <c r="H2786" t="s">
        <v>3037</v>
      </c>
      <c r="I2786" s="9">
        <v>3.8</v>
      </c>
      <c r="J2786" s="8">
        <v>210</v>
      </c>
      <c r="K2786" t="s">
        <v>34</v>
      </c>
    </row>
    <row r="2787" spans="2:11">
      <c r="B2787" t="s">
        <v>2818</v>
      </c>
      <c r="C2787" s="7">
        <v>40918.752908140093</v>
      </c>
      <c r="D2787" t="s">
        <v>19</v>
      </c>
      <c r="E2787" t="s">
        <v>23</v>
      </c>
      <c r="F2787" t="s">
        <v>26</v>
      </c>
      <c r="G2787" s="10">
        <v>70</v>
      </c>
      <c r="H2787" t="s">
        <v>3038</v>
      </c>
      <c r="I2787" s="9">
        <v>3.1</v>
      </c>
      <c r="J2787" s="8">
        <v>160</v>
      </c>
      <c r="K2787" t="s">
        <v>31</v>
      </c>
    </row>
    <row r="2788" spans="2:11">
      <c r="B2788" t="s">
        <v>2819</v>
      </c>
      <c r="C2788" s="7">
        <v>40918.754107005479</v>
      </c>
      <c r="D2788" t="s">
        <v>17</v>
      </c>
      <c r="E2788" t="s">
        <v>24</v>
      </c>
      <c r="F2788" t="s">
        <v>26</v>
      </c>
      <c r="G2788" s="10">
        <v>68</v>
      </c>
      <c r="H2788" t="s">
        <v>3037</v>
      </c>
      <c r="I2788" s="9">
        <v>2.8</v>
      </c>
      <c r="J2788" s="8">
        <v>0</v>
      </c>
      <c r="K2788" t="s">
        <v>34</v>
      </c>
    </row>
    <row r="2789" spans="2:11">
      <c r="B2789" t="s">
        <v>2820</v>
      </c>
      <c r="C2789" s="7">
        <v>40918.756602959649</v>
      </c>
      <c r="D2789" t="s">
        <v>17</v>
      </c>
      <c r="E2789" t="s">
        <v>22</v>
      </c>
      <c r="F2789" t="s">
        <v>28</v>
      </c>
      <c r="G2789" s="10">
        <v>70</v>
      </c>
      <c r="H2789" t="s">
        <v>3037</v>
      </c>
      <c r="I2789" s="9">
        <v>2.2999999999999998</v>
      </c>
      <c r="J2789" s="8">
        <v>160</v>
      </c>
      <c r="K2789" t="s">
        <v>33</v>
      </c>
    </row>
    <row r="2790" spans="2:11">
      <c r="B2790" t="s">
        <v>2821</v>
      </c>
      <c r="C2790" s="7">
        <v>40918.758290922873</v>
      </c>
      <c r="D2790" t="s">
        <v>17</v>
      </c>
      <c r="E2790" t="s">
        <v>23</v>
      </c>
      <c r="F2790" t="s">
        <v>27</v>
      </c>
      <c r="G2790" s="10">
        <v>71</v>
      </c>
      <c r="H2790" t="s">
        <v>3037</v>
      </c>
      <c r="I2790" s="9">
        <v>2.5</v>
      </c>
      <c r="J2790" s="8">
        <v>170</v>
      </c>
      <c r="K2790" t="s">
        <v>33</v>
      </c>
    </row>
    <row r="2791" spans="2:11">
      <c r="B2791" t="s">
        <v>2822</v>
      </c>
      <c r="C2791" s="7">
        <v>40918.759436853856</v>
      </c>
      <c r="D2791" t="s">
        <v>20</v>
      </c>
      <c r="E2791" t="s">
        <v>22</v>
      </c>
      <c r="F2791" t="s">
        <v>29</v>
      </c>
      <c r="G2791" s="10">
        <v>78</v>
      </c>
      <c r="H2791" t="s">
        <v>3037</v>
      </c>
      <c r="I2791" s="9">
        <v>3.5</v>
      </c>
      <c r="J2791" s="8">
        <v>140</v>
      </c>
      <c r="K2791" t="s">
        <v>31</v>
      </c>
    </row>
    <row r="2792" spans="2:11">
      <c r="B2792" t="s">
        <v>2823</v>
      </c>
      <c r="C2792" s="7">
        <v>40918.759680820542</v>
      </c>
      <c r="D2792" t="s">
        <v>15</v>
      </c>
      <c r="E2792" t="s">
        <v>22</v>
      </c>
      <c r="F2792" t="s">
        <v>29</v>
      </c>
      <c r="G2792" s="10">
        <v>69</v>
      </c>
      <c r="H2792" t="s">
        <v>3037</v>
      </c>
      <c r="I2792" s="9">
        <v>3.7</v>
      </c>
      <c r="J2792" s="8">
        <v>210</v>
      </c>
      <c r="K2792" t="s">
        <v>30</v>
      </c>
    </row>
    <row r="2793" spans="2:11">
      <c r="B2793" t="s">
        <v>2824</v>
      </c>
      <c r="C2793" s="7">
        <v>40918.760160516787</v>
      </c>
      <c r="D2793" t="s">
        <v>20</v>
      </c>
      <c r="E2793" t="s">
        <v>25</v>
      </c>
      <c r="F2793" t="s">
        <v>28</v>
      </c>
      <c r="G2793" s="10">
        <v>71</v>
      </c>
      <c r="H2793" t="s">
        <v>3037</v>
      </c>
      <c r="I2793" s="9">
        <v>2.1</v>
      </c>
      <c r="J2793" s="8">
        <v>160</v>
      </c>
      <c r="K2793" t="s">
        <v>30</v>
      </c>
    </row>
    <row r="2794" spans="2:11">
      <c r="B2794" t="s">
        <v>2825</v>
      </c>
      <c r="C2794" s="7">
        <v>40918.76047148669</v>
      </c>
      <c r="D2794" t="s">
        <v>16</v>
      </c>
      <c r="E2794" t="s">
        <v>21</v>
      </c>
      <c r="F2794" t="s">
        <v>27</v>
      </c>
      <c r="G2794" s="10">
        <v>77</v>
      </c>
      <c r="H2794" t="s">
        <v>3037</v>
      </c>
      <c r="I2794" s="9">
        <v>3.4</v>
      </c>
      <c r="J2794" s="8">
        <v>0</v>
      </c>
      <c r="K2794" t="s">
        <v>30</v>
      </c>
    </row>
    <row r="2795" spans="2:11">
      <c r="B2795" t="s">
        <v>2826</v>
      </c>
      <c r="C2795" s="7">
        <v>40918.763187293451</v>
      </c>
      <c r="D2795" t="s">
        <v>17</v>
      </c>
      <c r="E2795" t="s">
        <v>21</v>
      </c>
      <c r="F2795" t="s">
        <v>29</v>
      </c>
      <c r="G2795" s="10">
        <v>77</v>
      </c>
      <c r="H2795" t="s">
        <v>3037</v>
      </c>
      <c r="I2795" s="9">
        <v>3.3</v>
      </c>
      <c r="J2795" s="8">
        <v>0</v>
      </c>
      <c r="K2795" t="s">
        <v>30</v>
      </c>
    </row>
    <row r="2796" spans="2:11">
      <c r="B2796" t="s">
        <v>2827</v>
      </c>
      <c r="C2796" s="7">
        <v>40918.764788401721</v>
      </c>
      <c r="D2796" t="s">
        <v>17</v>
      </c>
      <c r="E2796" t="s">
        <v>21</v>
      </c>
      <c r="F2796" t="s">
        <v>28</v>
      </c>
      <c r="G2796" s="10">
        <v>74</v>
      </c>
      <c r="H2796" t="s">
        <v>3037</v>
      </c>
      <c r="I2796" s="9">
        <v>3.6</v>
      </c>
      <c r="J2796" s="8">
        <v>0</v>
      </c>
      <c r="K2796" t="s">
        <v>34</v>
      </c>
    </row>
    <row r="2797" spans="2:11">
      <c r="B2797" t="s">
        <v>2828</v>
      </c>
      <c r="C2797" s="7">
        <v>40918.76605807327</v>
      </c>
      <c r="D2797" t="s">
        <v>20</v>
      </c>
      <c r="E2797" t="s">
        <v>25</v>
      </c>
      <c r="F2797" t="s">
        <v>28</v>
      </c>
      <c r="G2797" s="10">
        <v>77</v>
      </c>
      <c r="H2797" t="s">
        <v>3037</v>
      </c>
      <c r="I2797" s="9">
        <v>2.8</v>
      </c>
      <c r="J2797" s="8">
        <v>220</v>
      </c>
      <c r="K2797" t="s">
        <v>30</v>
      </c>
    </row>
    <row r="2798" spans="2:11">
      <c r="B2798" t="s">
        <v>2829</v>
      </c>
      <c r="C2798" s="7">
        <v>40918.769735886322</v>
      </c>
      <c r="D2798" t="s">
        <v>15</v>
      </c>
      <c r="E2798" t="s">
        <v>25</v>
      </c>
      <c r="F2798" t="s">
        <v>27</v>
      </c>
      <c r="G2798" s="10">
        <v>85</v>
      </c>
      <c r="H2798" t="s">
        <v>3037</v>
      </c>
      <c r="I2798" s="9">
        <v>3</v>
      </c>
      <c r="J2798" s="8">
        <v>140</v>
      </c>
      <c r="K2798" t="s">
        <v>33</v>
      </c>
    </row>
    <row r="2799" spans="2:11">
      <c r="B2799" t="s">
        <v>2830</v>
      </c>
      <c r="C2799" s="7">
        <v>40918.771472815271</v>
      </c>
      <c r="D2799" t="s">
        <v>18</v>
      </c>
      <c r="E2799" t="s">
        <v>23</v>
      </c>
      <c r="F2799" t="s">
        <v>29</v>
      </c>
      <c r="G2799" s="10">
        <v>56</v>
      </c>
      <c r="H2799" t="s">
        <v>3037</v>
      </c>
      <c r="I2799" s="9">
        <v>3.3</v>
      </c>
      <c r="J2799" s="8">
        <v>210</v>
      </c>
      <c r="K2799" t="s">
        <v>30</v>
      </c>
    </row>
    <row r="2800" spans="2:11">
      <c r="B2800" t="s">
        <v>2831</v>
      </c>
      <c r="C2800" s="7">
        <v>40918.774282451763</v>
      </c>
      <c r="D2800" t="s">
        <v>18</v>
      </c>
      <c r="E2800" t="s">
        <v>22</v>
      </c>
      <c r="F2800" t="s">
        <v>28</v>
      </c>
      <c r="G2800" s="10">
        <v>73</v>
      </c>
      <c r="H2800" t="s">
        <v>3037</v>
      </c>
      <c r="I2800" s="9">
        <v>3.4</v>
      </c>
      <c r="J2800" s="8">
        <v>140</v>
      </c>
      <c r="K2800" t="s">
        <v>32</v>
      </c>
    </row>
    <row r="2801" spans="2:11">
      <c r="B2801" t="s">
        <v>2832</v>
      </c>
      <c r="C2801" s="7">
        <v>40918.776350660366</v>
      </c>
      <c r="D2801" t="s">
        <v>18</v>
      </c>
      <c r="E2801" t="s">
        <v>21</v>
      </c>
      <c r="F2801" t="s">
        <v>27</v>
      </c>
      <c r="G2801" s="10">
        <v>73</v>
      </c>
      <c r="H2801" t="s">
        <v>3037</v>
      </c>
      <c r="I2801" s="9">
        <v>2.4</v>
      </c>
      <c r="J2801" s="8">
        <v>0</v>
      </c>
      <c r="K2801" t="s">
        <v>32</v>
      </c>
    </row>
    <row r="2802" spans="2:11">
      <c r="B2802" t="s">
        <v>2833</v>
      </c>
      <c r="C2802" s="7">
        <v>40918.777458284232</v>
      </c>
      <c r="D2802" t="s">
        <v>17</v>
      </c>
      <c r="E2802" t="s">
        <v>24</v>
      </c>
      <c r="F2802" t="s">
        <v>28</v>
      </c>
      <c r="G2802" s="10">
        <v>66</v>
      </c>
      <c r="H2802" t="s">
        <v>3037</v>
      </c>
      <c r="I2802" s="9">
        <v>3.5</v>
      </c>
      <c r="J2802" s="8">
        <v>230</v>
      </c>
      <c r="K2802" t="s">
        <v>33</v>
      </c>
    </row>
    <row r="2803" spans="2:11">
      <c r="B2803" t="s">
        <v>2834</v>
      </c>
      <c r="C2803" s="7">
        <v>40918.779711940966</v>
      </c>
      <c r="D2803" t="s">
        <v>18</v>
      </c>
      <c r="E2803" t="s">
        <v>25</v>
      </c>
      <c r="F2803" t="s">
        <v>28</v>
      </c>
      <c r="G2803" s="10">
        <v>77</v>
      </c>
      <c r="H2803" t="s">
        <v>3037</v>
      </c>
      <c r="I2803" s="9">
        <v>3</v>
      </c>
      <c r="J2803" s="8">
        <v>0</v>
      </c>
      <c r="K2803" t="s">
        <v>31</v>
      </c>
    </row>
    <row r="2804" spans="2:11">
      <c r="B2804" t="s">
        <v>2835</v>
      </c>
      <c r="C2804" s="7">
        <v>40918.781210376401</v>
      </c>
      <c r="D2804" t="s">
        <v>16</v>
      </c>
      <c r="E2804" t="s">
        <v>25</v>
      </c>
      <c r="F2804" t="s">
        <v>29</v>
      </c>
      <c r="G2804" s="10">
        <v>65</v>
      </c>
      <c r="H2804" t="s">
        <v>3037</v>
      </c>
      <c r="I2804" s="9">
        <v>2.8</v>
      </c>
      <c r="J2804" s="8">
        <v>0</v>
      </c>
      <c r="K2804" t="s">
        <v>30</v>
      </c>
    </row>
    <row r="2805" spans="2:11">
      <c r="B2805" t="s">
        <v>2836</v>
      </c>
      <c r="C2805" s="7">
        <v>40918.781887550642</v>
      </c>
      <c r="D2805" t="s">
        <v>18</v>
      </c>
      <c r="E2805" t="s">
        <v>24</v>
      </c>
      <c r="F2805" t="s">
        <v>29</v>
      </c>
      <c r="G2805" s="10">
        <v>84</v>
      </c>
      <c r="H2805" t="s">
        <v>3037</v>
      </c>
      <c r="I2805" s="9">
        <v>3.2</v>
      </c>
      <c r="J2805" s="8">
        <v>0</v>
      </c>
      <c r="K2805" t="s">
        <v>33</v>
      </c>
    </row>
    <row r="2806" spans="2:11">
      <c r="B2806" t="s">
        <v>2837</v>
      </c>
      <c r="C2806" s="7">
        <v>40918.785786324501</v>
      </c>
      <c r="D2806" t="s">
        <v>20</v>
      </c>
      <c r="E2806" t="s">
        <v>24</v>
      </c>
      <c r="F2806" t="s">
        <v>26</v>
      </c>
      <c r="G2806" s="10">
        <v>75</v>
      </c>
      <c r="H2806" t="s">
        <v>3037</v>
      </c>
      <c r="I2806" s="9">
        <v>2.8</v>
      </c>
      <c r="J2806" s="8">
        <v>0</v>
      </c>
      <c r="K2806" t="s">
        <v>32</v>
      </c>
    </row>
    <row r="2807" spans="2:11">
      <c r="B2807" t="s">
        <v>2838</v>
      </c>
      <c r="C2807" s="7">
        <v>40918.786293385514</v>
      </c>
      <c r="D2807" t="s">
        <v>15</v>
      </c>
      <c r="E2807" t="s">
        <v>24</v>
      </c>
      <c r="F2807" t="s">
        <v>29</v>
      </c>
      <c r="G2807" s="10">
        <v>77</v>
      </c>
      <c r="H2807" t="s">
        <v>3037</v>
      </c>
      <c r="I2807" s="9">
        <v>3.3</v>
      </c>
      <c r="J2807" s="8">
        <v>360</v>
      </c>
      <c r="K2807" t="s">
        <v>30</v>
      </c>
    </row>
    <row r="2808" spans="2:11">
      <c r="B2808" t="s">
        <v>2839</v>
      </c>
      <c r="C2808" s="7">
        <v>40918.788529513753</v>
      </c>
      <c r="D2808" t="s">
        <v>20</v>
      </c>
      <c r="E2808" t="s">
        <v>21</v>
      </c>
      <c r="F2808" t="s">
        <v>26</v>
      </c>
      <c r="G2808" s="10">
        <v>85</v>
      </c>
      <c r="H2808" t="s">
        <v>3037</v>
      </c>
      <c r="I2808" s="9">
        <v>3.3</v>
      </c>
      <c r="J2808" s="8">
        <v>0</v>
      </c>
      <c r="K2808" t="s">
        <v>31</v>
      </c>
    </row>
    <row r="2809" spans="2:11">
      <c r="B2809" t="s">
        <v>2840</v>
      </c>
      <c r="C2809" s="7">
        <v>40918.789295343464</v>
      </c>
      <c r="D2809" t="s">
        <v>19</v>
      </c>
      <c r="E2809" t="s">
        <v>21</v>
      </c>
      <c r="F2809" t="s">
        <v>26</v>
      </c>
      <c r="G2809" s="10">
        <v>68</v>
      </c>
      <c r="H2809" t="s">
        <v>3037</v>
      </c>
      <c r="I2809" s="9">
        <v>2.5</v>
      </c>
      <c r="J2809" s="8">
        <v>0</v>
      </c>
      <c r="K2809" t="s">
        <v>31</v>
      </c>
    </row>
    <row r="2810" spans="2:11">
      <c r="B2810" t="s">
        <v>2841</v>
      </c>
      <c r="C2810" s="7">
        <v>40918.792057645565</v>
      </c>
      <c r="D2810" t="s">
        <v>17</v>
      </c>
      <c r="E2810" t="s">
        <v>21</v>
      </c>
      <c r="F2810" t="s">
        <v>27</v>
      </c>
      <c r="G2810" s="10">
        <v>65</v>
      </c>
      <c r="H2810" t="s">
        <v>3037</v>
      </c>
      <c r="I2810" s="9">
        <v>2.8</v>
      </c>
      <c r="J2810" s="8">
        <v>240</v>
      </c>
      <c r="K2810" t="s">
        <v>31</v>
      </c>
    </row>
    <row r="2811" spans="2:11">
      <c r="B2811" t="s">
        <v>2842</v>
      </c>
      <c r="C2811" s="7">
        <v>40918.793511154254</v>
      </c>
      <c r="D2811" t="s">
        <v>15</v>
      </c>
      <c r="E2811" t="s">
        <v>24</v>
      </c>
      <c r="F2811" t="s">
        <v>29</v>
      </c>
      <c r="G2811" s="10">
        <v>80</v>
      </c>
      <c r="H2811" t="s">
        <v>3038</v>
      </c>
      <c r="I2811" s="9">
        <v>4</v>
      </c>
      <c r="J2811" s="8">
        <v>0</v>
      </c>
      <c r="K2811" t="s">
        <v>32</v>
      </c>
    </row>
    <row r="2812" spans="2:11">
      <c r="B2812" t="s">
        <v>2843</v>
      </c>
      <c r="C2812" s="7">
        <v>40918.79709545277</v>
      </c>
      <c r="D2812" t="s">
        <v>17</v>
      </c>
      <c r="E2812" t="s">
        <v>21</v>
      </c>
      <c r="F2812" t="s">
        <v>26</v>
      </c>
      <c r="G2812" s="10">
        <v>83</v>
      </c>
      <c r="H2812" t="s">
        <v>3037</v>
      </c>
      <c r="I2812" s="9">
        <v>3.3</v>
      </c>
      <c r="J2812" s="8">
        <v>200</v>
      </c>
      <c r="K2812" t="s">
        <v>34</v>
      </c>
    </row>
    <row r="2813" spans="2:11">
      <c r="B2813" t="s">
        <v>2844</v>
      </c>
      <c r="C2813" s="7">
        <v>40918.797669486448</v>
      </c>
      <c r="D2813" t="s">
        <v>17</v>
      </c>
      <c r="E2813" t="s">
        <v>22</v>
      </c>
      <c r="F2813" t="s">
        <v>26</v>
      </c>
      <c r="G2813" s="10">
        <v>67</v>
      </c>
      <c r="H2813" t="s">
        <v>3037</v>
      </c>
      <c r="I2813" s="9">
        <v>2.8</v>
      </c>
      <c r="J2813" s="8">
        <v>230</v>
      </c>
      <c r="K2813" t="s">
        <v>33</v>
      </c>
    </row>
    <row r="2814" spans="2:11">
      <c r="B2814" t="s">
        <v>2845</v>
      </c>
      <c r="C2814" s="7">
        <v>40918.800970408745</v>
      </c>
      <c r="D2814" t="s">
        <v>18</v>
      </c>
      <c r="E2814" t="s">
        <v>22</v>
      </c>
      <c r="F2814" t="s">
        <v>27</v>
      </c>
      <c r="G2814" s="10">
        <v>73</v>
      </c>
      <c r="H2814" t="s">
        <v>3037</v>
      </c>
      <c r="I2814" s="9">
        <v>3.7</v>
      </c>
      <c r="J2814" s="8">
        <v>0</v>
      </c>
      <c r="K2814" t="s">
        <v>32</v>
      </c>
    </row>
    <row r="2815" spans="2:11">
      <c r="B2815" t="s">
        <v>2846</v>
      </c>
      <c r="C2815" s="7">
        <v>40918.802402789814</v>
      </c>
      <c r="D2815" t="s">
        <v>19</v>
      </c>
      <c r="E2815" t="s">
        <v>25</v>
      </c>
      <c r="F2815" t="s">
        <v>28</v>
      </c>
      <c r="G2815" s="10">
        <v>92</v>
      </c>
      <c r="H2815" t="s">
        <v>3037</v>
      </c>
      <c r="I2815" s="9">
        <v>2.9</v>
      </c>
      <c r="J2815" s="8">
        <v>0</v>
      </c>
      <c r="K2815" t="s">
        <v>30</v>
      </c>
    </row>
    <row r="2816" spans="2:11">
      <c r="B2816" t="s">
        <v>2847</v>
      </c>
      <c r="C2816" s="7">
        <v>40918.805497187524</v>
      </c>
      <c r="D2816" t="s">
        <v>16</v>
      </c>
      <c r="E2816" t="s">
        <v>22</v>
      </c>
      <c r="F2816" t="s">
        <v>26</v>
      </c>
      <c r="G2816" s="10">
        <v>87</v>
      </c>
      <c r="H2816" t="s">
        <v>3037</v>
      </c>
      <c r="I2816" s="9">
        <v>3.7</v>
      </c>
      <c r="J2816" s="8">
        <v>100</v>
      </c>
      <c r="K2816" t="s">
        <v>30</v>
      </c>
    </row>
    <row r="2817" spans="2:11">
      <c r="B2817" t="s">
        <v>2848</v>
      </c>
      <c r="C2817" s="7">
        <v>40918.809403022664</v>
      </c>
      <c r="D2817" t="s">
        <v>18</v>
      </c>
      <c r="E2817" t="s">
        <v>24</v>
      </c>
      <c r="F2817" t="s">
        <v>27</v>
      </c>
      <c r="G2817" s="10">
        <v>79</v>
      </c>
      <c r="H2817" t="s">
        <v>3037</v>
      </c>
      <c r="I2817" s="9">
        <v>3.6</v>
      </c>
      <c r="J2817" s="8">
        <v>0</v>
      </c>
      <c r="K2817" t="s">
        <v>33</v>
      </c>
    </row>
    <row r="2818" spans="2:11">
      <c r="B2818" t="s">
        <v>2849</v>
      </c>
      <c r="C2818" s="7">
        <v>40918.812861167564</v>
      </c>
      <c r="D2818" t="s">
        <v>18</v>
      </c>
      <c r="E2818" t="s">
        <v>25</v>
      </c>
      <c r="F2818" t="s">
        <v>27</v>
      </c>
      <c r="G2818" s="10">
        <v>74</v>
      </c>
      <c r="H2818" t="s">
        <v>3037</v>
      </c>
      <c r="I2818" s="9">
        <v>3.5</v>
      </c>
      <c r="J2818" s="8">
        <v>180</v>
      </c>
      <c r="K2818" t="s">
        <v>33</v>
      </c>
    </row>
    <row r="2819" spans="2:11">
      <c r="B2819" t="s">
        <v>2850</v>
      </c>
      <c r="C2819" s="7">
        <v>40918.813042805115</v>
      </c>
      <c r="D2819" t="s">
        <v>17</v>
      </c>
      <c r="E2819" t="s">
        <v>25</v>
      </c>
      <c r="F2819" t="s">
        <v>28</v>
      </c>
      <c r="G2819" s="10">
        <v>78</v>
      </c>
      <c r="H2819" t="s">
        <v>3037</v>
      </c>
      <c r="I2819" s="9">
        <v>3</v>
      </c>
      <c r="J2819" s="8">
        <v>180</v>
      </c>
      <c r="K2819" t="s">
        <v>31</v>
      </c>
    </row>
    <row r="2820" spans="2:11">
      <c r="B2820" t="s">
        <v>2851</v>
      </c>
      <c r="C2820" s="7">
        <v>40918.813409094946</v>
      </c>
      <c r="D2820" t="s">
        <v>18</v>
      </c>
      <c r="E2820" t="s">
        <v>21</v>
      </c>
      <c r="F2820" t="s">
        <v>27</v>
      </c>
      <c r="G2820" s="10">
        <v>89</v>
      </c>
      <c r="H2820" t="s">
        <v>3037</v>
      </c>
      <c r="I2820" s="9">
        <v>3.2</v>
      </c>
      <c r="J2820" s="8">
        <v>210</v>
      </c>
      <c r="K2820" t="s">
        <v>30</v>
      </c>
    </row>
    <row r="2821" spans="2:11">
      <c r="B2821" t="s">
        <v>2852</v>
      </c>
      <c r="C2821" s="7">
        <v>40918.817055238571</v>
      </c>
      <c r="D2821" t="s">
        <v>18</v>
      </c>
      <c r="E2821" t="s">
        <v>25</v>
      </c>
      <c r="F2821" t="s">
        <v>29</v>
      </c>
      <c r="G2821" s="10">
        <v>74</v>
      </c>
      <c r="H2821" t="s">
        <v>3037</v>
      </c>
      <c r="I2821" s="9">
        <v>3.1</v>
      </c>
      <c r="J2821" s="8">
        <v>0</v>
      </c>
      <c r="K2821" t="s">
        <v>31</v>
      </c>
    </row>
    <row r="2822" spans="2:11">
      <c r="B2822" t="s">
        <v>2853</v>
      </c>
      <c r="C2822" s="7">
        <v>40918.819069798003</v>
      </c>
      <c r="D2822" t="s">
        <v>15</v>
      </c>
      <c r="E2822" t="s">
        <v>21</v>
      </c>
      <c r="F2822" t="s">
        <v>26</v>
      </c>
      <c r="G2822" s="10">
        <v>68</v>
      </c>
      <c r="H2822" t="s">
        <v>3037</v>
      </c>
      <c r="I2822" s="9">
        <v>3.3</v>
      </c>
      <c r="J2822" s="8">
        <v>200</v>
      </c>
      <c r="K2822" t="s">
        <v>30</v>
      </c>
    </row>
    <row r="2823" spans="2:11">
      <c r="B2823" t="s">
        <v>2854</v>
      </c>
      <c r="C2823" s="7">
        <v>40918.820826542433</v>
      </c>
      <c r="D2823" t="s">
        <v>16</v>
      </c>
      <c r="E2823" t="s">
        <v>21</v>
      </c>
      <c r="F2823" t="s">
        <v>26</v>
      </c>
      <c r="G2823" s="10">
        <v>56</v>
      </c>
      <c r="H2823" t="s">
        <v>3037</v>
      </c>
      <c r="I2823" s="9">
        <v>3.7</v>
      </c>
      <c r="J2823" s="8">
        <v>170</v>
      </c>
      <c r="K2823" t="s">
        <v>30</v>
      </c>
    </row>
    <row r="2824" spans="2:11">
      <c r="B2824" t="s">
        <v>2855</v>
      </c>
      <c r="C2824" s="7">
        <v>40918.82155238602</v>
      </c>
      <c r="D2824" t="s">
        <v>20</v>
      </c>
      <c r="E2824" t="s">
        <v>21</v>
      </c>
      <c r="F2824" t="s">
        <v>29</v>
      </c>
      <c r="G2824" s="10">
        <v>75</v>
      </c>
      <c r="H2824" t="s">
        <v>3037</v>
      </c>
      <c r="I2824" s="9">
        <v>3.1</v>
      </c>
      <c r="J2824" s="8">
        <v>220</v>
      </c>
      <c r="K2824" t="s">
        <v>34</v>
      </c>
    </row>
    <row r="2825" spans="2:11">
      <c r="B2825" t="s">
        <v>2856</v>
      </c>
      <c r="C2825" s="7">
        <v>40918.821855824062</v>
      </c>
      <c r="D2825" t="s">
        <v>18</v>
      </c>
      <c r="E2825" t="s">
        <v>22</v>
      </c>
      <c r="F2825" t="s">
        <v>26</v>
      </c>
      <c r="G2825" s="10">
        <v>76</v>
      </c>
      <c r="H2825" t="s">
        <v>3037</v>
      </c>
      <c r="I2825" s="9">
        <v>3.2</v>
      </c>
      <c r="J2825" s="8">
        <v>0</v>
      </c>
      <c r="K2825" t="s">
        <v>35</v>
      </c>
    </row>
    <row r="2826" spans="2:11">
      <c r="B2826" t="s">
        <v>2857</v>
      </c>
      <c r="C2826" s="7">
        <v>40918.825821533697</v>
      </c>
      <c r="D2826" t="s">
        <v>20</v>
      </c>
      <c r="E2826" t="s">
        <v>24</v>
      </c>
      <c r="F2826" t="s">
        <v>27</v>
      </c>
      <c r="G2826" s="10">
        <v>87</v>
      </c>
      <c r="H2826" t="s">
        <v>3037</v>
      </c>
      <c r="I2826" s="9">
        <v>2.9</v>
      </c>
      <c r="J2826" s="8">
        <v>230</v>
      </c>
      <c r="K2826" t="s">
        <v>30</v>
      </c>
    </row>
    <row r="2827" spans="2:11">
      <c r="B2827" t="s">
        <v>2858</v>
      </c>
      <c r="C2827" s="7">
        <v>40918.826868483869</v>
      </c>
      <c r="D2827" t="s">
        <v>15</v>
      </c>
      <c r="E2827" t="s">
        <v>23</v>
      </c>
      <c r="F2827" t="s">
        <v>29</v>
      </c>
      <c r="G2827" s="10">
        <v>64</v>
      </c>
      <c r="H2827" t="s">
        <v>3037</v>
      </c>
      <c r="I2827" s="9">
        <v>2.9</v>
      </c>
      <c r="J2827" s="8">
        <v>0</v>
      </c>
      <c r="K2827" t="s">
        <v>33</v>
      </c>
    </row>
    <row r="2828" spans="2:11">
      <c r="B2828" t="s">
        <v>2859</v>
      </c>
      <c r="C2828" s="7">
        <v>40918.830276387329</v>
      </c>
      <c r="D2828" t="s">
        <v>19</v>
      </c>
      <c r="E2828" t="s">
        <v>23</v>
      </c>
      <c r="F2828" t="s">
        <v>27</v>
      </c>
      <c r="G2828" s="10">
        <v>90</v>
      </c>
      <c r="H2828" t="s">
        <v>3037</v>
      </c>
      <c r="I2828" s="9">
        <v>3.4</v>
      </c>
      <c r="J2828" s="8">
        <v>0</v>
      </c>
      <c r="K2828" t="s">
        <v>35</v>
      </c>
    </row>
    <row r="2829" spans="2:11">
      <c r="B2829" t="s">
        <v>2860</v>
      </c>
      <c r="C2829" s="7">
        <v>40918.833447594312</v>
      </c>
      <c r="D2829" t="s">
        <v>19</v>
      </c>
      <c r="E2829" t="s">
        <v>23</v>
      </c>
      <c r="F2829" t="s">
        <v>26</v>
      </c>
      <c r="G2829" s="10">
        <v>91</v>
      </c>
      <c r="H2829" t="s">
        <v>3037</v>
      </c>
      <c r="I2829" s="9">
        <v>3.2</v>
      </c>
      <c r="J2829" s="8">
        <v>210</v>
      </c>
      <c r="K2829" t="s">
        <v>32</v>
      </c>
    </row>
    <row r="2830" spans="2:11">
      <c r="B2830" t="s">
        <v>2861</v>
      </c>
      <c r="C2830" s="7">
        <v>40918.834753733157</v>
      </c>
      <c r="D2830" t="s">
        <v>16</v>
      </c>
      <c r="E2830" t="s">
        <v>23</v>
      </c>
      <c r="F2830" t="s">
        <v>28</v>
      </c>
      <c r="G2830" s="10">
        <v>73</v>
      </c>
      <c r="H2830" t="s">
        <v>3037</v>
      </c>
      <c r="I2830" s="9">
        <v>3.6</v>
      </c>
      <c r="J2830" s="8">
        <v>210</v>
      </c>
      <c r="K2830" t="s">
        <v>32</v>
      </c>
    </row>
    <row r="2831" spans="2:11">
      <c r="B2831" t="s">
        <v>2862</v>
      </c>
      <c r="C2831" s="7">
        <v>40918.838515402589</v>
      </c>
      <c r="D2831" t="s">
        <v>17</v>
      </c>
      <c r="E2831" t="s">
        <v>21</v>
      </c>
      <c r="F2831" t="s">
        <v>26</v>
      </c>
      <c r="G2831" s="10">
        <v>71</v>
      </c>
      <c r="H2831" t="s">
        <v>3037</v>
      </c>
      <c r="I2831" s="9">
        <v>2.9</v>
      </c>
      <c r="J2831" s="8">
        <v>170</v>
      </c>
      <c r="K2831" t="s">
        <v>31</v>
      </c>
    </row>
    <row r="2832" spans="2:11">
      <c r="B2832" t="s">
        <v>2863</v>
      </c>
      <c r="C2832" s="7">
        <v>40918.839348353795</v>
      </c>
      <c r="D2832" t="s">
        <v>20</v>
      </c>
      <c r="E2832" t="s">
        <v>21</v>
      </c>
      <c r="F2832" t="s">
        <v>28</v>
      </c>
      <c r="G2832" s="10">
        <v>73</v>
      </c>
      <c r="H2832" t="s">
        <v>3037</v>
      </c>
      <c r="I2832" s="9">
        <v>3.1</v>
      </c>
      <c r="J2832" s="8">
        <v>130</v>
      </c>
      <c r="K2832" t="s">
        <v>35</v>
      </c>
    </row>
    <row r="2833" spans="2:11">
      <c r="B2833" t="s">
        <v>2864</v>
      </c>
      <c r="C2833" s="7">
        <v>40918.841506991441</v>
      </c>
      <c r="D2833" t="s">
        <v>15</v>
      </c>
      <c r="E2833" t="s">
        <v>21</v>
      </c>
      <c r="F2833" t="s">
        <v>28</v>
      </c>
      <c r="G2833" s="10">
        <v>70</v>
      </c>
      <c r="H2833" t="s">
        <v>3037</v>
      </c>
      <c r="I2833" s="9">
        <v>2.4</v>
      </c>
      <c r="J2833" s="8">
        <v>240</v>
      </c>
      <c r="K2833" t="s">
        <v>35</v>
      </c>
    </row>
    <row r="2834" spans="2:11">
      <c r="B2834" t="s">
        <v>2865</v>
      </c>
      <c r="C2834" s="7">
        <v>40918.842286001251</v>
      </c>
      <c r="D2834" t="s">
        <v>18</v>
      </c>
      <c r="E2834" t="s">
        <v>25</v>
      </c>
      <c r="F2834" t="s">
        <v>27</v>
      </c>
      <c r="G2834" s="10">
        <v>85</v>
      </c>
      <c r="H2834" t="s">
        <v>3037</v>
      </c>
      <c r="I2834" s="9">
        <v>2.7</v>
      </c>
      <c r="J2834" s="8">
        <v>0</v>
      </c>
      <c r="K2834" t="s">
        <v>33</v>
      </c>
    </row>
    <row r="2835" spans="2:11">
      <c r="B2835" t="s">
        <v>2866</v>
      </c>
      <c r="C2835" s="7">
        <v>40918.842955197339</v>
      </c>
      <c r="D2835" t="s">
        <v>20</v>
      </c>
      <c r="E2835" t="s">
        <v>25</v>
      </c>
      <c r="F2835" t="s">
        <v>26</v>
      </c>
      <c r="G2835" s="10">
        <v>72</v>
      </c>
      <c r="H2835" t="s">
        <v>3037</v>
      </c>
      <c r="I2835" s="9">
        <v>3.2</v>
      </c>
      <c r="J2835" s="8">
        <v>0</v>
      </c>
      <c r="K2835" t="s">
        <v>31</v>
      </c>
    </row>
    <row r="2836" spans="2:11">
      <c r="B2836" t="s">
        <v>2867</v>
      </c>
      <c r="C2836" s="7">
        <v>40918.846021377627</v>
      </c>
      <c r="D2836" t="s">
        <v>15</v>
      </c>
      <c r="E2836" t="s">
        <v>21</v>
      </c>
      <c r="F2836" t="s">
        <v>27</v>
      </c>
      <c r="G2836" s="10">
        <v>79</v>
      </c>
      <c r="H2836" t="s">
        <v>3037</v>
      </c>
      <c r="I2836" s="9">
        <v>2.7</v>
      </c>
      <c r="J2836" s="8">
        <v>250</v>
      </c>
      <c r="K2836" t="s">
        <v>33</v>
      </c>
    </row>
    <row r="2837" spans="2:11">
      <c r="B2837" t="s">
        <v>2868</v>
      </c>
      <c r="C2837" s="7">
        <v>40918.849006455901</v>
      </c>
      <c r="D2837" t="s">
        <v>19</v>
      </c>
      <c r="E2837" t="s">
        <v>24</v>
      </c>
      <c r="F2837" t="s">
        <v>27</v>
      </c>
      <c r="G2837" s="10">
        <v>86</v>
      </c>
      <c r="H2837" t="s">
        <v>3037</v>
      </c>
      <c r="I2837" s="9">
        <v>2.9</v>
      </c>
      <c r="J2837" s="8">
        <v>200</v>
      </c>
      <c r="K2837" t="s">
        <v>34</v>
      </c>
    </row>
    <row r="2838" spans="2:11">
      <c r="B2838" t="s">
        <v>2869</v>
      </c>
      <c r="C2838" s="7">
        <v>40918.849616632455</v>
      </c>
      <c r="D2838" t="s">
        <v>17</v>
      </c>
      <c r="E2838" t="s">
        <v>24</v>
      </c>
      <c r="F2838" t="s">
        <v>26</v>
      </c>
      <c r="G2838" s="10">
        <v>79</v>
      </c>
      <c r="H2838" t="s">
        <v>3037</v>
      </c>
      <c r="I2838" s="9">
        <v>2.8</v>
      </c>
      <c r="J2838" s="8">
        <v>220</v>
      </c>
      <c r="K2838" t="s">
        <v>34</v>
      </c>
    </row>
    <row r="2839" spans="2:11">
      <c r="B2839" t="s">
        <v>2870</v>
      </c>
      <c r="C2839" s="7">
        <v>40918.852577526326</v>
      </c>
      <c r="D2839" t="s">
        <v>20</v>
      </c>
      <c r="E2839" t="s">
        <v>25</v>
      </c>
      <c r="F2839" t="s">
        <v>28</v>
      </c>
      <c r="G2839" s="10">
        <v>69</v>
      </c>
      <c r="H2839" t="s">
        <v>3037</v>
      </c>
      <c r="I2839" s="9">
        <v>3.6</v>
      </c>
      <c r="J2839" s="8">
        <v>150</v>
      </c>
      <c r="K2839" t="s">
        <v>31</v>
      </c>
    </row>
    <row r="2840" spans="2:11">
      <c r="B2840" t="s">
        <v>2871</v>
      </c>
      <c r="C2840" s="7">
        <v>40918.855658322973</v>
      </c>
      <c r="D2840" t="s">
        <v>19</v>
      </c>
      <c r="E2840" t="s">
        <v>21</v>
      </c>
      <c r="F2840" t="s">
        <v>27</v>
      </c>
      <c r="G2840" s="10">
        <v>72</v>
      </c>
      <c r="H2840" t="s">
        <v>3037</v>
      </c>
      <c r="I2840" s="9">
        <v>3.5</v>
      </c>
      <c r="J2840" s="8">
        <v>140</v>
      </c>
      <c r="K2840" t="s">
        <v>31</v>
      </c>
    </row>
    <row r="2841" spans="2:11">
      <c r="B2841" t="s">
        <v>2872</v>
      </c>
      <c r="C2841" s="7">
        <v>40918.856333667703</v>
      </c>
      <c r="D2841" t="s">
        <v>19</v>
      </c>
      <c r="E2841" t="s">
        <v>25</v>
      </c>
      <c r="F2841" t="s">
        <v>28</v>
      </c>
      <c r="G2841" s="10">
        <v>85</v>
      </c>
      <c r="H2841" t="s">
        <v>3037</v>
      </c>
      <c r="I2841" s="9">
        <v>3.2</v>
      </c>
      <c r="J2841" s="8">
        <v>240</v>
      </c>
      <c r="K2841" t="s">
        <v>30</v>
      </c>
    </row>
    <row r="2842" spans="2:11">
      <c r="B2842" t="s">
        <v>2873</v>
      </c>
      <c r="C2842" s="7">
        <v>40918.858196673464</v>
      </c>
      <c r="D2842" t="s">
        <v>20</v>
      </c>
      <c r="E2842" t="s">
        <v>22</v>
      </c>
      <c r="F2842" t="s">
        <v>26</v>
      </c>
      <c r="G2842" s="10">
        <v>88</v>
      </c>
      <c r="H2842" t="s">
        <v>3037</v>
      </c>
      <c r="I2842" s="9">
        <v>4.0999999999999996</v>
      </c>
      <c r="J2842" s="8">
        <v>240</v>
      </c>
      <c r="K2842" t="s">
        <v>31</v>
      </c>
    </row>
    <row r="2843" spans="2:11">
      <c r="B2843" t="s">
        <v>2874</v>
      </c>
      <c r="C2843" s="7">
        <v>40918.859055859481</v>
      </c>
      <c r="D2843" t="s">
        <v>18</v>
      </c>
      <c r="E2843" t="s">
        <v>23</v>
      </c>
      <c r="F2843" t="s">
        <v>27</v>
      </c>
      <c r="G2843" s="10">
        <v>64</v>
      </c>
      <c r="H2843" t="s">
        <v>3037</v>
      </c>
      <c r="I2843" s="9">
        <v>2.5</v>
      </c>
      <c r="J2843" s="8">
        <v>0</v>
      </c>
      <c r="K2843" t="s">
        <v>33</v>
      </c>
    </row>
    <row r="2844" spans="2:11">
      <c r="B2844" t="s">
        <v>2875</v>
      </c>
      <c r="C2844" s="7">
        <v>40918.859972544225</v>
      </c>
      <c r="D2844" t="s">
        <v>18</v>
      </c>
      <c r="E2844" t="s">
        <v>21</v>
      </c>
      <c r="F2844" t="s">
        <v>26</v>
      </c>
      <c r="G2844" s="10">
        <v>63</v>
      </c>
      <c r="H2844" t="s">
        <v>3037</v>
      </c>
      <c r="I2844" s="9">
        <v>3</v>
      </c>
      <c r="J2844" s="8">
        <v>320</v>
      </c>
      <c r="K2844" t="s">
        <v>34</v>
      </c>
    </row>
    <row r="2845" spans="2:11">
      <c r="B2845" t="s">
        <v>2876</v>
      </c>
      <c r="C2845" s="7">
        <v>40918.863412057384</v>
      </c>
      <c r="D2845" t="s">
        <v>16</v>
      </c>
      <c r="E2845" t="s">
        <v>24</v>
      </c>
      <c r="F2845" t="s">
        <v>29</v>
      </c>
      <c r="G2845" s="10">
        <v>71</v>
      </c>
      <c r="H2845" t="s">
        <v>3037</v>
      </c>
      <c r="I2845" s="9">
        <v>2.4</v>
      </c>
      <c r="J2845" s="8">
        <v>170</v>
      </c>
      <c r="K2845" t="s">
        <v>30</v>
      </c>
    </row>
    <row r="2846" spans="2:11">
      <c r="B2846" t="s">
        <v>2877</v>
      </c>
      <c r="C2846" s="7">
        <v>40918.864883999646</v>
      </c>
      <c r="D2846" t="s">
        <v>17</v>
      </c>
      <c r="E2846" t="s">
        <v>22</v>
      </c>
      <c r="F2846" t="s">
        <v>29</v>
      </c>
      <c r="G2846" s="10">
        <v>82</v>
      </c>
      <c r="H2846" t="s">
        <v>3037</v>
      </c>
      <c r="I2846" s="9">
        <v>3.1</v>
      </c>
      <c r="J2846" s="8">
        <v>210</v>
      </c>
      <c r="K2846" t="s">
        <v>30</v>
      </c>
    </row>
    <row r="2847" spans="2:11">
      <c r="B2847" t="s">
        <v>2878</v>
      </c>
      <c r="C2847" s="7">
        <v>40918.867359783624</v>
      </c>
      <c r="D2847" t="s">
        <v>15</v>
      </c>
      <c r="E2847" t="s">
        <v>21</v>
      </c>
      <c r="F2847" t="s">
        <v>26</v>
      </c>
      <c r="G2847" s="10">
        <v>88</v>
      </c>
      <c r="H2847" t="s">
        <v>3037</v>
      </c>
      <c r="I2847" s="9">
        <v>3.7</v>
      </c>
      <c r="J2847" s="8">
        <v>200</v>
      </c>
      <c r="K2847" t="s">
        <v>32</v>
      </c>
    </row>
    <row r="2848" spans="2:11">
      <c r="B2848" t="s">
        <v>2879</v>
      </c>
      <c r="C2848" s="7">
        <v>40918.869509361466</v>
      </c>
      <c r="D2848" t="s">
        <v>15</v>
      </c>
      <c r="E2848" t="s">
        <v>25</v>
      </c>
      <c r="F2848" t="s">
        <v>29</v>
      </c>
      <c r="G2848" s="10">
        <v>67</v>
      </c>
      <c r="H2848" t="s">
        <v>3038</v>
      </c>
      <c r="I2848" s="9">
        <v>2.9</v>
      </c>
      <c r="J2848" s="8">
        <v>0</v>
      </c>
      <c r="K2848" t="s">
        <v>31</v>
      </c>
    </row>
    <row r="2849" spans="2:11">
      <c r="B2849" t="s">
        <v>2880</v>
      </c>
      <c r="C2849" s="7">
        <v>40918.873097741991</v>
      </c>
      <c r="D2849" t="s">
        <v>16</v>
      </c>
      <c r="E2849" t="s">
        <v>23</v>
      </c>
      <c r="F2849" t="s">
        <v>28</v>
      </c>
      <c r="G2849" s="10">
        <v>78</v>
      </c>
      <c r="H2849" t="s">
        <v>3037</v>
      </c>
      <c r="I2849" s="9">
        <v>2.6</v>
      </c>
      <c r="J2849" s="8">
        <v>190</v>
      </c>
      <c r="K2849" t="s">
        <v>30</v>
      </c>
    </row>
    <row r="2850" spans="2:11">
      <c r="B2850" t="s">
        <v>2881</v>
      </c>
      <c r="C2850" s="7">
        <v>40918.876378025729</v>
      </c>
      <c r="D2850" t="s">
        <v>16</v>
      </c>
      <c r="E2850" t="s">
        <v>21</v>
      </c>
      <c r="F2850" t="s">
        <v>26</v>
      </c>
      <c r="G2850" s="10">
        <v>78</v>
      </c>
      <c r="H2850" t="s">
        <v>3037</v>
      </c>
      <c r="I2850" s="9">
        <v>2.9</v>
      </c>
      <c r="J2850" s="8">
        <v>260</v>
      </c>
      <c r="K2850" t="s">
        <v>32</v>
      </c>
    </row>
    <row r="2851" spans="2:11">
      <c r="B2851" t="s">
        <v>2882</v>
      </c>
      <c r="C2851" s="7">
        <v>40918.879692308088</v>
      </c>
      <c r="D2851" t="s">
        <v>15</v>
      </c>
      <c r="E2851" t="s">
        <v>25</v>
      </c>
      <c r="F2851" t="s">
        <v>28</v>
      </c>
      <c r="G2851" s="10">
        <v>67</v>
      </c>
      <c r="H2851" t="s">
        <v>3037</v>
      </c>
      <c r="I2851" s="9">
        <v>2.4</v>
      </c>
      <c r="J2851" s="8">
        <v>0</v>
      </c>
      <c r="K2851" t="s">
        <v>35</v>
      </c>
    </row>
    <row r="2852" spans="2:11">
      <c r="B2852" t="s">
        <v>2883</v>
      </c>
      <c r="C2852" s="7">
        <v>40918.880508230395</v>
      </c>
      <c r="D2852" t="s">
        <v>15</v>
      </c>
      <c r="E2852" t="s">
        <v>21</v>
      </c>
      <c r="F2852" t="s">
        <v>29</v>
      </c>
      <c r="G2852" s="10">
        <v>68</v>
      </c>
      <c r="H2852" t="s">
        <v>3037</v>
      </c>
      <c r="I2852" s="9">
        <v>2.6</v>
      </c>
      <c r="J2852" s="8">
        <v>0</v>
      </c>
      <c r="K2852" t="s">
        <v>35</v>
      </c>
    </row>
    <row r="2853" spans="2:11">
      <c r="B2853" t="s">
        <v>2884</v>
      </c>
      <c r="C2853" s="7">
        <v>40918.884447337929</v>
      </c>
      <c r="D2853" t="s">
        <v>15</v>
      </c>
      <c r="E2853" t="s">
        <v>24</v>
      </c>
      <c r="F2853" t="s">
        <v>28</v>
      </c>
      <c r="G2853" s="10">
        <v>70</v>
      </c>
      <c r="H2853" t="s">
        <v>3037</v>
      </c>
      <c r="I2853" s="9">
        <v>3.6</v>
      </c>
      <c r="J2853" s="8">
        <v>200</v>
      </c>
      <c r="K2853" t="s">
        <v>31</v>
      </c>
    </row>
    <row r="2854" spans="2:11">
      <c r="B2854" t="s">
        <v>2885</v>
      </c>
      <c r="C2854" s="7">
        <v>40918.884861896717</v>
      </c>
      <c r="D2854" t="s">
        <v>19</v>
      </c>
      <c r="E2854" t="s">
        <v>22</v>
      </c>
      <c r="F2854" t="s">
        <v>28</v>
      </c>
      <c r="G2854" s="10">
        <v>86</v>
      </c>
      <c r="H2854" t="s">
        <v>3037</v>
      </c>
      <c r="I2854" s="9">
        <v>2.7</v>
      </c>
      <c r="J2854" s="8">
        <v>0</v>
      </c>
      <c r="K2854" t="s">
        <v>31</v>
      </c>
    </row>
    <row r="2855" spans="2:11">
      <c r="B2855" t="s">
        <v>2886</v>
      </c>
      <c r="C2855" s="7">
        <v>40918.888432346605</v>
      </c>
      <c r="D2855" t="s">
        <v>20</v>
      </c>
      <c r="E2855" t="s">
        <v>21</v>
      </c>
      <c r="F2855" t="s">
        <v>28</v>
      </c>
      <c r="G2855" s="10">
        <v>82</v>
      </c>
      <c r="H2855" t="s">
        <v>3037</v>
      </c>
      <c r="I2855" s="9">
        <v>2.2999999999999998</v>
      </c>
      <c r="J2855" s="8">
        <v>190</v>
      </c>
      <c r="K2855" t="s">
        <v>31</v>
      </c>
    </row>
    <row r="2856" spans="2:11">
      <c r="B2856" t="s">
        <v>2887</v>
      </c>
      <c r="C2856" s="7">
        <v>40918.88992679138</v>
      </c>
      <c r="D2856" t="s">
        <v>15</v>
      </c>
      <c r="E2856" t="s">
        <v>22</v>
      </c>
      <c r="F2856" t="s">
        <v>28</v>
      </c>
      <c r="G2856" s="10">
        <v>80</v>
      </c>
      <c r="H2856" t="s">
        <v>3037</v>
      </c>
      <c r="I2856" s="9">
        <v>2.2999999999999998</v>
      </c>
      <c r="J2856" s="8">
        <v>0</v>
      </c>
      <c r="K2856" t="s">
        <v>35</v>
      </c>
    </row>
    <row r="2857" spans="2:11">
      <c r="B2857" t="s">
        <v>2888</v>
      </c>
      <c r="C2857" s="7">
        <v>40918.892609916584</v>
      </c>
      <c r="D2857" t="s">
        <v>17</v>
      </c>
      <c r="E2857" t="s">
        <v>25</v>
      </c>
      <c r="F2857" t="s">
        <v>28</v>
      </c>
      <c r="G2857" s="10">
        <v>79</v>
      </c>
      <c r="H2857" t="s">
        <v>3037</v>
      </c>
      <c r="I2857" s="9">
        <v>3.1</v>
      </c>
      <c r="J2857" s="8">
        <v>0</v>
      </c>
      <c r="K2857" t="s">
        <v>30</v>
      </c>
    </row>
    <row r="2858" spans="2:11">
      <c r="B2858" t="s">
        <v>2889</v>
      </c>
      <c r="C2858" s="7">
        <v>40918.893405839422</v>
      </c>
      <c r="D2858" t="s">
        <v>17</v>
      </c>
      <c r="E2858" t="s">
        <v>21</v>
      </c>
      <c r="F2858" t="s">
        <v>27</v>
      </c>
      <c r="G2858" s="10">
        <v>79</v>
      </c>
      <c r="H2858" t="s">
        <v>3037</v>
      </c>
      <c r="I2858" s="9">
        <v>3.3</v>
      </c>
      <c r="J2858" s="8">
        <v>0</v>
      </c>
      <c r="K2858" t="s">
        <v>30</v>
      </c>
    </row>
    <row r="2859" spans="2:11">
      <c r="B2859" t="s">
        <v>2890</v>
      </c>
      <c r="C2859" s="7">
        <v>40918.894672684815</v>
      </c>
      <c r="D2859" t="s">
        <v>20</v>
      </c>
      <c r="E2859" t="s">
        <v>22</v>
      </c>
      <c r="F2859" t="s">
        <v>28</v>
      </c>
      <c r="G2859" s="10">
        <v>66</v>
      </c>
      <c r="H2859" t="s">
        <v>3037</v>
      </c>
      <c r="I2859" s="9">
        <v>2.8</v>
      </c>
      <c r="J2859" s="8">
        <v>0</v>
      </c>
      <c r="K2859" t="s">
        <v>35</v>
      </c>
    </row>
    <row r="2860" spans="2:11">
      <c r="B2860" t="s">
        <v>2891</v>
      </c>
      <c r="C2860" s="7">
        <v>40918.898034970975</v>
      </c>
      <c r="D2860" t="s">
        <v>17</v>
      </c>
      <c r="E2860" t="s">
        <v>24</v>
      </c>
      <c r="F2860" t="s">
        <v>28</v>
      </c>
      <c r="G2860" s="10">
        <v>75</v>
      </c>
      <c r="H2860" t="s">
        <v>3037</v>
      </c>
      <c r="I2860" s="9">
        <v>3</v>
      </c>
      <c r="J2860" s="8">
        <v>0</v>
      </c>
      <c r="K2860" t="s">
        <v>32</v>
      </c>
    </row>
    <row r="2861" spans="2:11">
      <c r="B2861" t="s">
        <v>2892</v>
      </c>
      <c r="C2861" s="7">
        <v>40918.902015881351</v>
      </c>
      <c r="D2861" t="s">
        <v>17</v>
      </c>
      <c r="E2861" t="s">
        <v>25</v>
      </c>
      <c r="F2861" t="s">
        <v>28</v>
      </c>
      <c r="G2861" s="10">
        <v>87</v>
      </c>
      <c r="H2861" t="s">
        <v>3037</v>
      </c>
      <c r="I2861" s="9">
        <v>3.1</v>
      </c>
      <c r="J2861" s="8">
        <v>0</v>
      </c>
      <c r="K2861" t="s">
        <v>31</v>
      </c>
    </row>
    <row r="2862" spans="2:11">
      <c r="B2862" t="s">
        <v>2893</v>
      </c>
      <c r="C2862" s="7">
        <v>40918.903018961028</v>
      </c>
      <c r="D2862" t="s">
        <v>19</v>
      </c>
      <c r="E2862" t="s">
        <v>22</v>
      </c>
      <c r="F2862" t="s">
        <v>27</v>
      </c>
      <c r="G2862" s="10">
        <v>82</v>
      </c>
      <c r="H2862" t="s">
        <v>3037</v>
      </c>
      <c r="I2862" s="9">
        <v>3.3</v>
      </c>
      <c r="J2862" s="8">
        <v>0</v>
      </c>
      <c r="K2862" t="s">
        <v>35</v>
      </c>
    </row>
    <row r="2863" spans="2:11">
      <c r="B2863" t="s">
        <v>2894</v>
      </c>
      <c r="C2863" s="7">
        <v>40918.906287670296</v>
      </c>
      <c r="D2863" t="s">
        <v>20</v>
      </c>
      <c r="E2863" t="s">
        <v>21</v>
      </c>
      <c r="F2863" t="s">
        <v>26</v>
      </c>
      <c r="G2863" s="10">
        <v>83</v>
      </c>
      <c r="H2863" t="s">
        <v>3037</v>
      </c>
      <c r="I2863" s="9">
        <v>2.5</v>
      </c>
      <c r="J2863" s="8">
        <v>260</v>
      </c>
      <c r="K2863" t="s">
        <v>32</v>
      </c>
    </row>
    <row r="2864" spans="2:11">
      <c r="B2864" t="s">
        <v>2895</v>
      </c>
      <c r="C2864" s="7">
        <v>40918.906955164275</v>
      </c>
      <c r="D2864" t="s">
        <v>15</v>
      </c>
      <c r="E2864" t="s">
        <v>21</v>
      </c>
      <c r="F2864" t="s">
        <v>28</v>
      </c>
      <c r="G2864" s="10">
        <v>70</v>
      </c>
      <c r="H2864" t="s">
        <v>3037</v>
      </c>
      <c r="I2864" s="9">
        <v>3.3</v>
      </c>
      <c r="J2864" s="8">
        <v>0</v>
      </c>
      <c r="K2864" t="s">
        <v>33</v>
      </c>
    </row>
    <row r="2865" spans="2:11">
      <c r="B2865" t="s">
        <v>2896</v>
      </c>
      <c r="C2865" s="7">
        <v>40918.907005390676</v>
      </c>
      <c r="D2865" t="s">
        <v>16</v>
      </c>
      <c r="E2865" t="s">
        <v>23</v>
      </c>
      <c r="F2865" t="s">
        <v>26</v>
      </c>
      <c r="G2865" s="10">
        <v>82</v>
      </c>
      <c r="H2865" t="s">
        <v>3037</v>
      </c>
      <c r="I2865" s="9">
        <v>2.9</v>
      </c>
      <c r="J2865" s="8">
        <v>300</v>
      </c>
      <c r="K2865" t="s">
        <v>35</v>
      </c>
    </row>
    <row r="2866" spans="2:11">
      <c r="B2866" t="s">
        <v>2897</v>
      </c>
      <c r="C2866" s="7">
        <v>40918.907861522806</v>
      </c>
      <c r="D2866" t="s">
        <v>18</v>
      </c>
      <c r="E2866" t="s">
        <v>23</v>
      </c>
      <c r="F2866" t="s">
        <v>27</v>
      </c>
      <c r="G2866" s="10">
        <v>87</v>
      </c>
      <c r="H2866" t="s">
        <v>3037</v>
      </c>
      <c r="I2866" s="9">
        <v>2.2000000000000002</v>
      </c>
      <c r="J2866" s="8">
        <v>140</v>
      </c>
      <c r="K2866" t="s">
        <v>32</v>
      </c>
    </row>
    <row r="2867" spans="2:11">
      <c r="B2867" t="s">
        <v>2898</v>
      </c>
      <c r="C2867" s="7">
        <v>40918.910437825609</v>
      </c>
      <c r="D2867" t="s">
        <v>15</v>
      </c>
      <c r="E2867" t="s">
        <v>21</v>
      </c>
      <c r="F2867" t="s">
        <v>29</v>
      </c>
      <c r="G2867" s="10">
        <v>78</v>
      </c>
      <c r="H2867" t="s">
        <v>3037</v>
      </c>
      <c r="I2867" s="9">
        <v>2.5</v>
      </c>
      <c r="J2867" s="8">
        <v>70</v>
      </c>
      <c r="K2867" t="s">
        <v>32</v>
      </c>
    </row>
    <row r="2868" spans="2:11">
      <c r="B2868" t="s">
        <v>2899</v>
      </c>
      <c r="C2868" s="7">
        <v>40918.913124410392</v>
      </c>
      <c r="D2868" t="s">
        <v>17</v>
      </c>
      <c r="E2868" t="s">
        <v>23</v>
      </c>
      <c r="F2868" t="s">
        <v>27</v>
      </c>
      <c r="G2868" s="10">
        <v>79</v>
      </c>
      <c r="H2868" t="s">
        <v>3037</v>
      </c>
      <c r="I2868" s="9">
        <v>3.5</v>
      </c>
      <c r="J2868" s="8">
        <v>0</v>
      </c>
      <c r="K2868" t="s">
        <v>31</v>
      </c>
    </row>
    <row r="2869" spans="2:11">
      <c r="B2869" t="s">
        <v>2900</v>
      </c>
      <c r="C2869" s="7">
        <v>40918.915626726935</v>
      </c>
      <c r="D2869" t="s">
        <v>18</v>
      </c>
      <c r="E2869" t="s">
        <v>25</v>
      </c>
      <c r="F2869" t="s">
        <v>28</v>
      </c>
      <c r="G2869" s="10">
        <v>79</v>
      </c>
      <c r="H2869" t="s">
        <v>3037</v>
      </c>
      <c r="I2869" s="9">
        <v>2.9</v>
      </c>
      <c r="J2869" s="8">
        <v>320</v>
      </c>
      <c r="K2869" t="s">
        <v>34</v>
      </c>
    </row>
    <row r="2870" spans="2:11">
      <c r="B2870" t="s">
        <v>2901</v>
      </c>
      <c r="C2870" s="7">
        <v>40918.916586724423</v>
      </c>
      <c r="D2870" t="s">
        <v>15</v>
      </c>
      <c r="E2870" t="s">
        <v>23</v>
      </c>
      <c r="F2870" t="s">
        <v>28</v>
      </c>
      <c r="G2870" s="10">
        <v>63</v>
      </c>
      <c r="H2870" t="s">
        <v>3037</v>
      </c>
      <c r="I2870" s="9">
        <v>2.6</v>
      </c>
      <c r="J2870" s="8">
        <v>0</v>
      </c>
      <c r="K2870" t="s">
        <v>32</v>
      </c>
    </row>
    <row r="2871" spans="2:11">
      <c r="B2871" t="s">
        <v>2902</v>
      </c>
      <c r="C2871" s="7">
        <v>40918.920429087339</v>
      </c>
      <c r="D2871" t="s">
        <v>15</v>
      </c>
      <c r="E2871" t="s">
        <v>25</v>
      </c>
      <c r="F2871" t="s">
        <v>28</v>
      </c>
      <c r="G2871" s="10">
        <v>66</v>
      </c>
      <c r="H2871" t="s">
        <v>3037</v>
      </c>
      <c r="I2871" s="9">
        <v>2.8</v>
      </c>
      <c r="J2871" s="8">
        <v>250</v>
      </c>
      <c r="K2871" t="s">
        <v>34</v>
      </c>
    </row>
    <row r="2872" spans="2:11">
      <c r="B2872" t="s">
        <v>2903</v>
      </c>
      <c r="C2872" s="7">
        <v>40919.339661219601</v>
      </c>
      <c r="D2872" t="s">
        <v>17</v>
      </c>
      <c r="E2872" t="s">
        <v>24</v>
      </c>
      <c r="F2872" t="s">
        <v>28</v>
      </c>
      <c r="G2872" s="10">
        <v>82</v>
      </c>
      <c r="H2872" t="s">
        <v>3037</v>
      </c>
      <c r="I2872" s="9">
        <v>3.2</v>
      </c>
      <c r="J2872" s="8">
        <v>270</v>
      </c>
      <c r="K2872" t="s">
        <v>30</v>
      </c>
    </row>
    <row r="2873" spans="2:11">
      <c r="B2873" t="s">
        <v>2904</v>
      </c>
      <c r="C2873" s="7">
        <v>40919.340087261189</v>
      </c>
      <c r="D2873" t="s">
        <v>15</v>
      </c>
      <c r="E2873" t="s">
        <v>24</v>
      </c>
      <c r="F2873" t="s">
        <v>29</v>
      </c>
      <c r="G2873" s="10">
        <v>64</v>
      </c>
      <c r="H2873" t="s">
        <v>3037</v>
      </c>
      <c r="I2873" s="9">
        <v>2.9</v>
      </c>
      <c r="J2873" s="8">
        <v>230</v>
      </c>
      <c r="K2873" t="s">
        <v>32</v>
      </c>
    </row>
    <row r="2874" spans="2:11">
      <c r="B2874" t="s">
        <v>2905</v>
      </c>
      <c r="C2874" s="7">
        <v>40919.340853510657</v>
      </c>
      <c r="D2874" t="s">
        <v>15</v>
      </c>
      <c r="E2874" t="s">
        <v>25</v>
      </c>
      <c r="F2874" t="s">
        <v>28</v>
      </c>
      <c r="G2874" s="10">
        <v>71</v>
      </c>
      <c r="H2874" t="s">
        <v>3037</v>
      </c>
      <c r="I2874" s="9">
        <v>3</v>
      </c>
      <c r="J2874" s="8">
        <v>160</v>
      </c>
      <c r="K2874" t="s">
        <v>31</v>
      </c>
    </row>
    <row r="2875" spans="2:11">
      <c r="B2875" t="s">
        <v>2906</v>
      </c>
      <c r="C2875" s="7">
        <v>40919.342228722897</v>
      </c>
      <c r="D2875" t="s">
        <v>17</v>
      </c>
      <c r="E2875" t="s">
        <v>22</v>
      </c>
      <c r="F2875" t="s">
        <v>29</v>
      </c>
      <c r="G2875" s="10">
        <v>69</v>
      </c>
      <c r="H2875" t="s">
        <v>3037</v>
      </c>
      <c r="I2875" s="9">
        <v>3.6</v>
      </c>
      <c r="J2875" s="8">
        <v>230</v>
      </c>
      <c r="K2875" t="s">
        <v>32</v>
      </c>
    </row>
    <row r="2876" spans="2:11">
      <c r="B2876" t="s">
        <v>2907</v>
      </c>
      <c r="C2876" s="7">
        <v>40919.345920485364</v>
      </c>
      <c r="D2876" t="s">
        <v>18</v>
      </c>
      <c r="E2876" t="s">
        <v>21</v>
      </c>
      <c r="F2876" t="s">
        <v>27</v>
      </c>
      <c r="G2876" s="10">
        <v>66</v>
      </c>
      <c r="H2876" t="s">
        <v>3037</v>
      </c>
      <c r="I2876" s="9">
        <v>2.5</v>
      </c>
      <c r="J2876" s="8">
        <v>210</v>
      </c>
      <c r="K2876" t="s">
        <v>35</v>
      </c>
    </row>
    <row r="2877" spans="2:11">
      <c r="B2877" t="s">
        <v>2908</v>
      </c>
      <c r="C2877" s="7">
        <v>40919.347111270639</v>
      </c>
      <c r="D2877" t="s">
        <v>19</v>
      </c>
      <c r="E2877" t="s">
        <v>24</v>
      </c>
      <c r="F2877" t="s">
        <v>29</v>
      </c>
      <c r="G2877" s="10">
        <v>83</v>
      </c>
      <c r="H2877" t="s">
        <v>3037</v>
      </c>
      <c r="I2877" s="9">
        <v>3.1</v>
      </c>
      <c r="J2877" s="8">
        <v>240</v>
      </c>
      <c r="K2877" t="s">
        <v>34</v>
      </c>
    </row>
    <row r="2878" spans="2:11">
      <c r="B2878" t="s">
        <v>2909</v>
      </c>
      <c r="C2878" s="7">
        <v>40919.349444703541</v>
      </c>
      <c r="D2878" t="s">
        <v>17</v>
      </c>
      <c r="E2878" t="s">
        <v>23</v>
      </c>
      <c r="F2878" t="s">
        <v>29</v>
      </c>
      <c r="G2878" s="10">
        <v>69</v>
      </c>
      <c r="H2878" t="s">
        <v>3037</v>
      </c>
      <c r="I2878" s="9">
        <v>3.5</v>
      </c>
      <c r="J2878" s="8">
        <v>190</v>
      </c>
      <c r="K2878" t="s">
        <v>30</v>
      </c>
    </row>
    <row r="2879" spans="2:11">
      <c r="B2879" t="s">
        <v>2910</v>
      </c>
      <c r="C2879" s="7">
        <v>40919.351604890682</v>
      </c>
      <c r="D2879" t="s">
        <v>19</v>
      </c>
      <c r="E2879" t="s">
        <v>21</v>
      </c>
      <c r="F2879" t="s">
        <v>26</v>
      </c>
      <c r="G2879" s="10">
        <v>78</v>
      </c>
      <c r="H2879" t="s">
        <v>3037</v>
      </c>
      <c r="I2879" s="9">
        <v>2.9</v>
      </c>
      <c r="J2879" s="8">
        <v>0</v>
      </c>
      <c r="K2879" t="s">
        <v>32</v>
      </c>
    </row>
    <row r="2880" spans="2:11">
      <c r="B2880" t="s">
        <v>2911</v>
      </c>
      <c r="C2880" s="7">
        <v>40919.352664757964</v>
      </c>
      <c r="D2880" t="s">
        <v>18</v>
      </c>
      <c r="E2880" t="s">
        <v>22</v>
      </c>
      <c r="F2880" t="s">
        <v>26</v>
      </c>
      <c r="G2880" s="10">
        <v>50</v>
      </c>
      <c r="H2880" t="s">
        <v>3037</v>
      </c>
      <c r="I2880" s="9">
        <v>2.7</v>
      </c>
      <c r="J2880" s="8">
        <v>190</v>
      </c>
      <c r="K2880" t="s">
        <v>34</v>
      </c>
    </row>
    <row r="2881" spans="2:11">
      <c r="B2881" t="s">
        <v>2912</v>
      </c>
      <c r="C2881" s="7">
        <v>40919.352783749942</v>
      </c>
      <c r="D2881" t="s">
        <v>16</v>
      </c>
      <c r="E2881" t="s">
        <v>22</v>
      </c>
      <c r="F2881" t="s">
        <v>26</v>
      </c>
      <c r="G2881" s="10">
        <v>71</v>
      </c>
      <c r="H2881" t="s">
        <v>3037</v>
      </c>
      <c r="I2881" s="9">
        <v>3.3</v>
      </c>
      <c r="J2881" s="8">
        <v>120</v>
      </c>
      <c r="K2881" t="s">
        <v>33</v>
      </c>
    </row>
    <row r="2882" spans="2:11">
      <c r="B2882" t="s">
        <v>2913</v>
      </c>
      <c r="C2882" s="7">
        <v>40919.354569895288</v>
      </c>
      <c r="D2882" t="s">
        <v>15</v>
      </c>
      <c r="E2882" t="s">
        <v>25</v>
      </c>
      <c r="F2882" t="s">
        <v>28</v>
      </c>
      <c r="G2882" s="10">
        <v>95</v>
      </c>
      <c r="H2882" t="s">
        <v>3037</v>
      </c>
      <c r="I2882" s="9">
        <v>3.1</v>
      </c>
      <c r="J2882" s="8">
        <v>230</v>
      </c>
      <c r="K2882" t="s">
        <v>35</v>
      </c>
    </row>
    <row r="2883" spans="2:11">
      <c r="B2883" t="s">
        <v>2914</v>
      </c>
      <c r="C2883" s="7">
        <v>40919.356537138534</v>
      </c>
      <c r="D2883" t="s">
        <v>16</v>
      </c>
      <c r="E2883" t="s">
        <v>21</v>
      </c>
      <c r="F2883" t="s">
        <v>29</v>
      </c>
      <c r="G2883" s="10">
        <v>75</v>
      </c>
      <c r="H2883" t="s">
        <v>3037</v>
      </c>
      <c r="I2883" s="9">
        <v>2.9</v>
      </c>
      <c r="J2883" s="8">
        <v>190</v>
      </c>
      <c r="K2883" t="s">
        <v>31</v>
      </c>
    </row>
    <row r="2884" spans="2:11">
      <c r="B2884" t="s">
        <v>2915</v>
      </c>
      <c r="C2884" s="7">
        <v>40919.358391201778</v>
      </c>
      <c r="D2884" t="s">
        <v>16</v>
      </c>
      <c r="E2884" t="s">
        <v>25</v>
      </c>
      <c r="F2884" t="s">
        <v>29</v>
      </c>
      <c r="G2884" s="10">
        <v>78</v>
      </c>
      <c r="H2884" t="s">
        <v>3038</v>
      </c>
      <c r="I2884" s="9">
        <v>3.5</v>
      </c>
      <c r="J2884" s="8">
        <v>280</v>
      </c>
      <c r="K2884" t="s">
        <v>32</v>
      </c>
    </row>
    <row r="2885" spans="2:11">
      <c r="B2885" t="s">
        <v>2916</v>
      </c>
      <c r="C2885" s="7">
        <v>40919.358979134282</v>
      </c>
      <c r="D2885" t="s">
        <v>15</v>
      </c>
      <c r="E2885" t="s">
        <v>21</v>
      </c>
      <c r="F2885" t="s">
        <v>29</v>
      </c>
      <c r="G2885" s="10">
        <v>65</v>
      </c>
      <c r="H2885" t="s">
        <v>3037</v>
      </c>
      <c r="I2885" s="9">
        <v>2.4</v>
      </c>
      <c r="J2885" s="8">
        <v>0</v>
      </c>
      <c r="K2885" t="s">
        <v>34</v>
      </c>
    </row>
    <row r="2886" spans="2:11">
      <c r="B2886" t="s">
        <v>2917</v>
      </c>
      <c r="C2886" s="7">
        <v>40919.359735438658</v>
      </c>
      <c r="D2886" t="s">
        <v>20</v>
      </c>
      <c r="E2886" t="s">
        <v>23</v>
      </c>
      <c r="F2886" t="s">
        <v>28</v>
      </c>
      <c r="G2886" s="10">
        <v>86</v>
      </c>
      <c r="H2886" t="s">
        <v>3037</v>
      </c>
      <c r="I2886" s="9">
        <v>2.4</v>
      </c>
      <c r="J2886" s="8">
        <v>130</v>
      </c>
      <c r="K2886" t="s">
        <v>33</v>
      </c>
    </row>
    <row r="2887" spans="2:11">
      <c r="B2887" t="s">
        <v>2918</v>
      </c>
      <c r="C2887" s="7">
        <v>40919.361472246972</v>
      </c>
      <c r="D2887" t="s">
        <v>15</v>
      </c>
      <c r="E2887" t="s">
        <v>23</v>
      </c>
      <c r="F2887" t="s">
        <v>27</v>
      </c>
      <c r="G2887" s="10">
        <v>82</v>
      </c>
      <c r="H2887" t="s">
        <v>3037</v>
      </c>
      <c r="I2887" s="9">
        <v>3.7</v>
      </c>
      <c r="J2887" s="8">
        <v>170</v>
      </c>
      <c r="K2887" t="s">
        <v>31</v>
      </c>
    </row>
    <row r="2888" spans="2:11">
      <c r="B2888" t="s">
        <v>2919</v>
      </c>
      <c r="C2888" s="7">
        <v>40919.365357872128</v>
      </c>
      <c r="D2888" t="s">
        <v>19</v>
      </c>
      <c r="E2888" t="s">
        <v>24</v>
      </c>
      <c r="F2888" t="s">
        <v>29</v>
      </c>
      <c r="G2888" s="10">
        <v>80</v>
      </c>
      <c r="H2888" t="s">
        <v>3037</v>
      </c>
      <c r="I2888" s="9">
        <v>3.6</v>
      </c>
      <c r="J2888" s="8">
        <v>200</v>
      </c>
      <c r="K2888" t="s">
        <v>34</v>
      </c>
    </row>
    <row r="2889" spans="2:11">
      <c r="B2889" t="s">
        <v>2920</v>
      </c>
      <c r="C2889" s="7">
        <v>40919.366279126021</v>
      </c>
      <c r="D2889" t="s">
        <v>16</v>
      </c>
      <c r="E2889" t="s">
        <v>22</v>
      </c>
      <c r="F2889" t="s">
        <v>27</v>
      </c>
      <c r="G2889" s="10">
        <v>80</v>
      </c>
      <c r="H2889" t="s">
        <v>3037</v>
      </c>
      <c r="I2889" s="9">
        <v>2</v>
      </c>
      <c r="J2889" s="8">
        <v>140</v>
      </c>
      <c r="K2889" t="s">
        <v>32</v>
      </c>
    </row>
    <row r="2890" spans="2:11">
      <c r="B2890" t="s">
        <v>2921</v>
      </c>
      <c r="C2890" s="7">
        <v>40919.366524567726</v>
      </c>
      <c r="D2890" t="s">
        <v>20</v>
      </c>
      <c r="E2890" t="s">
        <v>24</v>
      </c>
      <c r="F2890" t="s">
        <v>28</v>
      </c>
      <c r="G2890" s="10">
        <v>78</v>
      </c>
      <c r="H2890" t="s">
        <v>3037</v>
      </c>
      <c r="I2890" s="9">
        <v>3.5</v>
      </c>
      <c r="J2890" s="8">
        <v>260</v>
      </c>
      <c r="K2890" t="s">
        <v>32</v>
      </c>
    </row>
    <row r="2891" spans="2:11">
      <c r="B2891" t="s">
        <v>2922</v>
      </c>
      <c r="C2891" s="7">
        <v>40919.367193845028</v>
      </c>
      <c r="D2891" t="s">
        <v>16</v>
      </c>
      <c r="E2891" t="s">
        <v>23</v>
      </c>
      <c r="F2891" t="s">
        <v>26</v>
      </c>
      <c r="G2891" s="10">
        <v>71</v>
      </c>
      <c r="H2891" t="s">
        <v>3037</v>
      </c>
      <c r="I2891" s="9">
        <v>3.8</v>
      </c>
      <c r="J2891" s="8">
        <v>150</v>
      </c>
      <c r="K2891" t="s">
        <v>32</v>
      </c>
    </row>
    <row r="2892" spans="2:11">
      <c r="B2892" t="s">
        <v>2923</v>
      </c>
      <c r="C2892" s="7">
        <v>40919.367672573317</v>
      </c>
      <c r="D2892" t="s">
        <v>16</v>
      </c>
      <c r="E2892" t="s">
        <v>23</v>
      </c>
      <c r="F2892" t="s">
        <v>29</v>
      </c>
      <c r="G2892" s="10">
        <v>80</v>
      </c>
      <c r="H2892" t="s">
        <v>3037</v>
      </c>
      <c r="I2892" s="9">
        <v>3</v>
      </c>
      <c r="J2892" s="8">
        <v>0</v>
      </c>
      <c r="K2892" t="s">
        <v>34</v>
      </c>
    </row>
    <row r="2893" spans="2:11">
      <c r="B2893" t="s">
        <v>2924</v>
      </c>
      <c r="C2893" s="7">
        <v>40919.367990647173</v>
      </c>
      <c r="D2893" t="s">
        <v>15</v>
      </c>
      <c r="E2893" t="s">
        <v>22</v>
      </c>
      <c r="F2893" t="s">
        <v>27</v>
      </c>
      <c r="G2893" s="10">
        <v>69</v>
      </c>
      <c r="H2893" t="s">
        <v>3037</v>
      </c>
      <c r="I2893" s="9">
        <v>3</v>
      </c>
      <c r="J2893" s="8">
        <v>160</v>
      </c>
      <c r="K2893" t="s">
        <v>32</v>
      </c>
    </row>
    <row r="2894" spans="2:11">
      <c r="B2894" t="s">
        <v>2925</v>
      </c>
      <c r="C2894" s="7">
        <v>40919.36882014585</v>
      </c>
      <c r="D2894" t="s">
        <v>15</v>
      </c>
      <c r="E2894" t="s">
        <v>21</v>
      </c>
      <c r="F2894" t="s">
        <v>28</v>
      </c>
      <c r="G2894" s="10">
        <v>72</v>
      </c>
      <c r="H2894" t="s">
        <v>3037</v>
      </c>
      <c r="I2894" s="9">
        <v>3.3</v>
      </c>
      <c r="J2894" s="8">
        <v>200</v>
      </c>
      <c r="K2894" t="s">
        <v>34</v>
      </c>
    </row>
    <row r="2895" spans="2:11">
      <c r="B2895" t="s">
        <v>2926</v>
      </c>
      <c r="C2895" s="7">
        <v>40919.370579159971</v>
      </c>
      <c r="D2895" t="s">
        <v>16</v>
      </c>
      <c r="E2895" t="s">
        <v>23</v>
      </c>
      <c r="F2895" t="s">
        <v>28</v>
      </c>
      <c r="G2895" s="10">
        <v>68</v>
      </c>
      <c r="H2895" t="s">
        <v>3037</v>
      </c>
      <c r="I2895" s="9">
        <v>3.8</v>
      </c>
      <c r="J2895" s="8">
        <v>0</v>
      </c>
      <c r="K2895" t="s">
        <v>31</v>
      </c>
    </row>
    <row r="2896" spans="2:11">
      <c r="B2896" t="s">
        <v>2927</v>
      </c>
      <c r="C2896" s="7">
        <v>40919.372436254256</v>
      </c>
      <c r="D2896" t="s">
        <v>20</v>
      </c>
      <c r="E2896" t="s">
        <v>22</v>
      </c>
      <c r="F2896" t="s">
        <v>29</v>
      </c>
      <c r="G2896" s="10">
        <v>78</v>
      </c>
      <c r="H2896" t="s">
        <v>3037</v>
      </c>
      <c r="I2896" s="9">
        <v>3.2</v>
      </c>
      <c r="J2896" s="8">
        <v>190</v>
      </c>
      <c r="K2896" t="s">
        <v>30</v>
      </c>
    </row>
    <row r="2897" spans="2:11">
      <c r="B2897" t="s">
        <v>2928</v>
      </c>
      <c r="C2897" s="7">
        <v>40919.373819914537</v>
      </c>
      <c r="D2897" t="s">
        <v>15</v>
      </c>
      <c r="E2897" t="s">
        <v>21</v>
      </c>
      <c r="F2897" t="s">
        <v>26</v>
      </c>
      <c r="G2897" s="10">
        <v>66</v>
      </c>
      <c r="H2897" t="s">
        <v>3037</v>
      </c>
      <c r="I2897" s="9">
        <v>2.2999999999999998</v>
      </c>
      <c r="J2897" s="8">
        <v>0</v>
      </c>
      <c r="K2897" t="s">
        <v>32</v>
      </c>
    </row>
    <row r="2898" spans="2:11">
      <c r="B2898" t="s">
        <v>2929</v>
      </c>
      <c r="C2898" s="7">
        <v>40919.376235812073</v>
      </c>
      <c r="D2898" t="s">
        <v>15</v>
      </c>
      <c r="E2898" t="s">
        <v>21</v>
      </c>
      <c r="F2898" t="s">
        <v>29</v>
      </c>
      <c r="G2898" s="10">
        <v>73</v>
      </c>
      <c r="H2898" t="s">
        <v>3037</v>
      </c>
      <c r="I2898" s="9">
        <v>2.7</v>
      </c>
      <c r="J2898" s="8">
        <v>0</v>
      </c>
      <c r="K2898" t="s">
        <v>30</v>
      </c>
    </row>
    <row r="2899" spans="2:11">
      <c r="B2899" t="s">
        <v>2930</v>
      </c>
      <c r="C2899" s="7">
        <v>40919.377912977354</v>
      </c>
      <c r="D2899" t="s">
        <v>17</v>
      </c>
      <c r="E2899" t="s">
        <v>24</v>
      </c>
      <c r="F2899" t="s">
        <v>27</v>
      </c>
      <c r="G2899" s="10">
        <v>77</v>
      </c>
      <c r="H2899" t="s">
        <v>3037</v>
      </c>
      <c r="I2899" s="9">
        <v>3.7</v>
      </c>
      <c r="J2899" s="8">
        <v>0</v>
      </c>
      <c r="K2899" t="s">
        <v>34</v>
      </c>
    </row>
    <row r="2900" spans="2:11">
      <c r="B2900" t="s">
        <v>2931</v>
      </c>
      <c r="C2900" s="7">
        <v>40919.378493545504</v>
      </c>
      <c r="D2900" t="s">
        <v>17</v>
      </c>
      <c r="E2900" t="s">
        <v>25</v>
      </c>
      <c r="F2900" t="s">
        <v>26</v>
      </c>
      <c r="G2900" s="10">
        <v>56</v>
      </c>
      <c r="H2900" t="s">
        <v>3037</v>
      </c>
      <c r="I2900" s="9">
        <v>2.7</v>
      </c>
      <c r="J2900" s="8">
        <v>220</v>
      </c>
      <c r="K2900" t="s">
        <v>31</v>
      </c>
    </row>
    <row r="2901" spans="2:11">
      <c r="B2901" t="s">
        <v>2932</v>
      </c>
      <c r="C2901" s="7">
        <v>40919.379730521672</v>
      </c>
      <c r="D2901" t="s">
        <v>19</v>
      </c>
      <c r="E2901" t="s">
        <v>22</v>
      </c>
      <c r="F2901" t="s">
        <v>28</v>
      </c>
      <c r="G2901" s="10">
        <v>71</v>
      </c>
      <c r="H2901" t="s">
        <v>3037</v>
      </c>
      <c r="I2901" s="9">
        <v>2.7</v>
      </c>
      <c r="J2901" s="8">
        <v>0</v>
      </c>
      <c r="K2901" t="s">
        <v>35</v>
      </c>
    </row>
    <row r="2902" spans="2:11">
      <c r="B2902" t="s">
        <v>2933</v>
      </c>
      <c r="C2902" s="7">
        <v>40919.382344831567</v>
      </c>
      <c r="D2902" t="s">
        <v>17</v>
      </c>
      <c r="E2902" t="s">
        <v>24</v>
      </c>
      <c r="F2902" t="s">
        <v>26</v>
      </c>
      <c r="G2902" s="10">
        <v>85</v>
      </c>
      <c r="H2902" t="s">
        <v>3037</v>
      </c>
      <c r="I2902" s="9">
        <v>3.3</v>
      </c>
      <c r="J2902" s="8">
        <v>180</v>
      </c>
      <c r="K2902" t="s">
        <v>33</v>
      </c>
    </row>
    <row r="2903" spans="2:11">
      <c r="B2903" t="s">
        <v>2934</v>
      </c>
      <c r="C2903" s="7">
        <v>40919.384606285719</v>
      </c>
      <c r="D2903" t="s">
        <v>20</v>
      </c>
      <c r="E2903" t="s">
        <v>25</v>
      </c>
      <c r="F2903" t="s">
        <v>27</v>
      </c>
      <c r="G2903" s="10">
        <v>80</v>
      </c>
      <c r="H2903" t="s">
        <v>3037</v>
      </c>
      <c r="I2903" s="9">
        <v>3.7</v>
      </c>
      <c r="J2903" s="8">
        <v>0</v>
      </c>
      <c r="K2903" t="s">
        <v>30</v>
      </c>
    </row>
    <row r="2904" spans="2:11">
      <c r="B2904" t="s">
        <v>2935</v>
      </c>
      <c r="C2904" s="7">
        <v>40919.388456064902</v>
      </c>
      <c r="D2904" t="s">
        <v>19</v>
      </c>
      <c r="E2904" t="s">
        <v>22</v>
      </c>
      <c r="F2904" t="s">
        <v>29</v>
      </c>
      <c r="G2904" s="10">
        <v>70</v>
      </c>
      <c r="H2904" t="s">
        <v>3037</v>
      </c>
      <c r="I2904" s="9">
        <v>3.5</v>
      </c>
      <c r="J2904" s="8">
        <v>200</v>
      </c>
      <c r="K2904" t="s">
        <v>31</v>
      </c>
    </row>
    <row r="2905" spans="2:11">
      <c r="B2905" t="s">
        <v>2936</v>
      </c>
      <c r="C2905" s="7">
        <v>40919.392441156488</v>
      </c>
      <c r="D2905" t="s">
        <v>20</v>
      </c>
      <c r="E2905" t="s">
        <v>25</v>
      </c>
      <c r="F2905" t="s">
        <v>28</v>
      </c>
      <c r="G2905" s="10">
        <v>65</v>
      </c>
      <c r="H2905" t="s">
        <v>3037</v>
      </c>
      <c r="I2905" s="9">
        <v>3.5</v>
      </c>
      <c r="J2905" s="8">
        <v>0</v>
      </c>
      <c r="K2905" t="s">
        <v>30</v>
      </c>
    </row>
    <row r="2906" spans="2:11">
      <c r="B2906" t="s">
        <v>2937</v>
      </c>
      <c r="C2906" s="7">
        <v>40919.395868684092</v>
      </c>
      <c r="D2906" t="s">
        <v>19</v>
      </c>
      <c r="E2906" t="s">
        <v>23</v>
      </c>
      <c r="F2906" t="s">
        <v>29</v>
      </c>
      <c r="G2906" s="10">
        <v>84</v>
      </c>
      <c r="H2906" t="s">
        <v>3037</v>
      </c>
      <c r="I2906" s="9">
        <v>3.3</v>
      </c>
      <c r="J2906" s="8">
        <v>0</v>
      </c>
      <c r="K2906" t="s">
        <v>31</v>
      </c>
    </row>
    <row r="2907" spans="2:11">
      <c r="B2907" t="s">
        <v>2938</v>
      </c>
      <c r="C2907" s="7">
        <v>40919.398575423344</v>
      </c>
      <c r="D2907" t="s">
        <v>20</v>
      </c>
      <c r="E2907" t="s">
        <v>25</v>
      </c>
      <c r="F2907" t="s">
        <v>29</v>
      </c>
      <c r="G2907" s="10">
        <v>82</v>
      </c>
      <c r="H2907" t="s">
        <v>3037</v>
      </c>
      <c r="I2907" s="9">
        <v>2.9</v>
      </c>
      <c r="J2907" s="8">
        <v>0</v>
      </c>
      <c r="K2907" t="s">
        <v>33</v>
      </c>
    </row>
    <row r="2908" spans="2:11">
      <c r="B2908" t="s">
        <v>2939</v>
      </c>
      <c r="C2908" s="7">
        <v>40919.398669512397</v>
      </c>
      <c r="D2908" t="s">
        <v>16</v>
      </c>
      <c r="E2908" t="s">
        <v>24</v>
      </c>
      <c r="F2908" t="s">
        <v>28</v>
      </c>
      <c r="G2908" s="10">
        <v>68</v>
      </c>
      <c r="H2908" t="s">
        <v>3037</v>
      </c>
      <c r="I2908" s="9">
        <v>3.9</v>
      </c>
      <c r="J2908" s="8">
        <v>0</v>
      </c>
      <c r="K2908" t="s">
        <v>31</v>
      </c>
    </row>
    <row r="2909" spans="2:11">
      <c r="B2909" t="s">
        <v>2940</v>
      </c>
      <c r="C2909" s="7">
        <v>40919.398946871923</v>
      </c>
      <c r="D2909" t="s">
        <v>16</v>
      </c>
      <c r="E2909" t="s">
        <v>24</v>
      </c>
      <c r="F2909" t="s">
        <v>27</v>
      </c>
      <c r="G2909" s="10">
        <v>68</v>
      </c>
      <c r="H2909" t="s">
        <v>3037</v>
      </c>
      <c r="I2909" s="9">
        <v>3.5</v>
      </c>
      <c r="J2909" s="8">
        <v>0</v>
      </c>
      <c r="K2909" t="s">
        <v>32</v>
      </c>
    </row>
    <row r="2910" spans="2:11">
      <c r="B2910" t="s">
        <v>2941</v>
      </c>
      <c r="C2910" s="7">
        <v>40919.399070413754</v>
      </c>
      <c r="D2910" t="s">
        <v>19</v>
      </c>
      <c r="E2910" t="s">
        <v>21</v>
      </c>
      <c r="F2910" t="s">
        <v>29</v>
      </c>
      <c r="G2910" s="10">
        <v>87</v>
      </c>
      <c r="H2910" t="s">
        <v>3037</v>
      </c>
      <c r="I2910" s="9">
        <v>3.1</v>
      </c>
      <c r="J2910" s="8">
        <v>100</v>
      </c>
      <c r="K2910" t="s">
        <v>34</v>
      </c>
    </row>
    <row r="2911" spans="2:11">
      <c r="B2911" t="s">
        <v>2942</v>
      </c>
      <c r="C2911" s="7">
        <v>40919.401740969792</v>
      </c>
      <c r="D2911" t="s">
        <v>15</v>
      </c>
      <c r="E2911" t="s">
        <v>24</v>
      </c>
      <c r="F2911" t="s">
        <v>29</v>
      </c>
      <c r="G2911" s="10">
        <v>57</v>
      </c>
      <c r="H2911" t="s">
        <v>3037</v>
      </c>
      <c r="I2911" s="9">
        <v>3.1</v>
      </c>
      <c r="J2911" s="8">
        <v>210</v>
      </c>
      <c r="K2911" t="s">
        <v>33</v>
      </c>
    </row>
    <row r="2912" spans="2:11">
      <c r="B2912" t="s">
        <v>2943</v>
      </c>
      <c r="C2912" s="7">
        <v>40919.404073965277</v>
      </c>
      <c r="D2912" t="s">
        <v>16</v>
      </c>
      <c r="E2912" t="s">
        <v>23</v>
      </c>
      <c r="F2912" t="s">
        <v>27</v>
      </c>
      <c r="G2912" s="10">
        <v>67</v>
      </c>
      <c r="H2912" t="s">
        <v>3037</v>
      </c>
      <c r="I2912" s="9">
        <v>4</v>
      </c>
      <c r="J2912" s="8">
        <v>260</v>
      </c>
      <c r="K2912" t="s">
        <v>35</v>
      </c>
    </row>
    <row r="2913" spans="2:11">
      <c r="B2913" t="s">
        <v>2944</v>
      </c>
      <c r="C2913" s="7">
        <v>40919.404561437506</v>
      </c>
      <c r="D2913" t="s">
        <v>15</v>
      </c>
      <c r="E2913" t="s">
        <v>21</v>
      </c>
      <c r="F2913" t="s">
        <v>29</v>
      </c>
      <c r="G2913" s="10">
        <v>72</v>
      </c>
      <c r="H2913" t="s">
        <v>3037</v>
      </c>
      <c r="I2913" s="9">
        <v>3.9</v>
      </c>
      <c r="J2913" s="8">
        <v>0</v>
      </c>
      <c r="K2913" t="s">
        <v>35</v>
      </c>
    </row>
    <row r="2914" spans="2:11">
      <c r="B2914" t="s">
        <v>2945</v>
      </c>
      <c r="C2914" s="7">
        <v>40919.407899240752</v>
      </c>
      <c r="D2914" t="s">
        <v>16</v>
      </c>
      <c r="E2914" t="s">
        <v>24</v>
      </c>
      <c r="F2914" t="s">
        <v>29</v>
      </c>
      <c r="G2914" s="10">
        <v>70</v>
      </c>
      <c r="H2914" t="s">
        <v>3037</v>
      </c>
      <c r="I2914" s="9">
        <v>4</v>
      </c>
      <c r="J2914" s="8">
        <v>0</v>
      </c>
      <c r="K2914" t="s">
        <v>32</v>
      </c>
    </row>
    <row r="2915" spans="2:11">
      <c r="B2915" t="s">
        <v>2946</v>
      </c>
      <c r="C2915" s="7">
        <v>40919.408078771856</v>
      </c>
      <c r="D2915" t="s">
        <v>16</v>
      </c>
      <c r="E2915" t="s">
        <v>25</v>
      </c>
      <c r="F2915" t="s">
        <v>29</v>
      </c>
      <c r="G2915" s="10">
        <v>85</v>
      </c>
      <c r="H2915" t="s">
        <v>3037</v>
      </c>
      <c r="I2915" s="9">
        <v>2.2000000000000002</v>
      </c>
      <c r="J2915" s="8">
        <v>210</v>
      </c>
      <c r="K2915" t="s">
        <v>34</v>
      </c>
    </row>
    <row r="2916" spans="2:11">
      <c r="B2916" t="s">
        <v>2947</v>
      </c>
      <c r="C2916" s="7">
        <v>40919.409341142782</v>
      </c>
      <c r="D2916" t="s">
        <v>15</v>
      </c>
      <c r="E2916" t="s">
        <v>21</v>
      </c>
      <c r="F2916" t="s">
        <v>28</v>
      </c>
      <c r="G2916" s="10">
        <v>81</v>
      </c>
      <c r="H2916" t="s">
        <v>3037</v>
      </c>
      <c r="I2916" s="9">
        <v>2.9</v>
      </c>
      <c r="J2916" s="8">
        <v>140</v>
      </c>
      <c r="K2916" t="s">
        <v>34</v>
      </c>
    </row>
    <row r="2917" spans="2:11">
      <c r="B2917" t="s">
        <v>2948</v>
      </c>
      <c r="C2917" s="7">
        <v>40919.409783361138</v>
      </c>
      <c r="D2917" t="s">
        <v>19</v>
      </c>
      <c r="E2917" t="s">
        <v>22</v>
      </c>
      <c r="F2917" t="s">
        <v>27</v>
      </c>
      <c r="G2917" s="10">
        <v>87</v>
      </c>
      <c r="H2917" t="s">
        <v>3037</v>
      </c>
      <c r="I2917" s="9">
        <v>3.3</v>
      </c>
      <c r="J2917" s="8">
        <v>0</v>
      </c>
      <c r="K2917" t="s">
        <v>31</v>
      </c>
    </row>
    <row r="2918" spans="2:11">
      <c r="B2918" t="s">
        <v>2949</v>
      </c>
      <c r="C2918" s="7">
        <v>40919.412584168167</v>
      </c>
      <c r="D2918" t="s">
        <v>20</v>
      </c>
      <c r="E2918" t="s">
        <v>25</v>
      </c>
      <c r="F2918" t="s">
        <v>26</v>
      </c>
      <c r="G2918" s="10">
        <v>72</v>
      </c>
      <c r="H2918" t="s">
        <v>3037</v>
      </c>
      <c r="I2918" s="9">
        <v>2.9</v>
      </c>
      <c r="J2918" s="8">
        <v>200</v>
      </c>
      <c r="K2918" t="s">
        <v>30</v>
      </c>
    </row>
    <row r="2919" spans="2:11">
      <c r="B2919" t="s">
        <v>2950</v>
      </c>
      <c r="C2919" s="7">
        <v>40919.414460833228</v>
      </c>
      <c r="D2919" t="s">
        <v>20</v>
      </c>
      <c r="E2919" t="s">
        <v>24</v>
      </c>
      <c r="F2919" t="s">
        <v>27</v>
      </c>
      <c r="G2919" s="10">
        <v>83</v>
      </c>
      <c r="H2919" t="s">
        <v>3037</v>
      </c>
      <c r="I2919" s="9">
        <v>3.2</v>
      </c>
      <c r="J2919" s="8">
        <v>200</v>
      </c>
      <c r="K2919" t="s">
        <v>33</v>
      </c>
    </row>
    <row r="2920" spans="2:11">
      <c r="B2920" t="s">
        <v>2951</v>
      </c>
      <c r="C2920" s="7">
        <v>40919.418292871938</v>
      </c>
      <c r="D2920" t="s">
        <v>17</v>
      </c>
      <c r="E2920" t="s">
        <v>21</v>
      </c>
      <c r="F2920" t="s">
        <v>29</v>
      </c>
      <c r="G2920" s="10">
        <v>84</v>
      </c>
      <c r="H2920" t="s">
        <v>3037</v>
      </c>
      <c r="I2920" s="9">
        <v>2.8</v>
      </c>
      <c r="J2920" s="8">
        <v>0</v>
      </c>
      <c r="K2920" t="s">
        <v>35</v>
      </c>
    </row>
    <row r="2921" spans="2:11">
      <c r="B2921" t="s">
        <v>2952</v>
      </c>
      <c r="C2921" s="7">
        <v>40919.420279670034</v>
      </c>
      <c r="D2921" t="s">
        <v>19</v>
      </c>
      <c r="E2921" t="s">
        <v>24</v>
      </c>
      <c r="F2921" t="s">
        <v>26</v>
      </c>
      <c r="G2921" s="10">
        <v>75</v>
      </c>
      <c r="H2921" t="s">
        <v>3037</v>
      </c>
      <c r="I2921" s="9">
        <v>2.6</v>
      </c>
      <c r="J2921" s="8">
        <v>240</v>
      </c>
      <c r="K2921" t="s">
        <v>33</v>
      </c>
    </row>
    <row r="2922" spans="2:11">
      <c r="B2922" t="s">
        <v>2953</v>
      </c>
      <c r="C2922" s="7">
        <v>40919.421485718427</v>
      </c>
      <c r="D2922" t="s">
        <v>19</v>
      </c>
      <c r="E2922" t="s">
        <v>24</v>
      </c>
      <c r="F2922" t="s">
        <v>29</v>
      </c>
      <c r="G2922" s="10">
        <v>78</v>
      </c>
      <c r="H2922" t="s">
        <v>3037</v>
      </c>
      <c r="I2922" s="9">
        <v>4.2</v>
      </c>
      <c r="J2922" s="8">
        <v>0</v>
      </c>
      <c r="K2922" t="s">
        <v>30</v>
      </c>
    </row>
    <row r="2923" spans="2:11">
      <c r="B2923" t="s">
        <v>2954</v>
      </c>
      <c r="C2923" s="7">
        <v>40919.424670743552</v>
      </c>
      <c r="D2923" t="s">
        <v>18</v>
      </c>
      <c r="E2923" t="s">
        <v>22</v>
      </c>
      <c r="F2923" t="s">
        <v>26</v>
      </c>
      <c r="G2923" s="10">
        <v>68</v>
      </c>
      <c r="H2923" t="s">
        <v>3037</v>
      </c>
      <c r="I2923" s="9">
        <v>1.9</v>
      </c>
      <c r="J2923" s="8">
        <v>0</v>
      </c>
      <c r="K2923" t="s">
        <v>31</v>
      </c>
    </row>
    <row r="2924" spans="2:11">
      <c r="B2924" t="s">
        <v>2955</v>
      </c>
      <c r="C2924" s="7">
        <v>40919.427713636527</v>
      </c>
      <c r="D2924" t="s">
        <v>20</v>
      </c>
      <c r="E2924" t="s">
        <v>23</v>
      </c>
      <c r="F2924" t="s">
        <v>27</v>
      </c>
      <c r="G2924" s="10">
        <v>75</v>
      </c>
      <c r="H2924" t="s">
        <v>3037</v>
      </c>
      <c r="I2924" s="9">
        <v>2.2000000000000002</v>
      </c>
      <c r="J2924" s="8">
        <v>120</v>
      </c>
      <c r="K2924" t="s">
        <v>32</v>
      </c>
    </row>
    <row r="2925" spans="2:11">
      <c r="B2925" t="s">
        <v>2956</v>
      </c>
      <c r="C2925" s="7">
        <v>40919.430414583025</v>
      </c>
      <c r="D2925" t="s">
        <v>15</v>
      </c>
      <c r="E2925" t="s">
        <v>22</v>
      </c>
      <c r="F2925" t="s">
        <v>27</v>
      </c>
      <c r="G2925" s="10">
        <v>63</v>
      </c>
      <c r="H2925" t="s">
        <v>3038</v>
      </c>
      <c r="I2925" s="9">
        <v>3.4</v>
      </c>
      <c r="J2925" s="8">
        <v>260</v>
      </c>
      <c r="K2925" t="s">
        <v>32</v>
      </c>
    </row>
    <row r="2926" spans="2:11">
      <c r="B2926" t="s">
        <v>2957</v>
      </c>
      <c r="C2926" s="7">
        <v>40919.433973405139</v>
      </c>
      <c r="D2926" t="s">
        <v>15</v>
      </c>
      <c r="E2926" t="s">
        <v>22</v>
      </c>
      <c r="F2926" t="s">
        <v>29</v>
      </c>
      <c r="G2926" s="10">
        <v>70</v>
      </c>
      <c r="H2926" t="s">
        <v>3037</v>
      </c>
      <c r="I2926" s="9">
        <v>2.2999999999999998</v>
      </c>
      <c r="J2926" s="8">
        <v>140</v>
      </c>
      <c r="K2926" t="s">
        <v>33</v>
      </c>
    </row>
    <row r="2927" spans="2:11">
      <c r="B2927" t="s">
        <v>2958</v>
      </c>
      <c r="C2927" s="7">
        <v>40919.436883462076</v>
      </c>
      <c r="D2927" t="s">
        <v>19</v>
      </c>
      <c r="E2927" t="s">
        <v>21</v>
      </c>
      <c r="F2927" t="s">
        <v>28</v>
      </c>
      <c r="G2927" s="10">
        <v>70</v>
      </c>
      <c r="H2927" t="s">
        <v>3037</v>
      </c>
      <c r="I2927" s="9">
        <v>2.9</v>
      </c>
      <c r="J2927" s="8">
        <v>0</v>
      </c>
      <c r="K2927" t="s">
        <v>31</v>
      </c>
    </row>
    <row r="2928" spans="2:11">
      <c r="B2928" t="s">
        <v>2959</v>
      </c>
      <c r="C2928" s="7">
        <v>40919.438780009463</v>
      </c>
      <c r="D2928" t="s">
        <v>18</v>
      </c>
      <c r="E2928" t="s">
        <v>23</v>
      </c>
      <c r="F2928" t="s">
        <v>27</v>
      </c>
      <c r="G2928" s="10">
        <v>72</v>
      </c>
      <c r="H2928" t="s">
        <v>3037</v>
      </c>
      <c r="I2928" s="9">
        <v>1.5</v>
      </c>
      <c r="J2928" s="8">
        <v>0</v>
      </c>
      <c r="K2928" t="s">
        <v>34</v>
      </c>
    </row>
    <row r="2929" spans="2:11">
      <c r="B2929" t="s">
        <v>2960</v>
      </c>
      <c r="C2929" s="7">
        <v>40919.440828689709</v>
      </c>
      <c r="D2929" t="s">
        <v>17</v>
      </c>
      <c r="E2929" t="s">
        <v>24</v>
      </c>
      <c r="F2929" t="s">
        <v>28</v>
      </c>
      <c r="G2929" s="10">
        <v>65</v>
      </c>
      <c r="H2929" t="s">
        <v>3037</v>
      </c>
      <c r="I2929" s="9">
        <v>3.6</v>
      </c>
      <c r="J2929" s="8">
        <v>0</v>
      </c>
      <c r="K2929" t="s">
        <v>35</v>
      </c>
    </row>
    <row r="2930" spans="2:11">
      <c r="B2930" t="s">
        <v>2961</v>
      </c>
      <c r="C2930" s="7">
        <v>40919.443443384793</v>
      </c>
      <c r="D2930" t="s">
        <v>17</v>
      </c>
      <c r="E2930" t="s">
        <v>25</v>
      </c>
      <c r="F2930" t="s">
        <v>28</v>
      </c>
      <c r="G2930" s="10">
        <v>79</v>
      </c>
      <c r="H2930" t="s">
        <v>3037</v>
      </c>
      <c r="I2930" s="9">
        <v>2.2999999999999998</v>
      </c>
      <c r="J2930" s="8">
        <v>190</v>
      </c>
      <c r="K2930" t="s">
        <v>35</v>
      </c>
    </row>
    <row r="2931" spans="2:11">
      <c r="B2931" t="s">
        <v>2962</v>
      </c>
      <c r="C2931" s="7">
        <v>40919.446230537498</v>
      </c>
      <c r="D2931" t="s">
        <v>17</v>
      </c>
      <c r="E2931" t="s">
        <v>22</v>
      </c>
      <c r="F2931" t="s">
        <v>29</v>
      </c>
      <c r="G2931" s="10">
        <v>77</v>
      </c>
      <c r="H2931" t="s">
        <v>3037</v>
      </c>
      <c r="I2931" s="9">
        <v>2.5</v>
      </c>
      <c r="J2931" s="8">
        <v>0</v>
      </c>
      <c r="K2931" t="s">
        <v>35</v>
      </c>
    </row>
    <row r="2932" spans="2:11">
      <c r="B2932" t="s">
        <v>2963</v>
      </c>
      <c r="C2932" s="7">
        <v>40919.450201734195</v>
      </c>
      <c r="D2932" t="s">
        <v>17</v>
      </c>
      <c r="E2932" t="s">
        <v>23</v>
      </c>
      <c r="F2932" t="s">
        <v>27</v>
      </c>
      <c r="G2932" s="10">
        <v>80</v>
      </c>
      <c r="H2932" t="s">
        <v>3037</v>
      </c>
      <c r="I2932" s="9">
        <v>3.7</v>
      </c>
      <c r="J2932" s="8">
        <v>0</v>
      </c>
      <c r="K2932" t="s">
        <v>31</v>
      </c>
    </row>
    <row r="2933" spans="2:11">
      <c r="B2933" t="s">
        <v>2964</v>
      </c>
      <c r="C2933" s="7">
        <v>40919.453902556568</v>
      </c>
      <c r="D2933" t="s">
        <v>20</v>
      </c>
      <c r="E2933" t="s">
        <v>22</v>
      </c>
      <c r="F2933" t="s">
        <v>26</v>
      </c>
      <c r="G2933" s="10">
        <v>79</v>
      </c>
      <c r="H2933" t="s">
        <v>3037</v>
      </c>
      <c r="I2933" s="9">
        <v>3.1</v>
      </c>
      <c r="J2933" s="8">
        <v>280</v>
      </c>
      <c r="K2933" t="s">
        <v>34</v>
      </c>
    </row>
    <row r="2934" spans="2:11">
      <c r="B2934" t="s">
        <v>2965</v>
      </c>
      <c r="C2934" s="7">
        <v>40919.456492814868</v>
      </c>
      <c r="D2934" t="s">
        <v>16</v>
      </c>
      <c r="E2934" t="s">
        <v>22</v>
      </c>
      <c r="F2934" t="s">
        <v>29</v>
      </c>
      <c r="G2934" s="10">
        <v>65</v>
      </c>
      <c r="H2934" t="s">
        <v>3037</v>
      </c>
      <c r="I2934" s="9">
        <v>2.6</v>
      </c>
      <c r="J2934" s="8">
        <v>160</v>
      </c>
      <c r="K2934" t="s">
        <v>33</v>
      </c>
    </row>
    <row r="2935" spans="2:11">
      <c r="B2935" t="s">
        <v>2966</v>
      </c>
      <c r="C2935" s="7">
        <v>40919.456737074193</v>
      </c>
      <c r="D2935" t="s">
        <v>17</v>
      </c>
      <c r="E2935" t="s">
        <v>25</v>
      </c>
      <c r="F2935" t="s">
        <v>26</v>
      </c>
      <c r="G2935" s="10">
        <v>74</v>
      </c>
      <c r="H2935" t="s">
        <v>3037</v>
      </c>
      <c r="I2935" s="9">
        <v>2.2999999999999998</v>
      </c>
      <c r="J2935" s="8">
        <v>130</v>
      </c>
      <c r="K2935" t="s">
        <v>35</v>
      </c>
    </row>
    <row r="2936" spans="2:11">
      <c r="B2936" t="s">
        <v>2967</v>
      </c>
      <c r="C2936" s="7">
        <v>40919.458021324936</v>
      </c>
      <c r="D2936" t="s">
        <v>17</v>
      </c>
      <c r="E2936" t="s">
        <v>22</v>
      </c>
      <c r="F2936" t="s">
        <v>29</v>
      </c>
      <c r="G2936" s="10">
        <v>76</v>
      </c>
      <c r="H2936" t="s">
        <v>3037</v>
      </c>
      <c r="I2936" s="9">
        <v>3.1</v>
      </c>
      <c r="J2936" s="8">
        <v>240</v>
      </c>
      <c r="K2936" t="s">
        <v>35</v>
      </c>
    </row>
    <row r="2937" spans="2:11">
      <c r="B2937" t="s">
        <v>2968</v>
      </c>
      <c r="C2937" s="7">
        <v>40919.460347823326</v>
      </c>
      <c r="D2937" t="s">
        <v>20</v>
      </c>
      <c r="E2937" t="s">
        <v>21</v>
      </c>
      <c r="F2937" t="s">
        <v>27</v>
      </c>
      <c r="G2937" s="10">
        <v>68</v>
      </c>
      <c r="H2937" t="s">
        <v>3037</v>
      </c>
      <c r="I2937" s="9">
        <v>3</v>
      </c>
      <c r="J2937" s="8">
        <v>140</v>
      </c>
      <c r="K2937" t="s">
        <v>33</v>
      </c>
    </row>
    <row r="2938" spans="2:11">
      <c r="B2938" t="s">
        <v>2969</v>
      </c>
      <c r="C2938" s="7">
        <v>40919.46337851102</v>
      </c>
      <c r="D2938" t="s">
        <v>16</v>
      </c>
      <c r="E2938" t="s">
        <v>22</v>
      </c>
      <c r="F2938" t="s">
        <v>27</v>
      </c>
      <c r="G2938" s="10">
        <v>67</v>
      </c>
      <c r="H2938" t="s">
        <v>3037</v>
      </c>
      <c r="I2938" s="9">
        <v>2.4</v>
      </c>
      <c r="J2938" s="8">
        <v>180</v>
      </c>
      <c r="K2938" t="s">
        <v>34</v>
      </c>
    </row>
    <row r="2939" spans="2:11">
      <c r="B2939" t="s">
        <v>2970</v>
      </c>
      <c r="C2939" s="7">
        <v>40919.467371587714</v>
      </c>
      <c r="D2939" t="s">
        <v>17</v>
      </c>
      <c r="E2939" t="s">
        <v>22</v>
      </c>
      <c r="F2939" t="s">
        <v>26</v>
      </c>
      <c r="G2939" s="10">
        <v>75</v>
      </c>
      <c r="H2939" t="s">
        <v>3038</v>
      </c>
      <c r="I2939" s="9">
        <v>3.1</v>
      </c>
      <c r="J2939" s="8">
        <v>0</v>
      </c>
      <c r="K2939" t="s">
        <v>33</v>
      </c>
    </row>
    <row r="2940" spans="2:11">
      <c r="B2940" t="s">
        <v>2971</v>
      </c>
      <c r="C2940" s="7">
        <v>40919.470583225986</v>
      </c>
      <c r="D2940" t="s">
        <v>15</v>
      </c>
      <c r="E2940" t="s">
        <v>22</v>
      </c>
      <c r="F2940" t="s">
        <v>29</v>
      </c>
      <c r="G2940" s="10">
        <v>61</v>
      </c>
      <c r="H2940" t="s">
        <v>3037</v>
      </c>
      <c r="I2940" s="9">
        <v>2.2999999999999998</v>
      </c>
      <c r="J2940" s="8">
        <v>200</v>
      </c>
      <c r="K2940" t="s">
        <v>31</v>
      </c>
    </row>
    <row r="2941" spans="2:11">
      <c r="B2941" t="s">
        <v>2972</v>
      </c>
      <c r="C2941" s="7">
        <v>40919.47271534161</v>
      </c>
      <c r="D2941" t="s">
        <v>17</v>
      </c>
      <c r="E2941" t="s">
        <v>23</v>
      </c>
      <c r="F2941" t="s">
        <v>26</v>
      </c>
      <c r="G2941" s="10">
        <v>75</v>
      </c>
      <c r="H2941" t="s">
        <v>3037</v>
      </c>
      <c r="I2941" s="9">
        <v>3.1</v>
      </c>
      <c r="J2941" s="8">
        <v>0</v>
      </c>
      <c r="K2941" t="s">
        <v>35</v>
      </c>
    </row>
    <row r="2942" spans="2:11">
      <c r="B2942" t="s">
        <v>2973</v>
      </c>
      <c r="C2942" s="7">
        <v>40919.473214026591</v>
      </c>
      <c r="D2942" t="s">
        <v>18</v>
      </c>
      <c r="E2942" t="s">
        <v>22</v>
      </c>
      <c r="F2942" t="s">
        <v>27</v>
      </c>
      <c r="G2942" s="10">
        <v>79</v>
      </c>
      <c r="H2942" t="s">
        <v>3037</v>
      </c>
      <c r="I2942" s="9">
        <v>3.1</v>
      </c>
      <c r="J2942" s="8">
        <v>160</v>
      </c>
      <c r="K2942" t="s">
        <v>34</v>
      </c>
    </row>
    <row r="2943" spans="2:11">
      <c r="B2943" t="s">
        <v>2974</v>
      </c>
      <c r="C2943" s="7">
        <v>40919.474051056328</v>
      </c>
      <c r="D2943" t="s">
        <v>15</v>
      </c>
      <c r="E2943" t="s">
        <v>23</v>
      </c>
      <c r="F2943" t="s">
        <v>29</v>
      </c>
      <c r="G2943" s="10">
        <v>70</v>
      </c>
      <c r="H2943" t="s">
        <v>3037</v>
      </c>
      <c r="I2943" s="9">
        <v>2.6</v>
      </c>
      <c r="J2943" s="8">
        <v>0</v>
      </c>
      <c r="K2943" t="s">
        <v>34</v>
      </c>
    </row>
    <row r="2944" spans="2:11">
      <c r="B2944" t="s">
        <v>2975</v>
      </c>
      <c r="C2944" s="7">
        <v>40919.476001320625</v>
      </c>
      <c r="D2944" t="s">
        <v>16</v>
      </c>
      <c r="E2944" t="s">
        <v>23</v>
      </c>
      <c r="F2944" t="s">
        <v>27</v>
      </c>
      <c r="G2944" s="10">
        <v>72</v>
      </c>
      <c r="H2944" t="s">
        <v>3037</v>
      </c>
      <c r="I2944" s="9">
        <v>2.1</v>
      </c>
      <c r="J2944" s="8">
        <v>110</v>
      </c>
      <c r="K2944" t="s">
        <v>30</v>
      </c>
    </row>
    <row r="2945" spans="2:11">
      <c r="B2945" t="s">
        <v>2976</v>
      </c>
      <c r="C2945" s="7">
        <v>40919.477817914667</v>
      </c>
      <c r="D2945" t="s">
        <v>18</v>
      </c>
      <c r="E2945" t="s">
        <v>24</v>
      </c>
      <c r="F2945" t="s">
        <v>26</v>
      </c>
      <c r="G2945" s="10">
        <v>79</v>
      </c>
      <c r="H2945" t="s">
        <v>3037</v>
      </c>
      <c r="I2945" s="9">
        <v>2.2000000000000002</v>
      </c>
      <c r="J2945" s="8">
        <v>310</v>
      </c>
      <c r="K2945" t="s">
        <v>33</v>
      </c>
    </row>
    <row r="2946" spans="2:11">
      <c r="B2946" t="s">
        <v>2977</v>
      </c>
      <c r="C2946" s="7">
        <v>40919.480706494149</v>
      </c>
      <c r="D2946" t="s">
        <v>16</v>
      </c>
      <c r="E2946" t="s">
        <v>24</v>
      </c>
      <c r="F2946" t="s">
        <v>27</v>
      </c>
      <c r="G2946" s="10">
        <v>71</v>
      </c>
      <c r="H2946" t="s">
        <v>3037</v>
      </c>
      <c r="I2946" s="9">
        <v>3.3</v>
      </c>
      <c r="J2946" s="8">
        <v>0</v>
      </c>
      <c r="K2946" t="s">
        <v>34</v>
      </c>
    </row>
    <row r="2947" spans="2:11">
      <c r="B2947" t="s">
        <v>2978</v>
      </c>
      <c r="C2947" s="7">
        <v>40919.482523506893</v>
      </c>
      <c r="D2947" t="s">
        <v>20</v>
      </c>
      <c r="E2947" t="s">
        <v>23</v>
      </c>
      <c r="F2947" t="s">
        <v>26</v>
      </c>
      <c r="G2947" s="10">
        <v>81</v>
      </c>
      <c r="H2947" t="s">
        <v>3037</v>
      </c>
      <c r="I2947" s="9">
        <v>2.7</v>
      </c>
      <c r="J2947" s="8">
        <v>230</v>
      </c>
      <c r="K2947" t="s">
        <v>35</v>
      </c>
    </row>
    <row r="2948" spans="2:11">
      <c r="B2948" t="s">
        <v>2979</v>
      </c>
      <c r="C2948" s="7">
        <v>40919.482608208244</v>
      </c>
      <c r="D2948" t="s">
        <v>20</v>
      </c>
      <c r="E2948" t="s">
        <v>24</v>
      </c>
      <c r="F2948" t="s">
        <v>29</v>
      </c>
      <c r="G2948" s="10">
        <v>69</v>
      </c>
      <c r="H2948" t="s">
        <v>3037</v>
      </c>
      <c r="I2948" s="9">
        <v>3.4</v>
      </c>
      <c r="J2948" s="8">
        <v>170</v>
      </c>
      <c r="K2948" t="s">
        <v>34</v>
      </c>
    </row>
    <row r="2949" spans="2:11">
      <c r="B2949" t="s">
        <v>2980</v>
      </c>
      <c r="C2949" s="7">
        <v>40919.48482345455</v>
      </c>
      <c r="D2949" t="s">
        <v>16</v>
      </c>
      <c r="E2949" t="s">
        <v>25</v>
      </c>
      <c r="F2949" t="s">
        <v>29</v>
      </c>
      <c r="G2949" s="10">
        <v>87</v>
      </c>
      <c r="H2949" t="s">
        <v>3037</v>
      </c>
      <c r="I2949" s="9">
        <v>3.5</v>
      </c>
      <c r="J2949" s="8">
        <v>160</v>
      </c>
      <c r="K2949" t="s">
        <v>33</v>
      </c>
    </row>
    <row r="2950" spans="2:11">
      <c r="B2950" t="s">
        <v>2981</v>
      </c>
      <c r="C2950" s="7">
        <v>40919.486842877581</v>
      </c>
      <c r="D2950" t="s">
        <v>18</v>
      </c>
      <c r="E2950" t="s">
        <v>21</v>
      </c>
      <c r="F2950" t="s">
        <v>26</v>
      </c>
      <c r="G2950" s="10">
        <v>80</v>
      </c>
      <c r="H2950" t="s">
        <v>3037</v>
      </c>
      <c r="I2950" s="9">
        <v>2</v>
      </c>
      <c r="J2950" s="8">
        <v>0</v>
      </c>
      <c r="K2950" t="s">
        <v>33</v>
      </c>
    </row>
    <row r="2951" spans="2:11">
      <c r="B2951" t="s">
        <v>2982</v>
      </c>
      <c r="C2951" s="7">
        <v>40919.487406800217</v>
      </c>
      <c r="D2951" t="s">
        <v>15</v>
      </c>
      <c r="E2951" t="s">
        <v>21</v>
      </c>
      <c r="F2951" t="s">
        <v>27</v>
      </c>
      <c r="G2951" s="10">
        <v>79</v>
      </c>
      <c r="H2951" t="s">
        <v>3037</v>
      </c>
      <c r="I2951" s="9">
        <v>3.2</v>
      </c>
      <c r="J2951" s="8">
        <v>0</v>
      </c>
      <c r="K2951" t="s">
        <v>34</v>
      </c>
    </row>
    <row r="2952" spans="2:11">
      <c r="B2952" t="s">
        <v>2983</v>
      </c>
      <c r="C2952" s="7">
        <v>40919.490219299485</v>
      </c>
      <c r="D2952" t="s">
        <v>19</v>
      </c>
      <c r="E2952" t="s">
        <v>23</v>
      </c>
      <c r="F2952" t="s">
        <v>28</v>
      </c>
      <c r="G2952" s="10">
        <v>77</v>
      </c>
      <c r="H2952" t="s">
        <v>3037</v>
      </c>
      <c r="I2952" s="9">
        <v>2.8</v>
      </c>
      <c r="J2952" s="8">
        <v>190</v>
      </c>
      <c r="K2952" t="s">
        <v>34</v>
      </c>
    </row>
    <row r="2953" spans="2:11">
      <c r="B2953" t="s">
        <v>2984</v>
      </c>
      <c r="C2953" s="7">
        <v>40919.49302815205</v>
      </c>
      <c r="D2953" t="s">
        <v>16</v>
      </c>
      <c r="E2953" t="s">
        <v>25</v>
      </c>
      <c r="F2953" t="s">
        <v>29</v>
      </c>
      <c r="G2953" s="10">
        <v>69</v>
      </c>
      <c r="H2953" t="s">
        <v>3038</v>
      </c>
      <c r="I2953" s="9">
        <v>2.7</v>
      </c>
      <c r="J2953" s="8">
        <v>110</v>
      </c>
      <c r="K2953" t="s">
        <v>33</v>
      </c>
    </row>
    <row r="2954" spans="2:11">
      <c r="B2954" t="s">
        <v>2985</v>
      </c>
      <c r="C2954" s="7">
        <v>40919.495116863407</v>
      </c>
      <c r="D2954" t="s">
        <v>18</v>
      </c>
      <c r="E2954" t="s">
        <v>23</v>
      </c>
      <c r="F2954" t="s">
        <v>29</v>
      </c>
      <c r="G2954" s="10">
        <v>80</v>
      </c>
      <c r="H2954" t="s">
        <v>3037</v>
      </c>
      <c r="I2954" s="9">
        <v>3.2</v>
      </c>
      <c r="J2954" s="8">
        <v>0</v>
      </c>
      <c r="K2954" t="s">
        <v>35</v>
      </c>
    </row>
    <row r="2955" spans="2:11">
      <c r="B2955" t="s">
        <v>2986</v>
      </c>
      <c r="C2955" s="7">
        <v>40919.496373859452</v>
      </c>
      <c r="D2955" t="s">
        <v>18</v>
      </c>
      <c r="E2955" t="s">
        <v>25</v>
      </c>
      <c r="F2955" t="s">
        <v>26</v>
      </c>
      <c r="G2955" s="10">
        <v>95</v>
      </c>
      <c r="H2955" t="s">
        <v>3037</v>
      </c>
      <c r="I2955" s="9">
        <v>3.5</v>
      </c>
      <c r="J2955" s="8">
        <v>0</v>
      </c>
      <c r="K2955" t="s">
        <v>31</v>
      </c>
    </row>
    <row r="2956" spans="2:11">
      <c r="B2956" t="s">
        <v>2987</v>
      </c>
      <c r="C2956" s="7">
        <v>40919.499807234701</v>
      </c>
      <c r="D2956" t="s">
        <v>19</v>
      </c>
      <c r="E2956" t="s">
        <v>23</v>
      </c>
      <c r="F2956" t="s">
        <v>27</v>
      </c>
      <c r="G2956" s="10">
        <v>72</v>
      </c>
      <c r="H2956" t="s">
        <v>3037</v>
      </c>
      <c r="I2956" s="9">
        <v>2.6</v>
      </c>
      <c r="J2956" s="8">
        <v>0</v>
      </c>
      <c r="K2956" t="s">
        <v>35</v>
      </c>
    </row>
    <row r="2957" spans="2:11">
      <c r="B2957" t="s">
        <v>2988</v>
      </c>
      <c r="C2957" s="7">
        <v>40919.500434891706</v>
      </c>
      <c r="D2957" t="s">
        <v>17</v>
      </c>
      <c r="E2957" t="s">
        <v>25</v>
      </c>
      <c r="F2957" t="s">
        <v>26</v>
      </c>
      <c r="G2957" s="10">
        <v>77</v>
      </c>
      <c r="H2957" t="s">
        <v>3037</v>
      </c>
      <c r="I2957" s="9">
        <v>3.1</v>
      </c>
      <c r="J2957" s="8">
        <v>0</v>
      </c>
      <c r="K2957" t="s">
        <v>32</v>
      </c>
    </row>
    <row r="2958" spans="2:11">
      <c r="B2958" t="s">
        <v>2989</v>
      </c>
      <c r="C2958" s="7">
        <v>40919.502392506583</v>
      </c>
      <c r="D2958" t="s">
        <v>15</v>
      </c>
      <c r="E2958" t="s">
        <v>22</v>
      </c>
      <c r="F2958" t="s">
        <v>29</v>
      </c>
      <c r="G2958" s="10">
        <v>83</v>
      </c>
      <c r="H2958" t="s">
        <v>3037</v>
      </c>
      <c r="I2958" s="9">
        <v>2.4</v>
      </c>
      <c r="J2958" s="8">
        <v>0</v>
      </c>
      <c r="K2958" t="s">
        <v>34</v>
      </c>
    </row>
    <row r="2959" spans="2:11">
      <c r="B2959" t="s">
        <v>2990</v>
      </c>
      <c r="C2959" s="7">
        <v>40919.505264803789</v>
      </c>
      <c r="D2959" t="s">
        <v>18</v>
      </c>
      <c r="E2959" t="s">
        <v>25</v>
      </c>
      <c r="F2959" t="s">
        <v>27</v>
      </c>
      <c r="G2959" s="10">
        <v>64</v>
      </c>
      <c r="H2959" t="s">
        <v>3037</v>
      </c>
      <c r="I2959" s="9">
        <v>3.1</v>
      </c>
      <c r="J2959" s="8">
        <v>240</v>
      </c>
      <c r="K2959" t="s">
        <v>35</v>
      </c>
    </row>
    <row r="2960" spans="2:11">
      <c r="B2960" t="s">
        <v>2991</v>
      </c>
      <c r="C2960" s="7">
        <v>40919.507174666207</v>
      </c>
      <c r="D2960" t="s">
        <v>20</v>
      </c>
      <c r="E2960" t="s">
        <v>25</v>
      </c>
      <c r="F2960" t="s">
        <v>29</v>
      </c>
      <c r="G2960" s="10">
        <v>81</v>
      </c>
      <c r="H2960" t="s">
        <v>3037</v>
      </c>
      <c r="I2960" s="9">
        <v>2</v>
      </c>
      <c r="J2960" s="8">
        <v>0</v>
      </c>
      <c r="K2960" t="s">
        <v>35</v>
      </c>
    </row>
    <row r="2961" spans="2:11">
      <c r="B2961" t="s">
        <v>2992</v>
      </c>
      <c r="C2961" s="7">
        <v>40919.510097424587</v>
      </c>
      <c r="D2961" t="s">
        <v>19</v>
      </c>
      <c r="E2961" t="s">
        <v>22</v>
      </c>
      <c r="F2961" t="s">
        <v>28</v>
      </c>
      <c r="G2961" s="10">
        <v>72</v>
      </c>
      <c r="H2961" t="s">
        <v>3037</v>
      </c>
      <c r="I2961" s="9">
        <v>2.2000000000000002</v>
      </c>
      <c r="J2961" s="8">
        <v>0</v>
      </c>
      <c r="K2961" t="s">
        <v>32</v>
      </c>
    </row>
    <row r="2962" spans="2:11">
      <c r="B2962" t="s">
        <v>2993</v>
      </c>
      <c r="C2962" s="7">
        <v>40919.513975449838</v>
      </c>
      <c r="D2962" t="s">
        <v>15</v>
      </c>
      <c r="E2962" t="s">
        <v>22</v>
      </c>
      <c r="F2962" t="s">
        <v>27</v>
      </c>
      <c r="G2962" s="10">
        <v>68</v>
      </c>
      <c r="H2962" t="s">
        <v>3038</v>
      </c>
      <c r="I2962" s="9">
        <v>3.3</v>
      </c>
      <c r="J2962" s="8">
        <v>0</v>
      </c>
      <c r="K2962" t="s">
        <v>34</v>
      </c>
    </row>
    <row r="2963" spans="2:11">
      <c r="B2963" t="s">
        <v>2994</v>
      </c>
      <c r="C2963" s="7">
        <v>40919.514865354817</v>
      </c>
      <c r="D2963" t="s">
        <v>19</v>
      </c>
      <c r="E2963" t="s">
        <v>23</v>
      </c>
      <c r="F2963" t="s">
        <v>28</v>
      </c>
      <c r="G2963" s="10">
        <v>82</v>
      </c>
      <c r="H2963" t="s">
        <v>3037</v>
      </c>
      <c r="I2963" s="9">
        <v>2.6</v>
      </c>
      <c r="J2963" s="8">
        <v>150</v>
      </c>
      <c r="K2963" t="s">
        <v>31</v>
      </c>
    </row>
    <row r="2964" spans="2:11">
      <c r="B2964" t="s">
        <v>2995</v>
      </c>
      <c r="C2964" s="7">
        <v>40919.517555735074</v>
      </c>
      <c r="D2964" t="s">
        <v>20</v>
      </c>
      <c r="E2964" t="s">
        <v>21</v>
      </c>
      <c r="F2964" t="s">
        <v>26</v>
      </c>
      <c r="G2964" s="10">
        <v>72</v>
      </c>
      <c r="H2964" t="s">
        <v>3037</v>
      </c>
      <c r="I2964" s="9">
        <v>3.6</v>
      </c>
      <c r="J2964" s="8">
        <v>0</v>
      </c>
      <c r="K2964" t="s">
        <v>34</v>
      </c>
    </row>
    <row r="2965" spans="2:11">
      <c r="B2965" t="s">
        <v>2996</v>
      </c>
      <c r="C2965" s="7">
        <v>40919.518262721351</v>
      </c>
      <c r="D2965" t="s">
        <v>20</v>
      </c>
      <c r="E2965" t="s">
        <v>21</v>
      </c>
      <c r="F2965" t="s">
        <v>29</v>
      </c>
      <c r="G2965" s="10">
        <v>67</v>
      </c>
      <c r="H2965" t="s">
        <v>3037</v>
      </c>
      <c r="I2965" s="9">
        <v>3.1</v>
      </c>
      <c r="J2965" s="8">
        <v>210</v>
      </c>
      <c r="K2965" t="s">
        <v>31</v>
      </c>
    </row>
    <row r="2966" spans="2:11">
      <c r="B2966" t="s">
        <v>2997</v>
      </c>
      <c r="C2966" s="7">
        <v>40919.519906860121</v>
      </c>
      <c r="D2966" t="s">
        <v>19</v>
      </c>
      <c r="E2966" t="s">
        <v>21</v>
      </c>
      <c r="F2966" t="s">
        <v>29</v>
      </c>
      <c r="G2966" s="10">
        <v>80</v>
      </c>
      <c r="H2966" t="s">
        <v>3037</v>
      </c>
      <c r="I2966" s="9">
        <v>3.5</v>
      </c>
      <c r="J2966" s="8">
        <v>0</v>
      </c>
      <c r="K2966" t="s">
        <v>34</v>
      </c>
    </row>
    <row r="2967" spans="2:11">
      <c r="B2967" t="s">
        <v>2998</v>
      </c>
      <c r="C2967" s="7">
        <v>40919.521275008716</v>
      </c>
      <c r="D2967" t="s">
        <v>20</v>
      </c>
      <c r="E2967" t="s">
        <v>21</v>
      </c>
      <c r="F2967" t="s">
        <v>26</v>
      </c>
      <c r="G2967" s="10">
        <v>69</v>
      </c>
      <c r="H2967" t="s">
        <v>3038</v>
      </c>
      <c r="I2967" s="9">
        <v>2.8</v>
      </c>
      <c r="J2967" s="8">
        <v>0</v>
      </c>
      <c r="K2967" t="s">
        <v>33</v>
      </c>
    </row>
    <row r="2968" spans="2:11">
      <c r="B2968" t="s">
        <v>2999</v>
      </c>
      <c r="C2968" s="7">
        <v>40919.52376988162</v>
      </c>
      <c r="D2968" t="s">
        <v>18</v>
      </c>
      <c r="E2968" t="s">
        <v>24</v>
      </c>
      <c r="F2968" t="s">
        <v>28</v>
      </c>
      <c r="G2968" s="10">
        <v>71</v>
      </c>
      <c r="H2968" t="s">
        <v>3037</v>
      </c>
      <c r="I2968" s="9">
        <v>3.5</v>
      </c>
      <c r="J2968" s="8">
        <v>0</v>
      </c>
      <c r="K2968" t="s">
        <v>32</v>
      </c>
    </row>
    <row r="2969" spans="2:11">
      <c r="B2969" t="s">
        <v>3000</v>
      </c>
      <c r="C2969" s="7">
        <v>40919.524226844464</v>
      </c>
      <c r="D2969" t="s">
        <v>17</v>
      </c>
      <c r="E2969" t="s">
        <v>21</v>
      </c>
      <c r="F2969" t="s">
        <v>27</v>
      </c>
      <c r="G2969" s="10">
        <v>71</v>
      </c>
      <c r="H2969" t="s">
        <v>3037</v>
      </c>
      <c r="I2969" s="9">
        <v>2.4</v>
      </c>
      <c r="J2969" s="8">
        <v>180</v>
      </c>
      <c r="K2969" t="s">
        <v>32</v>
      </c>
    </row>
    <row r="2970" spans="2:11">
      <c r="B2970" t="s">
        <v>3001</v>
      </c>
      <c r="C2970" s="7">
        <v>40919.524430702862</v>
      </c>
      <c r="D2970" t="s">
        <v>19</v>
      </c>
      <c r="E2970" t="s">
        <v>25</v>
      </c>
      <c r="F2970" t="s">
        <v>26</v>
      </c>
      <c r="G2970" s="10">
        <v>82</v>
      </c>
      <c r="H2970" t="s">
        <v>3038</v>
      </c>
      <c r="I2970" s="9">
        <v>3.5</v>
      </c>
      <c r="J2970" s="8">
        <v>0</v>
      </c>
      <c r="K2970" t="s">
        <v>33</v>
      </c>
    </row>
    <row r="2971" spans="2:11">
      <c r="B2971" t="s">
        <v>3002</v>
      </c>
      <c r="C2971" s="7">
        <v>40919.525356575497</v>
      </c>
      <c r="D2971" t="s">
        <v>17</v>
      </c>
      <c r="E2971" t="s">
        <v>23</v>
      </c>
      <c r="F2971" t="s">
        <v>27</v>
      </c>
      <c r="G2971" s="10">
        <v>67</v>
      </c>
      <c r="H2971" t="s">
        <v>3037</v>
      </c>
      <c r="I2971" s="9">
        <v>2.7</v>
      </c>
      <c r="J2971" s="8">
        <v>0</v>
      </c>
      <c r="K2971" t="s">
        <v>33</v>
      </c>
    </row>
    <row r="2972" spans="2:11">
      <c r="B2972" t="s">
        <v>3003</v>
      </c>
      <c r="C2972" s="7">
        <v>40919.527156585325</v>
      </c>
      <c r="D2972" t="s">
        <v>20</v>
      </c>
      <c r="E2972" t="s">
        <v>25</v>
      </c>
      <c r="F2972" t="s">
        <v>28</v>
      </c>
      <c r="G2972" s="10">
        <v>76</v>
      </c>
      <c r="H2972" t="s">
        <v>3037</v>
      </c>
      <c r="I2972" s="9">
        <v>2.5</v>
      </c>
      <c r="J2972" s="8">
        <v>260</v>
      </c>
      <c r="K2972" t="s">
        <v>34</v>
      </c>
    </row>
    <row r="2973" spans="2:11">
      <c r="B2973" t="s">
        <v>3004</v>
      </c>
      <c r="C2973" s="7">
        <v>40919.530348587359</v>
      </c>
      <c r="D2973" t="s">
        <v>20</v>
      </c>
      <c r="E2973" t="s">
        <v>23</v>
      </c>
      <c r="F2973" t="s">
        <v>27</v>
      </c>
      <c r="G2973" s="10">
        <v>68</v>
      </c>
      <c r="H2973" t="s">
        <v>3037</v>
      </c>
      <c r="I2973" s="9">
        <v>3.7</v>
      </c>
      <c r="J2973" s="8">
        <v>180</v>
      </c>
      <c r="K2973" t="s">
        <v>32</v>
      </c>
    </row>
    <row r="2974" spans="2:11">
      <c r="B2974" t="s">
        <v>3005</v>
      </c>
      <c r="C2974" s="7">
        <v>40919.532631674752</v>
      </c>
      <c r="D2974" t="s">
        <v>17</v>
      </c>
      <c r="E2974" t="s">
        <v>22</v>
      </c>
      <c r="F2974" t="s">
        <v>28</v>
      </c>
      <c r="G2974" s="10">
        <v>75</v>
      </c>
      <c r="H2974" t="s">
        <v>3037</v>
      </c>
      <c r="I2974" s="9">
        <v>3.4</v>
      </c>
      <c r="J2974" s="8">
        <v>170</v>
      </c>
      <c r="K2974" t="s">
        <v>30</v>
      </c>
    </row>
    <row r="2975" spans="2:11">
      <c r="B2975" t="s">
        <v>3006</v>
      </c>
      <c r="C2975" s="7">
        <v>40919.536551917612</v>
      </c>
      <c r="D2975" t="s">
        <v>16</v>
      </c>
      <c r="E2975" t="s">
        <v>22</v>
      </c>
      <c r="F2975" t="s">
        <v>28</v>
      </c>
      <c r="G2975" s="10">
        <v>66</v>
      </c>
      <c r="H2975" t="s">
        <v>3037</v>
      </c>
      <c r="I2975" s="9">
        <v>3.8</v>
      </c>
      <c r="J2975" s="8">
        <v>180</v>
      </c>
      <c r="K2975" t="s">
        <v>31</v>
      </c>
    </row>
    <row r="2976" spans="2:11">
      <c r="B2976" t="s">
        <v>3007</v>
      </c>
      <c r="C2976" s="7">
        <v>40919.539951637671</v>
      </c>
      <c r="D2976" t="s">
        <v>18</v>
      </c>
      <c r="E2976" t="s">
        <v>24</v>
      </c>
      <c r="F2976" t="s">
        <v>27</v>
      </c>
      <c r="G2976" s="10">
        <v>68</v>
      </c>
      <c r="H2976" t="s">
        <v>3038</v>
      </c>
      <c r="I2976" s="9">
        <v>3.7</v>
      </c>
      <c r="J2976" s="8">
        <v>210</v>
      </c>
      <c r="K2976" t="s">
        <v>34</v>
      </c>
    </row>
    <row r="2977" spans="2:11">
      <c r="B2977" t="s">
        <v>3008</v>
      </c>
      <c r="C2977" s="7">
        <v>40919.541332990557</v>
      </c>
      <c r="D2977" t="s">
        <v>19</v>
      </c>
      <c r="E2977" t="s">
        <v>22</v>
      </c>
      <c r="F2977" t="s">
        <v>26</v>
      </c>
      <c r="G2977" s="10">
        <v>72</v>
      </c>
      <c r="H2977" t="s">
        <v>3037</v>
      </c>
      <c r="I2977" s="9">
        <v>2.4</v>
      </c>
      <c r="J2977" s="8">
        <v>200</v>
      </c>
      <c r="K2977" t="s">
        <v>34</v>
      </c>
    </row>
    <row r="2978" spans="2:11">
      <c r="B2978" t="s">
        <v>3009</v>
      </c>
      <c r="C2978" s="7">
        <v>40919.54254520432</v>
      </c>
      <c r="D2978" t="s">
        <v>18</v>
      </c>
      <c r="E2978" t="s">
        <v>21</v>
      </c>
      <c r="F2978" t="s">
        <v>26</v>
      </c>
      <c r="G2978" s="10">
        <v>88</v>
      </c>
      <c r="H2978" t="s">
        <v>3037</v>
      </c>
      <c r="I2978" s="9">
        <v>2.7</v>
      </c>
      <c r="J2978" s="8">
        <v>190</v>
      </c>
      <c r="K2978" t="s">
        <v>34</v>
      </c>
    </row>
    <row r="2979" spans="2:11">
      <c r="B2979" t="s">
        <v>3010</v>
      </c>
      <c r="C2979" s="7">
        <v>40919.544848848658</v>
      </c>
      <c r="D2979" t="s">
        <v>16</v>
      </c>
      <c r="E2979" t="s">
        <v>25</v>
      </c>
      <c r="F2979" t="s">
        <v>26</v>
      </c>
      <c r="G2979" s="10">
        <v>66</v>
      </c>
      <c r="H2979" t="s">
        <v>3037</v>
      </c>
      <c r="I2979" s="9">
        <v>2.4</v>
      </c>
      <c r="J2979" s="8">
        <v>0</v>
      </c>
      <c r="K2979" t="s">
        <v>35</v>
      </c>
    </row>
    <row r="2980" spans="2:11">
      <c r="B2980" t="s">
        <v>3011</v>
      </c>
      <c r="C2980" s="7">
        <v>40919.547444598364</v>
      </c>
      <c r="D2980" t="s">
        <v>15</v>
      </c>
      <c r="E2980" t="s">
        <v>25</v>
      </c>
      <c r="F2980" t="s">
        <v>27</v>
      </c>
      <c r="G2980" s="10">
        <v>72</v>
      </c>
      <c r="H2980" t="s">
        <v>3037</v>
      </c>
      <c r="I2980" s="9">
        <v>3.1</v>
      </c>
      <c r="J2980" s="8">
        <v>230</v>
      </c>
      <c r="K2980" t="s">
        <v>32</v>
      </c>
    </row>
    <row r="2981" spans="2:11">
      <c r="B2981" t="s">
        <v>3012</v>
      </c>
      <c r="C2981" s="7">
        <v>40919.549083190039</v>
      </c>
      <c r="D2981" t="s">
        <v>17</v>
      </c>
      <c r="E2981" t="s">
        <v>24</v>
      </c>
      <c r="F2981" t="s">
        <v>27</v>
      </c>
      <c r="G2981" s="10">
        <v>92</v>
      </c>
      <c r="H2981" t="s">
        <v>3037</v>
      </c>
      <c r="I2981" s="9">
        <v>3.5</v>
      </c>
      <c r="J2981" s="8">
        <v>170</v>
      </c>
      <c r="K2981" t="s">
        <v>30</v>
      </c>
    </row>
    <row r="2982" spans="2:11">
      <c r="B2982" t="s">
        <v>3013</v>
      </c>
      <c r="C2982" s="7">
        <v>40919.550165423127</v>
      </c>
      <c r="D2982" t="s">
        <v>20</v>
      </c>
      <c r="E2982" t="s">
        <v>23</v>
      </c>
      <c r="F2982" t="s">
        <v>27</v>
      </c>
      <c r="G2982" s="10">
        <v>96</v>
      </c>
      <c r="H2982" t="s">
        <v>3037</v>
      </c>
      <c r="I2982" s="9">
        <v>2.5</v>
      </c>
      <c r="J2982" s="8">
        <v>0</v>
      </c>
      <c r="K2982" t="s">
        <v>32</v>
      </c>
    </row>
    <row r="2983" spans="2:11">
      <c r="B2983" t="s">
        <v>3014</v>
      </c>
      <c r="C2983" s="7">
        <v>40919.550251842353</v>
      </c>
      <c r="D2983" t="s">
        <v>20</v>
      </c>
      <c r="E2983" t="s">
        <v>24</v>
      </c>
      <c r="F2983" t="s">
        <v>26</v>
      </c>
      <c r="G2983" s="10">
        <v>69</v>
      </c>
      <c r="H2983" t="s">
        <v>3037</v>
      </c>
      <c r="I2983" s="9">
        <v>3.3</v>
      </c>
      <c r="J2983" s="8">
        <v>0</v>
      </c>
      <c r="K2983" t="s">
        <v>31</v>
      </c>
    </row>
    <row r="2984" spans="2:11">
      <c r="B2984" t="s">
        <v>3015</v>
      </c>
      <c r="C2984" s="7">
        <v>40919.552471602699</v>
      </c>
      <c r="D2984" t="s">
        <v>17</v>
      </c>
      <c r="E2984" t="s">
        <v>22</v>
      </c>
      <c r="F2984" t="s">
        <v>28</v>
      </c>
      <c r="G2984" s="10">
        <v>66</v>
      </c>
      <c r="H2984" t="s">
        <v>3037</v>
      </c>
      <c r="I2984" s="9">
        <v>2.8</v>
      </c>
      <c r="J2984" s="8">
        <v>160</v>
      </c>
      <c r="K2984" t="s">
        <v>30</v>
      </c>
    </row>
    <row r="2985" spans="2:11">
      <c r="B2985" t="s">
        <v>3016</v>
      </c>
      <c r="C2985" s="7">
        <v>40919.55264357815</v>
      </c>
      <c r="D2985" t="s">
        <v>15</v>
      </c>
      <c r="E2985" t="s">
        <v>24</v>
      </c>
      <c r="F2985" t="s">
        <v>29</v>
      </c>
      <c r="G2985" s="10">
        <v>63</v>
      </c>
      <c r="H2985" t="s">
        <v>3038</v>
      </c>
      <c r="I2985" s="9">
        <v>3.5</v>
      </c>
      <c r="J2985" s="8">
        <v>240</v>
      </c>
      <c r="K2985" t="s">
        <v>35</v>
      </c>
    </row>
    <row r="2986" spans="2:11">
      <c r="B2986" t="s">
        <v>3017</v>
      </c>
      <c r="C2986" s="7">
        <v>40919.556568055312</v>
      </c>
      <c r="D2986" t="s">
        <v>18</v>
      </c>
      <c r="E2986" t="s">
        <v>23</v>
      </c>
      <c r="F2986" t="s">
        <v>28</v>
      </c>
      <c r="G2986" s="10">
        <v>80</v>
      </c>
      <c r="H2986" t="s">
        <v>3037</v>
      </c>
      <c r="I2986" s="9">
        <v>3.5</v>
      </c>
      <c r="J2986" s="8">
        <v>180</v>
      </c>
      <c r="K2986" t="s">
        <v>34</v>
      </c>
    </row>
    <row r="2987" spans="2:11">
      <c r="B2987" t="s">
        <v>3018</v>
      </c>
      <c r="C2987" s="7">
        <v>40919.560503423243</v>
      </c>
      <c r="D2987" t="s">
        <v>18</v>
      </c>
      <c r="E2987" t="s">
        <v>22</v>
      </c>
      <c r="F2987" t="s">
        <v>29</v>
      </c>
      <c r="G2987" s="10">
        <v>76</v>
      </c>
      <c r="H2987" t="s">
        <v>3037</v>
      </c>
      <c r="I2987" s="9">
        <v>3.5</v>
      </c>
      <c r="J2987" s="8">
        <v>260</v>
      </c>
      <c r="K2987" t="s">
        <v>31</v>
      </c>
    </row>
    <row r="2988" spans="2:11">
      <c r="B2988" t="s">
        <v>3019</v>
      </c>
      <c r="C2988" s="7">
        <v>40919.563961062908</v>
      </c>
      <c r="D2988" t="s">
        <v>18</v>
      </c>
      <c r="E2988" t="s">
        <v>24</v>
      </c>
      <c r="F2988" t="s">
        <v>28</v>
      </c>
      <c r="G2988" s="10">
        <v>71</v>
      </c>
      <c r="H2988" t="s">
        <v>3037</v>
      </c>
      <c r="I2988" s="9">
        <v>3</v>
      </c>
      <c r="J2988" s="8">
        <v>200</v>
      </c>
      <c r="K2988" t="s">
        <v>33</v>
      </c>
    </row>
    <row r="2989" spans="2:11">
      <c r="B2989" t="s">
        <v>3020</v>
      </c>
      <c r="C2989" s="7">
        <v>40919.567874847744</v>
      </c>
      <c r="D2989" t="s">
        <v>20</v>
      </c>
      <c r="E2989" t="s">
        <v>21</v>
      </c>
      <c r="F2989" t="s">
        <v>28</v>
      </c>
      <c r="G2989" s="10">
        <v>78</v>
      </c>
      <c r="H2989" t="s">
        <v>3037</v>
      </c>
      <c r="I2989" s="9">
        <v>2.7</v>
      </c>
      <c r="J2989" s="8">
        <v>160</v>
      </c>
      <c r="K2989" t="s">
        <v>33</v>
      </c>
    </row>
    <row r="2990" spans="2:11">
      <c r="B2990" t="s">
        <v>3021</v>
      </c>
      <c r="C2990" s="7">
        <v>40919.570593568773</v>
      </c>
      <c r="D2990" t="s">
        <v>20</v>
      </c>
      <c r="E2990" t="s">
        <v>25</v>
      </c>
      <c r="F2990" t="s">
        <v>27</v>
      </c>
      <c r="G2990" s="10">
        <v>92</v>
      </c>
      <c r="H2990" t="s">
        <v>3037</v>
      </c>
      <c r="I2990" s="9">
        <v>2.4</v>
      </c>
      <c r="J2990" s="8">
        <v>170</v>
      </c>
      <c r="K2990" t="s">
        <v>35</v>
      </c>
    </row>
    <row r="2991" spans="2:11">
      <c r="B2991" t="s">
        <v>3022</v>
      </c>
      <c r="C2991" s="7">
        <v>40919.572885611364</v>
      </c>
      <c r="D2991" t="s">
        <v>16</v>
      </c>
      <c r="E2991" t="s">
        <v>24</v>
      </c>
      <c r="F2991" t="s">
        <v>26</v>
      </c>
      <c r="G2991" s="10">
        <v>88</v>
      </c>
      <c r="H2991" t="s">
        <v>3037</v>
      </c>
      <c r="I2991" s="9">
        <v>3.5</v>
      </c>
      <c r="J2991" s="8">
        <v>0</v>
      </c>
      <c r="K2991" t="s">
        <v>35</v>
      </c>
    </row>
    <row r="2992" spans="2:11">
      <c r="B2992" t="s">
        <v>3023</v>
      </c>
      <c r="C2992" s="7">
        <v>40919.575904695324</v>
      </c>
      <c r="D2992" t="s">
        <v>15</v>
      </c>
      <c r="E2992" t="s">
        <v>25</v>
      </c>
      <c r="F2992" t="s">
        <v>26</v>
      </c>
      <c r="G2992" s="10">
        <v>73</v>
      </c>
      <c r="H2992" t="s">
        <v>3037</v>
      </c>
      <c r="I2992" s="9">
        <v>3.1</v>
      </c>
      <c r="J2992" s="8">
        <v>200</v>
      </c>
      <c r="K2992" t="s">
        <v>34</v>
      </c>
    </row>
    <row r="2993" spans="2:11">
      <c r="B2993" t="s">
        <v>3024</v>
      </c>
      <c r="C2993" s="7">
        <v>40919.578656827289</v>
      </c>
      <c r="D2993" t="s">
        <v>20</v>
      </c>
      <c r="E2993" t="s">
        <v>25</v>
      </c>
      <c r="F2993" t="s">
        <v>27</v>
      </c>
      <c r="G2993" s="10">
        <v>77</v>
      </c>
      <c r="H2993" t="s">
        <v>3038</v>
      </c>
      <c r="I2993" s="9">
        <v>3.7</v>
      </c>
      <c r="J2993" s="8">
        <v>0</v>
      </c>
      <c r="K2993" t="s">
        <v>32</v>
      </c>
    </row>
    <row r="2994" spans="2:11">
      <c r="B2994" t="s">
        <v>3025</v>
      </c>
      <c r="C2994" s="7">
        <v>40919.580706125387</v>
      </c>
      <c r="D2994" t="s">
        <v>18</v>
      </c>
      <c r="E2994" t="s">
        <v>24</v>
      </c>
      <c r="F2994" t="s">
        <v>29</v>
      </c>
      <c r="G2994" s="10">
        <v>74</v>
      </c>
      <c r="H2994" t="s">
        <v>3037</v>
      </c>
      <c r="I2994" s="9">
        <v>3.4</v>
      </c>
      <c r="J2994" s="8">
        <v>170</v>
      </c>
      <c r="K2994" t="s">
        <v>33</v>
      </c>
    </row>
    <row r="2995" spans="2:11">
      <c r="B2995" t="s">
        <v>3026</v>
      </c>
      <c r="C2995" s="7">
        <v>40919.583838740044</v>
      </c>
      <c r="D2995" t="s">
        <v>17</v>
      </c>
      <c r="E2995" t="s">
        <v>21</v>
      </c>
      <c r="F2995" t="s">
        <v>29</v>
      </c>
      <c r="G2995" s="10">
        <v>76</v>
      </c>
      <c r="H2995" t="s">
        <v>3037</v>
      </c>
      <c r="I2995" s="9">
        <v>3.3</v>
      </c>
      <c r="J2995" s="8">
        <v>160</v>
      </c>
      <c r="K2995" t="s">
        <v>35</v>
      </c>
    </row>
    <row r="2996" spans="2:11">
      <c r="B2996" t="s">
        <v>3027</v>
      </c>
      <c r="C2996" s="7">
        <v>40919.585408761828</v>
      </c>
      <c r="D2996" t="s">
        <v>15</v>
      </c>
      <c r="E2996" t="s">
        <v>23</v>
      </c>
      <c r="F2996" t="s">
        <v>27</v>
      </c>
      <c r="G2996" s="10">
        <v>62</v>
      </c>
      <c r="H2996" t="s">
        <v>3037</v>
      </c>
      <c r="I2996" s="9">
        <v>3.4</v>
      </c>
      <c r="J2996" s="8">
        <v>230</v>
      </c>
      <c r="K2996" t="s">
        <v>32</v>
      </c>
    </row>
    <row r="2997" spans="2:11">
      <c r="B2997" t="s">
        <v>3028</v>
      </c>
      <c r="C2997" s="7">
        <v>40919.586051866529</v>
      </c>
      <c r="D2997" t="s">
        <v>20</v>
      </c>
      <c r="E2997" t="s">
        <v>25</v>
      </c>
      <c r="F2997" t="s">
        <v>26</v>
      </c>
      <c r="G2997" s="10">
        <v>76</v>
      </c>
      <c r="H2997" t="s">
        <v>3037</v>
      </c>
      <c r="I2997" s="9">
        <v>2.8</v>
      </c>
      <c r="J2997" s="8">
        <v>0</v>
      </c>
      <c r="K2997" t="s">
        <v>30</v>
      </c>
    </row>
    <row r="2998" spans="2:11">
      <c r="B2998" t="s">
        <v>3029</v>
      </c>
      <c r="C2998" s="7">
        <v>40919.588834487156</v>
      </c>
      <c r="D2998" t="s">
        <v>19</v>
      </c>
      <c r="E2998" t="s">
        <v>25</v>
      </c>
      <c r="F2998" t="s">
        <v>26</v>
      </c>
      <c r="G2998" s="10">
        <v>76</v>
      </c>
      <c r="H2998" t="s">
        <v>3037</v>
      </c>
      <c r="I2998" s="9">
        <v>2.9</v>
      </c>
      <c r="J2998" s="8">
        <v>210</v>
      </c>
      <c r="K2998" t="s">
        <v>34</v>
      </c>
    </row>
    <row r="2999" spans="2:11">
      <c r="B2999" t="s">
        <v>3030</v>
      </c>
      <c r="C2999" s="7">
        <v>40919.59093298699</v>
      </c>
      <c r="D2999" t="s">
        <v>18</v>
      </c>
      <c r="E2999" t="s">
        <v>21</v>
      </c>
      <c r="F2999" t="s">
        <v>26</v>
      </c>
      <c r="G2999" s="10">
        <v>76</v>
      </c>
      <c r="H2999" t="s">
        <v>3037</v>
      </c>
      <c r="I2999" s="9">
        <v>2.9</v>
      </c>
      <c r="J2999" s="8">
        <v>130</v>
      </c>
      <c r="K2999" t="s">
        <v>31</v>
      </c>
    </row>
    <row r="3000" spans="2:11">
      <c r="B3000" t="s">
        <v>3031</v>
      </c>
      <c r="C3000" s="7">
        <v>40919.591501442497</v>
      </c>
      <c r="D3000" t="s">
        <v>16</v>
      </c>
      <c r="E3000" t="s">
        <v>24</v>
      </c>
      <c r="F3000" t="s">
        <v>28</v>
      </c>
      <c r="G3000" s="10">
        <v>75</v>
      </c>
      <c r="H3000" t="s">
        <v>3037</v>
      </c>
      <c r="I3000" s="9">
        <v>2.6</v>
      </c>
      <c r="J3000" s="8">
        <v>190</v>
      </c>
      <c r="K3000" t="s">
        <v>30</v>
      </c>
    </row>
    <row r="3001" spans="2:11">
      <c r="B3001" t="s">
        <v>3032</v>
      </c>
      <c r="C3001" s="7">
        <v>40919.593587029791</v>
      </c>
      <c r="D3001" t="s">
        <v>20</v>
      </c>
      <c r="E3001" t="s">
        <v>23</v>
      </c>
      <c r="F3001" t="s">
        <v>29</v>
      </c>
      <c r="G3001" s="10">
        <v>80</v>
      </c>
      <c r="H3001" t="s">
        <v>3037</v>
      </c>
      <c r="I3001" s="9">
        <v>3.5</v>
      </c>
      <c r="J3001" s="8">
        <v>0</v>
      </c>
      <c r="K3001" t="s">
        <v>32</v>
      </c>
    </row>
    <row r="3002" spans="2:11">
      <c r="B3002" t="s">
        <v>3033</v>
      </c>
      <c r="C3002" s="7">
        <v>40919.596238333135</v>
      </c>
      <c r="D3002" t="s">
        <v>19</v>
      </c>
      <c r="E3002" t="s">
        <v>25</v>
      </c>
      <c r="F3002" t="s">
        <v>28</v>
      </c>
      <c r="G3002" s="10">
        <v>85</v>
      </c>
      <c r="H3002" t="s">
        <v>3037</v>
      </c>
      <c r="I3002" s="9">
        <v>2.9</v>
      </c>
      <c r="J3002" s="8">
        <v>160</v>
      </c>
      <c r="K3002" t="s">
        <v>33</v>
      </c>
    </row>
    <row r="3003" spans="2:11">
      <c r="B3003" t="s">
        <v>3034</v>
      </c>
      <c r="C3003" s="7">
        <v>40919.598464871393</v>
      </c>
      <c r="D3003" t="s">
        <v>20</v>
      </c>
      <c r="E3003" t="s">
        <v>21</v>
      </c>
      <c r="F3003" t="s">
        <v>29</v>
      </c>
      <c r="G3003" s="10">
        <v>72</v>
      </c>
      <c r="H3003" t="s">
        <v>3037</v>
      </c>
      <c r="I3003" s="9">
        <v>3.1</v>
      </c>
      <c r="J3003" s="8">
        <v>0</v>
      </c>
      <c r="K3003" t="s">
        <v>35</v>
      </c>
    </row>
    <row r="3004" spans="2:11">
      <c r="B3004" t="s">
        <v>3035</v>
      </c>
      <c r="C3004" s="7">
        <v>40919.599724657208</v>
      </c>
      <c r="D3004" t="s">
        <v>15</v>
      </c>
      <c r="E3004" t="s">
        <v>25</v>
      </c>
      <c r="F3004" t="s">
        <v>28</v>
      </c>
      <c r="G3004" s="10">
        <v>73</v>
      </c>
      <c r="H3004" t="s">
        <v>3037</v>
      </c>
      <c r="I3004" s="9">
        <v>2.2999999999999998</v>
      </c>
      <c r="J3004" s="8">
        <v>170</v>
      </c>
      <c r="K3004" t="s">
        <v>30</v>
      </c>
    </row>
    <row r="3005" spans="2:11">
      <c r="B3005" t="s">
        <v>3036</v>
      </c>
      <c r="C3005" s="7">
        <v>40919.601101320535</v>
      </c>
      <c r="D3005" t="s">
        <v>16</v>
      </c>
      <c r="E3005" t="s">
        <v>25</v>
      </c>
      <c r="F3005" t="s">
        <v>29</v>
      </c>
      <c r="G3005" s="10">
        <v>83</v>
      </c>
      <c r="H3005" t="s">
        <v>3037</v>
      </c>
      <c r="I3005" s="9">
        <v>2.5</v>
      </c>
      <c r="J3005" s="8">
        <v>0</v>
      </c>
      <c r="K3005" t="s">
        <v>35</v>
      </c>
    </row>
    <row r="3006" spans="2:11">
      <c r="B3006" t="s">
        <v>3044</v>
      </c>
      <c r="C3006" s="7">
        <v>40919.601281859817</v>
      </c>
      <c r="D3006" t="s">
        <v>17</v>
      </c>
      <c r="E3006" t="s">
        <v>24</v>
      </c>
      <c r="F3006" t="s">
        <v>27</v>
      </c>
      <c r="G3006" s="10">
        <v>77</v>
      </c>
      <c r="H3006" t="s">
        <v>3037</v>
      </c>
      <c r="I3006" s="9">
        <v>3.7</v>
      </c>
      <c r="J3006" s="8">
        <v>280</v>
      </c>
      <c r="K3006" t="s">
        <v>34</v>
      </c>
    </row>
    <row r="3007" spans="2:11">
      <c r="B3007" t="s">
        <v>3045</v>
      </c>
      <c r="C3007" s="7">
        <v>40919.604217524313</v>
      </c>
      <c r="D3007" t="s">
        <v>20</v>
      </c>
      <c r="E3007" t="s">
        <v>21</v>
      </c>
      <c r="F3007" t="s">
        <v>29</v>
      </c>
      <c r="G3007" s="10">
        <v>79</v>
      </c>
      <c r="H3007" t="s">
        <v>3037</v>
      </c>
      <c r="I3007" s="9">
        <v>2.4</v>
      </c>
      <c r="J3007" s="8">
        <v>130</v>
      </c>
      <c r="K3007" t="s">
        <v>33</v>
      </c>
    </row>
    <row r="3008" spans="2:11">
      <c r="B3008" t="s">
        <v>3046</v>
      </c>
      <c r="C3008" s="7">
        <v>40919.605407707044</v>
      </c>
      <c r="D3008" t="s">
        <v>19</v>
      </c>
      <c r="E3008" t="s">
        <v>23</v>
      </c>
      <c r="F3008" t="s">
        <v>26</v>
      </c>
      <c r="G3008" s="10">
        <v>78</v>
      </c>
      <c r="H3008" t="s">
        <v>3037</v>
      </c>
      <c r="I3008" s="9">
        <v>3.1</v>
      </c>
      <c r="J3008" s="8">
        <v>240</v>
      </c>
      <c r="K3008" t="s">
        <v>32</v>
      </c>
    </row>
    <row r="3009" spans="2:11">
      <c r="B3009" t="s">
        <v>3047</v>
      </c>
      <c r="C3009" s="7">
        <v>40919.608725854305</v>
      </c>
      <c r="D3009" t="s">
        <v>19</v>
      </c>
      <c r="E3009" t="s">
        <v>25</v>
      </c>
      <c r="F3009" t="s">
        <v>28</v>
      </c>
      <c r="G3009" s="10">
        <v>68</v>
      </c>
      <c r="H3009" t="s">
        <v>3038</v>
      </c>
      <c r="I3009" s="9">
        <v>3.2</v>
      </c>
      <c r="J3009" s="8">
        <v>180</v>
      </c>
      <c r="K3009" t="s">
        <v>32</v>
      </c>
    </row>
    <row r="3010" spans="2:11">
      <c r="B3010" t="s">
        <v>3048</v>
      </c>
      <c r="C3010" s="7">
        <v>40919.609289625871</v>
      </c>
      <c r="D3010" t="s">
        <v>20</v>
      </c>
      <c r="E3010" t="s">
        <v>25</v>
      </c>
      <c r="F3010" t="s">
        <v>29</v>
      </c>
      <c r="G3010" s="10">
        <v>85</v>
      </c>
      <c r="H3010" t="s">
        <v>3037</v>
      </c>
      <c r="I3010" s="9">
        <v>4.0999999999999996</v>
      </c>
      <c r="J3010" s="8">
        <v>250</v>
      </c>
      <c r="K3010" t="s">
        <v>30</v>
      </c>
    </row>
    <row r="3011" spans="2:11">
      <c r="B3011" t="s">
        <v>3049</v>
      </c>
      <c r="C3011" s="7">
        <v>40919.613187032373</v>
      </c>
      <c r="D3011" t="s">
        <v>20</v>
      </c>
      <c r="E3011" t="s">
        <v>21</v>
      </c>
      <c r="F3011" t="s">
        <v>28</v>
      </c>
      <c r="G3011" s="10">
        <v>81</v>
      </c>
      <c r="H3011" t="s">
        <v>3037</v>
      </c>
      <c r="I3011" s="9">
        <v>2.5</v>
      </c>
      <c r="J3011" s="8">
        <v>0</v>
      </c>
      <c r="K3011" t="s">
        <v>32</v>
      </c>
    </row>
    <row r="3012" spans="2:11">
      <c r="B3012" t="s">
        <v>3050</v>
      </c>
      <c r="C3012" s="7">
        <v>40919.614423974024</v>
      </c>
      <c r="D3012" t="s">
        <v>18</v>
      </c>
      <c r="E3012" t="s">
        <v>25</v>
      </c>
      <c r="F3012" t="s">
        <v>26</v>
      </c>
      <c r="G3012" s="10">
        <v>85</v>
      </c>
      <c r="H3012" t="s">
        <v>3037</v>
      </c>
      <c r="I3012" s="9">
        <v>3</v>
      </c>
      <c r="J3012" s="8">
        <v>0</v>
      </c>
      <c r="K3012" t="s">
        <v>32</v>
      </c>
    </row>
    <row r="3013" spans="2:11">
      <c r="B3013" t="s">
        <v>3051</v>
      </c>
      <c r="C3013" s="7">
        <v>40919.618203343263</v>
      </c>
      <c r="D3013" t="s">
        <v>19</v>
      </c>
      <c r="E3013" t="s">
        <v>21</v>
      </c>
      <c r="F3013" t="s">
        <v>26</v>
      </c>
      <c r="G3013" s="10">
        <v>73</v>
      </c>
      <c r="H3013" t="s">
        <v>3037</v>
      </c>
      <c r="I3013" s="9">
        <v>2.9</v>
      </c>
      <c r="J3013" s="8">
        <v>200</v>
      </c>
      <c r="K3013" t="s">
        <v>34</v>
      </c>
    </row>
    <row r="3014" spans="2:11">
      <c r="B3014" t="s">
        <v>3052</v>
      </c>
      <c r="C3014" s="7">
        <v>40919.621599354956</v>
      </c>
      <c r="D3014" t="s">
        <v>17</v>
      </c>
      <c r="E3014" t="s">
        <v>21</v>
      </c>
      <c r="F3014" t="s">
        <v>28</v>
      </c>
      <c r="G3014" s="10">
        <v>82</v>
      </c>
      <c r="H3014" t="s">
        <v>3037</v>
      </c>
      <c r="I3014" s="9">
        <v>3.2</v>
      </c>
      <c r="J3014" s="8">
        <v>170</v>
      </c>
      <c r="K3014" t="s">
        <v>32</v>
      </c>
    </row>
    <row r="3015" spans="2:11">
      <c r="B3015" t="s">
        <v>3053</v>
      </c>
      <c r="C3015" s="7">
        <v>40919.624657536253</v>
      </c>
      <c r="D3015" t="s">
        <v>15</v>
      </c>
      <c r="E3015" t="s">
        <v>23</v>
      </c>
      <c r="F3015" t="s">
        <v>26</v>
      </c>
      <c r="G3015" s="10">
        <v>65</v>
      </c>
      <c r="H3015" t="s">
        <v>3037</v>
      </c>
      <c r="I3015" s="9">
        <v>2.7</v>
      </c>
      <c r="J3015" s="8">
        <v>0</v>
      </c>
      <c r="K3015" t="s">
        <v>33</v>
      </c>
    </row>
    <row r="3016" spans="2:11">
      <c r="B3016" t="s">
        <v>3054</v>
      </c>
      <c r="C3016" s="7">
        <v>40919.625884596746</v>
      </c>
      <c r="D3016" t="s">
        <v>18</v>
      </c>
      <c r="E3016" t="s">
        <v>24</v>
      </c>
      <c r="F3016" t="s">
        <v>26</v>
      </c>
      <c r="G3016" s="10">
        <v>86</v>
      </c>
      <c r="H3016" t="s">
        <v>3037</v>
      </c>
      <c r="I3016" s="9">
        <v>3.9</v>
      </c>
      <c r="J3016" s="8">
        <v>160</v>
      </c>
      <c r="K3016" t="s">
        <v>30</v>
      </c>
    </row>
    <row r="3017" spans="2:11">
      <c r="B3017" t="s">
        <v>3055</v>
      </c>
      <c r="C3017" s="7">
        <v>40919.629225287958</v>
      </c>
      <c r="D3017" t="s">
        <v>16</v>
      </c>
      <c r="E3017" t="s">
        <v>23</v>
      </c>
      <c r="F3017" t="s">
        <v>26</v>
      </c>
      <c r="G3017" s="10">
        <v>70</v>
      </c>
      <c r="H3017" t="s">
        <v>3037</v>
      </c>
      <c r="I3017" s="9">
        <v>2.1</v>
      </c>
      <c r="J3017" s="8">
        <v>290</v>
      </c>
      <c r="K3017" t="s">
        <v>30</v>
      </c>
    </row>
    <row r="3018" spans="2:11">
      <c r="B3018" t="s">
        <v>3056</v>
      </c>
      <c r="C3018" s="7">
        <v>40919.632567350651</v>
      </c>
      <c r="D3018" t="s">
        <v>20</v>
      </c>
      <c r="E3018" t="s">
        <v>24</v>
      </c>
      <c r="F3018" t="s">
        <v>28</v>
      </c>
      <c r="G3018" s="10">
        <v>72</v>
      </c>
      <c r="H3018" t="s">
        <v>3037</v>
      </c>
      <c r="I3018" s="9">
        <v>1.9</v>
      </c>
      <c r="J3018" s="8">
        <v>180</v>
      </c>
      <c r="K3018" t="s">
        <v>34</v>
      </c>
    </row>
    <row r="3019" spans="2:11">
      <c r="B3019" t="s">
        <v>3057</v>
      </c>
      <c r="C3019" s="7">
        <v>40919.634895140007</v>
      </c>
      <c r="D3019" t="s">
        <v>18</v>
      </c>
      <c r="E3019" t="s">
        <v>24</v>
      </c>
      <c r="F3019" t="s">
        <v>27</v>
      </c>
      <c r="G3019" s="10">
        <v>70</v>
      </c>
      <c r="H3019" t="s">
        <v>3037</v>
      </c>
      <c r="I3019" s="9">
        <v>3.7</v>
      </c>
      <c r="J3019" s="8">
        <v>250</v>
      </c>
      <c r="K3019" t="s">
        <v>31</v>
      </c>
    </row>
    <row r="3020" spans="2:11">
      <c r="B3020" t="s">
        <v>3058</v>
      </c>
      <c r="C3020" s="7">
        <v>40919.63636280279</v>
      </c>
      <c r="D3020" t="s">
        <v>19</v>
      </c>
      <c r="E3020" t="s">
        <v>24</v>
      </c>
      <c r="F3020" t="s">
        <v>27</v>
      </c>
      <c r="G3020" s="10">
        <v>69</v>
      </c>
      <c r="H3020" t="s">
        <v>3037</v>
      </c>
      <c r="I3020" s="9">
        <v>2.5</v>
      </c>
      <c r="J3020" s="8">
        <v>240</v>
      </c>
      <c r="K3020" t="s">
        <v>35</v>
      </c>
    </row>
    <row r="3021" spans="2:11">
      <c r="B3021" t="s">
        <v>3059</v>
      </c>
      <c r="C3021" s="7">
        <v>40919.638565670364</v>
      </c>
      <c r="D3021" t="s">
        <v>15</v>
      </c>
      <c r="E3021" t="s">
        <v>25</v>
      </c>
      <c r="F3021" t="s">
        <v>29</v>
      </c>
      <c r="G3021" s="10">
        <v>66</v>
      </c>
      <c r="H3021" t="s">
        <v>3037</v>
      </c>
      <c r="I3021" s="9">
        <v>3.8</v>
      </c>
      <c r="J3021" s="8">
        <v>0</v>
      </c>
      <c r="K3021" t="s">
        <v>34</v>
      </c>
    </row>
    <row r="3022" spans="2:11">
      <c r="B3022" t="s">
        <v>3060</v>
      </c>
      <c r="C3022" s="7">
        <v>40919.639938814966</v>
      </c>
      <c r="D3022" t="s">
        <v>18</v>
      </c>
      <c r="E3022" t="s">
        <v>21</v>
      </c>
      <c r="F3022" t="s">
        <v>27</v>
      </c>
      <c r="G3022" s="10">
        <v>63</v>
      </c>
      <c r="H3022" t="s">
        <v>3037</v>
      </c>
      <c r="I3022" s="9">
        <v>3.2</v>
      </c>
      <c r="J3022" s="8">
        <v>0</v>
      </c>
      <c r="K3022" t="s">
        <v>35</v>
      </c>
    </row>
    <row r="3023" spans="2:11">
      <c r="B3023" t="s">
        <v>3061</v>
      </c>
      <c r="C3023" s="7">
        <v>40919.642760773502</v>
      </c>
      <c r="D3023" t="s">
        <v>17</v>
      </c>
      <c r="E3023" t="s">
        <v>25</v>
      </c>
      <c r="F3023" t="s">
        <v>27</v>
      </c>
      <c r="G3023" s="10">
        <v>53</v>
      </c>
      <c r="H3023" t="s">
        <v>3037</v>
      </c>
      <c r="I3023" s="9">
        <v>2.5</v>
      </c>
      <c r="J3023" s="8">
        <v>0</v>
      </c>
      <c r="K3023" t="s">
        <v>30</v>
      </c>
    </row>
    <row r="3024" spans="2:11">
      <c r="B3024" t="s">
        <v>3062</v>
      </c>
      <c r="C3024" s="7">
        <v>40919.644034052828</v>
      </c>
      <c r="D3024" t="s">
        <v>20</v>
      </c>
      <c r="E3024" t="s">
        <v>21</v>
      </c>
      <c r="F3024" t="s">
        <v>26</v>
      </c>
      <c r="G3024" s="10">
        <v>72</v>
      </c>
      <c r="H3024" t="s">
        <v>3037</v>
      </c>
      <c r="I3024" s="9">
        <v>3.1</v>
      </c>
      <c r="J3024" s="8">
        <v>260</v>
      </c>
      <c r="K3024" t="s">
        <v>32</v>
      </c>
    </row>
    <row r="3025" spans="2:11">
      <c r="B3025" t="s">
        <v>3063</v>
      </c>
      <c r="C3025" s="7">
        <v>40919.64446281342</v>
      </c>
      <c r="D3025" t="s">
        <v>16</v>
      </c>
      <c r="E3025" t="s">
        <v>24</v>
      </c>
      <c r="F3025" t="s">
        <v>26</v>
      </c>
      <c r="G3025" s="10">
        <v>86</v>
      </c>
      <c r="H3025" t="s">
        <v>3037</v>
      </c>
      <c r="I3025" s="9">
        <v>2.8</v>
      </c>
      <c r="J3025" s="8">
        <v>300</v>
      </c>
      <c r="K3025" t="s">
        <v>31</v>
      </c>
    </row>
    <row r="3026" spans="2:11">
      <c r="B3026" t="s">
        <v>3064</v>
      </c>
      <c r="C3026" s="7">
        <v>40919.645085132397</v>
      </c>
      <c r="D3026" t="s">
        <v>17</v>
      </c>
      <c r="E3026" t="s">
        <v>23</v>
      </c>
      <c r="F3026" t="s">
        <v>26</v>
      </c>
      <c r="G3026" s="10">
        <v>84</v>
      </c>
      <c r="H3026" t="s">
        <v>3037</v>
      </c>
      <c r="I3026" s="9">
        <v>2.7</v>
      </c>
      <c r="J3026" s="8">
        <v>180</v>
      </c>
      <c r="K3026" t="s">
        <v>30</v>
      </c>
    </row>
    <row r="3027" spans="2:11">
      <c r="B3027" t="s">
        <v>3065</v>
      </c>
      <c r="C3027" s="7">
        <v>40919.648194796238</v>
      </c>
      <c r="D3027" t="s">
        <v>20</v>
      </c>
      <c r="E3027" t="s">
        <v>23</v>
      </c>
      <c r="F3027" t="s">
        <v>29</v>
      </c>
      <c r="G3027" s="10">
        <v>85</v>
      </c>
      <c r="H3027" t="s">
        <v>3037</v>
      </c>
      <c r="I3027" s="9">
        <v>3.1</v>
      </c>
      <c r="J3027" s="8">
        <v>230</v>
      </c>
      <c r="K3027" t="s">
        <v>30</v>
      </c>
    </row>
    <row r="3028" spans="2:11">
      <c r="B3028" t="s">
        <v>3066</v>
      </c>
      <c r="C3028" s="7">
        <v>40919.648551937942</v>
      </c>
      <c r="D3028" t="s">
        <v>18</v>
      </c>
      <c r="E3028" t="s">
        <v>25</v>
      </c>
      <c r="F3028" t="s">
        <v>28</v>
      </c>
      <c r="G3028" s="10">
        <v>64</v>
      </c>
      <c r="H3028" t="s">
        <v>3037</v>
      </c>
      <c r="I3028" s="9">
        <v>2.2999999999999998</v>
      </c>
      <c r="J3028" s="8">
        <v>200</v>
      </c>
      <c r="K3028" t="s">
        <v>35</v>
      </c>
    </row>
    <row r="3029" spans="2:11">
      <c r="B3029" t="s">
        <v>3067</v>
      </c>
      <c r="C3029" s="7">
        <v>40919.651332312205</v>
      </c>
      <c r="D3029" t="s">
        <v>20</v>
      </c>
      <c r="E3029" t="s">
        <v>22</v>
      </c>
      <c r="F3029" t="s">
        <v>27</v>
      </c>
      <c r="G3029" s="10">
        <v>83</v>
      </c>
      <c r="H3029" t="s">
        <v>3037</v>
      </c>
      <c r="I3029" s="9">
        <v>2.4</v>
      </c>
      <c r="J3029" s="8">
        <v>240</v>
      </c>
      <c r="K3029" t="s">
        <v>32</v>
      </c>
    </row>
    <row r="3030" spans="2:11">
      <c r="B3030" t="s">
        <v>3068</v>
      </c>
      <c r="C3030" s="7">
        <v>40919.651874413808</v>
      </c>
      <c r="D3030" t="s">
        <v>20</v>
      </c>
      <c r="E3030" t="s">
        <v>21</v>
      </c>
      <c r="F3030" t="s">
        <v>29</v>
      </c>
      <c r="G3030" s="10">
        <v>79</v>
      </c>
      <c r="H3030" t="s">
        <v>3037</v>
      </c>
      <c r="I3030" s="9">
        <v>2.6</v>
      </c>
      <c r="J3030" s="8">
        <v>0</v>
      </c>
      <c r="K3030" t="s">
        <v>31</v>
      </c>
    </row>
    <row r="3031" spans="2:11">
      <c r="B3031" t="s">
        <v>3069</v>
      </c>
      <c r="C3031" s="7">
        <v>40919.652505660502</v>
      </c>
      <c r="D3031" t="s">
        <v>19</v>
      </c>
      <c r="E3031" t="s">
        <v>21</v>
      </c>
      <c r="F3031" t="s">
        <v>28</v>
      </c>
      <c r="G3031" s="10">
        <v>88</v>
      </c>
      <c r="H3031" t="s">
        <v>3037</v>
      </c>
      <c r="I3031" s="9">
        <v>3</v>
      </c>
      <c r="J3031" s="8">
        <v>0</v>
      </c>
      <c r="K3031" t="s">
        <v>35</v>
      </c>
    </row>
    <row r="3032" spans="2:11">
      <c r="B3032" t="s">
        <v>3070</v>
      </c>
      <c r="C3032" s="7">
        <v>40919.654883112336</v>
      </c>
      <c r="D3032" t="s">
        <v>19</v>
      </c>
      <c r="E3032" t="s">
        <v>21</v>
      </c>
      <c r="F3032" t="s">
        <v>26</v>
      </c>
      <c r="G3032" s="10">
        <v>70</v>
      </c>
      <c r="H3032" t="s">
        <v>3037</v>
      </c>
      <c r="I3032" s="9">
        <v>2.2000000000000002</v>
      </c>
      <c r="J3032" s="8">
        <v>230</v>
      </c>
      <c r="K3032" t="s">
        <v>32</v>
      </c>
    </row>
    <row r="3033" spans="2:11">
      <c r="B3033" t="s">
        <v>3071</v>
      </c>
      <c r="C3033" s="7">
        <v>40919.655098027877</v>
      </c>
      <c r="D3033" t="s">
        <v>18</v>
      </c>
      <c r="E3033" t="s">
        <v>24</v>
      </c>
      <c r="F3033" t="s">
        <v>26</v>
      </c>
      <c r="G3033" s="10">
        <v>57</v>
      </c>
      <c r="H3033" t="s">
        <v>3037</v>
      </c>
      <c r="I3033" s="9">
        <v>2.4</v>
      </c>
      <c r="J3033" s="8">
        <v>210</v>
      </c>
      <c r="K3033" t="s">
        <v>33</v>
      </c>
    </row>
    <row r="3034" spans="2:11">
      <c r="B3034" t="s">
        <v>3072</v>
      </c>
      <c r="C3034" s="7">
        <v>40919.656979561027</v>
      </c>
      <c r="D3034" t="s">
        <v>19</v>
      </c>
      <c r="E3034" t="s">
        <v>24</v>
      </c>
      <c r="F3034" t="s">
        <v>28</v>
      </c>
      <c r="G3034" s="10">
        <v>73</v>
      </c>
      <c r="H3034" t="s">
        <v>3037</v>
      </c>
      <c r="I3034" s="9">
        <v>3.3</v>
      </c>
      <c r="J3034" s="8">
        <v>100</v>
      </c>
      <c r="K3034" t="s">
        <v>33</v>
      </c>
    </row>
    <row r="3035" spans="2:11">
      <c r="B3035" t="s">
        <v>3073</v>
      </c>
      <c r="C3035" s="7">
        <v>40919.6595571453</v>
      </c>
      <c r="D3035" t="s">
        <v>16</v>
      </c>
      <c r="E3035" t="s">
        <v>22</v>
      </c>
      <c r="F3035" t="s">
        <v>29</v>
      </c>
      <c r="G3035" s="10">
        <v>79</v>
      </c>
      <c r="H3035" t="s">
        <v>3037</v>
      </c>
      <c r="I3035" s="9">
        <v>2.7</v>
      </c>
      <c r="J3035" s="8">
        <v>280</v>
      </c>
      <c r="K3035" t="s">
        <v>33</v>
      </c>
    </row>
    <row r="3036" spans="2:11">
      <c r="B3036" t="s">
        <v>3074</v>
      </c>
      <c r="C3036" s="7">
        <v>40919.662161406552</v>
      </c>
      <c r="D3036" t="s">
        <v>18</v>
      </c>
      <c r="E3036" t="s">
        <v>25</v>
      </c>
      <c r="F3036" t="s">
        <v>26</v>
      </c>
      <c r="G3036" s="10">
        <v>69</v>
      </c>
      <c r="H3036" t="s">
        <v>3037</v>
      </c>
      <c r="I3036" s="9">
        <v>2</v>
      </c>
      <c r="J3036" s="8">
        <v>150</v>
      </c>
      <c r="K3036" t="s">
        <v>33</v>
      </c>
    </row>
    <row r="3037" spans="2:11">
      <c r="B3037" t="s">
        <v>3075</v>
      </c>
      <c r="C3037" s="7">
        <v>40919.665763388919</v>
      </c>
      <c r="D3037" t="s">
        <v>15</v>
      </c>
      <c r="E3037" t="s">
        <v>24</v>
      </c>
      <c r="F3037" t="s">
        <v>26</v>
      </c>
      <c r="G3037" s="10">
        <v>70</v>
      </c>
      <c r="H3037" t="s">
        <v>3037</v>
      </c>
      <c r="I3037" s="9">
        <v>3</v>
      </c>
      <c r="J3037" s="8">
        <v>0</v>
      </c>
      <c r="K3037" t="s">
        <v>33</v>
      </c>
    </row>
    <row r="3038" spans="2:11">
      <c r="B3038" t="s">
        <v>3076</v>
      </c>
      <c r="C3038" s="7">
        <v>40919.666054986337</v>
      </c>
      <c r="D3038" t="s">
        <v>15</v>
      </c>
      <c r="E3038" t="s">
        <v>21</v>
      </c>
      <c r="F3038" t="s">
        <v>28</v>
      </c>
      <c r="G3038" s="10">
        <v>61</v>
      </c>
      <c r="H3038" t="s">
        <v>3037</v>
      </c>
      <c r="I3038" s="9">
        <v>2</v>
      </c>
      <c r="J3038" s="8">
        <v>240</v>
      </c>
      <c r="K3038" t="s">
        <v>35</v>
      </c>
    </row>
    <row r="3039" spans="2:11">
      <c r="B3039" t="s">
        <v>3077</v>
      </c>
      <c r="C3039" s="7">
        <v>40919.66638508757</v>
      </c>
      <c r="D3039" t="s">
        <v>15</v>
      </c>
      <c r="E3039" t="s">
        <v>21</v>
      </c>
      <c r="F3039" t="s">
        <v>27</v>
      </c>
      <c r="G3039" s="10">
        <v>64</v>
      </c>
      <c r="H3039" t="s">
        <v>3038</v>
      </c>
      <c r="I3039" s="9">
        <v>3.6</v>
      </c>
      <c r="J3039" s="8">
        <v>200</v>
      </c>
      <c r="K3039" t="s">
        <v>34</v>
      </c>
    </row>
    <row r="3040" spans="2:11">
      <c r="B3040" t="s">
        <v>3078</v>
      </c>
      <c r="C3040" s="7">
        <v>40919.670049575456</v>
      </c>
      <c r="D3040" t="s">
        <v>17</v>
      </c>
      <c r="E3040" t="s">
        <v>24</v>
      </c>
      <c r="F3040" t="s">
        <v>29</v>
      </c>
      <c r="G3040" s="10">
        <v>63</v>
      </c>
      <c r="H3040" t="s">
        <v>3037</v>
      </c>
      <c r="I3040" s="9">
        <v>3</v>
      </c>
      <c r="J3040" s="8">
        <v>200</v>
      </c>
      <c r="K3040" t="s">
        <v>34</v>
      </c>
    </row>
    <row r="3041" spans="2:11">
      <c r="B3041" t="s">
        <v>3079</v>
      </c>
      <c r="C3041" s="7">
        <v>40919.673719342842</v>
      </c>
      <c r="D3041" t="s">
        <v>20</v>
      </c>
      <c r="E3041" t="s">
        <v>23</v>
      </c>
      <c r="F3041" t="s">
        <v>26</v>
      </c>
      <c r="G3041" s="10">
        <v>80</v>
      </c>
      <c r="H3041" t="s">
        <v>3037</v>
      </c>
      <c r="I3041" s="9">
        <v>2.8</v>
      </c>
      <c r="J3041" s="8">
        <v>0</v>
      </c>
      <c r="K3041" t="s">
        <v>33</v>
      </c>
    </row>
    <row r="3042" spans="2:11">
      <c r="B3042" t="s">
        <v>3080</v>
      </c>
      <c r="C3042" s="7">
        <v>40919.674064433821</v>
      </c>
      <c r="D3042" t="s">
        <v>15</v>
      </c>
      <c r="E3042" t="s">
        <v>22</v>
      </c>
      <c r="F3042" t="s">
        <v>26</v>
      </c>
      <c r="G3042" s="10">
        <v>70</v>
      </c>
      <c r="H3042" t="s">
        <v>3037</v>
      </c>
      <c r="I3042" s="9">
        <v>2.7</v>
      </c>
      <c r="J3042" s="8">
        <v>180</v>
      </c>
      <c r="K3042" t="s">
        <v>35</v>
      </c>
    </row>
    <row r="3043" spans="2:11">
      <c r="B3043" t="s">
        <v>3081</v>
      </c>
      <c r="C3043" s="7">
        <v>40919.675653469065</v>
      </c>
      <c r="D3043" t="s">
        <v>15</v>
      </c>
      <c r="E3043" t="s">
        <v>25</v>
      </c>
      <c r="F3043" t="s">
        <v>28</v>
      </c>
      <c r="G3043" s="10">
        <v>73</v>
      </c>
      <c r="H3043" t="s">
        <v>3037</v>
      </c>
      <c r="I3043" s="9">
        <v>2.2000000000000002</v>
      </c>
      <c r="J3043" s="8">
        <v>220</v>
      </c>
      <c r="K3043" t="s">
        <v>30</v>
      </c>
    </row>
    <row r="3044" spans="2:11">
      <c r="B3044" t="s">
        <v>3082</v>
      </c>
      <c r="C3044" s="7">
        <v>40919.677384252645</v>
      </c>
      <c r="D3044" t="s">
        <v>19</v>
      </c>
      <c r="E3044" t="s">
        <v>22</v>
      </c>
      <c r="F3044" t="s">
        <v>28</v>
      </c>
      <c r="G3044" s="10">
        <v>75</v>
      </c>
      <c r="H3044" t="s">
        <v>3037</v>
      </c>
      <c r="I3044" s="9">
        <v>2.7</v>
      </c>
      <c r="J3044" s="8">
        <v>0</v>
      </c>
      <c r="K3044" t="s">
        <v>33</v>
      </c>
    </row>
    <row r="3045" spans="2:11">
      <c r="B3045" t="s">
        <v>3083</v>
      </c>
      <c r="C3045" s="7">
        <v>40919.680698672157</v>
      </c>
      <c r="D3045" t="s">
        <v>16</v>
      </c>
      <c r="E3045" t="s">
        <v>23</v>
      </c>
      <c r="F3045" t="s">
        <v>29</v>
      </c>
      <c r="G3045" s="10">
        <v>72</v>
      </c>
      <c r="H3045" t="s">
        <v>3037</v>
      </c>
      <c r="I3045" s="9">
        <v>3.1</v>
      </c>
      <c r="J3045" s="8">
        <v>160</v>
      </c>
      <c r="K3045" t="s">
        <v>34</v>
      </c>
    </row>
    <row r="3046" spans="2:11">
      <c r="B3046" t="s">
        <v>3084</v>
      </c>
      <c r="C3046" s="7">
        <v>40919.681248185829</v>
      </c>
      <c r="D3046" t="s">
        <v>19</v>
      </c>
      <c r="E3046" t="s">
        <v>23</v>
      </c>
      <c r="F3046" t="s">
        <v>28</v>
      </c>
      <c r="G3046" s="10">
        <v>80</v>
      </c>
      <c r="H3046" t="s">
        <v>3037</v>
      </c>
      <c r="I3046" s="9">
        <v>2.2000000000000002</v>
      </c>
      <c r="J3046" s="8">
        <v>0</v>
      </c>
      <c r="K3046" t="s">
        <v>32</v>
      </c>
    </row>
    <row r="3047" spans="2:11">
      <c r="B3047" t="s">
        <v>3085</v>
      </c>
      <c r="C3047" s="7">
        <v>40919.684590590979</v>
      </c>
      <c r="D3047" t="s">
        <v>20</v>
      </c>
      <c r="E3047" t="s">
        <v>24</v>
      </c>
      <c r="F3047" t="s">
        <v>29</v>
      </c>
      <c r="G3047" s="10">
        <v>76</v>
      </c>
      <c r="H3047" t="s">
        <v>3037</v>
      </c>
      <c r="I3047" s="9">
        <v>4.2</v>
      </c>
      <c r="J3047" s="8">
        <v>0</v>
      </c>
      <c r="K3047" t="s">
        <v>31</v>
      </c>
    </row>
    <row r="3048" spans="2:11">
      <c r="B3048" t="s">
        <v>3086</v>
      </c>
      <c r="C3048" s="7">
        <v>40919.685874205345</v>
      </c>
      <c r="D3048" t="s">
        <v>15</v>
      </c>
      <c r="E3048" t="s">
        <v>21</v>
      </c>
      <c r="F3048" t="s">
        <v>26</v>
      </c>
      <c r="G3048" s="10">
        <v>68</v>
      </c>
      <c r="H3048" t="s">
        <v>3037</v>
      </c>
      <c r="I3048" s="9">
        <v>3.2</v>
      </c>
      <c r="J3048" s="8">
        <v>220</v>
      </c>
      <c r="K3048" t="s">
        <v>32</v>
      </c>
    </row>
    <row r="3049" spans="2:11">
      <c r="B3049" t="s">
        <v>3087</v>
      </c>
      <c r="C3049" s="7">
        <v>40919.689740535825</v>
      </c>
      <c r="D3049" t="s">
        <v>17</v>
      </c>
      <c r="E3049" t="s">
        <v>22</v>
      </c>
      <c r="F3049" t="s">
        <v>27</v>
      </c>
      <c r="G3049" s="10">
        <v>74</v>
      </c>
      <c r="H3049" t="s">
        <v>3037</v>
      </c>
      <c r="I3049" s="9">
        <v>2.7</v>
      </c>
      <c r="J3049" s="8">
        <v>0</v>
      </c>
      <c r="K3049" t="s">
        <v>30</v>
      </c>
    </row>
    <row r="3050" spans="2:11">
      <c r="B3050" t="s">
        <v>3088</v>
      </c>
      <c r="C3050" s="7">
        <v>40919.693385549923</v>
      </c>
      <c r="D3050" t="s">
        <v>20</v>
      </c>
      <c r="E3050" t="s">
        <v>21</v>
      </c>
      <c r="F3050" t="s">
        <v>26</v>
      </c>
      <c r="G3050" s="10">
        <v>82</v>
      </c>
      <c r="H3050" t="s">
        <v>3037</v>
      </c>
      <c r="I3050" s="9">
        <v>3.4</v>
      </c>
      <c r="J3050" s="8">
        <v>180</v>
      </c>
      <c r="K3050" t="s">
        <v>30</v>
      </c>
    </row>
    <row r="3051" spans="2:11">
      <c r="B3051" t="s">
        <v>3089</v>
      </c>
      <c r="C3051" s="7">
        <v>40919.696246512343</v>
      </c>
      <c r="D3051" t="s">
        <v>19</v>
      </c>
      <c r="E3051" t="s">
        <v>23</v>
      </c>
      <c r="F3051" t="s">
        <v>27</v>
      </c>
      <c r="G3051" s="10">
        <v>79</v>
      </c>
      <c r="H3051" t="s">
        <v>3037</v>
      </c>
      <c r="I3051" s="9">
        <v>2.9</v>
      </c>
      <c r="J3051" s="8">
        <v>260</v>
      </c>
      <c r="K3051" t="s">
        <v>32</v>
      </c>
    </row>
    <row r="3052" spans="2:11">
      <c r="B3052" t="s">
        <v>3090</v>
      </c>
      <c r="C3052" s="7">
        <v>40919.697326263566</v>
      </c>
      <c r="D3052" t="s">
        <v>15</v>
      </c>
      <c r="E3052" t="s">
        <v>22</v>
      </c>
      <c r="F3052" t="s">
        <v>29</v>
      </c>
      <c r="G3052" s="10">
        <v>84</v>
      </c>
      <c r="H3052" t="s">
        <v>3037</v>
      </c>
      <c r="I3052" s="9">
        <v>3.9</v>
      </c>
      <c r="J3052" s="8">
        <v>0</v>
      </c>
      <c r="K3052" t="s">
        <v>34</v>
      </c>
    </row>
    <row r="3053" spans="2:11">
      <c r="B3053" t="s">
        <v>3091</v>
      </c>
      <c r="C3053" s="7">
        <v>40919.699493636028</v>
      </c>
      <c r="D3053" t="s">
        <v>20</v>
      </c>
      <c r="E3053" t="s">
        <v>24</v>
      </c>
      <c r="F3053" t="s">
        <v>27</v>
      </c>
      <c r="G3053" s="10">
        <v>73</v>
      </c>
      <c r="H3053" t="s">
        <v>3037</v>
      </c>
      <c r="I3053" s="9">
        <v>2.8</v>
      </c>
      <c r="J3053" s="8">
        <v>140</v>
      </c>
      <c r="K3053" t="s">
        <v>30</v>
      </c>
    </row>
    <row r="3054" spans="2:11">
      <c r="B3054" t="s">
        <v>3092</v>
      </c>
      <c r="C3054" s="7">
        <v>40919.702589170374</v>
      </c>
      <c r="D3054" t="s">
        <v>17</v>
      </c>
      <c r="E3054" t="s">
        <v>24</v>
      </c>
      <c r="F3054" t="s">
        <v>26</v>
      </c>
      <c r="G3054" s="10">
        <v>96</v>
      </c>
      <c r="H3054" t="s">
        <v>3037</v>
      </c>
      <c r="I3054" s="9">
        <v>2.6</v>
      </c>
      <c r="J3054" s="8">
        <v>230</v>
      </c>
      <c r="K3054" t="s">
        <v>34</v>
      </c>
    </row>
    <row r="3055" spans="2:11">
      <c r="B3055" t="s">
        <v>3093</v>
      </c>
      <c r="C3055" s="7">
        <v>40919.702597813928</v>
      </c>
      <c r="D3055" t="s">
        <v>18</v>
      </c>
      <c r="E3055" t="s">
        <v>25</v>
      </c>
      <c r="F3055" t="s">
        <v>28</v>
      </c>
      <c r="G3055" s="10">
        <v>80</v>
      </c>
      <c r="H3055" t="s">
        <v>3037</v>
      </c>
      <c r="I3055" s="9">
        <v>2.7</v>
      </c>
      <c r="J3055" s="8">
        <v>200</v>
      </c>
      <c r="K3055" t="s">
        <v>33</v>
      </c>
    </row>
    <row r="3056" spans="2:11">
      <c r="B3056" t="s">
        <v>3094</v>
      </c>
      <c r="C3056" s="7">
        <v>40919.705841080548</v>
      </c>
      <c r="D3056" t="s">
        <v>19</v>
      </c>
      <c r="E3056" t="s">
        <v>21</v>
      </c>
      <c r="F3056" t="s">
        <v>27</v>
      </c>
      <c r="G3056" s="10">
        <v>74</v>
      </c>
      <c r="H3056" t="s">
        <v>3037</v>
      </c>
      <c r="I3056" s="9">
        <v>3.1</v>
      </c>
      <c r="J3056" s="8">
        <v>210</v>
      </c>
      <c r="K3056" t="s">
        <v>35</v>
      </c>
    </row>
    <row r="3057" spans="2:11">
      <c r="B3057" t="s">
        <v>3095</v>
      </c>
      <c r="C3057" s="7">
        <v>40919.707328176009</v>
      </c>
      <c r="D3057" t="s">
        <v>15</v>
      </c>
      <c r="E3057" t="s">
        <v>21</v>
      </c>
      <c r="F3057" t="s">
        <v>29</v>
      </c>
      <c r="G3057" s="10">
        <v>77</v>
      </c>
      <c r="H3057" t="s">
        <v>3038</v>
      </c>
      <c r="I3057" s="9">
        <v>4</v>
      </c>
      <c r="J3057" s="8">
        <v>0</v>
      </c>
      <c r="K3057" t="s">
        <v>30</v>
      </c>
    </row>
    <row r="3058" spans="2:11">
      <c r="B3058" t="s">
        <v>3096</v>
      </c>
      <c r="C3058" s="7">
        <v>40919.710715574853</v>
      </c>
      <c r="D3058" t="s">
        <v>15</v>
      </c>
      <c r="E3058" t="s">
        <v>25</v>
      </c>
      <c r="F3058" t="s">
        <v>28</v>
      </c>
      <c r="G3058" s="10">
        <v>69</v>
      </c>
      <c r="H3058" t="s">
        <v>3037</v>
      </c>
      <c r="I3058" s="9">
        <v>2.6</v>
      </c>
      <c r="J3058" s="8">
        <v>140</v>
      </c>
      <c r="K3058" t="s">
        <v>32</v>
      </c>
    </row>
    <row r="3059" spans="2:11">
      <c r="B3059" t="s">
        <v>3097</v>
      </c>
      <c r="C3059" s="7">
        <v>40919.712912774783</v>
      </c>
      <c r="D3059" t="s">
        <v>15</v>
      </c>
      <c r="E3059" t="s">
        <v>25</v>
      </c>
      <c r="F3059" t="s">
        <v>29</v>
      </c>
      <c r="G3059" s="10">
        <v>80</v>
      </c>
      <c r="H3059" t="s">
        <v>3037</v>
      </c>
      <c r="I3059" s="9">
        <v>2.7</v>
      </c>
      <c r="J3059" s="8">
        <v>270</v>
      </c>
      <c r="K3059" t="s">
        <v>32</v>
      </c>
    </row>
    <row r="3060" spans="2:11">
      <c r="B3060" t="s">
        <v>3098</v>
      </c>
      <c r="C3060" s="7">
        <v>40919.715355066081</v>
      </c>
      <c r="D3060" t="s">
        <v>16</v>
      </c>
      <c r="E3060" t="s">
        <v>21</v>
      </c>
      <c r="F3060" t="s">
        <v>29</v>
      </c>
      <c r="G3060" s="10">
        <v>89</v>
      </c>
      <c r="H3060" t="s">
        <v>3037</v>
      </c>
      <c r="I3060" s="9">
        <v>2.9</v>
      </c>
      <c r="J3060" s="8">
        <v>0</v>
      </c>
      <c r="K3060" t="s">
        <v>34</v>
      </c>
    </row>
    <row r="3061" spans="2:11">
      <c r="B3061" t="s">
        <v>3099</v>
      </c>
      <c r="C3061" s="7">
        <v>40919.718367359237</v>
      </c>
      <c r="D3061" t="s">
        <v>18</v>
      </c>
      <c r="E3061" t="s">
        <v>24</v>
      </c>
      <c r="F3061" t="s">
        <v>29</v>
      </c>
      <c r="G3061" s="10">
        <v>80</v>
      </c>
      <c r="H3061" t="s">
        <v>3037</v>
      </c>
      <c r="I3061" s="9">
        <v>2.9</v>
      </c>
      <c r="J3061" s="8">
        <v>0</v>
      </c>
      <c r="K3061" t="s">
        <v>34</v>
      </c>
    </row>
    <row r="3062" spans="2:11">
      <c r="B3062" t="s">
        <v>3100</v>
      </c>
      <c r="C3062" s="7">
        <v>40919.718469109794</v>
      </c>
      <c r="D3062" t="s">
        <v>20</v>
      </c>
      <c r="E3062" t="s">
        <v>23</v>
      </c>
      <c r="F3062" t="s">
        <v>26</v>
      </c>
      <c r="G3062" s="10">
        <v>80</v>
      </c>
      <c r="H3062" t="s">
        <v>3037</v>
      </c>
      <c r="I3062" s="9">
        <v>2.1</v>
      </c>
      <c r="J3062" s="8">
        <v>0</v>
      </c>
      <c r="K3062" t="s">
        <v>32</v>
      </c>
    </row>
    <row r="3063" spans="2:11">
      <c r="B3063" t="s">
        <v>3101</v>
      </c>
      <c r="C3063" s="7">
        <v>40919.719613597437</v>
      </c>
      <c r="D3063" t="s">
        <v>18</v>
      </c>
      <c r="E3063" t="s">
        <v>21</v>
      </c>
      <c r="F3063" t="s">
        <v>26</v>
      </c>
      <c r="G3063" s="10">
        <v>60</v>
      </c>
      <c r="H3063" t="s">
        <v>3037</v>
      </c>
      <c r="I3063" s="9">
        <v>3.1</v>
      </c>
      <c r="J3063" s="8">
        <v>0</v>
      </c>
      <c r="K3063" t="s">
        <v>31</v>
      </c>
    </row>
    <row r="3064" spans="2:11">
      <c r="B3064" t="s">
        <v>3102</v>
      </c>
      <c r="C3064" s="7">
        <v>40919.723516411483</v>
      </c>
      <c r="D3064" t="s">
        <v>16</v>
      </c>
      <c r="E3064" t="s">
        <v>24</v>
      </c>
      <c r="F3064" t="s">
        <v>27</v>
      </c>
      <c r="G3064" s="10">
        <v>63</v>
      </c>
      <c r="H3064" t="s">
        <v>3037</v>
      </c>
      <c r="I3064" s="9">
        <v>2.8</v>
      </c>
      <c r="J3064" s="8">
        <v>230</v>
      </c>
      <c r="K3064" t="s">
        <v>31</v>
      </c>
    </row>
    <row r="3065" spans="2:11">
      <c r="B3065" t="s">
        <v>3103</v>
      </c>
      <c r="C3065" s="7">
        <v>40919.726768292043</v>
      </c>
      <c r="D3065" t="s">
        <v>18</v>
      </c>
      <c r="E3065" t="s">
        <v>24</v>
      </c>
      <c r="F3065" t="s">
        <v>29</v>
      </c>
      <c r="G3065" s="10">
        <v>57</v>
      </c>
      <c r="H3065" t="s">
        <v>3037</v>
      </c>
      <c r="I3065" s="9">
        <v>3.8</v>
      </c>
      <c r="J3065" s="8">
        <v>180</v>
      </c>
      <c r="K3065" t="s">
        <v>35</v>
      </c>
    </row>
    <row r="3066" spans="2:11">
      <c r="B3066" t="s">
        <v>3104</v>
      </c>
      <c r="C3066" s="7">
        <v>40919.726909772442</v>
      </c>
      <c r="D3066" t="s">
        <v>20</v>
      </c>
      <c r="E3066" t="s">
        <v>24</v>
      </c>
      <c r="F3066" t="s">
        <v>29</v>
      </c>
      <c r="G3066" s="10">
        <v>70</v>
      </c>
      <c r="H3066" t="s">
        <v>3037</v>
      </c>
      <c r="I3066" s="9">
        <v>3</v>
      </c>
      <c r="J3066" s="8">
        <v>220</v>
      </c>
      <c r="K3066" t="s">
        <v>32</v>
      </c>
    </row>
    <row r="3067" spans="2:11">
      <c r="B3067" t="s">
        <v>3105</v>
      </c>
      <c r="C3067" s="7">
        <v>40919.730302383374</v>
      </c>
      <c r="D3067" t="s">
        <v>20</v>
      </c>
      <c r="E3067" t="s">
        <v>21</v>
      </c>
      <c r="F3067" t="s">
        <v>29</v>
      </c>
      <c r="G3067" s="10">
        <v>76</v>
      </c>
      <c r="H3067" t="s">
        <v>3037</v>
      </c>
      <c r="I3067" s="9">
        <v>3.1</v>
      </c>
      <c r="J3067" s="8">
        <v>0</v>
      </c>
      <c r="K3067" t="s">
        <v>33</v>
      </c>
    </row>
    <row r="3068" spans="2:11">
      <c r="B3068" t="s">
        <v>3106</v>
      </c>
      <c r="C3068" s="7">
        <v>40919.733242397058</v>
      </c>
      <c r="D3068" t="s">
        <v>19</v>
      </c>
      <c r="E3068" t="s">
        <v>25</v>
      </c>
      <c r="F3068" t="s">
        <v>29</v>
      </c>
      <c r="G3068" s="10">
        <v>80</v>
      </c>
      <c r="H3068" t="s">
        <v>3037</v>
      </c>
      <c r="I3068" s="9">
        <v>3.2</v>
      </c>
      <c r="J3068" s="8">
        <v>270</v>
      </c>
      <c r="K3068" t="s">
        <v>30</v>
      </c>
    </row>
    <row r="3069" spans="2:11">
      <c r="B3069" t="s">
        <v>3107</v>
      </c>
      <c r="C3069" s="7">
        <v>40919.734854028029</v>
      </c>
      <c r="D3069" t="s">
        <v>17</v>
      </c>
      <c r="E3069" t="s">
        <v>22</v>
      </c>
      <c r="F3069" t="s">
        <v>26</v>
      </c>
      <c r="G3069" s="10">
        <v>62</v>
      </c>
      <c r="H3069" t="s">
        <v>3037</v>
      </c>
      <c r="I3069" s="9">
        <v>2.8</v>
      </c>
      <c r="J3069" s="8">
        <v>0</v>
      </c>
      <c r="K3069" t="s">
        <v>31</v>
      </c>
    </row>
    <row r="3070" spans="2:11">
      <c r="B3070" t="s">
        <v>3108</v>
      </c>
      <c r="C3070" s="7">
        <v>40919.736517448211</v>
      </c>
      <c r="D3070" t="s">
        <v>16</v>
      </c>
      <c r="E3070" t="s">
        <v>21</v>
      </c>
      <c r="F3070" t="s">
        <v>29</v>
      </c>
      <c r="G3070" s="10">
        <v>71</v>
      </c>
      <c r="H3070" t="s">
        <v>3037</v>
      </c>
      <c r="I3070" s="9">
        <v>2.6</v>
      </c>
      <c r="J3070" s="8">
        <v>170</v>
      </c>
      <c r="K3070" t="s">
        <v>35</v>
      </c>
    </row>
    <row r="3071" spans="2:11">
      <c r="B3071" t="s">
        <v>3109</v>
      </c>
      <c r="C3071" s="7">
        <v>40919.737243803916</v>
      </c>
      <c r="D3071" t="s">
        <v>18</v>
      </c>
      <c r="E3071" t="s">
        <v>24</v>
      </c>
      <c r="F3071" t="s">
        <v>26</v>
      </c>
      <c r="G3071" s="10">
        <v>71</v>
      </c>
      <c r="H3071" t="s">
        <v>3037</v>
      </c>
      <c r="I3071" s="9">
        <v>2.8</v>
      </c>
      <c r="J3071" s="8">
        <v>170</v>
      </c>
      <c r="K3071" t="s">
        <v>30</v>
      </c>
    </row>
    <row r="3072" spans="2:11">
      <c r="B3072" t="s">
        <v>3110</v>
      </c>
      <c r="C3072" s="7">
        <v>40919.737381156665</v>
      </c>
      <c r="D3072" t="s">
        <v>17</v>
      </c>
      <c r="E3072" t="s">
        <v>23</v>
      </c>
      <c r="F3072" t="s">
        <v>28</v>
      </c>
      <c r="G3072" s="10">
        <v>79</v>
      </c>
      <c r="H3072" t="s">
        <v>3037</v>
      </c>
      <c r="I3072" s="9">
        <v>2.2999999999999998</v>
      </c>
      <c r="J3072" s="8">
        <v>290</v>
      </c>
      <c r="K3072" t="s">
        <v>31</v>
      </c>
    </row>
    <row r="3073" spans="2:11">
      <c r="B3073" t="s">
        <v>3111</v>
      </c>
      <c r="C3073" s="7">
        <v>40919.739511831263</v>
      </c>
      <c r="D3073" t="s">
        <v>16</v>
      </c>
      <c r="E3073" t="s">
        <v>24</v>
      </c>
      <c r="F3073" t="s">
        <v>26</v>
      </c>
      <c r="G3073" s="10">
        <v>80</v>
      </c>
      <c r="H3073" t="s">
        <v>3037</v>
      </c>
      <c r="I3073" s="9">
        <v>3.8</v>
      </c>
      <c r="J3073" s="8">
        <v>220</v>
      </c>
      <c r="K3073" t="s">
        <v>35</v>
      </c>
    </row>
    <row r="3074" spans="2:11">
      <c r="B3074" t="s">
        <v>3112</v>
      </c>
      <c r="C3074" s="7">
        <v>40919.740166911732</v>
      </c>
      <c r="D3074" t="s">
        <v>19</v>
      </c>
      <c r="E3074" t="s">
        <v>21</v>
      </c>
      <c r="F3074" t="s">
        <v>27</v>
      </c>
      <c r="G3074" s="10">
        <v>78</v>
      </c>
      <c r="H3074" t="s">
        <v>3037</v>
      </c>
      <c r="I3074" s="9">
        <v>3.8</v>
      </c>
      <c r="J3074" s="8">
        <v>220</v>
      </c>
      <c r="K3074" t="s">
        <v>35</v>
      </c>
    </row>
    <row r="3075" spans="2:11">
      <c r="B3075" t="s">
        <v>3113</v>
      </c>
      <c r="C3075" s="7">
        <v>40919.74327256914</v>
      </c>
      <c r="D3075" t="s">
        <v>19</v>
      </c>
      <c r="E3075" t="s">
        <v>25</v>
      </c>
      <c r="F3075" t="s">
        <v>28</v>
      </c>
      <c r="G3075" s="10">
        <v>72</v>
      </c>
      <c r="H3075" t="s">
        <v>3037</v>
      </c>
      <c r="I3075" s="9">
        <v>3.5</v>
      </c>
      <c r="J3075" s="8">
        <v>0</v>
      </c>
      <c r="K3075" t="s">
        <v>32</v>
      </c>
    </row>
    <row r="3076" spans="2:11">
      <c r="B3076" t="s">
        <v>3114</v>
      </c>
      <c r="C3076" s="7">
        <v>40919.745285172175</v>
      </c>
      <c r="D3076" t="s">
        <v>15</v>
      </c>
      <c r="E3076" t="s">
        <v>25</v>
      </c>
      <c r="F3076" t="s">
        <v>29</v>
      </c>
      <c r="G3076" s="10">
        <v>87</v>
      </c>
      <c r="H3076" t="s">
        <v>3037</v>
      </c>
      <c r="I3076" s="9">
        <v>3</v>
      </c>
      <c r="J3076" s="8">
        <v>140</v>
      </c>
      <c r="K3076" t="s">
        <v>33</v>
      </c>
    </row>
    <row r="3077" spans="2:11">
      <c r="B3077" t="s">
        <v>3115</v>
      </c>
      <c r="C3077" s="7">
        <v>40919.748490792226</v>
      </c>
      <c r="D3077" t="s">
        <v>18</v>
      </c>
      <c r="E3077" t="s">
        <v>22</v>
      </c>
      <c r="F3077" t="s">
        <v>29</v>
      </c>
      <c r="G3077" s="10">
        <v>62</v>
      </c>
      <c r="H3077" t="s">
        <v>3037</v>
      </c>
      <c r="I3077" s="9">
        <v>3</v>
      </c>
      <c r="J3077" s="8">
        <v>230</v>
      </c>
      <c r="K3077" t="s">
        <v>33</v>
      </c>
    </row>
    <row r="3078" spans="2:11">
      <c r="B3078" t="s">
        <v>3116</v>
      </c>
      <c r="C3078" s="7">
        <v>40919.752213808628</v>
      </c>
      <c r="D3078" t="s">
        <v>19</v>
      </c>
      <c r="E3078" t="s">
        <v>24</v>
      </c>
      <c r="F3078" t="s">
        <v>28</v>
      </c>
      <c r="G3078" s="10">
        <v>76</v>
      </c>
      <c r="H3078" t="s">
        <v>3037</v>
      </c>
      <c r="I3078" s="9">
        <v>2.6</v>
      </c>
      <c r="J3078" s="8">
        <v>0</v>
      </c>
      <c r="K3078" t="s">
        <v>33</v>
      </c>
    </row>
    <row r="3079" spans="2:11">
      <c r="B3079" t="s">
        <v>3117</v>
      </c>
      <c r="C3079" s="7">
        <v>40919.752800881201</v>
      </c>
      <c r="D3079" t="s">
        <v>19</v>
      </c>
      <c r="E3079" t="s">
        <v>25</v>
      </c>
      <c r="F3079" t="s">
        <v>27</v>
      </c>
      <c r="G3079" s="10">
        <v>70</v>
      </c>
      <c r="H3079" t="s">
        <v>3037</v>
      </c>
      <c r="I3079" s="9">
        <v>3</v>
      </c>
      <c r="J3079" s="8">
        <v>0</v>
      </c>
      <c r="K3079" t="s">
        <v>30</v>
      </c>
    </row>
    <row r="3080" spans="2:11">
      <c r="B3080" t="s">
        <v>3118</v>
      </c>
      <c r="C3080" s="7">
        <v>40919.754520933791</v>
      </c>
      <c r="D3080" t="s">
        <v>19</v>
      </c>
      <c r="E3080" t="s">
        <v>21</v>
      </c>
      <c r="F3080" t="s">
        <v>28</v>
      </c>
      <c r="G3080" s="10">
        <v>70</v>
      </c>
      <c r="H3080" t="s">
        <v>3037</v>
      </c>
      <c r="I3080" s="9">
        <v>3</v>
      </c>
      <c r="J3080" s="8">
        <v>230</v>
      </c>
      <c r="K3080" t="s">
        <v>31</v>
      </c>
    </row>
    <row r="3081" spans="2:11">
      <c r="B3081" t="s">
        <v>3119</v>
      </c>
      <c r="C3081" s="7">
        <v>40919.757048530199</v>
      </c>
      <c r="D3081" t="s">
        <v>20</v>
      </c>
      <c r="E3081" t="s">
        <v>22</v>
      </c>
      <c r="F3081" t="s">
        <v>29</v>
      </c>
      <c r="G3081" s="10">
        <v>87</v>
      </c>
      <c r="H3081" t="s">
        <v>3037</v>
      </c>
      <c r="I3081" s="9">
        <v>3.2</v>
      </c>
      <c r="J3081" s="8">
        <v>280</v>
      </c>
      <c r="K3081" t="s">
        <v>31</v>
      </c>
    </row>
    <row r="3082" spans="2:11">
      <c r="B3082" t="s">
        <v>3120</v>
      </c>
      <c r="C3082" s="7">
        <v>40919.757159383029</v>
      </c>
      <c r="D3082" t="s">
        <v>15</v>
      </c>
      <c r="E3082" t="s">
        <v>24</v>
      </c>
      <c r="F3082" t="s">
        <v>29</v>
      </c>
      <c r="G3082" s="10">
        <v>78</v>
      </c>
      <c r="H3082" t="s">
        <v>3037</v>
      </c>
      <c r="I3082" s="9">
        <v>3.7</v>
      </c>
      <c r="J3082" s="8">
        <v>0</v>
      </c>
      <c r="K3082" t="s">
        <v>34</v>
      </c>
    </row>
    <row r="3083" spans="2:11">
      <c r="B3083" t="s">
        <v>3121</v>
      </c>
      <c r="C3083" s="7">
        <v>40919.757796453181</v>
      </c>
      <c r="D3083" t="s">
        <v>15</v>
      </c>
      <c r="E3083" t="s">
        <v>24</v>
      </c>
      <c r="F3083" t="s">
        <v>29</v>
      </c>
      <c r="G3083" s="10">
        <v>75</v>
      </c>
      <c r="H3083" t="s">
        <v>3037</v>
      </c>
      <c r="I3083" s="9">
        <v>2</v>
      </c>
      <c r="J3083" s="8">
        <v>0</v>
      </c>
      <c r="K3083" t="s">
        <v>30</v>
      </c>
    </row>
    <row r="3084" spans="2:11">
      <c r="B3084" t="s">
        <v>3122</v>
      </c>
      <c r="C3084" s="7">
        <v>40919.761028111228</v>
      </c>
      <c r="D3084" t="s">
        <v>18</v>
      </c>
      <c r="E3084" t="s">
        <v>24</v>
      </c>
      <c r="F3084" t="s">
        <v>26</v>
      </c>
      <c r="G3084" s="10">
        <v>84</v>
      </c>
      <c r="H3084" t="s">
        <v>3037</v>
      </c>
      <c r="I3084" s="9">
        <v>3.3</v>
      </c>
      <c r="J3084" s="8">
        <v>230</v>
      </c>
      <c r="K3084" t="s">
        <v>34</v>
      </c>
    </row>
    <row r="3085" spans="2:11">
      <c r="B3085" t="s">
        <v>3123</v>
      </c>
      <c r="C3085" s="7">
        <v>40919.761287770882</v>
      </c>
      <c r="D3085" t="s">
        <v>18</v>
      </c>
      <c r="E3085" t="s">
        <v>22</v>
      </c>
      <c r="F3085" t="s">
        <v>27</v>
      </c>
      <c r="G3085" s="10">
        <v>62</v>
      </c>
      <c r="H3085" t="s">
        <v>3037</v>
      </c>
      <c r="I3085" s="9">
        <v>2.5</v>
      </c>
      <c r="J3085" s="8">
        <v>140</v>
      </c>
      <c r="K3085" t="s">
        <v>34</v>
      </c>
    </row>
    <row r="3086" spans="2:11">
      <c r="B3086" t="s">
        <v>3124</v>
      </c>
      <c r="C3086" s="7">
        <v>40919.764255843562</v>
      </c>
      <c r="D3086" t="s">
        <v>16</v>
      </c>
      <c r="E3086" t="s">
        <v>21</v>
      </c>
      <c r="F3086" t="s">
        <v>26</v>
      </c>
      <c r="G3086" s="10">
        <v>72</v>
      </c>
      <c r="H3086" t="s">
        <v>3037</v>
      </c>
      <c r="I3086" s="9">
        <v>2.6</v>
      </c>
      <c r="J3086" s="8">
        <v>0</v>
      </c>
      <c r="K3086" t="s">
        <v>30</v>
      </c>
    </row>
    <row r="3087" spans="2:11">
      <c r="B3087" t="s">
        <v>3125</v>
      </c>
      <c r="C3087" s="7">
        <v>40919.767992344066</v>
      </c>
      <c r="D3087" t="s">
        <v>18</v>
      </c>
      <c r="E3087" t="s">
        <v>25</v>
      </c>
      <c r="F3087" t="s">
        <v>26</v>
      </c>
      <c r="G3087" s="10">
        <v>72</v>
      </c>
      <c r="H3087" t="s">
        <v>3037</v>
      </c>
      <c r="I3087" s="9">
        <v>2.1</v>
      </c>
      <c r="J3087" s="8">
        <v>140</v>
      </c>
      <c r="K3087" t="s">
        <v>34</v>
      </c>
    </row>
    <row r="3088" spans="2:11">
      <c r="B3088" t="s">
        <v>3126</v>
      </c>
      <c r="C3088" s="7">
        <v>40919.769942633677</v>
      </c>
      <c r="D3088" t="s">
        <v>20</v>
      </c>
      <c r="E3088" t="s">
        <v>22</v>
      </c>
      <c r="F3088" t="s">
        <v>29</v>
      </c>
      <c r="G3088" s="10">
        <v>63</v>
      </c>
      <c r="H3088" t="s">
        <v>3037</v>
      </c>
      <c r="I3088" s="9">
        <v>3.2</v>
      </c>
      <c r="J3088" s="8">
        <v>0</v>
      </c>
      <c r="K3088" t="s">
        <v>30</v>
      </c>
    </row>
    <row r="3089" spans="2:11">
      <c r="B3089" t="s">
        <v>3127</v>
      </c>
      <c r="C3089" s="7">
        <v>40919.772815061646</v>
      </c>
      <c r="D3089" t="s">
        <v>20</v>
      </c>
      <c r="E3089" t="s">
        <v>23</v>
      </c>
      <c r="F3089" t="s">
        <v>29</v>
      </c>
      <c r="G3089" s="10">
        <v>74</v>
      </c>
      <c r="H3089" t="s">
        <v>3037</v>
      </c>
      <c r="I3089" s="9">
        <v>3.5</v>
      </c>
      <c r="J3089" s="8">
        <v>240</v>
      </c>
      <c r="K3089" t="s">
        <v>32</v>
      </c>
    </row>
    <row r="3090" spans="2:11">
      <c r="B3090" t="s">
        <v>3128</v>
      </c>
      <c r="C3090" s="7">
        <v>40919.7753766674</v>
      </c>
      <c r="D3090" t="s">
        <v>15</v>
      </c>
      <c r="E3090" t="s">
        <v>21</v>
      </c>
      <c r="F3090" t="s">
        <v>28</v>
      </c>
      <c r="G3090" s="10">
        <v>77</v>
      </c>
      <c r="H3090" t="s">
        <v>3038</v>
      </c>
      <c r="I3090" s="9">
        <v>2.6</v>
      </c>
      <c r="J3090" s="8">
        <v>150</v>
      </c>
      <c r="K3090" t="s">
        <v>31</v>
      </c>
    </row>
    <row r="3091" spans="2:11">
      <c r="B3091" t="s">
        <v>3129</v>
      </c>
      <c r="C3091" s="7">
        <v>40919.77655244543</v>
      </c>
      <c r="D3091" t="s">
        <v>17</v>
      </c>
      <c r="E3091" t="s">
        <v>24</v>
      </c>
      <c r="F3091" t="s">
        <v>28</v>
      </c>
      <c r="G3091" s="10">
        <v>82</v>
      </c>
      <c r="H3091" t="s">
        <v>3037</v>
      </c>
      <c r="I3091" s="9">
        <v>3.5</v>
      </c>
      <c r="J3091" s="8">
        <v>0</v>
      </c>
      <c r="K3091" t="s">
        <v>35</v>
      </c>
    </row>
    <row r="3092" spans="2:11">
      <c r="B3092" t="s">
        <v>3130</v>
      </c>
      <c r="C3092" s="7">
        <v>40919.77716470747</v>
      </c>
      <c r="D3092" t="s">
        <v>20</v>
      </c>
      <c r="E3092" t="s">
        <v>25</v>
      </c>
      <c r="F3092" t="s">
        <v>27</v>
      </c>
      <c r="G3092" s="10">
        <v>69</v>
      </c>
      <c r="H3092" t="s">
        <v>3037</v>
      </c>
      <c r="I3092" s="9">
        <v>3.4</v>
      </c>
      <c r="J3092" s="8">
        <v>0</v>
      </c>
      <c r="K3092" t="s">
        <v>30</v>
      </c>
    </row>
    <row r="3093" spans="2:11">
      <c r="B3093" t="s">
        <v>3131</v>
      </c>
      <c r="C3093" s="7">
        <v>40919.780054089504</v>
      </c>
      <c r="D3093" t="s">
        <v>18</v>
      </c>
      <c r="E3093" t="s">
        <v>21</v>
      </c>
      <c r="F3093" t="s">
        <v>27</v>
      </c>
      <c r="G3093" s="10">
        <v>72</v>
      </c>
      <c r="H3093" t="s">
        <v>3037</v>
      </c>
      <c r="I3093" s="9">
        <v>3.7</v>
      </c>
      <c r="J3093" s="8">
        <v>210</v>
      </c>
      <c r="K3093" t="s">
        <v>30</v>
      </c>
    </row>
    <row r="3094" spans="2:11">
      <c r="B3094" t="s">
        <v>3132</v>
      </c>
      <c r="C3094" s="7">
        <v>40919.783510596666</v>
      </c>
      <c r="D3094" t="s">
        <v>20</v>
      </c>
      <c r="E3094" t="s">
        <v>25</v>
      </c>
      <c r="F3094" t="s">
        <v>26</v>
      </c>
      <c r="G3094" s="10">
        <v>71</v>
      </c>
      <c r="H3094" t="s">
        <v>3037</v>
      </c>
      <c r="I3094" s="9">
        <v>2.9</v>
      </c>
      <c r="J3094" s="8">
        <v>0</v>
      </c>
      <c r="K3094" t="s">
        <v>30</v>
      </c>
    </row>
    <row r="3095" spans="2:11">
      <c r="B3095" t="s">
        <v>3133</v>
      </c>
      <c r="C3095" s="7">
        <v>40919.786334005716</v>
      </c>
      <c r="D3095" t="s">
        <v>17</v>
      </c>
      <c r="E3095" t="s">
        <v>25</v>
      </c>
      <c r="F3095" t="s">
        <v>27</v>
      </c>
      <c r="G3095" s="10">
        <v>69</v>
      </c>
      <c r="H3095" t="s">
        <v>3037</v>
      </c>
      <c r="I3095" s="9">
        <v>3</v>
      </c>
      <c r="J3095" s="8">
        <v>150</v>
      </c>
      <c r="K3095" t="s">
        <v>35</v>
      </c>
    </row>
    <row r="3096" spans="2:11">
      <c r="B3096" t="s">
        <v>3134</v>
      </c>
      <c r="C3096" s="7">
        <v>40919.789829536778</v>
      </c>
      <c r="D3096" t="s">
        <v>19</v>
      </c>
      <c r="E3096" t="s">
        <v>25</v>
      </c>
      <c r="F3096" t="s">
        <v>27</v>
      </c>
      <c r="G3096" s="10">
        <v>65</v>
      </c>
      <c r="H3096" t="s">
        <v>3037</v>
      </c>
      <c r="I3096" s="9">
        <v>3.7</v>
      </c>
      <c r="J3096" s="8">
        <v>120</v>
      </c>
      <c r="K3096" t="s">
        <v>34</v>
      </c>
    </row>
    <row r="3097" spans="2:11">
      <c r="B3097" t="s">
        <v>3135</v>
      </c>
      <c r="C3097" s="7">
        <v>40919.792297567881</v>
      </c>
      <c r="D3097" t="s">
        <v>17</v>
      </c>
      <c r="E3097" t="s">
        <v>25</v>
      </c>
      <c r="F3097" t="s">
        <v>26</v>
      </c>
      <c r="G3097" s="10">
        <v>77</v>
      </c>
      <c r="H3097" t="s">
        <v>3037</v>
      </c>
      <c r="I3097" s="9">
        <v>3.2</v>
      </c>
      <c r="J3097" s="8">
        <v>0</v>
      </c>
      <c r="K3097" t="s">
        <v>35</v>
      </c>
    </row>
    <row r="3098" spans="2:11">
      <c r="B3098" t="s">
        <v>3136</v>
      </c>
      <c r="C3098" s="7">
        <v>40919.792743406964</v>
      </c>
      <c r="D3098" t="s">
        <v>17</v>
      </c>
      <c r="E3098" t="s">
        <v>21</v>
      </c>
      <c r="F3098" t="s">
        <v>28</v>
      </c>
      <c r="G3098" s="10">
        <v>74</v>
      </c>
      <c r="H3098" t="s">
        <v>3037</v>
      </c>
      <c r="I3098" s="9">
        <v>3.4</v>
      </c>
      <c r="J3098" s="8">
        <v>140</v>
      </c>
      <c r="K3098" t="s">
        <v>34</v>
      </c>
    </row>
    <row r="3099" spans="2:11">
      <c r="B3099" t="s">
        <v>3137</v>
      </c>
      <c r="C3099" s="7">
        <v>40919.79358166227</v>
      </c>
      <c r="D3099" t="s">
        <v>18</v>
      </c>
      <c r="E3099" t="s">
        <v>24</v>
      </c>
      <c r="F3099" t="s">
        <v>29</v>
      </c>
      <c r="G3099" s="10">
        <v>66</v>
      </c>
      <c r="H3099" t="s">
        <v>3037</v>
      </c>
      <c r="I3099" s="9">
        <v>3</v>
      </c>
      <c r="J3099" s="8">
        <v>0</v>
      </c>
      <c r="K3099" t="s">
        <v>30</v>
      </c>
    </row>
    <row r="3100" spans="2:11">
      <c r="B3100" t="s">
        <v>3138</v>
      </c>
      <c r="C3100" s="7">
        <v>40919.797455849759</v>
      </c>
      <c r="D3100" t="s">
        <v>20</v>
      </c>
      <c r="E3100" t="s">
        <v>22</v>
      </c>
      <c r="F3100" t="s">
        <v>29</v>
      </c>
      <c r="G3100" s="10">
        <v>65</v>
      </c>
      <c r="H3100" t="s">
        <v>3037</v>
      </c>
      <c r="I3100" s="9">
        <v>3.4</v>
      </c>
      <c r="J3100" s="8">
        <v>150</v>
      </c>
      <c r="K3100" t="s">
        <v>30</v>
      </c>
    </row>
    <row r="3101" spans="2:11">
      <c r="B3101" t="s">
        <v>3139</v>
      </c>
      <c r="C3101" s="7">
        <v>40919.801187957339</v>
      </c>
      <c r="D3101" t="s">
        <v>16</v>
      </c>
      <c r="E3101" t="s">
        <v>21</v>
      </c>
      <c r="F3101" t="s">
        <v>28</v>
      </c>
      <c r="G3101" s="10">
        <v>73</v>
      </c>
      <c r="H3101" t="s">
        <v>3037</v>
      </c>
      <c r="I3101" s="9">
        <v>3.3</v>
      </c>
      <c r="J3101" s="8">
        <v>190</v>
      </c>
      <c r="K3101" t="s">
        <v>30</v>
      </c>
    </row>
    <row r="3102" spans="2:11">
      <c r="B3102" t="s">
        <v>3140</v>
      </c>
      <c r="C3102" s="7">
        <v>40919.801493756248</v>
      </c>
      <c r="D3102" t="s">
        <v>19</v>
      </c>
      <c r="E3102" t="s">
        <v>22</v>
      </c>
      <c r="F3102" t="s">
        <v>26</v>
      </c>
      <c r="G3102" s="10">
        <v>76</v>
      </c>
      <c r="H3102" t="s">
        <v>3037</v>
      </c>
      <c r="I3102" s="9">
        <v>3.2</v>
      </c>
      <c r="J3102" s="8">
        <v>100</v>
      </c>
      <c r="K3102" t="s">
        <v>34</v>
      </c>
    </row>
    <row r="3103" spans="2:11">
      <c r="B3103" t="s">
        <v>3141</v>
      </c>
      <c r="C3103" s="7">
        <v>40919.803939373283</v>
      </c>
      <c r="D3103" t="s">
        <v>20</v>
      </c>
      <c r="E3103" t="s">
        <v>22</v>
      </c>
      <c r="F3103" t="s">
        <v>28</v>
      </c>
      <c r="G3103" s="10">
        <v>86</v>
      </c>
      <c r="H3103" t="s">
        <v>3037</v>
      </c>
      <c r="I3103" s="9">
        <v>2.5</v>
      </c>
      <c r="J3103" s="8">
        <v>210</v>
      </c>
      <c r="K3103" t="s">
        <v>31</v>
      </c>
    </row>
    <row r="3104" spans="2:11">
      <c r="B3104" t="s">
        <v>3142</v>
      </c>
      <c r="C3104" s="7">
        <v>40919.807407307882</v>
      </c>
      <c r="D3104" t="s">
        <v>15</v>
      </c>
      <c r="E3104" t="s">
        <v>25</v>
      </c>
      <c r="F3104" t="s">
        <v>26</v>
      </c>
      <c r="G3104" s="10">
        <v>70</v>
      </c>
      <c r="H3104" t="s">
        <v>3037</v>
      </c>
      <c r="I3104" s="9">
        <v>3.1</v>
      </c>
      <c r="J3104" s="8">
        <v>180</v>
      </c>
      <c r="K3104" t="s">
        <v>31</v>
      </c>
    </row>
    <row r="3105" spans="2:11">
      <c r="B3105" t="s">
        <v>3143</v>
      </c>
      <c r="C3105" s="7">
        <v>40919.808095210494</v>
      </c>
      <c r="D3105" t="s">
        <v>15</v>
      </c>
      <c r="E3105" t="s">
        <v>25</v>
      </c>
      <c r="F3105" t="s">
        <v>28</v>
      </c>
      <c r="G3105" s="10">
        <v>70</v>
      </c>
      <c r="H3105" t="s">
        <v>3037</v>
      </c>
      <c r="I3105" s="9">
        <v>3.7</v>
      </c>
      <c r="J3105" s="8">
        <v>190</v>
      </c>
      <c r="K3105" t="s">
        <v>33</v>
      </c>
    </row>
    <row r="3106" spans="2:11">
      <c r="B3106" t="s">
        <v>3144</v>
      </c>
      <c r="C3106" s="7">
        <v>40919.810217442027</v>
      </c>
      <c r="D3106" t="s">
        <v>16</v>
      </c>
      <c r="E3106" t="s">
        <v>21</v>
      </c>
      <c r="F3106" t="s">
        <v>29</v>
      </c>
      <c r="G3106" s="10">
        <v>74</v>
      </c>
      <c r="H3106" t="s">
        <v>3037</v>
      </c>
      <c r="I3106" s="9">
        <v>2.7</v>
      </c>
      <c r="J3106" s="8">
        <v>200</v>
      </c>
      <c r="K3106" t="s">
        <v>33</v>
      </c>
    </row>
    <row r="3107" spans="2:11">
      <c r="B3107" t="s">
        <v>3145</v>
      </c>
      <c r="C3107" s="7">
        <v>40919.811745654224</v>
      </c>
      <c r="D3107" t="s">
        <v>17</v>
      </c>
      <c r="E3107" t="s">
        <v>24</v>
      </c>
      <c r="F3107" t="s">
        <v>26</v>
      </c>
      <c r="G3107" s="10">
        <v>71</v>
      </c>
      <c r="H3107" t="s">
        <v>3037</v>
      </c>
      <c r="I3107" s="9">
        <v>2.6</v>
      </c>
      <c r="J3107" s="8">
        <v>250</v>
      </c>
      <c r="K3107" t="s">
        <v>30</v>
      </c>
    </row>
    <row r="3108" spans="2:11">
      <c r="B3108" t="s">
        <v>3146</v>
      </c>
      <c r="C3108" s="7">
        <v>40919.814141119634</v>
      </c>
      <c r="D3108" t="s">
        <v>16</v>
      </c>
      <c r="E3108" t="s">
        <v>21</v>
      </c>
      <c r="F3108" t="s">
        <v>28</v>
      </c>
      <c r="G3108" s="10">
        <v>75</v>
      </c>
      <c r="H3108" t="s">
        <v>3037</v>
      </c>
      <c r="I3108" s="9">
        <v>2.5</v>
      </c>
      <c r="J3108" s="8">
        <v>170</v>
      </c>
      <c r="K3108" t="s">
        <v>30</v>
      </c>
    </row>
    <row r="3109" spans="2:11">
      <c r="B3109" t="s">
        <v>3147</v>
      </c>
      <c r="C3109" s="7">
        <v>40919.816219729066</v>
      </c>
      <c r="D3109" t="s">
        <v>20</v>
      </c>
      <c r="E3109" t="s">
        <v>25</v>
      </c>
      <c r="F3109" t="s">
        <v>27</v>
      </c>
      <c r="G3109" s="10">
        <v>72</v>
      </c>
      <c r="H3109" t="s">
        <v>3037</v>
      </c>
      <c r="I3109" s="9">
        <v>2.6</v>
      </c>
      <c r="J3109" s="8">
        <v>0</v>
      </c>
      <c r="K3109" t="s">
        <v>31</v>
      </c>
    </row>
    <row r="3110" spans="2:11">
      <c r="B3110" t="s">
        <v>3148</v>
      </c>
      <c r="C3110" s="7">
        <v>40919.81769288332</v>
      </c>
      <c r="D3110" t="s">
        <v>17</v>
      </c>
      <c r="E3110" t="s">
        <v>23</v>
      </c>
      <c r="F3110" t="s">
        <v>26</v>
      </c>
      <c r="G3110" s="10">
        <v>82</v>
      </c>
      <c r="H3110" t="s">
        <v>3037</v>
      </c>
      <c r="I3110" s="9">
        <v>2.2999999999999998</v>
      </c>
      <c r="J3110" s="8">
        <v>230</v>
      </c>
      <c r="K3110" t="s">
        <v>30</v>
      </c>
    </row>
    <row r="3111" spans="2:11">
      <c r="B3111" t="s">
        <v>3149</v>
      </c>
      <c r="C3111" s="7">
        <v>40919.821186578578</v>
      </c>
      <c r="D3111" t="s">
        <v>16</v>
      </c>
      <c r="E3111" t="s">
        <v>24</v>
      </c>
      <c r="F3111" t="s">
        <v>29</v>
      </c>
      <c r="G3111" s="10">
        <v>67</v>
      </c>
      <c r="H3111" t="s">
        <v>3037</v>
      </c>
      <c r="I3111" s="9">
        <v>3.1</v>
      </c>
      <c r="J3111" s="8">
        <v>220</v>
      </c>
      <c r="K3111" t="s">
        <v>33</v>
      </c>
    </row>
    <row r="3112" spans="2:11">
      <c r="B3112" t="s">
        <v>3150</v>
      </c>
      <c r="C3112" s="7">
        <v>40919.824634329838</v>
      </c>
      <c r="D3112" t="s">
        <v>20</v>
      </c>
      <c r="E3112" t="s">
        <v>21</v>
      </c>
      <c r="F3112" t="s">
        <v>28</v>
      </c>
      <c r="G3112" s="10">
        <v>74</v>
      </c>
      <c r="H3112" t="s">
        <v>3037</v>
      </c>
      <c r="I3112" s="9">
        <v>3.9</v>
      </c>
      <c r="J3112" s="8">
        <v>0</v>
      </c>
      <c r="K3112" t="s">
        <v>32</v>
      </c>
    </row>
    <row r="3113" spans="2:11">
      <c r="B3113" t="s">
        <v>3151</v>
      </c>
      <c r="C3113" s="7">
        <v>40919.827650464373</v>
      </c>
      <c r="D3113" t="s">
        <v>20</v>
      </c>
      <c r="E3113" t="s">
        <v>24</v>
      </c>
      <c r="F3113" t="s">
        <v>29</v>
      </c>
      <c r="G3113" s="10">
        <v>70</v>
      </c>
      <c r="H3113" t="s">
        <v>3037</v>
      </c>
      <c r="I3113" s="9">
        <v>2.9</v>
      </c>
      <c r="J3113" s="8">
        <v>0</v>
      </c>
      <c r="K3113" t="s">
        <v>35</v>
      </c>
    </row>
    <row r="3114" spans="2:11">
      <c r="B3114" t="s">
        <v>3152</v>
      </c>
      <c r="C3114" s="7">
        <v>40919.829855369127</v>
      </c>
      <c r="D3114" t="s">
        <v>19</v>
      </c>
      <c r="E3114" t="s">
        <v>21</v>
      </c>
      <c r="F3114" t="s">
        <v>28</v>
      </c>
      <c r="G3114" s="10">
        <v>48</v>
      </c>
      <c r="H3114" t="s">
        <v>3037</v>
      </c>
      <c r="I3114" s="9">
        <v>2</v>
      </c>
      <c r="J3114" s="8">
        <v>0</v>
      </c>
      <c r="K3114" t="s">
        <v>35</v>
      </c>
    </row>
    <row r="3115" spans="2:11">
      <c r="B3115" t="s">
        <v>3153</v>
      </c>
      <c r="C3115" s="7">
        <v>40919.830188999476</v>
      </c>
      <c r="D3115" t="s">
        <v>17</v>
      </c>
      <c r="E3115" t="s">
        <v>22</v>
      </c>
      <c r="F3115" t="s">
        <v>28</v>
      </c>
      <c r="G3115" s="10">
        <v>76</v>
      </c>
      <c r="H3115" t="s">
        <v>3037</v>
      </c>
      <c r="I3115" s="9">
        <v>3.8</v>
      </c>
      <c r="J3115" s="8">
        <v>190</v>
      </c>
      <c r="K3115" t="s">
        <v>35</v>
      </c>
    </row>
    <row r="3116" spans="2:11">
      <c r="B3116" t="s">
        <v>3154</v>
      </c>
      <c r="C3116" s="7">
        <v>40919.831458165652</v>
      </c>
      <c r="D3116" t="s">
        <v>19</v>
      </c>
      <c r="E3116" t="s">
        <v>23</v>
      </c>
      <c r="F3116" t="s">
        <v>27</v>
      </c>
      <c r="G3116" s="10">
        <v>73</v>
      </c>
      <c r="H3116" t="s">
        <v>3037</v>
      </c>
      <c r="I3116" s="9">
        <v>2.9</v>
      </c>
      <c r="J3116" s="8">
        <v>240</v>
      </c>
      <c r="K3116" t="s">
        <v>35</v>
      </c>
    </row>
    <row r="3117" spans="2:11">
      <c r="B3117" t="s">
        <v>3155</v>
      </c>
      <c r="C3117" s="7">
        <v>40919.832576425535</v>
      </c>
      <c r="D3117" t="s">
        <v>17</v>
      </c>
      <c r="E3117" t="s">
        <v>22</v>
      </c>
      <c r="F3117" t="s">
        <v>29</v>
      </c>
      <c r="G3117" s="10">
        <v>65</v>
      </c>
      <c r="H3117" t="s">
        <v>3037</v>
      </c>
      <c r="I3117" s="9">
        <v>3</v>
      </c>
      <c r="J3117" s="8">
        <v>0</v>
      </c>
      <c r="K3117" t="s">
        <v>32</v>
      </c>
    </row>
    <row r="3118" spans="2:11">
      <c r="B3118" t="s">
        <v>3156</v>
      </c>
      <c r="C3118" s="7">
        <v>40919.832621267786</v>
      </c>
      <c r="D3118" t="s">
        <v>20</v>
      </c>
      <c r="E3118" t="s">
        <v>24</v>
      </c>
      <c r="F3118" t="s">
        <v>28</v>
      </c>
      <c r="G3118" s="10">
        <v>79</v>
      </c>
      <c r="H3118" t="s">
        <v>3037</v>
      </c>
      <c r="I3118" s="9">
        <v>4</v>
      </c>
      <c r="J3118" s="8">
        <v>160</v>
      </c>
      <c r="K3118" t="s">
        <v>32</v>
      </c>
    </row>
    <row r="3119" spans="2:11">
      <c r="B3119" t="s">
        <v>3157</v>
      </c>
      <c r="C3119" s="7">
        <v>40919.832647476534</v>
      </c>
      <c r="D3119" t="s">
        <v>19</v>
      </c>
      <c r="E3119" t="s">
        <v>22</v>
      </c>
      <c r="F3119" t="s">
        <v>27</v>
      </c>
      <c r="G3119" s="10">
        <v>67</v>
      </c>
      <c r="H3119" t="s">
        <v>3037</v>
      </c>
      <c r="I3119" s="9">
        <v>3.1</v>
      </c>
      <c r="J3119" s="8">
        <v>190</v>
      </c>
      <c r="K3119" t="s">
        <v>33</v>
      </c>
    </row>
    <row r="3120" spans="2:11">
      <c r="B3120" t="s">
        <v>3158</v>
      </c>
      <c r="C3120" s="7">
        <v>40919.835262439628</v>
      </c>
      <c r="D3120" t="s">
        <v>20</v>
      </c>
      <c r="E3120" t="s">
        <v>24</v>
      </c>
      <c r="F3120" t="s">
        <v>29</v>
      </c>
      <c r="G3120" s="10">
        <v>76</v>
      </c>
      <c r="H3120" t="s">
        <v>3037</v>
      </c>
      <c r="I3120" s="9">
        <v>3.5</v>
      </c>
      <c r="J3120" s="8">
        <v>0</v>
      </c>
      <c r="K3120" t="s">
        <v>35</v>
      </c>
    </row>
    <row r="3121" spans="2:11">
      <c r="B3121" t="s">
        <v>3159</v>
      </c>
      <c r="C3121" s="7">
        <v>40919.838544622027</v>
      </c>
      <c r="D3121" t="s">
        <v>15</v>
      </c>
      <c r="E3121" t="s">
        <v>22</v>
      </c>
      <c r="F3121" t="s">
        <v>26</v>
      </c>
      <c r="G3121" s="10">
        <v>58</v>
      </c>
      <c r="H3121" t="s">
        <v>3037</v>
      </c>
      <c r="I3121" s="9">
        <v>2.7</v>
      </c>
      <c r="J3121" s="8">
        <v>0</v>
      </c>
      <c r="K3121" t="s">
        <v>31</v>
      </c>
    </row>
    <row r="3122" spans="2:11">
      <c r="B3122" t="s">
        <v>3160</v>
      </c>
      <c r="C3122" s="7">
        <v>40919.841161104698</v>
      </c>
      <c r="D3122" t="s">
        <v>16</v>
      </c>
      <c r="E3122" t="s">
        <v>24</v>
      </c>
      <c r="F3122" t="s">
        <v>28</v>
      </c>
      <c r="G3122" s="10">
        <v>70</v>
      </c>
      <c r="H3122" t="s">
        <v>3037</v>
      </c>
      <c r="I3122" s="9">
        <v>3.5</v>
      </c>
      <c r="J3122" s="8">
        <v>210</v>
      </c>
      <c r="K3122" t="s">
        <v>35</v>
      </c>
    </row>
    <row r="3123" spans="2:11">
      <c r="B3123" t="s">
        <v>3161</v>
      </c>
      <c r="C3123" s="7">
        <v>40919.843807147357</v>
      </c>
      <c r="D3123" t="s">
        <v>19</v>
      </c>
      <c r="E3123" t="s">
        <v>24</v>
      </c>
      <c r="F3123" t="s">
        <v>26</v>
      </c>
      <c r="G3123" s="10">
        <v>74</v>
      </c>
      <c r="H3123" t="s">
        <v>3037</v>
      </c>
      <c r="I3123" s="9">
        <v>2.8</v>
      </c>
      <c r="J3123" s="8">
        <v>180</v>
      </c>
      <c r="K3123" t="s">
        <v>35</v>
      </c>
    </row>
    <row r="3124" spans="2:11">
      <c r="B3124" t="s">
        <v>3162</v>
      </c>
      <c r="C3124" s="7">
        <v>40919.847654588266</v>
      </c>
      <c r="D3124" t="s">
        <v>16</v>
      </c>
      <c r="E3124" t="s">
        <v>23</v>
      </c>
      <c r="F3124" t="s">
        <v>29</v>
      </c>
      <c r="G3124" s="10">
        <v>88</v>
      </c>
      <c r="H3124" t="s">
        <v>3037</v>
      </c>
      <c r="I3124" s="9">
        <v>3</v>
      </c>
      <c r="J3124" s="8">
        <v>0</v>
      </c>
      <c r="K3124" t="s">
        <v>30</v>
      </c>
    </row>
    <row r="3125" spans="2:11">
      <c r="B3125" t="s">
        <v>3163</v>
      </c>
      <c r="C3125" s="7">
        <v>40919.849467011889</v>
      </c>
      <c r="D3125" t="s">
        <v>20</v>
      </c>
      <c r="E3125" t="s">
        <v>24</v>
      </c>
      <c r="F3125" t="s">
        <v>29</v>
      </c>
      <c r="G3125" s="10">
        <v>59</v>
      </c>
      <c r="H3125" t="s">
        <v>3037</v>
      </c>
      <c r="I3125" s="9">
        <v>3</v>
      </c>
      <c r="J3125" s="8">
        <v>160</v>
      </c>
      <c r="K3125" t="s">
        <v>30</v>
      </c>
    </row>
    <row r="3126" spans="2:11">
      <c r="B3126" t="s">
        <v>3164</v>
      </c>
      <c r="C3126" s="7">
        <v>40919.852032106719</v>
      </c>
      <c r="D3126" t="s">
        <v>18</v>
      </c>
      <c r="E3126" t="s">
        <v>24</v>
      </c>
      <c r="F3126" t="s">
        <v>29</v>
      </c>
      <c r="G3126" s="10">
        <v>78</v>
      </c>
      <c r="H3126" t="s">
        <v>3038</v>
      </c>
      <c r="I3126" s="9">
        <v>3</v>
      </c>
      <c r="J3126" s="8">
        <v>0</v>
      </c>
      <c r="K3126" t="s">
        <v>30</v>
      </c>
    </row>
    <row r="3127" spans="2:11">
      <c r="B3127" t="s">
        <v>3165</v>
      </c>
      <c r="C3127" s="7">
        <v>40919.85460604063</v>
      </c>
      <c r="D3127" t="s">
        <v>17</v>
      </c>
      <c r="E3127" t="s">
        <v>21</v>
      </c>
      <c r="F3127" t="s">
        <v>27</v>
      </c>
      <c r="G3127" s="10">
        <v>76</v>
      </c>
      <c r="H3127" t="s">
        <v>3037</v>
      </c>
      <c r="I3127" s="9">
        <v>2.9</v>
      </c>
      <c r="J3127" s="8">
        <v>210</v>
      </c>
      <c r="K3127" t="s">
        <v>33</v>
      </c>
    </row>
    <row r="3128" spans="2:11">
      <c r="B3128" t="s">
        <v>3166</v>
      </c>
      <c r="C3128" s="7">
        <v>40919.85816176267</v>
      </c>
      <c r="D3128" t="s">
        <v>15</v>
      </c>
      <c r="E3128" t="s">
        <v>21</v>
      </c>
      <c r="F3128" t="s">
        <v>26</v>
      </c>
      <c r="G3128" s="10">
        <v>80</v>
      </c>
      <c r="H3128" t="s">
        <v>3037</v>
      </c>
      <c r="I3128" s="9">
        <v>2.6</v>
      </c>
      <c r="J3128" s="8">
        <v>180</v>
      </c>
      <c r="K3128" t="s">
        <v>34</v>
      </c>
    </row>
    <row r="3129" spans="2:11">
      <c r="B3129" t="s">
        <v>3167</v>
      </c>
      <c r="C3129" s="7">
        <v>40919.860201522162</v>
      </c>
      <c r="D3129" t="s">
        <v>16</v>
      </c>
      <c r="E3129" t="s">
        <v>21</v>
      </c>
      <c r="F3129" t="s">
        <v>29</v>
      </c>
      <c r="G3129" s="10">
        <v>75</v>
      </c>
      <c r="H3129" t="s">
        <v>3037</v>
      </c>
      <c r="I3129" s="9">
        <v>2</v>
      </c>
      <c r="J3129" s="8">
        <v>220</v>
      </c>
      <c r="K3129" t="s">
        <v>32</v>
      </c>
    </row>
    <row r="3130" spans="2:11">
      <c r="B3130" t="s">
        <v>3168</v>
      </c>
      <c r="C3130" s="7">
        <v>40919.863487098577</v>
      </c>
      <c r="D3130" t="s">
        <v>19</v>
      </c>
      <c r="E3130" t="s">
        <v>23</v>
      </c>
      <c r="F3130" t="s">
        <v>29</v>
      </c>
      <c r="G3130" s="10">
        <v>80</v>
      </c>
      <c r="H3130" t="s">
        <v>3037</v>
      </c>
      <c r="I3130" s="9">
        <v>2.9</v>
      </c>
      <c r="J3130" s="8">
        <v>0</v>
      </c>
      <c r="K3130" t="s">
        <v>31</v>
      </c>
    </row>
    <row r="3131" spans="2:11">
      <c r="B3131" t="s">
        <v>3169</v>
      </c>
      <c r="C3131" s="7">
        <v>40919.866319639157</v>
      </c>
      <c r="D3131" t="s">
        <v>19</v>
      </c>
      <c r="E3131" t="s">
        <v>21</v>
      </c>
      <c r="F3131" t="s">
        <v>28</v>
      </c>
      <c r="G3131" s="10">
        <v>87</v>
      </c>
      <c r="H3131" t="s">
        <v>3037</v>
      </c>
      <c r="I3131" s="9">
        <v>3.5</v>
      </c>
      <c r="J3131" s="8">
        <v>0</v>
      </c>
      <c r="K3131" t="s">
        <v>30</v>
      </c>
    </row>
    <row r="3132" spans="2:11">
      <c r="B3132" t="s">
        <v>3170</v>
      </c>
      <c r="C3132" s="7">
        <v>40919.867205897084</v>
      </c>
      <c r="D3132" t="s">
        <v>15</v>
      </c>
      <c r="E3132" t="s">
        <v>22</v>
      </c>
      <c r="F3132" t="s">
        <v>27</v>
      </c>
      <c r="G3132" s="10">
        <v>66</v>
      </c>
      <c r="H3132" t="s">
        <v>3037</v>
      </c>
      <c r="I3132" s="9">
        <v>3.7</v>
      </c>
      <c r="J3132" s="8">
        <v>130</v>
      </c>
      <c r="K3132" t="s">
        <v>34</v>
      </c>
    </row>
    <row r="3133" spans="2:11">
      <c r="B3133" t="s">
        <v>3171</v>
      </c>
      <c r="C3133" s="7">
        <v>40919.869469538673</v>
      </c>
      <c r="D3133" t="s">
        <v>20</v>
      </c>
      <c r="E3133" t="s">
        <v>21</v>
      </c>
      <c r="F3133" t="s">
        <v>26</v>
      </c>
      <c r="G3133" s="10">
        <v>70</v>
      </c>
      <c r="H3133" t="s">
        <v>3038</v>
      </c>
      <c r="I3133" s="9">
        <v>3.3</v>
      </c>
      <c r="J3133" s="8">
        <v>200</v>
      </c>
      <c r="K3133" t="s">
        <v>30</v>
      </c>
    </row>
    <row r="3134" spans="2:11">
      <c r="B3134" t="s">
        <v>3172</v>
      </c>
      <c r="C3134" s="7">
        <v>40919.872301576135</v>
      </c>
      <c r="D3134" t="s">
        <v>16</v>
      </c>
      <c r="E3134" t="s">
        <v>24</v>
      </c>
      <c r="F3134" t="s">
        <v>27</v>
      </c>
      <c r="G3134" s="10">
        <v>79</v>
      </c>
      <c r="H3134" t="s">
        <v>3037</v>
      </c>
      <c r="I3134" s="9">
        <v>3.2</v>
      </c>
      <c r="J3134" s="8">
        <v>0</v>
      </c>
      <c r="K3134" t="s">
        <v>34</v>
      </c>
    </row>
    <row r="3135" spans="2:11">
      <c r="B3135" t="s">
        <v>3173</v>
      </c>
      <c r="C3135" s="7">
        <v>40919.876210632079</v>
      </c>
      <c r="D3135" t="s">
        <v>20</v>
      </c>
      <c r="E3135" t="s">
        <v>22</v>
      </c>
      <c r="F3135" t="s">
        <v>26</v>
      </c>
      <c r="G3135" s="10">
        <v>83</v>
      </c>
      <c r="H3135" t="s">
        <v>3037</v>
      </c>
      <c r="I3135" s="9">
        <v>2.7</v>
      </c>
      <c r="J3135" s="8">
        <v>250</v>
      </c>
      <c r="K3135" t="s">
        <v>35</v>
      </c>
    </row>
    <row r="3136" spans="2:11">
      <c r="B3136" t="s">
        <v>3174</v>
      </c>
      <c r="C3136" s="7">
        <v>40919.87794334146</v>
      </c>
      <c r="D3136" t="s">
        <v>18</v>
      </c>
      <c r="E3136" t="s">
        <v>24</v>
      </c>
      <c r="F3136" t="s">
        <v>29</v>
      </c>
      <c r="G3136" s="10">
        <v>63</v>
      </c>
      <c r="H3136" t="s">
        <v>3037</v>
      </c>
      <c r="I3136" s="9">
        <v>2.2000000000000002</v>
      </c>
      <c r="J3136" s="8">
        <v>0</v>
      </c>
      <c r="K3136" t="s">
        <v>33</v>
      </c>
    </row>
    <row r="3137" spans="2:11">
      <c r="B3137" t="s">
        <v>3175</v>
      </c>
      <c r="C3137" s="7">
        <v>40919.880242212159</v>
      </c>
      <c r="D3137" t="s">
        <v>17</v>
      </c>
      <c r="E3137" t="s">
        <v>25</v>
      </c>
      <c r="F3137" t="s">
        <v>29</v>
      </c>
      <c r="G3137" s="10">
        <v>73</v>
      </c>
      <c r="H3137" t="s">
        <v>3037</v>
      </c>
      <c r="I3137" s="9">
        <v>2.4</v>
      </c>
      <c r="J3137" s="8">
        <v>0</v>
      </c>
      <c r="K3137" t="s">
        <v>31</v>
      </c>
    </row>
    <row r="3138" spans="2:11">
      <c r="B3138" t="s">
        <v>3176</v>
      </c>
      <c r="C3138" s="7">
        <v>40919.880545875203</v>
      </c>
      <c r="D3138" t="s">
        <v>15</v>
      </c>
      <c r="E3138" t="s">
        <v>22</v>
      </c>
      <c r="F3138" t="s">
        <v>26</v>
      </c>
      <c r="G3138" s="10">
        <v>80</v>
      </c>
      <c r="H3138" t="s">
        <v>3038</v>
      </c>
      <c r="I3138" s="9">
        <v>4.0999999999999996</v>
      </c>
      <c r="J3138" s="8">
        <v>270</v>
      </c>
      <c r="K3138" t="s">
        <v>31</v>
      </c>
    </row>
    <row r="3139" spans="2:11">
      <c r="B3139" t="s">
        <v>3177</v>
      </c>
      <c r="C3139" s="7">
        <v>40919.883616660554</v>
      </c>
      <c r="D3139" t="s">
        <v>20</v>
      </c>
      <c r="E3139" t="s">
        <v>21</v>
      </c>
      <c r="F3139" t="s">
        <v>28</v>
      </c>
      <c r="G3139" s="10">
        <v>67</v>
      </c>
      <c r="H3139" t="s">
        <v>3037</v>
      </c>
      <c r="I3139" s="9">
        <v>2.8</v>
      </c>
      <c r="J3139" s="8">
        <v>0</v>
      </c>
      <c r="K3139" t="s">
        <v>34</v>
      </c>
    </row>
    <row r="3140" spans="2:11">
      <c r="B3140" t="s">
        <v>3178</v>
      </c>
      <c r="C3140" s="7">
        <v>40919.883957691731</v>
      </c>
      <c r="D3140" t="s">
        <v>17</v>
      </c>
      <c r="E3140" t="s">
        <v>25</v>
      </c>
      <c r="F3140" t="s">
        <v>26</v>
      </c>
      <c r="G3140" s="10">
        <v>57</v>
      </c>
      <c r="H3140" t="s">
        <v>3037</v>
      </c>
      <c r="I3140" s="9">
        <v>3.2</v>
      </c>
      <c r="J3140" s="8">
        <v>270</v>
      </c>
      <c r="K3140" t="s">
        <v>33</v>
      </c>
    </row>
    <row r="3141" spans="2:11">
      <c r="B3141" t="s">
        <v>3179</v>
      </c>
      <c r="C3141" s="7">
        <v>40919.88578898368</v>
      </c>
      <c r="D3141" t="s">
        <v>17</v>
      </c>
      <c r="E3141" t="s">
        <v>25</v>
      </c>
      <c r="F3141" t="s">
        <v>27</v>
      </c>
      <c r="G3141" s="10">
        <v>55</v>
      </c>
      <c r="H3141" t="s">
        <v>3037</v>
      </c>
      <c r="I3141" s="9">
        <v>3.3</v>
      </c>
      <c r="J3141" s="8">
        <v>180</v>
      </c>
      <c r="K3141" t="s">
        <v>31</v>
      </c>
    </row>
    <row r="3142" spans="2:11">
      <c r="B3142" t="s">
        <v>3180</v>
      </c>
      <c r="C3142" s="7">
        <v>40919.886655471928</v>
      </c>
      <c r="D3142" t="s">
        <v>16</v>
      </c>
      <c r="E3142" t="s">
        <v>25</v>
      </c>
      <c r="F3142" t="s">
        <v>28</v>
      </c>
      <c r="G3142" s="10">
        <v>73</v>
      </c>
      <c r="H3142" t="s">
        <v>3037</v>
      </c>
      <c r="I3142" s="9">
        <v>3</v>
      </c>
      <c r="J3142" s="8">
        <v>260</v>
      </c>
      <c r="K3142" t="s">
        <v>33</v>
      </c>
    </row>
    <row r="3143" spans="2:11">
      <c r="B3143" t="s">
        <v>3181</v>
      </c>
      <c r="C3143" s="7">
        <v>40919.889475324984</v>
      </c>
      <c r="D3143" t="s">
        <v>19</v>
      </c>
      <c r="E3143" t="s">
        <v>24</v>
      </c>
      <c r="F3143" t="s">
        <v>27</v>
      </c>
      <c r="G3143" s="10">
        <v>74</v>
      </c>
      <c r="H3143" t="s">
        <v>3037</v>
      </c>
      <c r="I3143" s="9">
        <v>3.5</v>
      </c>
      <c r="J3143" s="8">
        <v>0</v>
      </c>
      <c r="K3143" t="s">
        <v>33</v>
      </c>
    </row>
    <row r="3144" spans="2:11">
      <c r="B3144" t="s">
        <v>3182</v>
      </c>
      <c r="C3144" s="7">
        <v>40919.889969973126</v>
      </c>
      <c r="D3144" t="s">
        <v>20</v>
      </c>
      <c r="E3144" t="s">
        <v>23</v>
      </c>
      <c r="F3144" t="s">
        <v>28</v>
      </c>
      <c r="G3144" s="10">
        <v>70</v>
      </c>
      <c r="H3144" t="s">
        <v>3037</v>
      </c>
      <c r="I3144" s="9">
        <v>2.9</v>
      </c>
      <c r="J3144" s="8">
        <v>230</v>
      </c>
      <c r="K3144" t="s">
        <v>33</v>
      </c>
    </row>
    <row r="3145" spans="2:11">
      <c r="B3145" t="s">
        <v>3183</v>
      </c>
      <c r="C3145" s="7">
        <v>40919.893437839833</v>
      </c>
      <c r="D3145" t="s">
        <v>15</v>
      </c>
      <c r="E3145" t="s">
        <v>21</v>
      </c>
      <c r="F3145" t="s">
        <v>28</v>
      </c>
      <c r="G3145" s="10">
        <v>76</v>
      </c>
      <c r="H3145" t="s">
        <v>3037</v>
      </c>
      <c r="I3145" s="9">
        <v>2.7</v>
      </c>
      <c r="J3145" s="8">
        <v>0</v>
      </c>
      <c r="K3145" t="s">
        <v>34</v>
      </c>
    </row>
    <row r="3146" spans="2:11">
      <c r="B3146" t="s">
        <v>3184</v>
      </c>
      <c r="C3146" s="7">
        <v>40919.894253765051</v>
      </c>
      <c r="D3146" t="s">
        <v>16</v>
      </c>
      <c r="E3146" t="s">
        <v>21</v>
      </c>
      <c r="F3146" t="s">
        <v>27</v>
      </c>
      <c r="G3146" s="10">
        <v>68</v>
      </c>
      <c r="H3146" t="s">
        <v>3037</v>
      </c>
      <c r="I3146" s="9">
        <v>3.5</v>
      </c>
      <c r="J3146" s="8">
        <v>190</v>
      </c>
      <c r="K3146" t="s">
        <v>30</v>
      </c>
    </row>
    <row r="3147" spans="2:11">
      <c r="B3147" t="s">
        <v>3185</v>
      </c>
      <c r="C3147" s="7">
        <v>40919.897788999457</v>
      </c>
      <c r="D3147" t="s">
        <v>19</v>
      </c>
      <c r="E3147" t="s">
        <v>21</v>
      </c>
      <c r="F3147" t="s">
        <v>29</v>
      </c>
      <c r="G3147" s="10">
        <v>76</v>
      </c>
      <c r="H3147" t="s">
        <v>3037</v>
      </c>
      <c r="I3147" s="9">
        <v>3.1</v>
      </c>
      <c r="J3147" s="8">
        <v>110</v>
      </c>
      <c r="K3147" t="s">
        <v>32</v>
      </c>
    </row>
    <row r="3148" spans="2:11">
      <c r="B3148" t="s">
        <v>3186</v>
      </c>
      <c r="C3148" s="7">
        <v>40919.899275795884</v>
      </c>
      <c r="D3148" t="s">
        <v>18</v>
      </c>
      <c r="E3148" t="s">
        <v>24</v>
      </c>
      <c r="F3148" t="s">
        <v>28</v>
      </c>
      <c r="G3148" s="10">
        <v>72</v>
      </c>
      <c r="H3148" t="s">
        <v>3037</v>
      </c>
      <c r="I3148" s="9">
        <v>3.3</v>
      </c>
      <c r="J3148" s="8">
        <v>220</v>
      </c>
      <c r="K3148" t="s">
        <v>30</v>
      </c>
    </row>
    <row r="3149" spans="2:11">
      <c r="B3149" t="s">
        <v>3187</v>
      </c>
      <c r="C3149" s="7">
        <v>40919.902273528765</v>
      </c>
      <c r="D3149" t="s">
        <v>19</v>
      </c>
      <c r="E3149" t="s">
        <v>25</v>
      </c>
      <c r="F3149" t="s">
        <v>28</v>
      </c>
      <c r="G3149" s="10">
        <v>74</v>
      </c>
      <c r="H3149" t="s">
        <v>3037</v>
      </c>
      <c r="I3149" s="9">
        <v>3.1</v>
      </c>
      <c r="J3149" s="8">
        <v>0</v>
      </c>
      <c r="K3149" t="s">
        <v>31</v>
      </c>
    </row>
    <row r="3150" spans="2:11">
      <c r="B3150" t="s">
        <v>3188</v>
      </c>
      <c r="C3150" s="7">
        <v>40919.903347550986</v>
      </c>
      <c r="D3150" t="s">
        <v>18</v>
      </c>
      <c r="E3150" t="s">
        <v>22</v>
      </c>
      <c r="F3150" t="s">
        <v>28</v>
      </c>
      <c r="G3150" s="10">
        <v>73</v>
      </c>
      <c r="H3150" t="s">
        <v>3037</v>
      </c>
      <c r="I3150" s="9">
        <v>2.5</v>
      </c>
      <c r="J3150" s="8">
        <v>120</v>
      </c>
      <c r="K3150" t="s">
        <v>35</v>
      </c>
    </row>
    <row r="3151" spans="2:11">
      <c r="B3151" t="s">
        <v>3189</v>
      </c>
      <c r="C3151" s="7">
        <v>40919.907215465639</v>
      </c>
      <c r="D3151" t="s">
        <v>20</v>
      </c>
      <c r="E3151" t="s">
        <v>21</v>
      </c>
      <c r="F3151" t="s">
        <v>29</v>
      </c>
      <c r="G3151" s="10">
        <v>62</v>
      </c>
      <c r="H3151" t="s">
        <v>3037</v>
      </c>
      <c r="I3151" s="9">
        <v>2.8</v>
      </c>
      <c r="J3151" s="8">
        <v>0</v>
      </c>
      <c r="K3151" t="s">
        <v>35</v>
      </c>
    </row>
    <row r="3152" spans="2:11">
      <c r="B3152" t="s">
        <v>3190</v>
      </c>
      <c r="C3152" s="7">
        <v>40919.907783702103</v>
      </c>
      <c r="D3152" t="s">
        <v>19</v>
      </c>
      <c r="E3152" t="s">
        <v>24</v>
      </c>
      <c r="F3152" t="s">
        <v>28</v>
      </c>
      <c r="G3152" s="10">
        <v>84</v>
      </c>
      <c r="H3152" t="s">
        <v>3037</v>
      </c>
      <c r="I3152" s="9">
        <v>2.5</v>
      </c>
      <c r="J3152" s="8">
        <v>200</v>
      </c>
      <c r="K3152" t="s">
        <v>30</v>
      </c>
    </row>
    <row r="3153" spans="2:11">
      <c r="B3153" t="s">
        <v>3191</v>
      </c>
      <c r="C3153" s="7">
        <v>40919.910348457059</v>
      </c>
      <c r="D3153" t="s">
        <v>16</v>
      </c>
      <c r="E3153" t="s">
        <v>24</v>
      </c>
      <c r="F3153" t="s">
        <v>29</v>
      </c>
      <c r="G3153" s="10">
        <v>62</v>
      </c>
      <c r="H3153" t="s">
        <v>3037</v>
      </c>
      <c r="I3153" s="9">
        <v>3</v>
      </c>
      <c r="J3153" s="8">
        <v>0</v>
      </c>
      <c r="K3153" t="s">
        <v>35</v>
      </c>
    </row>
    <row r="3154" spans="2:11">
      <c r="B3154" t="s">
        <v>3192</v>
      </c>
      <c r="C3154" s="7">
        <v>40919.912521840284</v>
      </c>
      <c r="D3154" t="s">
        <v>16</v>
      </c>
      <c r="E3154" t="s">
        <v>23</v>
      </c>
      <c r="F3154" t="s">
        <v>26</v>
      </c>
      <c r="G3154" s="10">
        <v>70</v>
      </c>
      <c r="H3154" t="s">
        <v>3037</v>
      </c>
      <c r="I3154" s="9">
        <v>3.4</v>
      </c>
      <c r="J3154" s="8">
        <v>0</v>
      </c>
      <c r="K3154" t="s">
        <v>32</v>
      </c>
    </row>
    <row r="3155" spans="2:11">
      <c r="B3155" t="s">
        <v>3193</v>
      </c>
      <c r="C3155" s="7">
        <v>40919.915634761739</v>
      </c>
      <c r="D3155" t="s">
        <v>17</v>
      </c>
      <c r="E3155" t="s">
        <v>21</v>
      </c>
      <c r="F3155" t="s">
        <v>28</v>
      </c>
      <c r="G3155" s="10">
        <v>79</v>
      </c>
      <c r="H3155" t="s">
        <v>3037</v>
      </c>
      <c r="I3155" s="9">
        <v>2.9</v>
      </c>
      <c r="J3155" s="8">
        <v>240</v>
      </c>
      <c r="K3155" t="s">
        <v>34</v>
      </c>
    </row>
    <row r="3156" spans="2:11">
      <c r="B3156" t="s">
        <v>3194</v>
      </c>
      <c r="C3156" s="7">
        <v>40919.91794848648</v>
      </c>
      <c r="D3156" t="s">
        <v>18</v>
      </c>
      <c r="E3156" t="s">
        <v>23</v>
      </c>
      <c r="F3156" t="s">
        <v>29</v>
      </c>
      <c r="G3156" s="10">
        <v>87</v>
      </c>
      <c r="H3156" t="s">
        <v>3038</v>
      </c>
      <c r="I3156" s="9">
        <v>2.7</v>
      </c>
      <c r="J3156" s="8">
        <v>150</v>
      </c>
      <c r="K3156" t="s">
        <v>35</v>
      </c>
    </row>
    <row r="3157" spans="2:11">
      <c r="B3157" t="s">
        <v>3195</v>
      </c>
      <c r="C3157" s="7">
        <v>40920.335751185354</v>
      </c>
      <c r="D3157" t="s">
        <v>20</v>
      </c>
      <c r="E3157" t="s">
        <v>23</v>
      </c>
      <c r="F3157" t="s">
        <v>26</v>
      </c>
      <c r="G3157" s="10">
        <v>66</v>
      </c>
      <c r="H3157" t="s">
        <v>3037</v>
      </c>
      <c r="I3157" s="9">
        <v>3.1</v>
      </c>
      <c r="J3157" s="8">
        <v>170</v>
      </c>
      <c r="K3157" t="s">
        <v>31</v>
      </c>
    </row>
    <row r="3158" spans="2:11">
      <c r="B3158" t="s">
        <v>3196</v>
      </c>
      <c r="C3158" s="7">
        <v>40920.337420316973</v>
      </c>
      <c r="D3158" t="s">
        <v>17</v>
      </c>
      <c r="E3158" t="s">
        <v>22</v>
      </c>
      <c r="F3158" t="s">
        <v>28</v>
      </c>
      <c r="G3158" s="10">
        <v>83</v>
      </c>
      <c r="H3158" t="s">
        <v>3037</v>
      </c>
      <c r="I3158" s="9">
        <v>1.9</v>
      </c>
      <c r="J3158" s="8">
        <v>0</v>
      </c>
      <c r="K3158" t="s">
        <v>33</v>
      </c>
    </row>
    <row r="3159" spans="2:11">
      <c r="B3159" t="s">
        <v>3197</v>
      </c>
      <c r="C3159" s="7">
        <v>40920.338147831884</v>
      </c>
      <c r="D3159" t="s">
        <v>20</v>
      </c>
      <c r="E3159" t="s">
        <v>25</v>
      </c>
      <c r="F3159" t="s">
        <v>29</v>
      </c>
      <c r="G3159" s="10">
        <v>77</v>
      </c>
      <c r="H3159" t="s">
        <v>3038</v>
      </c>
      <c r="I3159" s="9">
        <v>3.7</v>
      </c>
      <c r="J3159" s="8">
        <v>210</v>
      </c>
      <c r="K3159" t="s">
        <v>31</v>
      </c>
    </row>
    <row r="3160" spans="2:11">
      <c r="B3160" t="s">
        <v>3198</v>
      </c>
      <c r="C3160" s="7">
        <v>40920.34128408051</v>
      </c>
      <c r="D3160" t="s">
        <v>19</v>
      </c>
      <c r="E3160" t="s">
        <v>23</v>
      </c>
      <c r="F3160" t="s">
        <v>26</v>
      </c>
      <c r="G3160" s="10">
        <v>66</v>
      </c>
      <c r="H3160" t="s">
        <v>3037</v>
      </c>
      <c r="I3160" s="9">
        <v>3.1</v>
      </c>
      <c r="J3160" s="8">
        <v>0</v>
      </c>
      <c r="K3160" t="s">
        <v>34</v>
      </c>
    </row>
    <row r="3161" spans="2:11">
      <c r="B3161" t="s">
        <v>3199</v>
      </c>
      <c r="C3161" s="7">
        <v>40920.342868993619</v>
      </c>
      <c r="D3161" t="s">
        <v>18</v>
      </c>
      <c r="E3161" t="s">
        <v>23</v>
      </c>
      <c r="F3161" t="s">
        <v>28</v>
      </c>
      <c r="G3161" s="10">
        <v>73</v>
      </c>
      <c r="H3161" t="s">
        <v>3037</v>
      </c>
      <c r="I3161" s="9">
        <v>2.5</v>
      </c>
      <c r="J3161" s="8">
        <v>230</v>
      </c>
      <c r="K3161" t="s">
        <v>34</v>
      </c>
    </row>
    <row r="3162" spans="2:11">
      <c r="B3162" t="s">
        <v>3200</v>
      </c>
      <c r="C3162" s="7">
        <v>40920.342911190848</v>
      </c>
      <c r="D3162" t="s">
        <v>15</v>
      </c>
      <c r="E3162" t="s">
        <v>25</v>
      </c>
      <c r="F3162" t="s">
        <v>27</v>
      </c>
      <c r="G3162" s="10">
        <v>89</v>
      </c>
      <c r="H3162" t="s">
        <v>3037</v>
      </c>
      <c r="I3162" s="9">
        <v>3.1</v>
      </c>
      <c r="J3162" s="8">
        <v>220</v>
      </c>
      <c r="K3162" t="s">
        <v>31</v>
      </c>
    </row>
    <row r="3163" spans="2:11">
      <c r="B3163" t="s">
        <v>3201</v>
      </c>
      <c r="C3163" s="7">
        <v>40920.34540435177</v>
      </c>
      <c r="D3163" t="s">
        <v>19</v>
      </c>
      <c r="E3163" t="s">
        <v>22</v>
      </c>
      <c r="F3163" t="s">
        <v>27</v>
      </c>
      <c r="G3163" s="10">
        <v>79</v>
      </c>
      <c r="H3163" t="s">
        <v>3037</v>
      </c>
      <c r="I3163" s="9">
        <v>2.7</v>
      </c>
      <c r="J3163" s="8">
        <v>180</v>
      </c>
      <c r="K3163" t="s">
        <v>30</v>
      </c>
    </row>
    <row r="3164" spans="2:11">
      <c r="B3164" t="s">
        <v>3202</v>
      </c>
      <c r="C3164" s="7">
        <v>40920.348245032197</v>
      </c>
      <c r="D3164" t="s">
        <v>15</v>
      </c>
      <c r="E3164" t="s">
        <v>21</v>
      </c>
      <c r="F3164" t="s">
        <v>28</v>
      </c>
      <c r="G3164" s="10">
        <v>74</v>
      </c>
      <c r="H3164" t="s">
        <v>3037</v>
      </c>
      <c r="I3164" s="9">
        <v>2.7</v>
      </c>
      <c r="J3164" s="8">
        <v>160</v>
      </c>
      <c r="K3164" t="s">
        <v>30</v>
      </c>
    </row>
    <row r="3165" spans="2:11">
      <c r="B3165" t="s">
        <v>3203</v>
      </c>
      <c r="C3165" s="7">
        <v>40920.348731406462</v>
      </c>
      <c r="D3165" t="s">
        <v>18</v>
      </c>
      <c r="E3165" t="s">
        <v>22</v>
      </c>
      <c r="F3165" t="s">
        <v>28</v>
      </c>
      <c r="G3165" s="10">
        <v>74</v>
      </c>
      <c r="H3165" t="s">
        <v>3037</v>
      </c>
      <c r="I3165" s="9">
        <v>2.6</v>
      </c>
      <c r="J3165" s="8">
        <v>250</v>
      </c>
      <c r="K3165" t="s">
        <v>30</v>
      </c>
    </row>
    <row r="3166" spans="2:11">
      <c r="B3166" t="s">
        <v>3204</v>
      </c>
      <c r="C3166" s="7">
        <v>40920.351458437763</v>
      </c>
      <c r="D3166" t="s">
        <v>18</v>
      </c>
      <c r="E3166" t="s">
        <v>23</v>
      </c>
      <c r="F3166" t="s">
        <v>28</v>
      </c>
      <c r="G3166" s="10">
        <v>76</v>
      </c>
      <c r="H3166" t="s">
        <v>3037</v>
      </c>
      <c r="I3166" s="9">
        <v>2.6</v>
      </c>
      <c r="J3166" s="8">
        <v>130</v>
      </c>
      <c r="K3166" t="s">
        <v>34</v>
      </c>
    </row>
    <row r="3167" spans="2:11">
      <c r="B3167" t="s">
        <v>3205</v>
      </c>
      <c r="C3167" s="7">
        <v>40920.352011259776</v>
      </c>
      <c r="D3167" t="s">
        <v>18</v>
      </c>
      <c r="E3167" t="s">
        <v>23</v>
      </c>
      <c r="F3167" t="s">
        <v>29</v>
      </c>
      <c r="G3167" s="10">
        <v>75</v>
      </c>
      <c r="H3167" t="s">
        <v>3037</v>
      </c>
      <c r="I3167" s="9">
        <v>2.2000000000000002</v>
      </c>
      <c r="J3167" s="8">
        <v>0</v>
      </c>
      <c r="K3167" t="s">
        <v>34</v>
      </c>
    </row>
    <row r="3168" spans="2:11">
      <c r="B3168" t="s">
        <v>3206</v>
      </c>
      <c r="C3168" s="7">
        <v>40920.35512986446</v>
      </c>
      <c r="D3168" t="s">
        <v>15</v>
      </c>
      <c r="E3168" t="s">
        <v>23</v>
      </c>
      <c r="F3168" t="s">
        <v>26</v>
      </c>
      <c r="G3168" s="10">
        <v>69</v>
      </c>
      <c r="H3168" t="s">
        <v>3037</v>
      </c>
      <c r="I3168" s="9">
        <v>3.7</v>
      </c>
      <c r="J3168" s="8">
        <v>0</v>
      </c>
      <c r="K3168" t="s">
        <v>35</v>
      </c>
    </row>
    <row r="3169" spans="2:11">
      <c r="B3169" t="s">
        <v>3207</v>
      </c>
      <c r="C3169" s="7">
        <v>40920.359030517058</v>
      </c>
      <c r="D3169" t="s">
        <v>17</v>
      </c>
      <c r="E3169" t="s">
        <v>23</v>
      </c>
      <c r="F3169" t="s">
        <v>27</v>
      </c>
      <c r="G3169" s="10">
        <v>63</v>
      </c>
      <c r="H3169" t="s">
        <v>3037</v>
      </c>
      <c r="I3169" s="9">
        <v>3.7</v>
      </c>
      <c r="J3169" s="8">
        <v>160</v>
      </c>
      <c r="K3169" t="s">
        <v>34</v>
      </c>
    </row>
    <row r="3170" spans="2:11">
      <c r="B3170" t="s">
        <v>3208</v>
      </c>
      <c r="C3170" s="7">
        <v>40920.359373204126</v>
      </c>
      <c r="D3170" t="s">
        <v>18</v>
      </c>
      <c r="E3170" t="s">
        <v>25</v>
      </c>
      <c r="F3170" t="s">
        <v>26</v>
      </c>
      <c r="G3170" s="10">
        <v>74</v>
      </c>
      <c r="H3170" t="s">
        <v>3037</v>
      </c>
      <c r="I3170" s="9">
        <v>3.1</v>
      </c>
      <c r="J3170" s="8">
        <v>0</v>
      </c>
      <c r="K3170" t="s">
        <v>30</v>
      </c>
    </row>
    <row r="3171" spans="2:11">
      <c r="B3171" t="s">
        <v>3209</v>
      </c>
      <c r="C3171" s="7">
        <v>40920.361896535593</v>
      </c>
      <c r="D3171" t="s">
        <v>17</v>
      </c>
      <c r="E3171" t="s">
        <v>23</v>
      </c>
      <c r="F3171" t="s">
        <v>27</v>
      </c>
      <c r="G3171" s="10">
        <v>85</v>
      </c>
      <c r="H3171" t="s">
        <v>3037</v>
      </c>
      <c r="I3171" s="9">
        <v>3.4</v>
      </c>
      <c r="J3171" s="8">
        <v>0</v>
      </c>
      <c r="K3171" t="s">
        <v>35</v>
      </c>
    </row>
    <row r="3172" spans="2:11">
      <c r="B3172" t="s">
        <v>3210</v>
      </c>
      <c r="C3172" s="7">
        <v>40920.363828249479</v>
      </c>
      <c r="D3172" t="s">
        <v>17</v>
      </c>
      <c r="E3172" t="s">
        <v>25</v>
      </c>
      <c r="F3172" t="s">
        <v>29</v>
      </c>
      <c r="G3172" s="10">
        <v>87</v>
      </c>
      <c r="H3172" t="s">
        <v>3037</v>
      </c>
      <c r="I3172" s="9">
        <v>2.6</v>
      </c>
      <c r="J3172" s="8">
        <v>80</v>
      </c>
      <c r="K3172" t="s">
        <v>34</v>
      </c>
    </row>
    <row r="3173" spans="2:11">
      <c r="B3173" t="s">
        <v>3211</v>
      </c>
      <c r="C3173" s="7">
        <v>40920.36689398592</v>
      </c>
      <c r="D3173" t="s">
        <v>16</v>
      </c>
      <c r="E3173" t="s">
        <v>25</v>
      </c>
      <c r="F3173" t="s">
        <v>26</v>
      </c>
      <c r="G3173" s="10">
        <v>80</v>
      </c>
      <c r="H3173" t="s">
        <v>3037</v>
      </c>
      <c r="I3173" s="9">
        <v>3.4</v>
      </c>
      <c r="J3173" s="8">
        <v>130</v>
      </c>
      <c r="K3173" t="s">
        <v>32</v>
      </c>
    </row>
    <row r="3174" spans="2:11">
      <c r="B3174" t="s">
        <v>3212</v>
      </c>
      <c r="C3174" s="7">
        <v>40920.368467200009</v>
      </c>
      <c r="D3174" t="s">
        <v>19</v>
      </c>
      <c r="E3174" t="s">
        <v>21</v>
      </c>
      <c r="F3174" t="s">
        <v>29</v>
      </c>
      <c r="G3174" s="10">
        <v>59</v>
      </c>
      <c r="H3174" t="s">
        <v>3037</v>
      </c>
      <c r="I3174" s="9">
        <v>2.7</v>
      </c>
      <c r="J3174" s="8">
        <v>180</v>
      </c>
      <c r="K3174" t="s">
        <v>33</v>
      </c>
    </row>
    <row r="3175" spans="2:11">
      <c r="B3175" t="s">
        <v>3213</v>
      </c>
      <c r="C3175" s="7">
        <v>40920.370491702088</v>
      </c>
      <c r="D3175" t="s">
        <v>20</v>
      </c>
      <c r="E3175" t="s">
        <v>25</v>
      </c>
      <c r="F3175" t="s">
        <v>29</v>
      </c>
      <c r="G3175" s="10">
        <v>96</v>
      </c>
      <c r="H3175" t="s">
        <v>3037</v>
      </c>
      <c r="I3175" s="9">
        <v>3.3</v>
      </c>
      <c r="J3175" s="8">
        <v>0</v>
      </c>
      <c r="K3175" t="s">
        <v>35</v>
      </c>
    </row>
    <row r="3176" spans="2:11">
      <c r="B3176" t="s">
        <v>3214</v>
      </c>
      <c r="C3176" s="7">
        <v>40920.372878170623</v>
      </c>
      <c r="D3176" t="s">
        <v>19</v>
      </c>
      <c r="E3176" t="s">
        <v>24</v>
      </c>
      <c r="F3176" t="s">
        <v>27</v>
      </c>
      <c r="G3176" s="10">
        <v>67</v>
      </c>
      <c r="H3176" t="s">
        <v>3037</v>
      </c>
      <c r="I3176" s="9">
        <v>3.1</v>
      </c>
      <c r="J3176" s="8">
        <v>190</v>
      </c>
      <c r="K3176" t="s">
        <v>34</v>
      </c>
    </row>
    <row r="3177" spans="2:11">
      <c r="B3177" t="s">
        <v>3215</v>
      </c>
      <c r="C3177" s="7">
        <v>40920.376300550226</v>
      </c>
      <c r="D3177" t="s">
        <v>20</v>
      </c>
      <c r="E3177" t="s">
        <v>21</v>
      </c>
      <c r="F3177" t="s">
        <v>26</v>
      </c>
      <c r="G3177" s="10">
        <v>90</v>
      </c>
      <c r="H3177" t="s">
        <v>3037</v>
      </c>
      <c r="I3177" s="9">
        <v>3.5</v>
      </c>
      <c r="J3177" s="8">
        <v>180</v>
      </c>
      <c r="K3177" t="s">
        <v>34</v>
      </c>
    </row>
    <row r="3178" spans="2:11">
      <c r="B3178" t="s">
        <v>3216</v>
      </c>
      <c r="C3178" s="7">
        <v>40920.379497283582</v>
      </c>
      <c r="D3178" t="s">
        <v>16</v>
      </c>
      <c r="E3178" t="s">
        <v>21</v>
      </c>
      <c r="F3178" t="s">
        <v>27</v>
      </c>
      <c r="G3178" s="10">
        <v>89</v>
      </c>
      <c r="H3178" t="s">
        <v>3037</v>
      </c>
      <c r="I3178" s="9">
        <v>2.6</v>
      </c>
      <c r="J3178" s="8">
        <v>0</v>
      </c>
      <c r="K3178" t="s">
        <v>35</v>
      </c>
    </row>
    <row r="3179" spans="2:11">
      <c r="B3179" t="s">
        <v>3217</v>
      </c>
      <c r="C3179" s="7">
        <v>40920.380290797599</v>
      </c>
      <c r="D3179" t="s">
        <v>20</v>
      </c>
      <c r="E3179" t="s">
        <v>23</v>
      </c>
      <c r="F3179" t="s">
        <v>29</v>
      </c>
      <c r="G3179" s="10">
        <v>78</v>
      </c>
      <c r="H3179" t="s">
        <v>3037</v>
      </c>
      <c r="I3179" s="9">
        <v>3.6</v>
      </c>
      <c r="J3179" s="8">
        <v>210</v>
      </c>
      <c r="K3179" t="s">
        <v>35</v>
      </c>
    </row>
    <row r="3180" spans="2:11">
      <c r="B3180" t="s">
        <v>3218</v>
      </c>
      <c r="C3180" s="7">
        <v>40920.381596919047</v>
      </c>
      <c r="D3180" t="s">
        <v>16</v>
      </c>
      <c r="E3180" t="s">
        <v>21</v>
      </c>
      <c r="F3180" t="s">
        <v>28</v>
      </c>
      <c r="G3180" s="10">
        <v>86</v>
      </c>
      <c r="H3180" t="s">
        <v>3037</v>
      </c>
      <c r="I3180" s="9">
        <v>3</v>
      </c>
      <c r="J3180" s="8">
        <v>0</v>
      </c>
      <c r="K3180" t="s">
        <v>35</v>
      </c>
    </row>
    <row r="3181" spans="2:11">
      <c r="B3181" t="s">
        <v>3219</v>
      </c>
      <c r="C3181" s="7">
        <v>40920.382309993023</v>
      </c>
      <c r="D3181" t="s">
        <v>19</v>
      </c>
      <c r="E3181" t="s">
        <v>22</v>
      </c>
      <c r="F3181" t="s">
        <v>26</v>
      </c>
      <c r="G3181" s="10">
        <v>85</v>
      </c>
      <c r="H3181" t="s">
        <v>3037</v>
      </c>
      <c r="I3181" s="9">
        <v>2.8</v>
      </c>
      <c r="J3181" s="8">
        <v>0</v>
      </c>
      <c r="K3181" t="s">
        <v>33</v>
      </c>
    </row>
    <row r="3182" spans="2:11">
      <c r="B3182" t="s">
        <v>3220</v>
      </c>
      <c r="C3182" s="7">
        <v>40920.385081055574</v>
      </c>
      <c r="D3182" t="s">
        <v>20</v>
      </c>
      <c r="E3182" t="s">
        <v>24</v>
      </c>
      <c r="F3182" t="s">
        <v>29</v>
      </c>
      <c r="G3182" s="10">
        <v>72</v>
      </c>
      <c r="H3182" t="s">
        <v>3037</v>
      </c>
      <c r="I3182" s="9">
        <v>2.7</v>
      </c>
      <c r="J3182" s="8">
        <v>0</v>
      </c>
      <c r="K3182" t="s">
        <v>34</v>
      </c>
    </row>
    <row r="3183" spans="2:11">
      <c r="B3183" t="s">
        <v>3221</v>
      </c>
      <c r="C3183" s="7">
        <v>40920.386654926377</v>
      </c>
      <c r="D3183" t="s">
        <v>17</v>
      </c>
      <c r="E3183" t="s">
        <v>25</v>
      </c>
      <c r="F3183" t="s">
        <v>29</v>
      </c>
      <c r="G3183" s="10">
        <v>70</v>
      </c>
      <c r="H3183" t="s">
        <v>3037</v>
      </c>
      <c r="I3183" s="9">
        <v>2.8</v>
      </c>
      <c r="J3183" s="8">
        <v>170</v>
      </c>
      <c r="K3183" t="s">
        <v>30</v>
      </c>
    </row>
    <row r="3184" spans="2:11">
      <c r="B3184" t="s">
        <v>3222</v>
      </c>
      <c r="C3184" s="7">
        <v>40920.388636819582</v>
      </c>
      <c r="D3184" t="s">
        <v>16</v>
      </c>
      <c r="E3184" t="s">
        <v>22</v>
      </c>
      <c r="F3184" t="s">
        <v>27</v>
      </c>
      <c r="G3184" s="10">
        <v>68</v>
      </c>
      <c r="H3184" t="s">
        <v>3037</v>
      </c>
      <c r="I3184" s="9">
        <v>2.5</v>
      </c>
      <c r="J3184" s="8">
        <v>0</v>
      </c>
      <c r="K3184" t="s">
        <v>30</v>
      </c>
    </row>
    <row r="3185" spans="2:11">
      <c r="B3185" t="s">
        <v>3223</v>
      </c>
      <c r="C3185" s="7">
        <v>40920.389893539599</v>
      </c>
      <c r="D3185" t="s">
        <v>15</v>
      </c>
      <c r="E3185" t="s">
        <v>25</v>
      </c>
      <c r="F3185" t="s">
        <v>27</v>
      </c>
      <c r="G3185" s="10">
        <v>72</v>
      </c>
      <c r="H3185" t="s">
        <v>3037</v>
      </c>
      <c r="I3185" s="9">
        <v>2.2999999999999998</v>
      </c>
      <c r="J3185" s="8">
        <v>0</v>
      </c>
      <c r="K3185" t="s">
        <v>32</v>
      </c>
    </row>
    <row r="3186" spans="2:11">
      <c r="B3186" t="s">
        <v>3224</v>
      </c>
      <c r="C3186" s="7">
        <v>40920.39365846118</v>
      </c>
      <c r="D3186" t="s">
        <v>15</v>
      </c>
      <c r="E3186" t="s">
        <v>21</v>
      </c>
      <c r="F3186" t="s">
        <v>26</v>
      </c>
      <c r="G3186" s="10">
        <v>73</v>
      </c>
      <c r="H3186" t="s">
        <v>3038</v>
      </c>
      <c r="I3186" s="9">
        <v>1.4</v>
      </c>
      <c r="J3186" s="8">
        <v>0</v>
      </c>
      <c r="K3186" t="s">
        <v>31</v>
      </c>
    </row>
    <row r="3187" spans="2:11">
      <c r="B3187" t="s">
        <v>3225</v>
      </c>
      <c r="C3187" s="7">
        <v>40920.3949035236</v>
      </c>
      <c r="D3187" t="s">
        <v>20</v>
      </c>
      <c r="E3187" t="s">
        <v>22</v>
      </c>
      <c r="F3187" t="s">
        <v>29</v>
      </c>
      <c r="G3187" s="10">
        <v>87</v>
      </c>
      <c r="H3187" t="s">
        <v>3037</v>
      </c>
      <c r="I3187" s="9">
        <v>3.1</v>
      </c>
      <c r="J3187" s="8">
        <v>240</v>
      </c>
      <c r="K3187" t="s">
        <v>31</v>
      </c>
    </row>
    <row r="3188" spans="2:11">
      <c r="B3188" t="s">
        <v>3226</v>
      </c>
      <c r="C3188" s="7">
        <v>40920.39751962493</v>
      </c>
      <c r="D3188" t="s">
        <v>16</v>
      </c>
      <c r="E3188" t="s">
        <v>25</v>
      </c>
      <c r="F3188" t="s">
        <v>28</v>
      </c>
      <c r="G3188" s="10">
        <v>80</v>
      </c>
      <c r="H3188" t="s">
        <v>3037</v>
      </c>
      <c r="I3188" s="9">
        <v>3.2</v>
      </c>
      <c r="J3188" s="8">
        <v>180</v>
      </c>
      <c r="K3188" t="s">
        <v>34</v>
      </c>
    </row>
    <row r="3189" spans="2:11">
      <c r="B3189" t="s">
        <v>3227</v>
      </c>
      <c r="C3189" s="7">
        <v>40920.398403911706</v>
      </c>
      <c r="D3189" t="s">
        <v>17</v>
      </c>
      <c r="E3189" t="s">
        <v>25</v>
      </c>
      <c r="F3189" t="s">
        <v>28</v>
      </c>
      <c r="G3189" s="10">
        <v>70</v>
      </c>
      <c r="H3189" t="s">
        <v>3037</v>
      </c>
      <c r="I3189" s="9">
        <v>3.2</v>
      </c>
      <c r="J3189" s="8">
        <v>0</v>
      </c>
      <c r="K3189" t="s">
        <v>31</v>
      </c>
    </row>
    <row r="3190" spans="2:11">
      <c r="B3190" t="s">
        <v>3228</v>
      </c>
      <c r="C3190" s="7">
        <v>40920.401761677087</v>
      </c>
      <c r="D3190" t="s">
        <v>15</v>
      </c>
      <c r="E3190" t="s">
        <v>25</v>
      </c>
      <c r="F3190" t="s">
        <v>26</v>
      </c>
      <c r="G3190" s="10">
        <v>98</v>
      </c>
      <c r="H3190" t="s">
        <v>3037</v>
      </c>
      <c r="I3190" s="9">
        <v>3.2</v>
      </c>
      <c r="J3190" s="8">
        <v>0</v>
      </c>
      <c r="K3190" t="s">
        <v>31</v>
      </c>
    </row>
    <row r="3191" spans="2:11">
      <c r="B3191" t="s">
        <v>3229</v>
      </c>
      <c r="C3191" s="7">
        <v>40920.402165912485</v>
      </c>
      <c r="D3191" t="s">
        <v>18</v>
      </c>
      <c r="E3191" t="s">
        <v>23</v>
      </c>
      <c r="F3191" t="s">
        <v>27</v>
      </c>
      <c r="G3191" s="10">
        <v>71</v>
      </c>
      <c r="H3191" t="s">
        <v>3037</v>
      </c>
      <c r="I3191" s="9">
        <v>2.6</v>
      </c>
      <c r="J3191" s="8">
        <v>0</v>
      </c>
      <c r="K3191" t="s">
        <v>34</v>
      </c>
    </row>
    <row r="3192" spans="2:11">
      <c r="B3192" t="s">
        <v>3230</v>
      </c>
      <c r="C3192" s="7">
        <v>40920.403425733719</v>
      </c>
      <c r="D3192" t="s">
        <v>17</v>
      </c>
      <c r="E3192" t="s">
        <v>25</v>
      </c>
      <c r="F3192" t="s">
        <v>29</v>
      </c>
      <c r="G3192" s="10">
        <v>79</v>
      </c>
      <c r="H3192" t="s">
        <v>3037</v>
      </c>
      <c r="I3192" s="9">
        <v>2.7</v>
      </c>
      <c r="J3192" s="8">
        <v>180</v>
      </c>
      <c r="K3192" t="s">
        <v>32</v>
      </c>
    </row>
    <row r="3193" spans="2:11">
      <c r="B3193" t="s">
        <v>3231</v>
      </c>
      <c r="C3193" s="7">
        <v>40920.406074664665</v>
      </c>
      <c r="D3193" t="s">
        <v>18</v>
      </c>
      <c r="E3193" t="s">
        <v>24</v>
      </c>
      <c r="F3193" t="s">
        <v>29</v>
      </c>
      <c r="G3193" s="10">
        <v>86</v>
      </c>
      <c r="H3193" t="s">
        <v>3037</v>
      </c>
      <c r="I3193" s="9">
        <v>3</v>
      </c>
      <c r="J3193" s="8">
        <v>0</v>
      </c>
      <c r="K3193" t="s">
        <v>34</v>
      </c>
    </row>
    <row r="3194" spans="2:11">
      <c r="B3194" t="s">
        <v>3232</v>
      </c>
      <c r="C3194" s="7">
        <v>40920.406826987004</v>
      </c>
      <c r="D3194" t="s">
        <v>15</v>
      </c>
      <c r="E3194" t="s">
        <v>22</v>
      </c>
      <c r="F3194" t="s">
        <v>26</v>
      </c>
      <c r="G3194" s="10">
        <v>86</v>
      </c>
      <c r="H3194" t="s">
        <v>3037</v>
      </c>
      <c r="I3194" s="9">
        <v>3.9</v>
      </c>
      <c r="J3194" s="8">
        <v>0</v>
      </c>
      <c r="K3194" t="s">
        <v>30</v>
      </c>
    </row>
    <row r="3195" spans="2:11">
      <c r="B3195" t="s">
        <v>3233</v>
      </c>
      <c r="C3195" s="7">
        <v>40920.408286909522</v>
      </c>
      <c r="D3195" t="s">
        <v>20</v>
      </c>
      <c r="E3195" t="s">
        <v>21</v>
      </c>
      <c r="F3195" t="s">
        <v>29</v>
      </c>
      <c r="G3195" s="10">
        <v>87</v>
      </c>
      <c r="H3195" t="s">
        <v>3037</v>
      </c>
      <c r="I3195" s="9">
        <v>2.8</v>
      </c>
      <c r="J3195" s="8">
        <v>0</v>
      </c>
      <c r="K3195" t="s">
        <v>32</v>
      </c>
    </row>
    <row r="3196" spans="2:11">
      <c r="B3196" t="s">
        <v>3234</v>
      </c>
      <c r="C3196" s="7">
        <v>40920.411992966845</v>
      </c>
      <c r="D3196" t="s">
        <v>15</v>
      </c>
      <c r="E3196" t="s">
        <v>24</v>
      </c>
      <c r="F3196" t="s">
        <v>26</v>
      </c>
      <c r="G3196" s="10">
        <v>77</v>
      </c>
      <c r="H3196" t="s">
        <v>3037</v>
      </c>
      <c r="I3196" s="9">
        <v>2.7</v>
      </c>
      <c r="J3196" s="8">
        <v>0</v>
      </c>
      <c r="K3196" t="s">
        <v>31</v>
      </c>
    </row>
    <row r="3197" spans="2:11">
      <c r="B3197" t="s">
        <v>3235</v>
      </c>
      <c r="C3197" s="7">
        <v>40920.412873532085</v>
      </c>
      <c r="D3197" t="s">
        <v>18</v>
      </c>
      <c r="E3197" t="s">
        <v>23</v>
      </c>
      <c r="F3197" t="s">
        <v>26</v>
      </c>
      <c r="G3197" s="10">
        <v>68</v>
      </c>
      <c r="H3197" t="s">
        <v>3038</v>
      </c>
      <c r="I3197" s="9">
        <v>3.5</v>
      </c>
      <c r="J3197" s="8">
        <v>190</v>
      </c>
      <c r="K3197" t="s">
        <v>33</v>
      </c>
    </row>
    <row r="3198" spans="2:11">
      <c r="B3198" t="s">
        <v>3236</v>
      </c>
      <c r="C3198" s="7">
        <v>40920.414946398349</v>
      </c>
      <c r="D3198" t="s">
        <v>15</v>
      </c>
      <c r="E3198" t="s">
        <v>21</v>
      </c>
      <c r="F3198" t="s">
        <v>28</v>
      </c>
      <c r="G3198" s="10">
        <v>68</v>
      </c>
      <c r="H3198" t="s">
        <v>3037</v>
      </c>
      <c r="I3198" s="9">
        <v>3.1</v>
      </c>
      <c r="J3198" s="8">
        <v>0</v>
      </c>
      <c r="K3198" t="s">
        <v>30</v>
      </c>
    </row>
    <row r="3199" spans="2:11">
      <c r="B3199" t="s">
        <v>3237</v>
      </c>
      <c r="C3199" s="7">
        <v>40920.416167717325</v>
      </c>
      <c r="D3199" t="s">
        <v>19</v>
      </c>
      <c r="E3199" t="s">
        <v>23</v>
      </c>
      <c r="F3199" t="s">
        <v>29</v>
      </c>
      <c r="G3199" s="10">
        <v>76</v>
      </c>
      <c r="H3199" t="s">
        <v>3037</v>
      </c>
      <c r="I3199" s="9">
        <v>2.8</v>
      </c>
      <c r="J3199" s="8">
        <v>0</v>
      </c>
      <c r="K3199" t="s">
        <v>30</v>
      </c>
    </row>
    <row r="3200" spans="2:11">
      <c r="B3200" t="s">
        <v>3238</v>
      </c>
      <c r="C3200" s="7">
        <v>40920.420161383816</v>
      </c>
      <c r="D3200" t="s">
        <v>16</v>
      </c>
      <c r="E3200" t="s">
        <v>21</v>
      </c>
      <c r="F3200" t="s">
        <v>29</v>
      </c>
      <c r="G3200" s="10">
        <v>65</v>
      </c>
      <c r="H3200" t="s">
        <v>3037</v>
      </c>
      <c r="I3200" s="9">
        <v>4</v>
      </c>
      <c r="J3200" s="8">
        <v>180</v>
      </c>
      <c r="K3200" t="s">
        <v>32</v>
      </c>
    </row>
    <row r="3201" spans="2:11">
      <c r="B3201" t="s">
        <v>3239</v>
      </c>
      <c r="C3201" s="7">
        <v>40920.421149620961</v>
      </c>
      <c r="D3201" t="s">
        <v>16</v>
      </c>
      <c r="E3201" t="s">
        <v>21</v>
      </c>
      <c r="F3201" t="s">
        <v>26</v>
      </c>
      <c r="G3201" s="10">
        <v>78</v>
      </c>
      <c r="H3201" t="s">
        <v>3037</v>
      </c>
      <c r="I3201" s="9">
        <v>2.4</v>
      </c>
      <c r="J3201" s="8">
        <v>160</v>
      </c>
      <c r="K3201" t="s">
        <v>30</v>
      </c>
    </row>
    <row r="3202" spans="2:11">
      <c r="B3202" t="s">
        <v>3240</v>
      </c>
      <c r="C3202" s="7">
        <v>40920.424998266521</v>
      </c>
      <c r="D3202" t="s">
        <v>19</v>
      </c>
      <c r="E3202" t="s">
        <v>21</v>
      </c>
      <c r="F3202" t="s">
        <v>27</v>
      </c>
      <c r="G3202" s="10">
        <v>75</v>
      </c>
      <c r="H3202" t="s">
        <v>3037</v>
      </c>
      <c r="I3202" s="9">
        <v>2.7</v>
      </c>
      <c r="J3202" s="8">
        <v>230</v>
      </c>
      <c r="K3202" t="s">
        <v>33</v>
      </c>
    </row>
    <row r="3203" spans="2:11">
      <c r="B3203" t="s">
        <v>3241</v>
      </c>
      <c r="C3203" s="7">
        <v>40920.427114615464</v>
      </c>
      <c r="D3203" t="s">
        <v>16</v>
      </c>
      <c r="E3203" t="s">
        <v>21</v>
      </c>
      <c r="F3203" t="s">
        <v>26</v>
      </c>
      <c r="G3203" s="10">
        <v>81</v>
      </c>
      <c r="H3203" t="s">
        <v>3037</v>
      </c>
      <c r="I3203" s="9">
        <v>3.7</v>
      </c>
      <c r="J3203" s="8">
        <v>250</v>
      </c>
      <c r="K3203" t="s">
        <v>32</v>
      </c>
    </row>
    <row r="3204" spans="2:11">
      <c r="B3204" t="s">
        <v>3242</v>
      </c>
      <c r="C3204" s="7">
        <v>40920.427430206015</v>
      </c>
      <c r="D3204" t="s">
        <v>15</v>
      </c>
      <c r="E3204" t="s">
        <v>22</v>
      </c>
      <c r="F3204" t="s">
        <v>27</v>
      </c>
      <c r="G3204" s="10">
        <v>76</v>
      </c>
      <c r="H3204" t="s">
        <v>3037</v>
      </c>
      <c r="I3204" s="9">
        <v>2.4</v>
      </c>
      <c r="J3204" s="8">
        <v>240</v>
      </c>
      <c r="K3204" t="s">
        <v>32</v>
      </c>
    </row>
    <row r="3205" spans="2:11">
      <c r="B3205" t="s">
        <v>3243</v>
      </c>
      <c r="C3205" s="7">
        <v>40920.428992349734</v>
      </c>
      <c r="D3205" t="s">
        <v>15</v>
      </c>
      <c r="E3205" t="s">
        <v>22</v>
      </c>
      <c r="F3205" t="s">
        <v>28</v>
      </c>
      <c r="G3205" s="10">
        <v>85</v>
      </c>
      <c r="H3205" t="s">
        <v>3037</v>
      </c>
      <c r="I3205" s="9">
        <v>3.2</v>
      </c>
      <c r="J3205" s="8">
        <v>210</v>
      </c>
      <c r="K3205" t="s">
        <v>30</v>
      </c>
    </row>
    <row r="3206" spans="2:11">
      <c r="B3206" t="s">
        <v>3244</v>
      </c>
      <c r="C3206" s="7">
        <v>40920.429844241116</v>
      </c>
      <c r="D3206" t="s">
        <v>19</v>
      </c>
      <c r="E3206" t="s">
        <v>25</v>
      </c>
      <c r="F3206" t="s">
        <v>29</v>
      </c>
      <c r="G3206" s="10">
        <v>68</v>
      </c>
      <c r="H3206" t="s">
        <v>3037</v>
      </c>
      <c r="I3206" s="9">
        <v>2.7</v>
      </c>
      <c r="J3206" s="8">
        <v>240</v>
      </c>
      <c r="K3206" t="s">
        <v>33</v>
      </c>
    </row>
    <row r="3207" spans="2:11">
      <c r="B3207" t="s">
        <v>3245</v>
      </c>
      <c r="C3207" s="7">
        <v>40920.430454782254</v>
      </c>
      <c r="D3207" t="s">
        <v>16</v>
      </c>
      <c r="E3207" t="s">
        <v>21</v>
      </c>
      <c r="F3207" t="s">
        <v>27</v>
      </c>
      <c r="G3207" s="10">
        <v>60</v>
      </c>
      <c r="H3207" t="s">
        <v>3037</v>
      </c>
      <c r="I3207" s="9">
        <v>2.7</v>
      </c>
      <c r="J3207" s="8">
        <v>0</v>
      </c>
      <c r="K3207" t="s">
        <v>32</v>
      </c>
    </row>
    <row r="3208" spans="2:11">
      <c r="B3208" t="s">
        <v>3246</v>
      </c>
      <c r="C3208" s="7">
        <v>40920.432100209699</v>
      </c>
      <c r="D3208" t="s">
        <v>19</v>
      </c>
      <c r="E3208" t="s">
        <v>21</v>
      </c>
      <c r="F3208" t="s">
        <v>26</v>
      </c>
      <c r="G3208" s="10">
        <v>72</v>
      </c>
      <c r="H3208" t="s">
        <v>3037</v>
      </c>
      <c r="I3208" s="9">
        <v>2.7</v>
      </c>
      <c r="J3208" s="8">
        <v>260</v>
      </c>
      <c r="K3208" t="s">
        <v>34</v>
      </c>
    </row>
    <row r="3209" spans="2:11">
      <c r="B3209" t="s">
        <v>3247</v>
      </c>
      <c r="C3209" s="7">
        <v>40920.432535530403</v>
      </c>
      <c r="D3209" t="s">
        <v>15</v>
      </c>
      <c r="E3209" t="s">
        <v>22</v>
      </c>
      <c r="F3209" t="s">
        <v>28</v>
      </c>
      <c r="G3209" s="10">
        <v>82</v>
      </c>
      <c r="H3209" t="s">
        <v>3037</v>
      </c>
      <c r="I3209" s="9">
        <v>3.6</v>
      </c>
      <c r="J3209" s="8">
        <v>0</v>
      </c>
      <c r="K3209" t="s">
        <v>34</v>
      </c>
    </row>
    <row r="3210" spans="2:11">
      <c r="B3210" t="s">
        <v>3248</v>
      </c>
      <c r="C3210" s="7">
        <v>40920.434591240402</v>
      </c>
      <c r="D3210" t="s">
        <v>16</v>
      </c>
      <c r="E3210" t="s">
        <v>24</v>
      </c>
      <c r="F3210" t="s">
        <v>26</v>
      </c>
      <c r="G3210" s="10">
        <v>68</v>
      </c>
      <c r="H3210" t="s">
        <v>3037</v>
      </c>
      <c r="I3210" s="9">
        <v>2.8</v>
      </c>
      <c r="J3210" s="8">
        <v>140</v>
      </c>
      <c r="K3210" t="s">
        <v>32</v>
      </c>
    </row>
    <row r="3211" spans="2:11">
      <c r="B3211" t="s">
        <v>3249</v>
      </c>
      <c r="C3211" s="7">
        <v>40920.437315675219</v>
      </c>
      <c r="D3211" t="s">
        <v>19</v>
      </c>
      <c r="E3211" t="s">
        <v>22</v>
      </c>
      <c r="F3211" t="s">
        <v>29</v>
      </c>
      <c r="G3211" s="10">
        <v>61</v>
      </c>
      <c r="H3211" t="s">
        <v>3037</v>
      </c>
      <c r="I3211" s="9">
        <v>3.3</v>
      </c>
      <c r="J3211" s="8">
        <v>190</v>
      </c>
      <c r="K3211" t="s">
        <v>31</v>
      </c>
    </row>
    <row r="3212" spans="2:11">
      <c r="B3212" t="s">
        <v>3250</v>
      </c>
      <c r="C3212" s="7">
        <v>40920.43733147192</v>
      </c>
      <c r="D3212" t="s">
        <v>19</v>
      </c>
      <c r="E3212" t="s">
        <v>22</v>
      </c>
      <c r="F3212" t="s">
        <v>26</v>
      </c>
      <c r="G3212" s="10">
        <v>74</v>
      </c>
      <c r="H3212" t="s">
        <v>3037</v>
      </c>
      <c r="I3212" s="9">
        <v>2.1</v>
      </c>
      <c r="J3212" s="8">
        <v>300</v>
      </c>
      <c r="K3212" t="s">
        <v>34</v>
      </c>
    </row>
    <row r="3213" spans="2:11">
      <c r="B3213" t="s">
        <v>3251</v>
      </c>
      <c r="C3213" s="7">
        <v>40920.438292174033</v>
      </c>
      <c r="D3213" t="s">
        <v>19</v>
      </c>
      <c r="E3213" t="s">
        <v>21</v>
      </c>
      <c r="F3213" t="s">
        <v>27</v>
      </c>
      <c r="G3213" s="10">
        <v>71</v>
      </c>
      <c r="H3213" t="s">
        <v>3037</v>
      </c>
      <c r="I3213" s="9">
        <v>3.3</v>
      </c>
      <c r="J3213" s="8">
        <v>0</v>
      </c>
      <c r="K3213" t="s">
        <v>35</v>
      </c>
    </row>
    <row r="3214" spans="2:11">
      <c r="B3214" t="s">
        <v>3252</v>
      </c>
      <c r="C3214" s="7">
        <v>40920.439890332527</v>
      </c>
      <c r="D3214" t="s">
        <v>19</v>
      </c>
      <c r="E3214" t="s">
        <v>25</v>
      </c>
      <c r="F3214" t="s">
        <v>27</v>
      </c>
      <c r="G3214" s="10">
        <v>69</v>
      </c>
      <c r="H3214" t="s">
        <v>3037</v>
      </c>
      <c r="I3214" s="9">
        <v>3</v>
      </c>
      <c r="J3214" s="8">
        <v>60</v>
      </c>
      <c r="K3214" t="s">
        <v>32</v>
      </c>
    </row>
    <row r="3215" spans="2:11">
      <c r="B3215" t="s">
        <v>3253</v>
      </c>
      <c r="C3215" s="7">
        <v>40920.443455212655</v>
      </c>
      <c r="D3215" t="s">
        <v>15</v>
      </c>
      <c r="E3215" t="s">
        <v>21</v>
      </c>
      <c r="F3215" t="s">
        <v>29</v>
      </c>
      <c r="G3215" s="10">
        <v>75</v>
      </c>
      <c r="H3215" t="s">
        <v>3037</v>
      </c>
      <c r="I3215" s="9">
        <v>3</v>
      </c>
      <c r="J3215" s="8">
        <v>160</v>
      </c>
      <c r="K3215" t="s">
        <v>32</v>
      </c>
    </row>
    <row r="3216" spans="2:11">
      <c r="B3216" t="s">
        <v>3254</v>
      </c>
      <c r="C3216" s="7">
        <v>40920.446146632799</v>
      </c>
      <c r="D3216" t="s">
        <v>15</v>
      </c>
      <c r="E3216" t="s">
        <v>25</v>
      </c>
      <c r="F3216" t="s">
        <v>27</v>
      </c>
      <c r="G3216" s="10">
        <v>82</v>
      </c>
      <c r="H3216" t="s">
        <v>3037</v>
      </c>
      <c r="I3216" s="9">
        <v>3.3</v>
      </c>
      <c r="J3216" s="8">
        <v>200</v>
      </c>
      <c r="K3216" t="s">
        <v>34</v>
      </c>
    </row>
    <row r="3217" spans="2:11">
      <c r="B3217" t="s">
        <v>3255</v>
      </c>
      <c r="C3217" s="7">
        <v>40920.449564587878</v>
      </c>
      <c r="D3217" t="s">
        <v>19</v>
      </c>
      <c r="E3217" t="s">
        <v>24</v>
      </c>
      <c r="F3217" t="s">
        <v>27</v>
      </c>
      <c r="G3217" s="10">
        <v>80</v>
      </c>
      <c r="H3217" t="s">
        <v>3037</v>
      </c>
      <c r="I3217" s="9">
        <v>2.9</v>
      </c>
      <c r="J3217" s="8">
        <v>160</v>
      </c>
      <c r="K3217" t="s">
        <v>32</v>
      </c>
    </row>
    <row r="3218" spans="2:11">
      <c r="B3218" t="s">
        <v>3256</v>
      </c>
      <c r="C3218" s="7">
        <v>40920.452956604313</v>
      </c>
      <c r="D3218" t="s">
        <v>16</v>
      </c>
      <c r="E3218" t="s">
        <v>21</v>
      </c>
      <c r="F3218" t="s">
        <v>26</v>
      </c>
      <c r="G3218" s="10">
        <v>76</v>
      </c>
      <c r="H3218" t="s">
        <v>3037</v>
      </c>
      <c r="I3218" s="9">
        <v>3.4</v>
      </c>
      <c r="J3218" s="8">
        <v>220</v>
      </c>
      <c r="K3218" t="s">
        <v>32</v>
      </c>
    </row>
    <row r="3219" spans="2:11">
      <c r="B3219" t="s">
        <v>3257</v>
      </c>
      <c r="C3219" s="7">
        <v>40920.455352183933</v>
      </c>
      <c r="D3219" t="s">
        <v>17</v>
      </c>
      <c r="E3219" t="s">
        <v>24</v>
      </c>
      <c r="F3219" t="s">
        <v>29</v>
      </c>
      <c r="G3219" s="10">
        <v>83</v>
      </c>
      <c r="H3219" t="s">
        <v>3037</v>
      </c>
      <c r="I3219" s="9">
        <v>2.8</v>
      </c>
      <c r="J3219" s="8">
        <v>0</v>
      </c>
      <c r="K3219" t="s">
        <v>35</v>
      </c>
    </row>
    <row r="3220" spans="2:11">
      <c r="B3220" t="s">
        <v>3258</v>
      </c>
      <c r="C3220" s="7">
        <v>40920.455429585425</v>
      </c>
      <c r="D3220" t="s">
        <v>19</v>
      </c>
      <c r="E3220" t="s">
        <v>24</v>
      </c>
      <c r="F3220" t="s">
        <v>27</v>
      </c>
      <c r="G3220" s="10">
        <v>63</v>
      </c>
      <c r="H3220" t="s">
        <v>3037</v>
      </c>
      <c r="I3220" s="9">
        <v>3.3</v>
      </c>
      <c r="J3220" s="8">
        <v>170</v>
      </c>
      <c r="K3220" t="s">
        <v>35</v>
      </c>
    </row>
    <row r="3221" spans="2:11">
      <c r="B3221" t="s">
        <v>3259</v>
      </c>
      <c r="C3221" s="7">
        <v>40920.457711925716</v>
      </c>
      <c r="D3221" t="s">
        <v>16</v>
      </c>
      <c r="E3221" t="s">
        <v>25</v>
      </c>
      <c r="F3221" t="s">
        <v>26</v>
      </c>
      <c r="G3221" s="10">
        <v>71</v>
      </c>
      <c r="H3221" t="s">
        <v>3038</v>
      </c>
      <c r="I3221" s="9">
        <v>2.2999999999999998</v>
      </c>
      <c r="J3221" s="8">
        <v>260</v>
      </c>
      <c r="K3221" t="s">
        <v>35</v>
      </c>
    </row>
    <row r="3222" spans="2:11">
      <c r="B3222" t="s">
        <v>3260</v>
      </c>
      <c r="C3222" s="7">
        <v>40920.458089259388</v>
      </c>
      <c r="D3222" t="s">
        <v>18</v>
      </c>
      <c r="E3222" t="s">
        <v>25</v>
      </c>
      <c r="F3222" t="s">
        <v>26</v>
      </c>
      <c r="G3222" s="10">
        <v>74</v>
      </c>
      <c r="H3222" t="s">
        <v>3037</v>
      </c>
      <c r="I3222" s="9">
        <v>3.5</v>
      </c>
      <c r="J3222" s="8">
        <v>190</v>
      </c>
      <c r="K3222" t="s">
        <v>34</v>
      </c>
    </row>
    <row r="3223" spans="2:11">
      <c r="B3223" t="s">
        <v>3261</v>
      </c>
      <c r="C3223" s="7">
        <v>40920.458117412374</v>
      </c>
      <c r="D3223" t="s">
        <v>16</v>
      </c>
      <c r="E3223" t="s">
        <v>21</v>
      </c>
      <c r="F3223" t="s">
        <v>26</v>
      </c>
      <c r="G3223" s="10">
        <v>74</v>
      </c>
      <c r="H3223" t="s">
        <v>3037</v>
      </c>
      <c r="I3223" s="9">
        <v>3.1</v>
      </c>
      <c r="J3223" s="8">
        <v>0</v>
      </c>
      <c r="K3223" t="s">
        <v>32</v>
      </c>
    </row>
    <row r="3224" spans="2:11">
      <c r="B3224" t="s">
        <v>3262</v>
      </c>
      <c r="C3224" s="7">
        <v>40920.462094823306</v>
      </c>
      <c r="D3224" t="s">
        <v>18</v>
      </c>
      <c r="E3224" t="s">
        <v>23</v>
      </c>
      <c r="F3224" t="s">
        <v>27</v>
      </c>
      <c r="G3224" s="10">
        <v>87</v>
      </c>
      <c r="H3224" t="s">
        <v>3037</v>
      </c>
      <c r="I3224" s="9">
        <v>3.4</v>
      </c>
      <c r="J3224" s="8">
        <v>250</v>
      </c>
      <c r="K3224" t="s">
        <v>32</v>
      </c>
    </row>
    <row r="3225" spans="2:11">
      <c r="B3225" t="s">
        <v>3263</v>
      </c>
      <c r="C3225" s="7">
        <v>40920.464624614484</v>
      </c>
      <c r="D3225" t="s">
        <v>19</v>
      </c>
      <c r="E3225" t="s">
        <v>24</v>
      </c>
      <c r="F3225" t="s">
        <v>29</v>
      </c>
      <c r="G3225" s="10">
        <v>59</v>
      </c>
      <c r="H3225" t="s">
        <v>3037</v>
      </c>
      <c r="I3225" s="9">
        <v>2.2999999999999998</v>
      </c>
      <c r="J3225" s="8">
        <v>290</v>
      </c>
      <c r="K3225" t="s">
        <v>33</v>
      </c>
    </row>
    <row r="3226" spans="2:11">
      <c r="B3226" t="s">
        <v>3264</v>
      </c>
      <c r="C3226" s="7">
        <v>40920.467611478445</v>
      </c>
      <c r="D3226" t="s">
        <v>15</v>
      </c>
      <c r="E3226" t="s">
        <v>24</v>
      </c>
      <c r="F3226" t="s">
        <v>29</v>
      </c>
      <c r="G3226" s="10">
        <v>76</v>
      </c>
      <c r="H3226" t="s">
        <v>3037</v>
      </c>
      <c r="I3226" s="9">
        <v>4.0999999999999996</v>
      </c>
      <c r="J3226" s="8">
        <v>230</v>
      </c>
      <c r="K3226" t="s">
        <v>32</v>
      </c>
    </row>
    <row r="3227" spans="2:11">
      <c r="B3227" t="s">
        <v>3265</v>
      </c>
      <c r="C3227" s="7">
        <v>40920.47159702958</v>
      </c>
      <c r="D3227" t="s">
        <v>15</v>
      </c>
      <c r="E3227" t="s">
        <v>22</v>
      </c>
      <c r="F3227" t="s">
        <v>28</v>
      </c>
      <c r="G3227" s="10">
        <v>65</v>
      </c>
      <c r="H3227" t="s">
        <v>3038</v>
      </c>
      <c r="I3227" s="9">
        <v>3</v>
      </c>
      <c r="J3227" s="8">
        <v>0</v>
      </c>
      <c r="K3227" t="s">
        <v>32</v>
      </c>
    </row>
    <row r="3228" spans="2:11">
      <c r="B3228" t="s">
        <v>3266</v>
      </c>
      <c r="C3228" s="7">
        <v>40920.472505718382</v>
      </c>
      <c r="D3228" t="s">
        <v>20</v>
      </c>
      <c r="E3228" t="s">
        <v>22</v>
      </c>
      <c r="F3228" t="s">
        <v>26</v>
      </c>
      <c r="G3228" s="10">
        <v>75</v>
      </c>
      <c r="H3228" t="s">
        <v>3037</v>
      </c>
      <c r="I3228" s="9">
        <v>3.1</v>
      </c>
      <c r="J3228" s="8">
        <v>180</v>
      </c>
      <c r="K3228" t="s">
        <v>34</v>
      </c>
    </row>
    <row r="3229" spans="2:11">
      <c r="B3229" t="s">
        <v>3267</v>
      </c>
      <c r="C3229" s="7">
        <v>40920.47332358281</v>
      </c>
      <c r="D3229" t="s">
        <v>16</v>
      </c>
      <c r="E3229" t="s">
        <v>24</v>
      </c>
      <c r="F3229" t="s">
        <v>28</v>
      </c>
      <c r="G3229" s="10">
        <v>88</v>
      </c>
      <c r="H3229" t="s">
        <v>3037</v>
      </c>
      <c r="I3229" s="9">
        <v>3.4</v>
      </c>
      <c r="J3229" s="8">
        <v>0</v>
      </c>
      <c r="K3229" t="s">
        <v>32</v>
      </c>
    </row>
    <row r="3230" spans="2:11">
      <c r="B3230" t="s">
        <v>3268</v>
      </c>
      <c r="C3230" s="7">
        <v>40920.47395932892</v>
      </c>
      <c r="D3230" t="s">
        <v>17</v>
      </c>
      <c r="E3230" t="s">
        <v>21</v>
      </c>
      <c r="F3230" t="s">
        <v>26</v>
      </c>
      <c r="G3230" s="10">
        <v>65</v>
      </c>
      <c r="H3230" t="s">
        <v>3037</v>
      </c>
      <c r="I3230" s="9">
        <v>3</v>
      </c>
      <c r="J3230" s="8">
        <v>180</v>
      </c>
      <c r="K3230" t="s">
        <v>35</v>
      </c>
    </row>
    <row r="3231" spans="2:11">
      <c r="B3231" t="s">
        <v>3269</v>
      </c>
      <c r="C3231" s="7">
        <v>40920.476787113745</v>
      </c>
      <c r="D3231" t="s">
        <v>17</v>
      </c>
      <c r="E3231" t="s">
        <v>23</v>
      </c>
      <c r="F3231" t="s">
        <v>27</v>
      </c>
      <c r="G3231" s="10">
        <v>75</v>
      </c>
      <c r="H3231" t="s">
        <v>3037</v>
      </c>
      <c r="I3231" s="9">
        <v>2.6</v>
      </c>
      <c r="J3231" s="8">
        <v>170</v>
      </c>
      <c r="K3231" t="s">
        <v>34</v>
      </c>
    </row>
    <row r="3232" spans="2:11">
      <c r="B3232" t="s">
        <v>3270</v>
      </c>
      <c r="C3232" s="7">
        <v>40920.479560671549</v>
      </c>
      <c r="D3232" t="s">
        <v>19</v>
      </c>
      <c r="E3232" t="s">
        <v>21</v>
      </c>
      <c r="F3232" t="s">
        <v>29</v>
      </c>
      <c r="G3232" s="10">
        <v>78</v>
      </c>
      <c r="H3232" t="s">
        <v>3037</v>
      </c>
      <c r="I3232" s="9">
        <v>3</v>
      </c>
      <c r="J3232" s="8">
        <v>0</v>
      </c>
      <c r="K3232" t="s">
        <v>32</v>
      </c>
    </row>
    <row r="3233" spans="2:11">
      <c r="B3233" t="s">
        <v>3271</v>
      </c>
      <c r="C3233" s="7">
        <v>40920.481114719769</v>
      </c>
      <c r="D3233" t="s">
        <v>16</v>
      </c>
      <c r="E3233" t="s">
        <v>24</v>
      </c>
      <c r="F3233" t="s">
        <v>29</v>
      </c>
      <c r="G3233" s="10">
        <v>76</v>
      </c>
      <c r="H3233" t="s">
        <v>3037</v>
      </c>
      <c r="I3233" s="9">
        <v>2.9</v>
      </c>
      <c r="J3233" s="8">
        <v>0</v>
      </c>
      <c r="K3233" t="s">
        <v>33</v>
      </c>
    </row>
    <row r="3234" spans="2:11">
      <c r="B3234" t="s">
        <v>3272</v>
      </c>
      <c r="C3234" s="7">
        <v>40920.482721314431</v>
      </c>
      <c r="D3234" t="s">
        <v>17</v>
      </c>
      <c r="E3234" t="s">
        <v>21</v>
      </c>
      <c r="F3234" t="s">
        <v>26</v>
      </c>
      <c r="G3234" s="10">
        <v>71</v>
      </c>
      <c r="H3234" t="s">
        <v>3037</v>
      </c>
      <c r="I3234" s="9">
        <v>2.9</v>
      </c>
      <c r="J3234" s="8">
        <v>230</v>
      </c>
      <c r="K3234" t="s">
        <v>33</v>
      </c>
    </row>
    <row r="3235" spans="2:11">
      <c r="B3235" t="s">
        <v>3273</v>
      </c>
      <c r="C3235" s="7">
        <v>40920.485357335339</v>
      </c>
      <c r="D3235" t="s">
        <v>19</v>
      </c>
      <c r="E3235" t="s">
        <v>24</v>
      </c>
      <c r="F3235" t="s">
        <v>29</v>
      </c>
      <c r="G3235" s="10">
        <v>86</v>
      </c>
      <c r="H3235" t="s">
        <v>3037</v>
      </c>
      <c r="I3235" s="9">
        <v>3.4</v>
      </c>
      <c r="J3235" s="8">
        <v>170</v>
      </c>
      <c r="K3235" t="s">
        <v>32</v>
      </c>
    </row>
    <row r="3236" spans="2:11">
      <c r="B3236" t="s">
        <v>3274</v>
      </c>
      <c r="C3236" s="7">
        <v>40920.487570821701</v>
      </c>
      <c r="D3236" t="s">
        <v>18</v>
      </c>
      <c r="E3236" t="s">
        <v>24</v>
      </c>
      <c r="F3236" t="s">
        <v>29</v>
      </c>
      <c r="G3236" s="10">
        <v>71</v>
      </c>
      <c r="H3236" t="s">
        <v>3037</v>
      </c>
      <c r="I3236" s="9">
        <v>2.9</v>
      </c>
      <c r="J3236" s="8">
        <v>0</v>
      </c>
      <c r="K3236" t="s">
        <v>33</v>
      </c>
    </row>
    <row r="3237" spans="2:11">
      <c r="B3237" t="s">
        <v>3275</v>
      </c>
      <c r="C3237" s="7">
        <v>40920.491225385224</v>
      </c>
      <c r="D3237" t="s">
        <v>18</v>
      </c>
      <c r="E3237" t="s">
        <v>25</v>
      </c>
      <c r="F3237" t="s">
        <v>27</v>
      </c>
      <c r="G3237" s="10">
        <v>76</v>
      </c>
      <c r="H3237" t="s">
        <v>3037</v>
      </c>
      <c r="I3237" s="9">
        <v>4</v>
      </c>
      <c r="J3237" s="8">
        <v>210</v>
      </c>
      <c r="K3237" t="s">
        <v>30</v>
      </c>
    </row>
    <row r="3238" spans="2:11">
      <c r="B3238" t="s">
        <v>3276</v>
      </c>
      <c r="C3238" s="7">
        <v>40920.491459653429</v>
      </c>
      <c r="D3238" t="s">
        <v>20</v>
      </c>
      <c r="E3238" t="s">
        <v>21</v>
      </c>
      <c r="F3238" t="s">
        <v>26</v>
      </c>
      <c r="G3238" s="10">
        <v>83</v>
      </c>
      <c r="H3238" t="s">
        <v>3037</v>
      </c>
      <c r="I3238" s="9">
        <v>3.2</v>
      </c>
      <c r="J3238" s="8">
        <v>210</v>
      </c>
      <c r="K3238" t="s">
        <v>33</v>
      </c>
    </row>
    <row r="3239" spans="2:11">
      <c r="B3239" t="s">
        <v>3277</v>
      </c>
      <c r="C3239" s="7">
        <v>40920.491622185415</v>
      </c>
      <c r="D3239" t="s">
        <v>18</v>
      </c>
      <c r="E3239" t="s">
        <v>25</v>
      </c>
      <c r="F3239" t="s">
        <v>26</v>
      </c>
      <c r="G3239" s="10">
        <v>84</v>
      </c>
      <c r="H3239" t="s">
        <v>3037</v>
      </c>
      <c r="I3239" s="9">
        <v>2</v>
      </c>
      <c r="J3239" s="8">
        <v>130</v>
      </c>
      <c r="K3239" t="s">
        <v>33</v>
      </c>
    </row>
    <row r="3240" spans="2:11">
      <c r="B3240" t="s">
        <v>3278</v>
      </c>
      <c r="C3240" s="7">
        <v>40920.494232663892</v>
      </c>
      <c r="D3240" t="s">
        <v>17</v>
      </c>
      <c r="E3240" t="s">
        <v>21</v>
      </c>
      <c r="F3240" t="s">
        <v>26</v>
      </c>
      <c r="G3240" s="10">
        <v>83</v>
      </c>
      <c r="H3240" t="s">
        <v>3037</v>
      </c>
      <c r="I3240" s="9">
        <v>3.1</v>
      </c>
      <c r="J3240" s="8">
        <v>0</v>
      </c>
      <c r="K3240" t="s">
        <v>33</v>
      </c>
    </row>
    <row r="3241" spans="2:11">
      <c r="B3241" t="s">
        <v>3279</v>
      </c>
      <c r="C3241" s="7">
        <v>40920.495187204644</v>
      </c>
      <c r="D3241" t="s">
        <v>15</v>
      </c>
      <c r="E3241" t="s">
        <v>22</v>
      </c>
      <c r="F3241" t="s">
        <v>28</v>
      </c>
      <c r="G3241" s="10">
        <v>72</v>
      </c>
      <c r="H3241" t="s">
        <v>3037</v>
      </c>
      <c r="I3241" s="9">
        <v>3</v>
      </c>
      <c r="J3241" s="8">
        <v>0</v>
      </c>
      <c r="K3241" t="s">
        <v>31</v>
      </c>
    </row>
    <row r="3242" spans="2:11">
      <c r="B3242" t="s">
        <v>3280</v>
      </c>
      <c r="C3242" s="7">
        <v>40920.49826449516</v>
      </c>
      <c r="D3242" t="s">
        <v>16</v>
      </c>
      <c r="E3242" t="s">
        <v>22</v>
      </c>
      <c r="F3242" t="s">
        <v>26</v>
      </c>
      <c r="G3242" s="10">
        <v>70</v>
      </c>
      <c r="H3242" t="s">
        <v>3037</v>
      </c>
      <c r="I3242" s="9">
        <v>2.9</v>
      </c>
      <c r="J3242" s="8">
        <v>180</v>
      </c>
      <c r="K3242" t="s">
        <v>30</v>
      </c>
    </row>
    <row r="3243" spans="2:11">
      <c r="B3243" t="s">
        <v>3281</v>
      </c>
      <c r="C3243" s="7">
        <v>40920.501430102675</v>
      </c>
      <c r="D3243" t="s">
        <v>15</v>
      </c>
      <c r="E3243" t="s">
        <v>23</v>
      </c>
      <c r="F3243" t="s">
        <v>28</v>
      </c>
      <c r="G3243" s="10">
        <v>77</v>
      </c>
      <c r="H3243" t="s">
        <v>3037</v>
      </c>
      <c r="I3243" s="9">
        <v>2.6</v>
      </c>
      <c r="J3243" s="8">
        <v>0</v>
      </c>
      <c r="K3243" t="s">
        <v>35</v>
      </c>
    </row>
    <row r="3244" spans="2:11">
      <c r="B3244" t="s">
        <v>3282</v>
      </c>
      <c r="C3244" s="7">
        <v>40920.503332041946</v>
      </c>
      <c r="D3244" t="s">
        <v>17</v>
      </c>
      <c r="E3244" t="s">
        <v>24</v>
      </c>
      <c r="F3244" t="s">
        <v>29</v>
      </c>
      <c r="G3244" s="10">
        <v>76</v>
      </c>
      <c r="H3244" t="s">
        <v>3037</v>
      </c>
      <c r="I3244" s="9">
        <v>3.4</v>
      </c>
      <c r="J3244" s="8">
        <v>190</v>
      </c>
      <c r="K3244" t="s">
        <v>35</v>
      </c>
    </row>
    <row r="3245" spans="2:11">
      <c r="B3245" t="s">
        <v>3283</v>
      </c>
      <c r="C3245" s="7">
        <v>40920.50662033604</v>
      </c>
      <c r="D3245" t="s">
        <v>17</v>
      </c>
      <c r="E3245" t="s">
        <v>23</v>
      </c>
      <c r="F3245" t="s">
        <v>27</v>
      </c>
      <c r="G3245" s="10">
        <v>69</v>
      </c>
      <c r="H3245" t="s">
        <v>3038</v>
      </c>
      <c r="I3245" s="9">
        <v>1.2</v>
      </c>
      <c r="J3245" s="8">
        <v>160</v>
      </c>
      <c r="K3245" t="s">
        <v>33</v>
      </c>
    </row>
    <row r="3246" spans="2:11">
      <c r="B3246" t="s">
        <v>3284</v>
      </c>
      <c r="C3246" s="7">
        <v>40920.508170111687</v>
      </c>
      <c r="D3246" t="s">
        <v>19</v>
      </c>
      <c r="E3246" t="s">
        <v>22</v>
      </c>
      <c r="F3246" t="s">
        <v>28</v>
      </c>
      <c r="G3246" s="10">
        <v>79</v>
      </c>
      <c r="H3246" t="s">
        <v>3037</v>
      </c>
      <c r="I3246" s="9">
        <v>2.4</v>
      </c>
      <c r="J3246" s="8">
        <v>130</v>
      </c>
      <c r="K3246" t="s">
        <v>30</v>
      </c>
    </row>
    <row r="3247" spans="2:11">
      <c r="B3247" t="s">
        <v>3285</v>
      </c>
      <c r="C3247" s="7">
        <v>40920.508633768281</v>
      </c>
      <c r="D3247" t="s">
        <v>17</v>
      </c>
      <c r="E3247" t="s">
        <v>22</v>
      </c>
      <c r="F3247" t="s">
        <v>27</v>
      </c>
      <c r="G3247" s="10">
        <v>85</v>
      </c>
      <c r="H3247" t="s">
        <v>3037</v>
      </c>
      <c r="I3247" s="9">
        <v>2.1</v>
      </c>
      <c r="J3247" s="8">
        <v>270</v>
      </c>
      <c r="K3247" t="s">
        <v>33</v>
      </c>
    </row>
    <row r="3248" spans="2:11">
      <c r="B3248" t="s">
        <v>3286</v>
      </c>
      <c r="C3248" s="7">
        <v>40920.509497422026</v>
      </c>
      <c r="D3248" t="s">
        <v>17</v>
      </c>
      <c r="E3248" t="s">
        <v>25</v>
      </c>
      <c r="F3248" t="s">
        <v>29</v>
      </c>
      <c r="G3248" s="10">
        <v>64</v>
      </c>
      <c r="H3248" t="s">
        <v>3037</v>
      </c>
      <c r="I3248" s="9">
        <v>3.2</v>
      </c>
      <c r="J3248" s="8">
        <v>0</v>
      </c>
      <c r="K3248" t="s">
        <v>35</v>
      </c>
    </row>
    <row r="3249" spans="2:11">
      <c r="B3249" t="s">
        <v>3287</v>
      </c>
      <c r="C3249" s="7">
        <v>40920.511386041762</v>
      </c>
      <c r="D3249" t="s">
        <v>16</v>
      </c>
      <c r="E3249" t="s">
        <v>21</v>
      </c>
      <c r="F3249" t="s">
        <v>29</v>
      </c>
      <c r="G3249" s="10">
        <v>67</v>
      </c>
      <c r="H3249" t="s">
        <v>3037</v>
      </c>
      <c r="I3249" s="9">
        <v>3.6</v>
      </c>
      <c r="J3249" s="8">
        <v>0</v>
      </c>
      <c r="K3249" t="s">
        <v>30</v>
      </c>
    </row>
    <row r="3250" spans="2:11">
      <c r="B3250" t="s">
        <v>3288</v>
      </c>
      <c r="C3250" s="7">
        <v>40920.513780935587</v>
      </c>
      <c r="D3250" t="s">
        <v>16</v>
      </c>
      <c r="E3250" t="s">
        <v>21</v>
      </c>
      <c r="F3250" t="s">
        <v>27</v>
      </c>
      <c r="G3250" s="10">
        <v>66</v>
      </c>
      <c r="H3250" t="s">
        <v>3037</v>
      </c>
      <c r="I3250" s="9">
        <v>3.5</v>
      </c>
      <c r="J3250" s="8">
        <v>210</v>
      </c>
      <c r="K3250" t="s">
        <v>35</v>
      </c>
    </row>
    <row r="3251" spans="2:11">
      <c r="B3251" t="s">
        <v>3289</v>
      </c>
      <c r="C3251" s="7">
        <v>40920.516611080529</v>
      </c>
      <c r="D3251" t="s">
        <v>18</v>
      </c>
      <c r="E3251" t="s">
        <v>22</v>
      </c>
      <c r="F3251" t="s">
        <v>26</v>
      </c>
      <c r="G3251" s="10">
        <v>68</v>
      </c>
      <c r="H3251" t="s">
        <v>3037</v>
      </c>
      <c r="I3251" s="9">
        <v>2.6</v>
      </c>
      <c r="J3251" s="8">
        <v>0</v>
      </c>
      <c r="K3251" t="s">
        <v>35</v>
      </c>
    </row>
    <row r="3252" spans="2:11">
      <c r="B3252" t="s">
        <v>3290</v>
      </c>
      <c r="C3252" s="7">
        <v>40920.519313948957</v>
      </c>
      <c r="D3252" t="s">
        <v>19</v>
      </c>
      <c r="E3252" t="s">
        <v>24</v>
      </c>
      <c r="F3252" t="s">
        <v>29</v>
      </c>
      <c r="G3252" s="10">
        <v>84</v>
      </c>
      <c r="H3252" t="s">
        <v>3037</v>
      </c>
      <c r="I3252" s="9">
        <v>2.9</v>
      </c>
      <c r="J3252" s="8">
        <v>260</v>
      </c>
      <c r="K3252" t="s">
        <v>32</v>
      </c>
    </row>
    <row r="3253" spans="2:11">
      <c r="B3253" t="s">
        <v>3291</v>
      </c>
      <c r="C3253" s="7">
        <v>40920.520294529371</v>
      </c>
      <c r="D3253" t="s">
        <v>15</v>
      </c>
      <c r="E3253" t="s">
        <v>25</v>
      </c>
      <c r="F3253" t="s">
        <v>26</v>
      </c>
      <c r="G3253" s="10">
        <v>82</v>
      </c>
      <c r="H3253" t="s">
        <v>3037</v>
      </c>
      <c r="I3253" s="9">
        <v>2.8</v>
      </c>
      <c r="J3253" s="8">
        <v>160</v>
      </c>
      <c r="K3253" t="s">
        <v>34</v>
      </c>
    </row>
    <row r="3254" spans="2:11">
      <c r="B3254" t="s">
        <v>3292</v>
      </c>
      <c r="C3254" s="7">
        <v>40920.521465927835</v>
      </c>
      <c r="D3254" t="s">
        <v>16</v>
      </c>
      <c r="E3254" t="s">
        <v>25</v>
      </c>
      <c r="F3254" t="s">
        <v>27</v>
      </c>
      <c r="G3254" s="10">
        <v>80</v>
      </c>
      <c r="H3254" t="s">
        <v>3037</v>
      </c>
      <c r="I3254" s="9">
        <v>2.5</v>
      </c>
      <c r="J3254" s="8">
        <v>0</v>
      </c>
      <c r="K3254" t="s">
        <v>34</v>
      </c>
    </row>
    <row r="3255" spans="2:11">
      <c r="B3255" t="s">
        <v>3293</v>
      </c>
      <c r="C3255" s="7">
        <v>40920.524672622625</v>
      </c>
      <c r="D3255" t="s">
        <v>15</v>
      </c>
      <c r="E3255" t="s">
        <v>23</v>
      </c>
      <c r="F3255" t="s">
        <v>28</v>
      </c>
      <c r="G3255" s="10">
        <v>68</v>
      </c>
      <c r="H3255" t="s">
        <v>3037</v>
      </c>
      <c r="I3255" s="9">
        <v>3.8</v>
      </c>
      <c r="J3255" s="8">
        <v>0</v>
      </c>
      <c r="K3255" t="s">
        <v>34</v>
      </c>
    </row>
    <row r="3256" spans="2:11">
      <c r="B3256" t="s">
        <v>3294</v>
      </c>
      <c r="C3256" s="7">
        <v>40920.527261339215</v>
      </c>
      <c r="D3256" t="s">
        <v>19</v>
      </c>
      <c r="E3256" t="s">
        <v>22</v>
      </c>
      <c r="F3256" t="s">
        <v>27</v>
      </c>
      <c r="G3256" s="10">
        <v>78</v>
      </c>
      <c r="H3256" t="s">
        <v>3037</v>
      </c>
      <c r="I3256" s="9">
        <v>3.8</v>
      </c>
      <c r="J3256" s="8">
        <v>220</v>
      </c>
      <c r="K3256" t="s">
        <v>32</v>
      </c>
    </row>
    <row r="3257" spans="2:11">
      <c r="B3257" t="s">
        <v>3295</v>
      </c>
      <c r="C3257" s="7">
        <v>40920.527399115286</v>
      </c>
      <c r="D3257" t="s">
        <v>15</v>
      </c>
      <c r="E3257" t="s">
        <v>25</v>
      </c>
      <c r="F3257" t="s">
        <v>26</v>
      </c>
      <c r="G3257" s="10">
        <v>75</v>
      </c>
      <c r="H3257" t="s">
        <v>3038</v>
      </c>
      <c r="I3257" s="9">
        <v>3.2</v>
      </c>
      <c r="J3257" s="8">
        <v>240</v>
      </c>
      <c r="K3257" t="s">
        <v>31</v>
      </c>
    </row>
    <row r="3258" spans="2:11">
      <c r="B3258" t="s">
        <v>3296</v>
      </c>
      <c r="C3258" s="7">
        <v>40920.52752385076</v>
      </c>
      <c r="D3258" t="s">
        <v>15</v>
      </c>
      <c r="E3258" t="s">
        <v>21</v>
      </c>
      <c r="F3258" t="s">
        <v>28</v>
      </c>
      <c r="G3258" s="10">
        <v>86</v>
      </c>
      <c r="H3258" t="s">
        <v>3037</v>
      </c>
      <c r="I3258" s="9">
        <v>3</v>
      </c>
      <c r="J3258" s="8">
        <v>0</v>
      </c>
      <c r="K3258" t="s">
        <v>35</v>
      </c>
    </row>
    <row r="3259" spans="2:11">
      <c r="B3259" t="s">
        <v>3297</v>
      </c>
      <c r="C3259" s="7">
        <v>40920.527957222563</v>
      </c>
      <c r="D3259" t="s">
        <v>18</v>
      </c>
      <c r="E3259" t="s">
        <v>25</v>
      </c>
      <c r="F3259" t="s">
        <v>28</v>
      </c>
      <c r="G3259" s="10">
        <v>61</v>
      </c>
      <c r="H3259" t="s">
        <v>3037</v>
      </c>
      <c r="I3259" s="9">
        <v>3.4</v>
      </c>
      <c r="J3259" s="8">
        <v>300</v>
      </c>
      <c r="K3259" t="s">
        <v>33</v>
      </c>
    </row>
    <row r="3260" spans="2:11">
      <c r="B3260" t="s">
        <v>3298</v>
      </c>
      <c r="C3260" s="7">
        <v>40920.528695653615</v>
      </c>
      <c r="D3260" t="s">
        <v>18</v>
      </c>
      <c r="E3260" t="s">
        <v>22</v>
      </c>
      <c r="F3260" t="s">
        <v>29</v>
      </c>
      <c r="G3260" s="10">
        <v>75</v>
      </c>
      <c r="H3260" t="s">
        <v>3037</v>
      </c>
      <c r="I3260" s="9">
        <v>2.9</v>
      </c>
      <c r="J3260" s="8">
        <v>0</v>
      </c>
      <c r="K3260" t="s">
        <v>34</v>
      </c>
    </row>
    <row r="3261" spans="2:11">
      <c r="B3261" t="s">
        <v>3299</v>
      </c>
      <c r="C3261" s="7">
        <v>40920.530159071073</v>
      </c>
      <c r="D3261" t="s">
        <v>15</v>
      </c>
      <c r="E3261" t="s">
        <v>25</v>
      </c>
      <c r="F3261" t="s">
        <v>26</v>
      </c>
      <c r="G3261" s="10">
        <v>74</v>
      </c>
      <c r="H3261" t="s">
        <v>3037</v>
      </c>
      <c r="I3261" s="9">
        <v>3</v>
      </c>
      <c r="J3261" s="8">
        <v>0</v>
      </c>
      <c r="K3261" t="s">
        <v>30</v>
      </c>
    </row>
    <row r="3262" spans="2:11">
      <c r="B3262" t="s">
        <v>3300</v>
      </c>
      <c r="C3262" s="7">
        <v>40920.533439839295</v>
      </c>
      <c r="D3262" t="s">
        <v>20</v>
      </c>
      <c r="E3262" t="s">
        <v>24</v>
      </c>
      <c r="F3262" t="s">
        <v>28</v>
      </c>
      <c r="G3262" s="10">
        <v>85</v>
      </c>
      <c r="H3262" t="s">
        <v>3037</v>
      </c>
      <c r="I3262" s="9">
        <v>2.7</v>
      </c>
      <c r="J3262" s="8">
        <v>0</v>
      </c>
      <c r="K3262" t="s">
        <v>34</v>
      </c>
    </row>
    <row r="3263" spans="2:11">
      <c r="B3263" t="s">
        <v>3301</v>
      </c>
      <c r="C3263" s="7">
        <v>40920.534857865328</v>
      </c>
      <c r="D3263" t="s">
        <v>15</v>
      </c>
      <c r="E3263" t="s">
        <v>22</v>
      </c>
      <c r="F3263" t="s">
        <v>26</v>
      </c>
      <c r="G3263" s="10">
        <v>75</v>
      </c>
      <c r="H3263" t="s">
        <v>3037</v>
      </c>
      <c r="I3263" s="9">
        <v>2.6</v>
      </c>
      <c r="J3263" s="8">
        <v>0</v>
      </c>
      <c r="K3263" t="s">
        <v>31</v>
      </c>
    </row>
    <row r="3264" spans="2:11">
      <c r="B3264" t="s">
        <v>3302</v>
      </c>
      <c r="C3264" s="7">
        <v>40920.535959919856</v>
      </c>
      <c r="D3264" t="s">
        <v>19</v>
      </c>
      <c r="E3264" t="s">
        <v>21</v>
      </c>
      <c r="F3264" t="s">
        <v>29</v>
      </c>
      <c r="G3264" s="10">
        <v>70</v>
      </c>
      <c r="H3264" t="s">
        <v>3037</v>
      </c>
      <c r="I3264" s="9">
        <v>4</v>
      </c>
      <c r="J3264" s="8">
        <v>150</v>
      </c>
      <c r="K3264" t="s">
        <v>30</v>
      </c>
    </row>
    <row r="3265" spans="2:11">
      <c r="B3265" t="s">
        <v>3303</v>
      </c>
      <c r="C3265" s="7">
        <v>40920.53950325452</v>
      </c>
      <c r="D3265" t="s">
        <v>19</v>
      </c>
      <c r="E3265" t="s">
        <v>23</v>
      </c>
      <c r="F3265" t="s">
        <v>29</v>
      </c>
      <c r="G3265" s="10">
        <v>68</v>
      </c>
      <c r="H3265" t="s">
        <v>3038</v>
      </c>
      <c r="I3265" s="9">
        <v>2.7</v>
      </c>
      <c r="J3265" s="8">
        <v>0</v>
      </c>
      <c r="K3265" t="s">
        <v>32</v>
      </c>
    </row>
    <row r="3266" spans="2:11">
      <c r="B3266" t="s">
        <v>3304</v>
      </c>
      <c r="C3266" s="7">
        <v>40920.541873508198</v>
      </c>
      <c r="D3266" t="s">
        <v>19</v>
      </c>
      <c r="E3266" t="s">
        <v>23</v>
      </c>
      <c r="F3266" t="s">
        <v>28</v>
      </c>
      <c r="G3266" s="10">
        <v>65</v>
      </c>
      <c r="H3266" t="s">
        <v>3037</v>
      </c>
      <c r="I3266" s="9">
        <v>3.2</v>
      </c>
      <c r="J3266" s="8">
        <v>230</v>
      </c>
      <c r="K3266" t="s">
        <v>34</v>
      </c>
    </row>
    <row r="3267" spans="2:11">
      <c r="B3267" t="s">
        <v>3305</v>
      </c>
      <c r="C3267" s="7">
        <v>40920.544347991367</v>
      </c>
      <c r="D3267" t="s">
        <v>16</v>
      </c>
      <c r="E3267" t="s">
        <v>22</v>
      </c>
      <c r="F3267" t="s">
        <v>28</v>
      </c>
      <c r="G3267" s="10">
        <v>79</v>
      </c>
      <c r="H3267" t="s">
        <v>3037</v>
      </c>
      <c r="I3267" s="9">
        <v>2.6</v>
      </c>
      <c r="J3267" s="8">
        <v>0</v>
      </c>
      <c r="K3267" t="s">
        <v>33</v>
      </c>
    </row>
    <row r="3268" spans="2:11">
      <c r="B3268" t="s">
        <v>3306</v>
      </c>
      <c r="C3268" s="7">
        <v>40920.545488823191</v>
      </c>
      <c r="D3268" t="s">
        <v>20</v>
      </c>
      <c r="E3268" t="s">
        <v>21</v>
      </c>
      <c r="F3268" t="s">
        <v>29</v>
      </c>
      <c r="G3268" s="10">
        <v>66</v>
      </c>
      <c r="H3268" t="s">
        <v>3037</v>
      </c>
      <c r="I3268" s="9">
        <v>3.6</v>
      </c>
      <c r="J3268" s="8">
        <v>220</v>
      </c>
      <c r="K3268" t="s">
        <v>31</v>
      </c>
    </row>
    <row r="3269" spans="2:11">
      <c r="B3269" t="s">
        <v>3307</v>
      </c>
      <c r="C3269" s="7">
        <v>40920.547869675094</v>
      </c>
      <c r="D3269" t="s">
        <v>16</v>
      </c>
      <c r="E3269" t="s">
        <v>24</v>
      </c>
      <c r="F3269" t="s">
        <v>29</v>
      </c>
      <c r="G3269" s="10">
        <v>80</v>
      </c>
      <c r="H3269" t="s">
        <v>3037</v>
      </c>
      <c r="I3269" s="9">
        <v>3.2</v>
      </c>
      <c r="J3269" s="8">
        <v>0</v>
      </c>
      <c r="K3269" t="s">
        <v>32</v>
      </c>
    </row>
    <row r="3270" spans="2:11">
      <c r="B3270" t="s">
        <v>3308</v>
      </c>
      <c r="C3270" s="7">
        <v>40920.551730351013</v>
      </c>
      <c r="D3270" t="s">
        <v>19</v>
      </c>
      <c r="E3270" t="s">
        <v>23</v>
      </c>
      <c r="F3270" t="s">
        <v>28</v>
      </c>
      <c r="G3270" s="10">
        <v>69</v>
      </c>
      <c r="H3270" t="s">
        <v>3037</v>
      </c>
      <c r="I3270" s="9">
        <v>2.5</v>
      </c>
      <c r="J3270" s="8">
        <v>220</v>
      </c>
      <c r="K3270" t="s">
        <v>31</v>
      </c>
    </row>
    <row r="3271" spans="2:11">
      <c r="B3271" t="s">
        <v>3309</v>
      </c>
      <c r="C3271" s="7">
        <v>40920.554526043619</v>
      </c>
      <c r="D3271" t="s">
        <v>17</v>
      </c>
      <c r="E3271" t="s">
        <v>22</v>
      </c>
      <c r="F3271" t="s">
        <v>26</v>
      </c>
      <c r="G3271" s="10">
        <v>64</v>
      </c>
      <c r="H3271" t="s">
        <v>3037</v>
      </c>
      <c r="I3271" s="9">
        <v>2.7</v>
      </c>
      <c r="J3271" s="8">
        <v>170</v>
      </c>
      <c r="K3271" t="s">
        <v>32</v>
      </c>
    </row>
    <row r="3272" spans="2:11">
      <c r="B3272" t="s">
        <v>3310</v>
      </c>
      <c r="C3272" s="7">
        <v>40920.558047850274</v>
      </c>
      <c r="D3272" t="s">
        <v>20</v>
      </c>
      <c r="E3272" t="s">
        <v>24</v>
      </c>
      <c r="F3272" t="s">
        <v>27</v>
      </c>
      <c r="G3272" s="10">
        <v>73</v>
      </c>
      <c r="H3272" t="s">
        <v>3037</v>
      </c>
      <c r="I3272" s="9">
        <v>3.4</v>
      </c>
      <c r="J3272" s="8">
        <v>0</v>
      </c>
      <c r="K3272" t="s">
        <v>35</v>
      </c>
    </row>
    <row r="3273" spans="2:11">
      <c r="B3273" t="s">
        <v>3311</v>
      </c>
      <c r="C3273" s="7">
        <v>40920.561865548094</v>
      </c>
      <c r="D3273" t="s">
        <v>16</v>
      </c>
      <c r="E3273" t="s">
        <v>24</v>
      </c>
      <c r="F3273" t="s">
        <v>26</v>
      </c>
      <c r="G3273" s="10">
        <v>88</v>
      </c>
      <c r="H3273" t="s">
        <v>3037</v>
      </c>
      <c r="I3273" s="9">
        <v>3.2</v>
      </c>
      <c r="J3273" s="8">
        <v>0</v>
      </c>
      <c r="K3273" t="s">
        <v>33</v>
      </c>
    </row>
    <row r="3274" spans="2:11">
      <c r="B3274" t="s">
        <v>3312</v>
      </c>
      <c r="C3274" s="7">
        <v>40920.565323361872</v>
      </c>
      <c r="D3274" t="s">
        <v>19</v>
      </c>
      <c r="E3274" t="s">
        <v>21</v>
      </c>
      <c r="F3274" t="s">
        <v>29</v>
      </c>
      <c r="G3274" s="10">
        <v>79</v>
      </c>
      <c r="H3274" t="s">
        <v>3037</v>
      </c>
      <c r="I3274" s="9">
        <v>2.7</v>
      </c>
      <c r="J3274" s="8">
        <v>0</v>
      </c>
      <c r="K3274" t="s">
        <v>35</v>
      </c>
    </row>
    <row r="3275" spans="2:11">
      <c r="B3275" t="s">
        <v>3313</v>
      </c>
      <c r="C3275" s="7">
        <v>40920.56868366908</v>
      </c>
      <c r="D3275" t="s">
        <v>19</v>
      </c>
      <c r="E3275" t="s">
        <v>22</v>
      </c>
      <c r="F3275" t="s">
        <v>29</v>
      </c>
      <c r="G3275" s="10">
        <v>72</v>
      </c>
      <c r="H3275" t="s">
        <v>3037</v>
      </c>
      <c r="I3275" s="9">
        <v>3.5</v>
      </c>
      <c r="J3275" s="8">
        <v>0</v>
      </c>
      <c r="K3275" t="s">
        <v>35</v>
      </c>
    </row>
    <row r="3276" spans="2:11">
      <c r="B3276" t="s">
        <v>3314</v>
      </c>
      <c r="C3276" s="7">
        <v>40920.571669773242</v>
      </c>
      <c r="D3276" t="s">
        <v>17</v>
      </c>
      <c r="E3276" t="s">
        <v>22</v>
      </c>
      <c r="F3276" t="s">
        <v>27</v>
      </c>
      <c r="G3276" s="10">
        <v>72</v>
      </c>
      <c r="H3276" t="s">
        <v>3037</v>
      </c>
      <c r="I3276" s="9">
        <v>3.1</v>
      </c>
      <c r="J3276" s="8">
        <v>220</v>
      </c>
      <c r="K3276" t="s">
        <v>35</v>
      </c>
    </row>
    <row r="3277" spans="2:11">
      <c r="B3277" t="s">
        <v>3315</v>
      </c>
      <c r="C3277" s="7">
        <v>40920.572659434794</v>
      </c>
      <c r="D3277" t="s">
        <v>17</v>
      </c>
      <c r="E3277" t="s">
        <v>25</v>
      </c>
      <c r="F3277" t="s">
        <v>27</v>
      </c>
      <c r="G3277" s="10">
        <v>76</v>
      </c>
      <c r="H3277" t="s">
        <v>3037</v>
      </c>
      <c r="I3277" s="9">
        <v>3.8</v>
      </c>
      <c r="J3277" s="8">
        <v>200</v>
      </c>
      <c r="K3277" t="s">
        <v>31</v>
      </c>
    </row>
    <row r="3278" spans="2:11">
      <c r="B3278" t="s">
        <v>3316</v>
      </c>
      <c r="C3278" s="7">
        <v>40920.574161658034</v>
      </c>
      <c r="D3278" t="s">
        <v>17</v>
      </c>
      <c r="E3278" t="s">
        <v>22</v>
      </c>
      <c r="F3278" t="s">
        <v>29</v>
      </c>
      <c r="G3278" s="10">
        <v>81</v>
      </c>
      <c r="H3278" t="s">
        <v>3037</v>
      </c>
      <c r="I3278" s="9">
        <v>3.2</v>
      </c>
      <c r="J3278" s="8">
        <v>150</v>
      </c>
      <c r="K3278" t="s">
        <v>31</v>
      </c>
    </row>
    <row r="3279" spans="2:11">
      <c r="B3279" t="s">
        <v>3317</v>
      </c>
      <c r="C3279" s="7">
        <v>40920.575933459673</v>
      </c>
      <c r="D3279" t="s">
        <v>17</v>
      </c>
      <c r="E3279" t="s">
        <v>22</v>
      </c>
      <c r="F3279" t="s">
        <v>27</v>
      </c>
      <c r="G3279" s="10">
        <v>81</v>
      </c>
      <c r="H3279" t="s">
        <v>3037</v>
      </c>
      <c r="I3279" s="9">
        <v>3.8</v>
      </c>
      <c r="J3279" s="8">
        <v>300</v>
      </c>
      <c r="K3279" t="s">
        <v>34</v>
      </c>
    </row>
    <row r="3280" spans="2:11">
      <c r="B3280" t="s">
        <v>3318</v>
      </c>
      <c r="C3280" s="7">
        <v>40920.576947393856</v>
      </c>
      <c r="D3280" t="s">
        <v>16</v>
      </c>
      <c r="E3280" t="s">
        <v>24</v>
      </c>
      <c r="F3280" t="s">
        <v>29</v>
      </c>
      <c r="G3280" s="10">
        <v>81</v>
      </c>
      <c r="H3280" t="s">
        <v>3037</v>
      </c>
      <c r="I3280" s="9">
        <v>3.4</v>
      </c>
      <c r="J3280" s="8">
        <v>210</v>
      </c>
      <c r="K3280" t="s">
        <v>33</v>
      </c>
    </row>
    <row r="3281" spans="2:11">
      <c r="B3281" t="s">
        <v>3319</v>
      </c>
      <c r="C3281" s="7">
        <v>40920.580762488178</v>
      </c>
      <c r="D3281" t="s">
        <v>15</v>
      </c>
      <c r="E3281" t="s">
        <v>23</v>
      </c>
      <c r="F3281" t="s">
        <v>26</v>
      </c>
      <c r="G3281" s="10">
        <v>68</v>
      </c>
      <c r="H3281" t="s">
        <v>3037</v>
      </c>
      <c r="I3281" s="9">
        <v>3.3</v>
      </c>
      <c r="J3281" s="8">
        <v>0</v>
      </c>
      <c r="K3281" t="s">
        <v>33</v>
      </c>
    </row>
    <row r="3282" spans="2:11">
      <c r="B3282" t="s">
        <v>3320</v>
      </c>
      <c r="C3282" s="7">
        <v>40920.582162449267</v>
      </c>
      <c r="D3282" t="s">
        <v>15</v>
      </c>
      <c r="E3282" t="s">
        <v>25</v>
      </c>
      <c r="F3282" t="s">
        <v>26</v>
      </c>
      <c r="G3282" s="10">
        <v>79</v>
      </c>
      <c r="H3282" t="s">
        <v>3037</v>
      </c>
      <c r="I3282" s="9">
        <v>3.4</v>
      </c>
      <c r="J3282" s="8">
        <v>250</v>
      </c>
      <c r="K3282" t="s">
        <v>31</v>
      </c>
    </row>
    <row r="3283" spans="2:11">
      <c r="B3283" t="s">
        <v>3321</v>
      </c>
      <c r="C3283" s="7">
        <v>40920.585459529037</v>
      </c>
      <c r="D3283" t="s">
        <v>17</v>
      </c>
      <c r="E3283" t="s">
        <v>21</v>
      </c>
      <c r="F3283" t="s">
        <v>27</v>
      </c>
      <c r="G3283" s="10">
        <v>71</v>
      </c>
      <c r="H3283" t="s">
        <v>3038</v>
      </c>
      <c r="I3283" s="9">
        <v>2.9</v>
      </c>
      <c r="J3283" s="8">
        <v>0</v>
      </c>
      <c r="K3283" t="s">
        <v>31</v>
      </c>
    </row>
    <row r="3284" spans="2:11">
      <c r="B3284" t="s">
        <v>3322</v>
      </c>
      <c r="C3284" s="7">
        <v>40920.586067117707</v>
      </c>
      <c r="D3284" t="s">
        <v>18</v>
      </c>
      <c r="E3284" t="s">
        <v>21</v>
      </c>
      <c r="F3284" t="s">
        <v>28</v>
      </c>
      <c r="G3284" s="10">
        <v>79</v>
      </c>
      <c r="H3284" t="s">
        <v>3037</v>
      </c>
      <c r="I3284" s="9">
        <v>2.8</v>
      </c>
      <c r="J3284" s="8">
        <v>220</v>
      </c>
      <c r="K3284" t="s">
        <v>30</v>
      </c>
    </row>
    <row r="3285" spans="2:11">
      <c r="B3285" t="s">
        <v>3323</v>
      </c>
      <c r="C3285" s="7">
        <v>40920.587031032373</v>
      </c>
      <c r="D3285" t="s">
        <v>19</v>
      </c>
      <c r="E3285" t="s">
        <v>24</v>
      </c>
      <c r="F3285" t="s">
        <v>27</v>
      </c>
      <c r="G3285" s="10">
        <v>70</v>
      </c>
      <c r="H3285" t="s">
        <v>3037</v>
      </c>
      <c r="I3285" s="9">
        <v>4</v>
      </c>
      <c r="J3285" s="8">
        <v>210</v>
      </c>
      <c r="K3285" t="s">
        <v>33</v>
      </c>
    </row>
    <row r="3286" spans="2:11">
      <c r="B3286" t="s">
        <v>3324</v>
      </c>
      <c r="C3286" s="7">
        <v>40920.589574172278</v>
      </c>
      <c r="D3286" t="s">
        <v>20</v>
      </c>
      <c r="E3286" t="s">
        <v>22</v>
      </c>
      <c r="F3286" t="s">
        <v>29</v>
      </c>
      <c r="G3286" s="10">
        <v>79</v>
      </c>
      <c r="H3286" t="s">
        <v>3037</v>
      </c>
      <c r="I3286" s="9">
        <v>3.4</v>
      </c>
      <c r="J3286" s="8">
        <v>140</v>
      </c>
      <c r="K3286" t="s">
        <v>32</v>
      </c>
    </row>
    <row r="3287" spans="2:11">
      <c r="B3287" t="s">
        <v>3325</v>
      </c>
      <c r="C3287" s="7">
        <v>40920.59218594167</v>
      </c>
      <c r="D3287" t="s">
        <v>19</v>
      </c>
      <c r="E3287" t="s">
        <v>22</v>
      </c>
      <c r="F3287" t="s">
        <v>29</v>
      </c>
      <c r="G3287" s="10">
        <v>76</v>
      </c>
      <c r="H3287" t="s">
        <v>3037</v>
      </c>
      <c r="I3287" s="9">
        <v>2.2000000000000002</v>
      </c>
      <c r="J3287" s="8">
        <v>140</v>
      </c>
      <c r="K3287" t="s">
        <v>32</v>
      </c>
    </row>
    <row r="3288" spans="2:11">
      <c r="B3288" t="s">
        <v>3326</v>
      </c>
      <c r="C3288" s="7">
        <v>40920.594777929684</v>
      </c>
      <c r="D3288" t="s">
        <v>16</v>
      </c>
      <c r="E3288" t="s">
        <v>21</v>
      </c>
      <c r="F3288" t="s">
        <v>29</v>
      </c>
      <c r="G3288" s="10">
        <v>69</v>
      </c>
      <c r="H3288" t="s">
        <v>3037</v>
      </c>
      <c r="I3288" s="9">
        <v>3.7</v>
      </c>
      <c r="J3288" s="8">
        <v>140</v>
      </c>
      <c r="K3288" t="s">
        <v>30</v>
      </c>
    </row>
    <row r="3289" spans="2:11">
      <c r="B3289" t="s">
        <v>3327</v>
      </c>
      <c r="C3289" s="7">
        <v>40920.595629629301</v>
      </c>
      <c r="D3289" t="s">
        <v>17</v>
      </c>
      <c r="E3289" t="s">
        <v>25</v>
      </c>
      <c r="F3289" t="s">
        <v>28</v>
      </c>
      <c r="G3289" s="10">
        <v>81</v>
      </c>
      <c r="H3289" t="s">
        <v>3037</v>
      </c>
      <c r="I3289" s="9">
        <v>2.9</v>
      </c>
      <c r="J3289" s="8">
        <v>0</v>
      </c>
      <c r="K3289" t="s">
        <v>34</v>
      </c>
    </row>
    <row r="3290" spans="2:11">
      <c r="B3290" t="s">
        <v>3328</v>
      </c>
      <c r="C3290" s="7">
        <v>40920.595768484469</v>
      </c>
      <c r="D3290" t="s">
        <v>19</v>
      </c>
      <c r="E3290" t="s">
        <v>22</v>
      </c>
      <c r="F3290" t="s">
        <v>27</v>
      </c>
      <c r="G3290" s="10">
        <v>83</v>
      </c>
      <c r="H3290" t="s">
        <v>3038</v>
      </c>
      <c r="I3290" s="9">
        <v>3.1</v>
      </c>
      <c r="J3290" s="8">
        <v>160</v>
      </c>
      <c r="K3290" t="s">
        <v>31</v>
      </c>
    </row>
    <row r="3291" spans="2:11">
      <c r="B3291" t="s">
        <v>3329</v>
      </c>
      <c r="C3291" s="7">
        <v>40920.595958235943</v>
      </c>
      <c r="D3291" t="s">
        <v>20</v>
      </c>
      <c r="E3291" t="s">
        <v>25</v>
      </c>
      <c r="F3291" t="s">
        <v>28</v>
      </c>
      <c r="G3291" s="10">
        <v>85</v>
      </c>
      <c r="H3291" t="s">
        <v>3037</v>
      </c>
      <c r="I3291" s="9">
        <v>2.2999999999999998</v>
      </c>
      <c r="J3291" s="8">
        <v>0</v>
      </c>
      <c r="K3291" t="s">
        <v>30</v>
      </c>
    </row>
    <row r="3292" spans="2:11">
      <c r="B3292" t="s">
        <v>3330</v>
      </c>
      <c r="C3292" s="7">
        <v>40920.598174726219</v>
      </c>
      <c r="D3292" t="s">
        <v>16</v>
      </c>
      <c r="E3292" t="s">
        <v>21</v>
      </c>
      <c r="F3292" t="s">
        <v>28</v>
      </c>
      <c r="G3292" s="10">
        <v>89</v>
      </c>
      <c r="H3292" t="s">
        <v>3037</v>
      </c>
      <c r="I3292" s="9">
        <v>2.8</v>
      </c>
      <c r="J3292" s="8">
        <v>0</v>
      </c>
      <c r="K3292" t="s">
        <v>32</v>
      </c>
    </row>
    <row r="3293" spans="2:11">
      <c r="B3293" t="s">
        <v>3331</v>
      </c>
      <c r="C3293" s="7">
        <v>40920.599872569146</v>
      </c>
      <c r="D3293" t="s">
        <v>17</v>
      </c>
      <c r="E3293" t="s">
        <v>21</v>
      </c>
      <c r="F3293" t="s">
        <v>26</v>
      </c>
      <c r="G3293" s="10">
        <v>67</v>
      </c>
      <c r="H3293" t="s">
        <v>3037</v>
      </c>
      <c r="I3293" s="9">
        <v>3.8</v>
      </c>
      <c r="J3293" s="8">
        <v>0</v>
      </c>
      <c r="K3293" t="s">
        <v>35</v>
      </c>
    </row>
    <row r="3294" spans="2:11">
      <c r="B3294" t="s">
        <v>3332</v>
      </c>
      <c r="C3294" s="7">
        <v>40920.603207964421</v>
      </c>
      <c r="D3294" t="s">
        <v>19</v>
      </c>
      <c r="E3294" t="s">
        <v>23</v>
      </c>
      <c r="F3294" t="s">
        <v>29</v>
      </c>
      <c r="G3294" s="10">
        <v>77</v>
      </c>
      <c r="H3294" t="s">
        <v>3037</v>
      </c>
      <c r="I3294" s="9">
        <v>3.2</v>
      </c>
      <c r="J3294" s="8">
        <v>200</v>
      </c>
      <c r="K3294" t="s">
        <v>31</v>
      </c>
    </row>
    <row r="3295" spans="2:11">
      <c r="B3295" t="s">
        <v>3333</v>
      </c>
      <c r="C3295" s="7">
        <v>40920.60380692879</v>
      </c>
      <c r="D3295" t="s">
        <v>16</v>
      </c>
      <c r="E3295" t="s">
        <v>22</v>
      </c>
      <c r="F3295" t="s">
        <v>28</v>
      </c>
      <c r="G3295" s="10">
        <v>83</v>
      </c>
      <c r="H3295" t="s">
        <v>3037</v>
      </c>
      <c r="I3295" s="9">
        <v>3.2</v>
      </c>
      <c r="J3295" s="8">
        <v>0</v>
      </c>
      <c r="K3295" t="s">
        <v>30</v>
      </c>
    </row>
    <row r="3296" spans="2:11">
      <c r="B3296" t="s">
        <v>3334</v>
      </c>
      <c r="C3296" s="7">
        <v>40920.60591425743</v>
      </c>
      <c r="D3296" t="s">
        <v>19</v>
      </c>
      <c r="E3296" t="s">
        <v>22</v>
      </c>
      <c r="F3296" t="s">
        <v>29</v>
      </c>
      <c r="G3296" s="10">
        <v>82</v>
      </c>
      <c r="H3296" t="s">
        <v>3037</v>
      </c>
      <c r="I3296" s="9">
        <v>4.2</v>
      </c>
      <c r="J3296" s="8">
        <v>0</v>
      </c>
      <c r="K3296" t="s">
        <v>30</v>
      </c>
    </row>
    <row r="3297" spans="2:11">
      <c r="B3297" t="s">
        <v>3335</v>
      </c>
      <c r="C3297" s="7">
        <v>40920.608954123236</v>
      </c>
      <c r="D3297" t="s">
        <v>17</v>
      </c>
      <c r="E3297" t="s">
        <v>24</v>
      </c>
      <c r="F3297" t="s">
        <v>28</v>
      </c>
      <c r="G3297" s="10">
        <v>69</v>
      </c>
      <c r="H3297" t="s">
        <v>3037</v>
      </c>
      <c r="I3297" s="9">
        <v>2.8</v>
      </c>
      <c r="J3297" s="8">
        <v>0</v>
      </c>
      <c r="K3297" t="s">
        <v>35</v>
      </c>
    </row>
    <row r="3298" spans="2:11">
      <c r="B3298" t="s">
        <v>3336</v>
      </c>
      <c r="C3298" s="7">
        <v>40920.612505344339</v>
      </c>
      <c r="D3298" t="s">
        <v>18</v>
      </c>
      <c r="E3298" t="s">
        <v>24</v>
      </c>
      <c r="F3298" t="s">
        <v>27</v>
      </c>
      <c r="G3298" s="10">
        <v>76</v>
      </c>
      <c r="H3298" t="s">
        <v>3037</v>
      </c>
      <c r="I3298" s="9">
        <v>3.3</v>
      </c>
      <c r="J3298" s="8">
        <v>210</v>
      </c>
      <c r="K3298" t="s">
        <v>32</v>
      </c>
    </row>
    <row r="3299" spans="2:11">
      <c r="B3299" t="s">
        <v>3337</v>
      </c>
      <c r="C3299" s="7">
        <v>40920.614009593119</v>
      </c>
      <c r="D3299" t="s">
        <v>20</v>
      </c>
      <c r="E3299" t="s">
        <v>25</v>
      </c>
      <c r="F3299" t="s">
        <v>29</v>
      </c>
      <c r="G3299" s="10">
        <v>70</v>
      </c>
      <c r="H3299" t="s">
        <v>3037</v>
      </c>
      <c r="I3299" s="9">
        <v>2.8</v>
      </c>
      <c r="J3299" s="8">
        <v>250</v>
      </c>
      <c r="K3299" t="s">
        <v>31</v>
      </c>
    </row>
    <row r="3300" spans="2:11">
      <c r="B3300" t="s">
        <v>3338</v>
      </c>
      <c r="C3300" s="7">
        <v>40920.617420281611</v>
      </c>
      <c r="D3300" t="s">
        <v>20</v>
      </c>
      <c r="E3300" t="s">
        <v>21</v>
      </c>
      <c r="F3300" t="s">
        <v>28</v>
      </c>
      <c r="G3300" s="10">
        <v>88</v>
      </c>
      <c r="H3300" t="s">
        <v>3037</v>
      </c>
      <c r="I3300" s="9">
        <v>2.4</v>
      </c>
      <c r="J3300" s="8">
        <v>0</v>
      </c>
      <c r="K3300" t="s">
        <v>31</v>
      </c>
    </row>
    <row r="3301" spans="2:11">
      <c r="B3301" t="s">
        <v>3339</v>
      </c>
      <c r="C3301" s="7">
        <v>40920.620584651304</v>
      </c>
      <c r="D3301" t="s">
        <v>19</v>
      </c>
      <c r="E3301" t="s">
        <v>23</v>
      </c>
      <c r="F3301" t="s">
        <v>29</v>
      </c>
      <c r="G3301" s="10">
        <v>77</v>
      </c>
      <c r="H3301" t="s">
        <v>3037</v>
      </c>
      <c r="I3301" s="9">
        <v>2.2000000000000002</v>
      </c>
      <c r="J3301" s="8">
        <v>150</v>
      </c>
      <c r="K3301" t="s">
        <v>35</v>
      </c>
    </row>
    <row r="3302" spans="2:11">
      <c r="B3302" t="s">
        <v>3340</v>
      </c>
      <c r="C3302" s="7">
        <v>40920.622475869379</v>
      </c>
      <c r="D3302" t="s">
        <v>18</v>
      </c>
      <c r="E3302" t="s">
        <v>21</v>
      </c>
      <c r="F3302" t="s">
        <v>28</v>
      </c>
      <c r="G3302" s="10">
        <v>81</v>
      </c>
      <c r="H3302" t="s">
        <v>3037</v>
      </c>
      <c r="I3302" s="9">
        <v>3</v>
      </c>
      <c r="J3302" s="8">
        <v>300</v>
      </c>
      <c r="K3302" t="s">
        <v>35</v>
      </c>
    </row>
    <row r="3303" spans="2:11">
      <c r="B3303" t="s">
        <v>3341</v>
      </c>
      <c r="C3303" s="7">
        <v>40920.622928924975</v>
      </c>
      <c r="D3303" t="s">
        <v>19</v>
      </c>
      <c r="E3303" t="s">
        <v>23</v>
      </c>
      <c r="F3303" t="s">
        <v>26</v>
      </c>
      <c r="G3303" s="10">
        <v>60</v>
      </c>
      <c r="H3303" t="s">
        <v>3038</v>
      </c>
      <c r="I3303" s="9">
        <v>2.9</v>
      </c>
      <c r="J3303" s="8">
        <v>170</v>
      </c>
      <c r="K3303" t="s">
        <v>31</v>
      </c>
    </row>
    <row r="3304" spans="2:11">
      <c r="B3304" t="s">
        <v>3342</v>
      </c>
      <c r="C3304" s="7">
        <v>40920.626159227177</v>
      </c>
      <c r="D3304" t="s">
        <v>20</v>
      </c>
      <c r="E3304" t="s">
        <v>21</v>
      </c>
      <c r="F3304" t="s">
        <v>26</v>
      </c>
      <c r="G3304" s="10">
        <v>76</v>
      </c>
      <c r="H3304" t="s">
        <v>3037</v>
      </c>
      <c r="I3304" s="9">
        <v>3.2</v>
      </c>
      <c r="J3304" s="8">
        <v>250</v>
      </c>
      <c r="K3304" t="s">
        <v>32</v>
      </c>
    </row>
    <row r="3305" spans="2:11">
      <c r="B3305" t="s">
        <v>3343</v>
      </c>
      <c r="C3305" s="7">
        <v>40920.627906784859</v>
      </c>
      <c r="D3305" t="s">
        <v>19</v>
      </c>
      <c r="E3305" t="s">
        <v>21</v>
      </c>
      <c r="F3305" t="s">
        <v>29</v>
      </c>
      <c r="G3305" s="10">
        <v>69</v>
      </c>
      <c r="H3305" t="s">
        <v>3037</v>
      </c>
      <c r="I3305" s="9">
        <v>3</v>
      </c>
      <c r="J3305" s="8">
        <v>260</v>
      </c>
      <c r="K3305" t="s">
        <v>34</v>
      </c>
    </row>
    <row r="3306" spans="2:11">
      <c r="B3306" t="s">
        <v>3344</v>
      </c>
      <c r="C3306" s="7">
        <v>40920.63046121996</v>
      </c>
      <c r="D3306" t="s">
        <v>16</v>
      </c>
      <c r="E3306" t="s">
        <v>22</v>
      </c>
      <c r="F3306" t="s">
        <v>29</v>
      </c>
      <c r="G3306" s="10">
        <v>72</v>
      </c>
      <c r="H3306" t="s">
        <v>3037</v>
      </c>
      <c r="I3306" s="9">
        <v>2.7</v>
      </c>
      <c r="J3306" s="8">
        <v>190</v>
      </c>
      <c r="K3306" t="s">
        <v>33</v>
      </c>
    </row>
    <row r="3307" spans="2:11">
      <c r="B3307" t="s">
        <v>3345</v>
      </c>
      <c r="C3307" s="7">
        <v>40920.633885321949</v>
      </c>
      <c r="D3307" t="s">
        <v>19</v>
      </c>
      <c r="E3307" t="s">
        <v>24</v>
      </c>
      <c r="F3307" t="s">
        <v>27</v>
      </c>
      <c r="G3307" s="10">
        <v>90</v>
      </c>
      <c r="H3307" t="s">
        <v>3037</v>
      </c>
      <c r="I3307" s="9">
        <v>3.6</v>
      </c>
      <c r="J3307" s="8">
        <v>260</v>
      </c>
      <c r="K3307" t="s">
        <v>35</v>
      </c>
    </row>
    <row r="3308" spans="2:11">
      <c r="B3308" t="s">
        <v>3346</v>
      </c>
      <c r="C3308" s="7">
        <v>40920.634426478086</v>
      </c>
      <c r="D3308" t="s">
        <v>15</v>
      </c>
      <c r="E3308" t="s">
        <v>22</v>
      </c>
      <c r="F3308" t="s">
        <v>26</v>
      </c>
      <c r="G3308" s="10">
        <v>75</v>
      </c>
      <c r="H3308" t="s">
        <v>3037</v>
      </c>
      <c r="I3308" s="9">
        <v>2.9</v>
      </c>
      <c r="J3308" s="8">
        <v>190</v>
      </c>
      <c r="K3308" t="s">
        <v>35</v>
      </c>
    </row>
    <row r="3309" spans="2:11">
      <c r="B3309" t="s">
        <v>3347</v>
      </c>
      <c r="C3309" s="7">
        <v>40920.636907251646</v>
      </c>
      <c r="D3309" t="s">
        <v>18</v>
      </c>
      <c r="E3309" t="s">
        <v>22</v>
      </c>
      <c r="F3309" t="s">
        <v>28</v>
      </c>
      <c r="G3309" s="10">
        <v>81</v>
      </c>
      <c r="H3309" t="s">
        <v>3037</v>
      </c>
      <c r="I3309" s="9">
        <v>3.2</v>
      </c>
      <c r="J3309" s="8">
        <v>0</v>
      </c>
      <c r="K3309" t="s">
        <v>34</v>
      </c>
    </row>
    <row r="3310" spans="2:11">
      <c r="B3310" t="s">
        <v>3348</v>
      </c>
      <c r="C3310" s="7">
        <v>40920.639297411988</v>
      </c>
      <c r="D3310" t="s">
        <v>16</v>
      </c>
      <c r="E3310" t="s">
        <v>21</v>
      </c>
      <c r="F3310" t="s">
        <v>27</v>
      </c>
      <c r="G3310" s="10">
        <v>72</v>
      </c>
      <c r="H3310" t="s">
        <v>3037</v>
      </c>
      <c r="I3310" s="9">
        <v>3.2</v>
      </c>
      <c r="J3310" s="8">
        <v>180</v>
      </c>
      <c r="K3310" t="s">
        <v>35</v>
      </c>
    </row>
    <row r="3311" spans="2:11">
      <c r="B3311" t="s">
        <v>3349</v>
      </c>
      <c r="C3311" s="7">
        <v>40920.641588528524</v>
      </c>
      <c r="D3311" t="s">
        <v>20</v>
      </c>
      <c r="E3311" t="s">
        <v>21</v>
      </c>
      <c r="F3311" t="s">
        <v>27</v>
      </c>
      <c r="G3311" s="10">
        <v>89</v>
      </c>
      <c r="H3311" t="s">
        <v>3037</v>
      </c>
      <c r="I3311" s="9">
        <v>3.6</v>
      </c>
      <c r="J3311" s="8">
        <v>180</v>
      </c>
      <c r="K3311" t="s">
        <v>30</v>
      </c>
    </row>
    <row r="3312" spans="2:11">
      <c r="B3312" t="s">
        <v>3350</v>
      </c>
      <c r="C3312" s="7">
        <v>40920.644319373932</v>
      </c>
      <c r="D3312" t="s">
        <v>19</v>
      </c>
      <c r="E3312" t="s">
        <v>23</v>
      </c>
      <c r="F3312" t="s">
        <v>28</v>
      </c>
      <c r="G3312" s="10">
        <v>72</v>
      </c>
      <c r="H3312" t="s">
        <v>3037</v>
      </c>
      <c r="I3312" s="9">
        <v>3.4</v>
      </c>
      <c r="J3312" s="8">
        <v>0</v>
      </c>
      <c r="K3312" t="s">
        <v>33</v>
      </c>
    </row>
    <row r="3313" spans="2:11">
      <c r="B3313" t="s">
        <v>3351</v>
      </c>
      <c r="C3313" s="7">
        <v>40920.647272202739</v>
      </c>
      <c r="D3313" t="s">
        <v>15</v>
      </c>
      <c r="E3313" t="s">
        <v>22</v>
      </c>
      <c r="F3313" t="s">
        <v>27</v>
      </c>
      <c r="G3313" s="10">
        <v>85</v>
      </c>
      <c r="H3313" t="s">
        <v>3037</v>
      </c>
      <c r="I3313" s="9">
        <v>2.8</v>
      </c>
      <c r="J3313" s="8">
        <v>250</v>
      </c>
      <c r="K3313" t="s">
        <v>33</v>
      </c>
    </row>
    <row r="3314" spans="2:11">
      <c r="B3314" t="s">
        <v>3352</v>
      </c>
      <c r="C3314" s="7">
        <v>40920.64858007677</v>
      </c>
      <c r="D3314" t="s">
        <v>20</v>
      </c>
      <c r="E3314" t="s">
        <v>23</v>
      </c>
      <c r="F3314" t="s">
        <v>29</v>
      </c>
      <c r="G3314" s="10">
        <v>75</v>
      </c>
      <c r="H3314" t="s">
        <v>3037</v>
      </c>
      <c r="I3314" s="9">
        <v>2.8</v>
      </c>
      <c r="J3314" s="8">
        <v>220</v>
      </c>
      <c r="K3314" t="s">
        <v>33</v>
      </c>
    </row>
    <row r="3315" spans="2:11">
      <c r="B3315" t="s">
        <v>3353</v>
      </c>
      <c r="C3315" s="7">
        <v>40920.649185525304</v>
      </c>
      <c r="D3315" t="s">
        <v>17</v>
      </c>
      <c r="E3315" t="s">
        <v>21</v>
      </c>
      <c r="F3315" t="s">
        <v>28</v>
      </c>
      <c r="G3315" s="10">
        <v>74</v>
      </c>
      <c r="H3315" t="s">
        <v>3037</v>
      </c>
      <c r="I3315" s="9">
        <v>2.9</v>
      </c>
      <c r="J3315" s="8">
        <v>270</v>
      </c>
      <c r="K3315" t="s">
        <v>34</v>
      </c>
    </row>
    <row r="3316" spans="2:11">
      <c r="B3316" t="s">
        <v>3354</v>
      </c>
      <c r="C3316" s="7">
        <v>40920.650729899804</v>
      </c>
      <c r="D3316" t="s">
        <v>16</v>
      </c>
      <c r="E3316" t="s">
        <v>23</v>
      </c>
      <c r="F3316" t="s">
        <v>27</v>
      </c>
      <c r="G3316" s="10">
        <v>75</v>
      </c>
      <c r="H3316" t="s">
        <v>3037</v>
      </c>
      <c r="I3316" s="9">
        <v>2.2999999999999998</v>
      </c>
      <c r="J3316" s="8">
        <v>0</v>
      </c>
      <c r="K3316" t="s">
        <v>31</v>
      </c>
    </row>
    <row r="3317" spans="2:11">
      <c r="B3317" t="s">
        <v>3355</v>
      </c>
      <c r="C3317" s="7">
        <v>40920.653352999419</v>
      </c>
      <c r="D3317" t="s">
        <v>20</v>
      </c>
      <c r="E3317" t="s">
        <v>22</v>
      </c>
      <c r="F3317" t="s">
        <v>28</v>
      </c>
      <c r="G3317" s="10">
        <v>75</v>
      </c>
      <c r="H3317" t="s">
        <v>3037</v>
      </c>
      <c r="I3317" s="9">
        <v>2.6</v>
      </c>
      <c r="J3317" s="8">
        <v>180</v>
      </c>
      <c r="K3317" t="s">
        <v>30</v>
      </c>
    </row>
    <row r="3318" spans="2:11">
      <c r="B3318" t="s">
        <v>3356</v>
      </c>
      <c r="C3318" s="7">
        <v>40920.654669462361</v>
      </c>
      <c r="D3318" t="s">
        <v>17</v>
      </c>
      <c r="E3318" t="s">
        <v>22</v>
      </c>
      <c r="F3318" t="s">
        <v>28</v>
      </c>
      <c r="G3318" s="10">
        <v>71</v>
      </c>
      <c r="H3318" t="s">
        <v>3038</v>
      </c>
      <c r="I3318" s="9">
        <v>2.5</v>
      </c>
      <c r="J3318" s="8">
        <v>0</v>
      </c>
      <c r="K3318" t="s">
        <v>32</v>
      </c>
    </row>
    <row r="3319" spans="2:11">
      <c r="B3319" t="s">
        <v>3357</v>
      </c>
      <c r="C3319" s="7">
        <v>40920.654887877499</v>
      </c>
      <c r="D3319" t="s">
        <v>20</v>
      </c>
      <c r="E3319" t="s">
        <v>24</v>
      </c>
      <c r="F3319" t="s">
        <v>28</v>
      </c>
      <c r="G3319" s="10">
        <v>87</v>
      </c>
      <c r="H3319" t="s">
        <v>3037</v>
      </c>
      <c r="I3319" s="9">
        <v>4</v>
      </c>
      <c r="J3319" s="8">
        <v>190</v>
      </c>
      <c r="K3319" t="s">
        <v>35</v>
      </c>
    </row>
    <row r="3320" spans="2:11">
      <c r="B3320" t="s">
        <v>3358</v>
      </c>
      <c r="C3320" s="7">
        <v>40920.65756737363</v>
      </c>
      <c r="D3320" t="s">
        <v>17</v>
      </c>
      <c r="E3320" t="s">
        <v>25</v>
      </c>
      <c r="F3320" t="s">
        <v>29</v>
      </c>
      <c r="G3320" s="10">
        <v>88</v>
      </c>
      <c r="H3320" t="s">
        <v>3037</v>
      </c>
      <c r="I3320" s="9">
        <v>3</v>
      </c>
      <c r="J3320" s="8">
        <v>200</v>
      </c>
      <c r="K3320" t="s">
        <v>30</v>
      </c>
    </row>
    <row r="3321" spans="2:11">
      <c r="B3321" t="s">
        <v>3359</v>
      </c>
      <c r="C3321" s="7">
        <v>40920.660201132094</v>
      </c>
      <c r="D3321" t="s">
        <v>20</v>
      </c>
      <c r="E3321" t="s">
        <v>21</v>
      </c>
      <c r="F3321" t="s">
        <v>29</v>
      </c>
      <c r="G3321" s="10">
        <v>83</v>
      </c>
      <c r="H3321" t="s">
        <v>3037</v>
      </c>
      <c r="I3321" s="9">
        <v>3.6</v>
      </c>
      <c r="J3321" s="8">
        <v>0</v>
      </c>
      <c r="K3321" t="s">
        <v>33</v>
      </c>
    </row>
    <row r="3322" spans="2:11">
      <c r="B3322" t="s">
        <v>3360</v>
      </c>
      <c r="C3322" s="7">
        <v>40920.663784753546</v>
      </c>
      <c r="D3322" t="s">
        <v>18</v>
      </c>
      <c r="E3322" t="s">
        <v>23</v>
      </c>
      <c r="F3322" t="s">
        <v>28</v>
      </c>
      <c r="G3322" s="10">
        <v>67</v>
      </c>
      <c r="H3322" t="s">
        <v>3037</v>
      </c>
      <c r="I3322" s="9">
        <v>2.2999999999999998</v>
      </c>
      <c r="J3322" s="8">
        <v>220</v>
      </c>
      <c r="K3322" t="s">
        <v>33</v>
      </c>
    </row>
    <row r="3323" spans="2:11">
      <c r="B3323" t="s">
        <v>3361</v>
      </c>
      <c r="C3323" s="7">
        <v>40920.667105165834</v>
      </c>
      <c r="D3323" t="s">
        <v>19</v>
      </c>
      <c r="E3323" t="s">
        <v>21</v>
      </c>
      <c r="F3323" t="s">
        <v>29</v>
      </c>
      <c r="G3323" s="10">
        <v>78</v>
      </c>
      <c r="H3323" t="s">
        <v>3037</v>
      </c>
      <c r="I3323" s="9">
        <v>3.8</v>
      </c>
      <c r="J3323" s="8">
        <v>210</v>
      </c>
      <c r="K3323" t="s">
        <v>35</v>
      </c>
    </row>
    <row r="3324" spans="2:11">
      <c r="B3324" t="s">
        <v>3362</v>
      </c>
      <c r="C3324" s="7">
        <v>40920.669669874296</v>
      </c>
      <c r="D3324" t="s">
        <v>20</v>
      </c>
      <c r="E3324" t="s">
        <v>24</v>
      </c>
      <c r="F3324" t="s">
        <v>27</v>
      </c>
      <c r="G3324" s="10">
        <v>81</v>
      </c>
      <c r="H3324" t="s">
        <v>3037</v>
      </c>
      <c r="I3324" s="9">
        <v>2.9</v>
      </c>
      <c r="J3324" s="8">
        <v>200</v>
      </c>
      <c r="K3324" t="s">
        <v>35</v>
      </c>
    </row>
    <row r="3325" spans="2:11">
      <c r="B3325" t="s">
        <v>3363</v>
      </c>
      <c r="C3325" s="7">
        <v>40920.669822503893</v>
      </c>
      <c r="D3325" t="s">
        <v>16</v>
      </c>
      <c r="E3325" t="s">
        <v>22</v>
      </c>
      <c r="F3325" t="s">
        <v>27</v>
      </c>
      <c r="G3325" s="10">
        <v>82</v>
      </c>
      <c r="H3325" t="s">
        <v>3037</v>
      </c>
      <c r="I3325" s="9">
        <v>1.9</v>
      </c>
      <c r="J3325" s="8">
        <v>250</v>
      </c>
      <c r="K3325" t="s">
        <v>34</v>
      </c>
    </row>
    <row r="3326" spans="2:11">
      <c r="B3326" t="s">
        <v>3364</v>
      </c>
      <c r="C3326" s="7">
        <v>40920.670997145113</v>
      </c>
      <c r="D3326" t="s">
        <v>19</v>
      </c>
      <c r="E3326" t="s">
        <v>21</v>
      </c>
      <c r="F3326" t="s">
        <v>28</v>
      </c>
      <c r="G3326" s="10">
        <v>72</v>
      </c>
      <c r="H3326" t="s">
        <v>3037</v>
      </c>
      <c r="I3326" s="9">
        <v>2.7</v>
      </c>
      <c r="J3326" s="8">
        <v>0</v>
      </c>
      <c r="K3326" t="s">
        <v>30</v>
      </c>
    </row>
    <row r="3327" spans="2:11">
      <c r="B3327" t="s">
        <v>3365</v>
      </c>
      <c r="C3327" s="7">
        <v>40920.673316448803</v>
      </c>
      <c r="D3327" t="s">
        <v>15</v>
      </c>
      <c r="E3327" t="s">
        <v>21</v>
      </c>
      <c r="F3327" t="s">
        <v>29</v>
      </c>
      <c r="G3327" s="10">
        <v>69</v>
      </c>
      <c r="H3327" t="s">
        <v>3037</v>
      </c>
      <c r="I3327" s="9">
        <v>3</v>
      </c>
      <c r="J3327" s="8">
        <v>0</v>
      </c>
      <c r="K3327" t="s">
        <v>30</v>
      </c>
    </row>
    <row r="3328" spans="2:11">
      <c r="B3328" t="s">
        <v>3366</v>
      </c>
      <c r="C3328" s="7">
        <v>40920.674239249223</v>
      </c>
      <c r="D3328" t="s">
        <v>19</v>
      </c>
      <c r="E3328" t="s">
        <v>22</v>
      </c>
      <c r="F3328" t="s">
        <v>27</v>
      </c>
      <c r="G3328" s="10">
        <v>66</v>
      </c>
      <c r="H3328" t="s">
        <v>3037</v>
      </c>
      <c r="I3328" s="9">
        <v>4</v>
      </c>
      <c r="J3328" s="8">
        <v>180</v>
      </c>
      <c r="K3328" t="s">
        <v>35</v>
      </c>
    </row>
    <row r="3329" spans="2:11">
      <c r="B3329" t="s">
        <v>3367</v>
      </c>
      <c r="C3329" s="7">
        <v>40920.674682454635</v>
      </c>
      <c r="D3329" t="s">
        <v>19</v>
      </c>
      <c r="E3329" t="s">
        <v>21</v>
      </c>
      <c r="F3329" t="s">
        <v>27</v>
      </c>
      <c r="G3329" s="10">
        <v>83</v>
      </c>
      <c r="H3329" t="s">
        <v>3037</v>
      </c>
      <c r="I3329" s="9">
        <v>2.8</v>
      </c>
      <c r="J3329" s="8">
        <v>0</v>
      </c>
      <c r="K3329" t="s">
        <v>30</v>
      </c>
    </row>
    <row r="3330" spans="2:11">
      <c r="B3330" t="s">
        <v>3368</v>
      </c>
      <c r="C3330" s="7">
        <v>40920.676659457298</v>
      </c>
      <c r="D3330" t="s">
        <v>15</v>
      </c>
      <c r="E3330" t="s">
        <v>21</v>
      </c>
      <c r="F3330" t="s">
        <v>28</v>
      </c>
      <c r="G3330" s="10">
        <v>66</v>
      </c>
      <c r="H3330" t="s">
        <v>3037</v>
      </c>
      <c r="I3330" s="9">
        <v>2.7</v>
      </c>
      <c r="J3330" s="8">
        <v>0</v>
      </c>
      <c r="K3330" t="s">
        <v>32</v>
      </c>
    </row>
    <row r="3331" spans="2:11">
      <c r="B3331" t="s">
        <v>3369</v>
      </c>
      <c r="C3331" s="7">
        <v>40920.678732285734</v>
      </c>
      <c r="D3331" t="s">
        <v>20</v>
      </c>
      <c r="E3331" t="s">
        <v>24</v>
      </c>
      <c r="F3331" t="s">
        <v>26</v>
      </c>
      <c r="G3331" s="10">
        <v>90</v>
      </c>
      <c r="H3331" t="s">
        <v>3037</v>
      </c>
      <c r="I3331" s="9">
        <v>3</v>
      </c>
      <c r="J3331" s="8">
        <v>220</v>
      </c>
      <c r="K3331" t="s">
        <v>30</v>
      </c>
    </row>
    <row r="3332" spans="2:11">
      <c r="B3332" t="s">
        <v>3370</v>
      </c>
      <c r="C3332" s="7">
        <v>40920.682283931259</v>
      </c>
      <c r="D3332" t="s">
        <v>18</v>
      </c>
      <c r="E3332" t="s">
        <v>24</v>
      </c>
      <c r="F3332" t="s">
        <v>27</v>
      </c>
      <c r="G3332" s="10">
        <v>68</v>
      </c>
      <c r="H3332" t="s">
        <v>3037</v>
      </c>
      <c r="I3332" s="9">
        <v>2.1</v>
      </c>
      <c r="J3332" s="8">
        <v>150</v>
      </c>
      <c r="K3332" t="s">
        <v>35</v>
      </c>
    </row>
    <row r="3333" spans="2:11">
      <c r="B3333" t="s">
        <v>3371</v>
      </c>
      <c r="C3333" s="7">
        <v>40920.682999479526</v>
      </c>
      <c r="D3333" t="s">
        <v>16</v>
      </c>
      <c r="E3333" t="s">
        <v>25</v>
      </c>
      <c r="F3333" t="s">
        <v>29</v>
      </c>
      <c r="G3333" s="10">
        <v>81</v>
      </c>
      <c r="H3333" t="s">
        <v>3037</v>
      </c>
      <c r="I3333" s="9">
        <v>3.3</v>
      </c>
      <c r="J3333" s="8">
        <v>120</v>
      </c>
      <c r="K3333" t="s">
        <v>35</v>
      </c>
    </row>
    <row r="3334" spans="2:11">
      <c r="B3334" t="s">
        <v>3372</v>
      </c>
      <c r="C3334" s="7">
        <v>40920.684170954315</v>
      </c>
      <c r="D3334" t="s">
        <v>17</v>
      </c>
      <c r="E3334" t="s">
        <v>22</v>
      </c>
      <c r="F3334" t="s">
        <v>29</v>
      </c>
      <c r="G3334" s="10">
        <v>79</v>
      </c>
      <c r="H3334" t="s">
        <v>3037</v>
      </c>
      <c r="I3334" s="9">
        <v>2</v>
      </c>
      <c r="J3334" s="8">
        <v>150</v>
      </c>
      <c r="K3334" t="s">
        <v>32</v>
      </c>
    </row>
    <row r="3335" spans="2:11">
      <c r="B3335" t="s">
        <v>3373</v>
      </c>
      <c r="C3335" s="7">
        <v>40920.686271295686</v>
      </c>
      <c r="D3335" t="s">
        <v>17</v>
      </c>
      <c r="E3335" t="s">
        <v>21</v>
      </c>
      <c r="F3335" t="s">
        <v>27</v>
      </c>
      <c r="G3335" s="10">
        <v>75</v>
      </c>
      <c r="H3335" t="s">
        <v>3037</v>
      </c>
      <c r="I3335" s="9">
        <v>3.2</v>
      </c>
      <c r="J3335" s="8">
        <v>160</v>
      </c>
      <c r="K3335" t="s">
        <v>32</v>
      </c>
    </row>
    <row r="3336" spans="2:11">
      <c r="B3336" t="s">
        <v>3374</v>
      </c>
      <c r="C3336" s="7">
        <v>40920.686811126827</v>
      </c>
      <c r="D3336" t="s">
        <v>18</v>
      </c>
      <c r="E3336" t="s">
        <v>23</v>
      </c>
      <c r="F3336" t="s">
        <v>28</v>
      </c>
      <c r="G3336" s="10">
        <v>73</v>
      </c>
      <c r="H3336" t="s">
        <v>3037</v>
      </c>
      <c r="I3336" s="9">
        <v>3.3</v>
      </c>
      <c r="J3336" s="8">
        <v>0</v>
      </c>
      <c r="K3336" t="s">
        <v>31</v>
      </c>
    </row>
    <row r="3337" spans="2:11">
      <c r="B3337" t="s">
        <v>3375</v>
      </c>
      <c r="C3337" s="7">
        <v>40920.689201913767</v>
      </c>
      <c r="D3337" t="s">
        <v>20</v>
      </c>
      <c r="E3337" t="s">
        <v>22</v>
      </c>
      <c r="F3337" t="s">
        <v>27</v>
      </c>
      <c r="G3337" s="10">
        <v>88</v>
      </c>
      <c r="H3337" t="s">
        <v>3037</v>
      </c>
      <c r="I3337" s="9">
        <v>2.7</v>
      </c>
      <c r="J3337" s="8">
        <v>0</v>
      </c>
      <c r="K3337" t="s">
        <v>30</v>
      </c>
    </row>
    <row r="3338" spans="2:11">
      <c r="B3338" t="s">
        <v>3376</v>
      </c>
      <c r="C3338" s="7">
        <v>40920.691477574219</v>
      </c>
      <c r="D3338" t="s">
        <v>20</v>
      </c>
      <c r="E3338" t="s">
        <v>23</v>
      </c>
      <c r="F3338" t="s">
        <v>26</v>
      </c>
      <c r="G3338" s="10">
        <v>74</v>
      </c>
      <c r="H3338" t="s">
        <v>3037</v>
      </c>
      <c r="I3338" s="9">
        <v>2.2000000000000002</v>
      </c>
      <c r="J3338" s="8">
        <v>0</v>
      </c>
      <c r="K3338" t="s">
        <v>32</v>
      </c>
    </row>
    <row r="3339" spans="2:11">
      <c r="B3339" t="s">
        <v>3377</v>
      </c>
      <c r="C3339" s="7">
        <v>40920.692660248453</v>
      </c>
      <c r="D3339" t="s">
        <v>15</v>
      </c>
      <c r="E3339" t="s">
        <v>24</v>
      </c>
      <c r="F3339" t="s">
        <v>26</v>
      </c>
      <c r="G3339" s="10">
        <v>85</v>
      </c>
      <c r="H3339" t="s">
        <v>3037</v>
      </c>
      <c r="I3339" s="9">
        <v>2.6</v>
      </c>
      <c r="J3339" s="8">
        <v>210</v>
      </c>
      <c r="K3339" t="s">
        <v>34</v>
      </c>
    </row>
    <row r="3340" spans="2:11">
      <c r="B3340" t="s">
        <v>3378</v>
      </c>
      <c r="C3340" s="7">
        <v>40920.693937624164</v>
      </c>
      <c r="D3340" t="s">
        <v>20</v>
      </c>
      <c r="E3340" t="s">
        <v>22</v>
      </c>
      <c r="F3340" t="s">
        <v>27</v>
      </c>
      <c r="G3340" s="10">
        <v>59</v>
      </c>
      <c r="H3340" t="s">
        <v>3037</v>
      </c>
      <c r="I3340" s="9">
        <v>4</v>
      </c>
      <c r="J3340" s="8">
        <v>190</v>
      </c>
      <c r="K3340" t="s">
        <v>32</v>
      </c>
    </row>
    <row r="3341" spans="2:11">
      <c r="B3341" t="s">
        <v>3379</v>
      </c>
      <c r="C3341" s="7">
        <v>40920.696624893411</v>
      </c>
      <c r="D3341" t="s">
        <v>17</v>
      </c>
      <c r="E3341" t="s">
        <v>25</v>
      </c>
      <c r="F3341" t="s">
        <v>27</v>
      </c>
      <c r="G3341" s="10">
        <v>66</v>
      </c>
      <c r="H3341" t="s">
        <v>3037</v>
      </c>
      <c r="I3341" s="9">
        <v>3.2</v>
      </c>
      <c r="J3341" s="8">
        <v>160</v>
      </c>
      <c r="K3341" t="s">
        <v>30</v>
      </c>
    </row>
    <row r="3342" spans="2:11">
      <c r="B3342" t="s">
        <v>3380</v>
      </c>
      <c r="C3342" s="7">
        <v>40920.698017842151</v>
      </c>
      <c r="D3342" t="s">
        <v>19</v>
      </c>
      <c r="E3342" t="s">
        <v>24</v>
      </c>
      <c r="F3342" t="s">
        <v>28</v>
      </c>
      <c r="G3342" s="10">
        <v>85</v>
      </c>
      <c r="H3342" t="s">
        <v>3037</v>
      </c>
      <c r="I3342" s="9">
        <v>2.2999999999999998</v>
      </c>
      <c r="J3342" s="8">
        <v>200</v>
      </c>
      <c r="K3342" t="s">
        <v>32</v>
      </c>
    </row>
    <row r="3343" spans="2:11">
      <c r="B3343" t="s">
        <v>3381</v>
      </c>
      <c r="C3343" s="7">
        <v>40920.701197645292</v>
      </c>
      <c r="D3343" t="s">
        <v>16</v>
      </c>
      <c r="E3343" t="s">
        <v>22</v>
      </c>
      <c r="F3343" t="s">
        <v>28</v>
      </c>
      <c r="G3343" s="10">
        <v>78</v>
      </c>
      <c r="H3343" t="s">
        <v>3037</v>
      </c>
      <c r="I3343" s="9">
        <v>3.4</v>
      </c>
      <c r="J3343" s="8">
        <v>240</v>
      </c>
      <c r="K3343" t="s">
        <v>31</v>
      </c>
    </row>
    <row r="3344" spans="2:11">
      <c r="B3344" t="s">
        <v>3382</v>
      </c>
      <c r="C3344" s="7">
        <v>40920.701999544341</v>
      </c>
      <c r="D3344" t="s">
        <v>18</v>
      </c>
      <c r="E3344" t="s">
        <v>21</v>
      </c>
      <c r="F3344" t="s">
        <v>26</v>
      </c>
      <c r="G3344" s="10">
        <v>68</v>
      </c>
      <c r="H3344" t="s">
        <v>3037</v>
      </c>
      <c r="I3344" s="9">
        <v>3.3</v>
      </c>
      <c r="J3344" s="8">
        <v>160</v>
      </c>
      <c r="K3344" t="s">
        <v>33</v>
      </c>
    </row>
    <row r="3345" spans="2:11">
      <c r="B3345" t="s">
        <v>3383</v>
      </c>
      <c r="C3345" s="7">
        <v>40920.704896543793</v>
      </c>
      <c r="D3345" t="s">
        <v>15</v>
      </c>
      <c r="E3345" t="s">
        <v>22</v>
      </c>
      <c r="F3345" t="s">
        <v>28</v>
      </c>
      <c r="G3345" s="10">
        <v>69</v>
      </c>
      <c r="H3345" t="s">
        <v>3037</v>
      </c>
      <c r="I3345" s="9">
        <v>2.9</v>
      </c>
      <c r="J3345" s="8">
        <v>250</v>
      </c>
      <c r="K3345" t="s">
        <v>32</v>
      </c>
    </row>
    <row r="3346" spans="2:11">
      <c r="B3346" t="s">
        <v>3384</v>
      </c>
      <c r="C3346" s="7">
        <v>40920.705799453695</v>
      </c>
      <c r="D3346" t="s">
        <v>19</v>
      </c>
      <c r="E3346" t="s">
        <v>24</v>
      </c>
      <c r="F3346" t="s">
        <v>26</v>
      </c>
      <c r="G3346" s="10">
        <v>73</v>
      </c>
      <c r="H3346" t="s">
        <v>3037</v>
      </c>
      <c r="I3346" s="9">
        <v>3.4</v>
      </c>
      <c r="J3346" s="8">
        <v>260</v>
      </c>
      <c r="K3346" t="s">
        <v>31</v>
      </c>
    </row>
    <row r="3347" spans="2:11">
      <c r="B3347" t="s">
        <v>3385</v>
      </c>
      <c r="C3347" s="7">
        <v>40920.707361150038</v>
      </c>
      <c r="D3347" t="s">
        <v>16</v>
      </c>
      <c r="E3347" t="s">
        <v>22</v>
      </c>
      <c r="F3347" t="s">
        <v>27</v>
      </c>
      <c r="G3347" s="10">
        <v>84</v>
      </c>
      <c r="H3347" t="s">
        <v>3037</v>
      </c>
      <c r="I3347" s="9">
        <v>3</v>
      </c>
      <c r="J3347" s="8">
        <v>200</v>
      </c>
      <c r="K3347" t="s">
        <v>31</v>
      </c>
    </row>
    <row r="3348" spans="2:11">
      <c r="B3348" t="s">
        <v>3386</v>
      </c>
      <c r="C3348" s="7">
        <v>40920.711010884806</v>
      </c>
      <c r="D3348" t="s">
        <v>19</v>
      </c>
      <c r="E3348" t="s">
        <v>25</v>
      </c>
      <c r="F3348" t="s">
        <v>28</v>
      </c>
      <c r="G3348" s="10">
        <v>79</v>
      </c>
      <c r="H3348" t="s">
        <v>3037</v>
      </c>
      <c r="I3348" s="9">
        <v>2.7</v>
      </c>
      <c r="J3348" s="8">
        <v>0</v>
      </c>
      <c r="K3348" t="s">
        <v>32</v>
      </c>
    </row>
    <row r="3349" spans="2:11">
      <c r="B3349" t="s">
        <v>3387</v>
      </c>
      <c r="C3349" s="7">
        <v>40920.712705413061</v>
      </c>
      <c r="D3349" t="s">
        <v>20</v>
      </c>
      <c r="E3349" t="s">
        <v>24</v>
      </c>
      <c r="F3349" t="s">
        <v>26</v>
      </c>
      <c r="G3349" s="10">
        <v>76</v>
      </c>
      <c r="H3349" t="s">
        <v>3037</v>
      </c>
      <c r="I3349" s="9">
        <v>2.6</v>
      </c>
      <c r="J3349" s="8">
        <v>0</v>
      </c>
      <c r="K3349" t="s">
        <v>34</v>
      </c>
    </row>
    <row r="3350" spans="2:11">
      <c r="B3350" t="s">
        <v>3388</v>
      </c>
      <c r="C3350" s="7">
        <v>40920.715443241897</v>
      </c>
      <c r="D3350" t="s">
        <v>20</v>
      </c>
      <c r="E3350" t="s">
        <v>25</v>
      </c>
      <c r="F3350" t="s">
        <v>27</v>
      </c>
      <c r="G3350" s="10">
        <v>71</v>
      </c>
      <c r="H3350" t="s">
        <v>3038</v>
      </c>
      <c r="I3350" s="9">
        <v>2.4</v>
      </c>
      <c r="J3350" s="8">
        <v>0</v>
      </c>
      <c r="K3350" t="s">
        <v>32</v>
      </c>
    </row>
    <row r="3351" spans="2:11">
      <c r="B3351" t="s">
        <v>3389</v>
      </c>
      <c r="C3351" s="7">
        <v>40920.715981073416</v>
      </c>
      <c r="D3351" t="s">
        <v>19</v>
      </c>
      <c r="E3351" t="s">
        <v>25</v>
      </c>
      <c r="F3351" t="s">
        <v>29</v>
      </c>
      <c r="G3351" s="10">
        <v>80</v>
      </c>
      <c r="H3351" t="s">
        <v>3037</v>
      </c>
      <c r="I3351" s="9">
        <v>1.7</v>
      </c>
      <c r="J3351" s="8">
        <v>0</v>
      </c>
      <c r="K3351" t="s">
        <v>31</v>
      </c>
    </row>
    <row r="3352" spans="2:11">
      <c r="B3352" t="s">
        <v>3390</v>
      </c>
      <c r="C3352" s="7">
        <v>40920.716899509127</v>
      </c>
      <c r="D3352" t="s">
        <v>17</v>
      </c>
      <c r="E3352" t="s">
        <v>25</v>
      </c>
      <c r="F3352" t="s">
        <v>26</v>
      </c>
      <c r="G3352" s="10">
        <v>77</v>
      </c>
      <c r="H3352" t="s">
        <v>3037</v>
      </c>
      <c r="I3352" s="9">
        <v>3.2</v>
      </c>
      <c r="J3352" s="8">
        <v>0</v>
      </c>
      <c r="K3352" t="s">
        <v>32</v>
      </c>
    </row>
    <row r="3353" spans="2:11">
      <c r="B3353" t="s">
        <v>3391</v>
      </c>
      <c r="C3353" s="7">
        <v>40920.718186551312</v>
      </c>
      <c r="D3353" t="s">
        <v>19</v>
      </c>
      <c r="E3353" t="s">
        <v>25</v>
      </c>
      <c r="F3353" t="s">
        <v>28</v>
      </c>
      <c r="G3353" s="10">
        <v>81</v>
      </c>
      <c r="H3353" t="s">
        <v>3037</v>
      </c>
      <c r="I3353" s="9">
        <v>2.2999999999999998</v>
      </c>
      <c r="J3353" s="8">
        <v>240</v>
      </c>
      <c r="K3353" t="s">
        <v>35</v>
      </c>
    </row>
    <row r="3354" spans="2:11">
      <c r="B3354" t="s">
        <v>3392</v>
      </c>
      <c r="C3354" s="7">
        <v>40920.72159353803</v>
      </c>
      <c r="D3354" t="s">
        <v>16</v>
      </c>
      <c r="E3354" t="s">
        <v>25</v>
      </c>
      <c r="F3354" t="s">
        <v>27</v>
      </c>
      <c r="G3354" s="10">
        <v>75</v>
      </c>
      <c r="H3354" t="s">
        <v>3037</v>
      </c>
      <c r="I3354" s="9">
        <v>3</v>
      </c>
      <c r="J3354" s="8">
        <v>230</v>
      </c>
      <c r="K3354" t="s">
        <v>32</v>
      </c>
    </row>
    <row r="3355" spans="2:11">
      <c r="B3355" t="s">
        <v>3393</v>
      </c>
      <c r="C3355" s="7">
        <v>40920.722472718473</v>
      </c>
      <c r="D3355" t="s">
        <v>16</v>
      </c>
      <c r="E3355" t="s">
        <v>25</v>
      </c>
      <c r="F3355" t="s">
        <v>29</v>
      </c>
      <c r="G3355" s="10">
        <v>72</v>
      </c>
      <c r="H3355" t="s">
        <v>3037</v>
      </c>
      <c r="I3355" s="9">
        <v>2.6</v>
      </c>
      <c r="J3355" s="8">
        <v>0</v>
      </c>
      <c r="K3355" t="s">
        <v>35</v>
      </c>
    </row>
    <row r="3356" spans="2:11">
      <c r="B3356" t="s">
        <v>3394</v>
      </c>
      <c r="C3356" s="7">
        <v>40920.725949322172</v>
      </c>
      <c r="D3356" t="s">
        <v>20</v>
      </c>
      <c r="E3356" t="s">
        <v>24</v>
      </c>
      <c r="F3356" t="s">
        <v>28</v>
      </c>
      <c r="G3356" s="10">
        <v>73</v>
      </c>
      <c r="H3356" t="s">
        <v>3037</v>
      </c>
      <c r="I3356" s="9">
        <v>2.9</v>
      </c>
      <c r="J3356" s="8">
        <v>150</v>
      </c>
      <c r="K3356" t="s">
        <v>34</v>
      </c>
    </row>
    <row r="3357" spans="2:11">
      <c r="B3357" t="s">
        <v>3395</v>
      </c>
      <c r="C3357" s="7">
        <v>40920.728570658212</v>
      </c>
      <c r="D3357" t="s">
        <v>17</v>
      </c>
      <c r="E3357" t="s">
        <v>25</v>
      </c>
      <c r="F3357" t="s">
        <v>27</v>
      </c>
      <c r="G3357" s="10">
        <v>75</v>
      </c>
      <c r="H3357" t="s">
        <v>3037</v>
      </c>
      <c r="I3357" s="9">
        <v>2.2000000000000002</v>
      </c>
      <c r="J3357" s="8">
        <v>0</v>
      </c>
      <c r="K3357" t="s">
        <v>35</v>
      </c>
    </row>
    <row r="3358" spans="2:11">
      <c r="B3358" t="s">
        <v>3396</v>
      </c>
      <c r="C3358" s="7">
        <v>40920.730276798291</v>
      </c>
      <c r="D3358" t="s">
        <v>16</v>
      </c>
      <c r="E3358" t="s">
        <v>22</v>
      </c>
      <c r="F3358" t="s">
        <v>29</v>
      </c>
      <c r="G3358" s="10">
        <v>76</v>
      </c>
      <c r="H3358" t="s">
        <v>3037</v>
      </c>
      <c r="I3358" s="9">
        <v>3.4</v>
      </c>
      <c r="J3358" s="8">
        <v>0</v>
      </c>
      <c r="K3358" t="s">
        <v>32</v>
      </c>
    </row>
    <row r="3359" spans="2:11">
      <c r="B3359" t="s">
        <v>3397</v>
      </c>
      <c r="C3359" s="7">
        <v>40920.733637841899</v>
      </c>
      <c r="D3359" t="s">
        <v>17</v>
      </c>
      <c r="E3359" t="s">
        <v>21</v>
      </c>
      <c r="F3359" t="s">
        <v>27</v>
      </c>
      <c r="G3359" s="10">
        <v>61</v>
      </c>
      <c r="H3359" t="s">
        <v>3037</v>
      </c>
      <c r="I3359" s="9">
        <v>3.2</v>
      </c>
      <c r="J3359" s="8">
        <v>170</v>
      </c>
      <c r="K3359" t="s">
        <v>30</v>
      </c>
    </row>
    <row r="3360" spans="2:11">
      <c r="B3360" t="s">
        <v>3398</v>
      </c>
      <c r="C3360" s="7">
        <v>40920.735247018398</v>
      </c>
      <c r="D3360" t="s">
        <v>18</v>
      </c>
      <c r="E3360" t="s">
        <v>25</v>
      </c>
      <c r="F3360" t="s">
        <v>26</v>
      </c>
      <c r="G3360" s="10">
        <v>73</v>
      </c>
      <c r="H3360" t="s">
        <v>3037</v>
      </c>
      <c r="I3360" s="9">
        <v>2.9</v>
      </c>
      <c r="J3360" s="8">
        <v>0</v>
      </c>
      <c r="K3360" t="s">
        <v>34</v>
      </c>
    </row>
    <row r="3361" spans="2:11">
      <c r="B3361" t="s">
        <v>3399</v>
      </c>
      <c r="C3361" s="7">
        <v>40920.735374803677</v>
      </c>
      <c r="D3361" t="s">
        <v>16</v>
      </c>
      <c r="E3361" t="s">
        <v>21</v>
      </c>
      <c r="F3361" t="s">
        <v>29</v>
      </c>
      <c r="G3361" s="10">
        <v>91</v>
      </c>
      <c r="H3361" t="s">
        <v>3037</v>
      </c>
      <c r="I3361" s="9">
        <v>2.8</v>
      </c>
      <c r="J3361" s="8">
        <v>0</v>
      </c>
      <c r="K3361" t="s">
        <v>34</v>
      </c>
    </row>
    <row r="3362" spans="2:11">
      <c r="B3362" t="s">
        <v>3400</v>
      </c>
      <c r="C3362" s="7">
        <v>40920.737130872527</v>
      </c>
      <c r="D3362" t="s">
        <v>19</v>
      </c>
      <c r="E3362" t="s">
        <v>21</v>
      </c>
      <c r="F3362" t="s">
        <v>27</v>
      </c>
      <c r="G3362" s="10">
        <v>74</v>
      </c>
      <c r="H3362" t="s">
        <v>3037</v>
      </c>
      <c r="I3362" s="9">
        <v>3.1</v>
      </c>
      <c r="J3362" s="8">
        <v>160</v>
      </c>
      <c r="K3362" t="s">
        <v>31</v>
      </c>
    </row>
    <row r="3363" spans="2:11">
      <c r="B3363" t="s">
        <v>3401</v>
      </c>
      <c r="C3363" s="7">
        <v>40920.737813063359</v>
      </c>
      <c r="D3363" t="s">
        <v>19</v>
      </c>
      <c r="E3363" t="s">
        <v>24</v>
      </c>
      <c r="F3363" t="s">
        <v>27</v>
      </c>
      <c r="G3363" s="10">
        <v>82</v>
      </c>
      <c r="H3363" t="s">
        <v>3037</v>
      </c>
      <c r="I3363" s="9">
        <v>3.2</v>
      </c>
      <c r="J3363" s="8">
        <v>180</v>
      </c>
      <c r="K3363" t="s">
        <v>33</v>
      </c>
    </row>
    <row r="3364" spans="2:11">
      <c r="B3364" t="s">
        <v>3402</v>
      </c>
      <c r="C3364" s="7">
        <v>40920.738173402569</v>
      </c>
      <c r="D3364" t="s">
        <v>16</v>
      </c>
      <c r="E3364" t="s">
        <v>25</v>
      </c>
      <c r="F3364" t="s">
        <v>27</v>
      </c>
      <c r="G3364" s="10">
        <v>63</v>
      </c>
      <c r="H3364" t="s">
        <v>3037</v>
      </c>
      <c r="I3364" s="9">
        <v>2.2999999999999998</v>
      </c>
      <c r="J3364" s="8">
        <v>0</v>
      </c>
      <c r="K3364" t="s">
        <v>35</v>
      </c>
    </row>
    <row r="3365" spans="2:11">
      <c r="B3365" t="s">
        <v>3403</v>
      </c>
      <c r="C3365" s="7">
        <v>40920.741925917318</v>
      </c>
      <c r="D3365" t="s">
        <v>19</v>
      </c>
      <c r="E3365" t="s">
        <v>23</v>
      </c>
      <c r="F3365" t="s">
        <v>28</v>
      </c>
      <c r="G3365" s="10">
        <v>70</v>
      </c>
      <c r="H3365" t="s">
        <v>3037</v>
      </c>
      <c r="I3365" s="9">
        <v>2.8</v>
      </c>
      <c r="J3365" s="8">
        <v>0</v>
      </c>
      <c r="K3365" t="s">
        <v>31</v>
      </c>
    </row>
    <row r="3366" spans="2:11">
      <c r="B3366" t="s">
        <v>3404</v>
      </c>
      <c r="C3366" s="7">
        <v>40920.742878890756</v>
      </c>
      <c r="D3366" t="s">
        <v>17</v>
      </c>
      <c r="E3366" t="s">
        <v>24</v>
      </c>
      <c r="F3366" t="s">
        <v>26</v>
      </c>
      <c r="G3366" s="10">
        <v>66</v>
      </c>
      <c r="H3366" t="s">
        <v>3037</v>
      </c>
      <c r="I3366" s="9">
        <v>2.1</v>
      </c>
      <c r="J3366" s="8">
        <v>200</v>
      </c>
      <c r="K3366" t="s">
        <v>35</v>
      </c>
    </row>
    <row r="3367" spans="2:11">
      <c r="B3367" t="s">
        <v>3405</v>
      </c>
      <c r="C3367" s="7">
        <v>40920.74646268777</v>
      </c>
      <c r="D3367" t="s">
        <v>20</v>
      </c>
      <c r="E3367" t="s">
        <v>25</v>
      </c>
      <c r="F3367" t="s">
        <v>28</v>
      </c>
      <c r="G3367" s="10">
        <v>79</v>
      </c>
      <c r="H3367" t="s">
        <v>3037</v>
      </c>
      <c r="I3367" s="9">
        <v>2.5</v>
      </c>
      <c r="J3367" s="8">
        <v>190</v>
      </c>
      <c r="K3367" t="s">
        <v>34</v>
      </c>
    </row>
    <row r="3368" spans="2:11">
      <c r="B3368" t="s">
        <v>3406</v>
      </c>
      <c r="C3368" s="7">
        <v>40920.74973765928</v>
      </c>
      <c r="D3368" t="s">
        <v>19</v>
      </c>
      <c r="E3368" t="s">
        <v>22</v>
      </c>
      <c r="F3368" t="s">
        <v>28</v>
      </c>
      <c r="G3368" s="10">
        <v>75</v>
      </c>
      <c r="H3368" t="s">
        <v>3037</v>
      </c>
      <c r="I3368" s="9">
        <v>3.2</v>
      </c>
      <c r="J3368" s="8">
        <v>0</v>
      </c>
      <c r="K3368" t="s">
        <v>35</v>
      </c>
    </row>
    <row r="3369" spans="2:11">
      <c r="B3369" t="s">
        <v>3407</v>
      </c>
      <c r="C3369" s="7">
        <v>40920.752436015609</v>
      </c>
      <c r="D3369" t="s">
        <v>18</v>
      </c>
      <c r="E3369" t="s">
        <v>22</v>
      </c>
      <c r="F3369" t="s">
        <v>29</v>
      </c>
      <c r="G3369" s="10">
        <v>75</v>
      </c>
      <c r="H3369" t="s">
        <v>3037</v>
      </c>
      <c r="I3369" s="9">
        <v>3.4</v>
      </c>
      <c r="J3369" s="8">
        <v>250</v>
      </c>
      <c r="K3369" t="s">
        <v>31</v>
      </c>
    </row>
    <row r="3370" spans="2:11">
      <c r="B3370" t="s">
        <v>3408</v>
      </c>
      <c r="C3370" s="7">
        <v>40920.752615415207</v>
      </c>
      <c r="D3370" t="s">
        <v>20</v>
      </c>
      <c r="E3370" t="s">
        <v>21</v>
      </c>
      <c r="F3370" t="s">
        <v>28</v>
      </c>
      <c r="G3370" s="10">
        <v>60</v>
      </c>
      <c r="H3370" t="s">
        <v>3037</v>
      </c>
      <c r="I3370" s="9">
        <v>3.6</v>
      </c>
      <c r="J3370" s="8">
        <v>210</v>
      </c>
      <c r="K3370" t="s">
        <v>34</v>
      </c>
    </row>
    <row r="3371" spans="2:11">
      <c r="B3371" t="s">
        <v>3409</v>
      </c>
      <c r="C3371" s="7">
        <v>40920.756015466017</v>
      </c>
      <c r="D3371" t="s">
        <v>17</v>
      </c>
      <c r="E3371" t="s">
        <v>24</v>
      </c>
      <c r="F3371" t="s">
        <v>26</v>
      </c>
      <c r="G3371" s="10">
        <v>82</v>
      </c>
      <c r="H3371" t="s">
        <v>3037</v>
      </c>
      <c r="I3371" s="9">
        <v>3</v>
      </c>
      <c r="J3371" s="8">
        <v>190</v>
      </c>
      <c r="K3371" t="s">
        <v>34</v>
      </c>
    </row>
    <row r="3372" spans="2:11">
      <c r="B3372" t="s">
        <v>3410</v>
      </c>
      <c r="C3372" s="7">
        <v>40920.757293384078</v>
      </c>
      <c r="D3372" t="s">
        <v>18</v>
      </c>
      <c r="E3372" t="s">
        <v>24</v>
      </c>
      <c r="F3372" t="s">
        <v>27</v>
      </c>
      <c r="G3372" s="10">
        <v>83</v>
      </c>
      <c r="H3372" t="s">
        <v>3037</v>
      </c>
      <c r="I3372" s="9">
        <v>3.1</v>
      </c>
      <c r="J3372" s="8">
        <v>240</v>
      </c>
      <c r="K3372" t="s">
        <v>33</v>
      </c>
    </row>
    <row r="3373" spans="2:11">
      <c r="B3373" t="s">
        <v>3411</v>
      </c>
      <c r="C3373" s="7">
        <v>40920.757400477509</v>
      </c>
      <c r="D3373" t="s">
        <v>17</v>
      </c>
      <c r="E3373" t="s">
        <v>23</v>
      </c>
      <c r="F3373" t="s">
        <v>29</v>
      </c>
      <c r="G3373" s="10">
        <v>65</v>
      </c>
      <c r="H3373" t="s">
        <v>3037</v>
      </c>
      <c r="I3373" s="9">
        <v>3.7</v>
      </c>
      <c r="J3373" s="8">
        <v>0</v>
      </c>
      <c r="K3373" t="s">
        <v>35</v>
      </c>
    </row>
    <row r="3374" spans="2:11">
      <c r="B3374" t="s">
        <v>3412</v>
      </c>
      <c r="C3374" s="7">
        <v>40920.757604438826</v>
      </c>
      <c r="D3374" t="s">
        <v>19</v>
      </c>
      <c r="E3374" t="s">
        <v>22</v>
      </c>
      <c r="F3374" t="s">
        <v>28</v>
      </c>
      <c r="G3374" s="10">
        <v>75</v>
      </c>
      <c r="H3374" t="s">
        <v>3037</v>
      </c>
      <c r="I3374" s="9">
        <v>2.4</v>
      </c>
      <c r="J3374" s="8">
        <v>230</v>
      </c>
      <c r="K3374" t="s">
        <v>32</v>
      </c>
    </row>
    <row r="3375" spans="2:11">
      <c r="B3375" t="s">
        <v>3413</v>
      </c>
      <c r="C3375" s="7">
        <v>40920.758202603611</v>
      </c>
      <c r="D3375" t="s">
        <v>16</v>
      </c>
      <c r="E3375" t="s">
        <v>22</v>
      </c>
      <c r="F3375" t="s">
        <v>28</v>
      </c>
      <c r="G3375" s="10">
        <v>88</v>
      </c>
      <c r="H3375" t="s">
        <v>3037</v>
      </c>
      <c r="I3375" s="9">
        <v>3.6</v>
      </c>
      <c r="J3375" s="8">
        <v>250</v>
      </c>
      <c r="K3375" t="s">
        <v>33</v>
      </c>
    </row>
    <row r="3376" spans="2:11">
      <c r="B3376" t="s">
        <v>3414</v>
      </c>
      <c r="C3376" s="7">
        <v>40920.758609604105</v>
      </c>
      <c r="D3376" t="s">
        <v>17</v>
      </c>
      <c r="E3376" t="s">
        <v>21</v>
      </c>
      <c r="F3376" t="s">
        <v>27</v>
      </c>
      <c r="G3376" s="10">
        <v>73</v>
      </c>
      <c r="H3376" t="s">
        <v>3037</v>
      </c>
      <c r="I3376" s="9">
        <v>2.2000000000000002</v>
      </c>
      <c r="J3376" s="8">
        <v>290</v>
      </c>
      <c r="K3376" t="s">
        <v>32</v>
      </c>
    </row>
    <row r="3377" spans="2:11">
      <c r="B3377" t="s">
        <v>3415</v>
      </c>
      <c r="C3377" s="7">
        <v>40920.75927810432</v>
      </c>
      <c r="D3377" t="s">
        <v>18</v>
      </c>
      <c r="E3377" t="s">
        <v>25</v>
      </c>
      <c r="F3377" t="s">
        <v>28</v>
      </c>
      <c r="G3377" s="10">
        <v>81</v>
      </c>
      <c r="H3377" t="s">
        <v>3037</v>
      </c>
      <c r="I3377" s="9">
        <v>2.2000000000000002</v>
      </c>
      <c r="J3377" s="8">
        <v>310</v>
      </c>
      <c r="K3377" t="s">
        <v>35</v>
      </c>
    </row>
    <row r="3378" spans="2:11">
      <c r="B3378" t="s">
        <v>3416</v>
      </c>
      <c r="C3378" s="7">
        <v>40920.759914341543</v>
      </c>
      <c r="D3378" t="s">
        <v>20</v>
      </c>
      <c r="E3378" t="s">
        <v>25</v>
      </c>
      <c r="F3378" t="s">
        <v>28</v>
      </c>
      <c r="G3378" s="10">
        <v>94</v>
      </c>
      <c r="H3378" t="s">
        <v>3037</v>
      </c>
      <c r="I3378" s="9">
        <v>3.7</v>
      </c>
      <c r="J3378" s="8">
        <v>120</v>
      </c>
      <c r="K3378" t="s">
        <v>32</v>
      </c>
    </row>
    <row r="3379" spans="2:11">
      <c r="B3379" t="s">
        <v>3417</v>
      </c>
      <c r="C3379" s="7">
        <v>40920.763858346872</v>
      </c>
      <c r="D3379" t="s">
        <v>15</v>
      </c>
      <c r="E3379" t="s">
        <v>23</v>
      </c>
      <c r="F3379" t="s">
        <v>29</v>
      </c>
      <c r="G3379" s="10">
        <v>72</v>
      </c>
      <c r="H3379" t="s">
        <v>3037</v>
      </c>
      <c r="I3379" s="9">
        <v>2.1</v>
      </c>
      <c r="J3379" s="8">
        <v>260</v>
      </c>
      <c r="K3379" t="s">
        <v>35</v>
      </c>
    </row>
    <row r="3380" spans="2:11">
      <c r="B3380" t="s">
        <v>3418</v>
      </c>
      <c r="C3380" s="7">
        <v>40920.765448924023</v>
      </c>
      <c r="D3380" t="s">
        <v>17</v>
      </c>
      <c r="E3380" t="s">
        <v>25</v>
      </c>
      <c r="F3380" t="s">
        <v>27</v>
      </c>
      <c r="G3380" s="10">
        <v>65</v>
      </c>
      <c r="H3380" t="s">
        <v>3037</v>
      </c>
      <c r="I3380" s="9">
        <v>3.2</v>
      </c>
      <c r="J3380" s="8">
        <v>280</v>
      </c>
      <c r="K3380" t="s">
        <v>35</v>
      </c>
    </row>
    <row r="3381" spans="2:11">
      <c r="B3381" t="s">
        <v>3419</v>
      </c>
      <c r="C3381" s="7">
        <v>40920.766346586977</v>
      </c>
      <c r="D3381" t="s">
        <v>15</v>
      </c>
      <c r="E3381" t="s">
        <v>24</v>
      </c>
      <c r="F3381" t="s">
        <v>27</v>
      </c>
      <c r="G3381" s="10">
        <v>79</v>
      </c>
      <c r="H3381" t="s">
        <v>3037</v>
      </c>
      <c r="I3381" s="9">
        <v>3.1</v>
      </c>
      <c r="J3381" s="8">
        <v>230</v>
      </c>
      <c r="K3381" t="s">
        <v>34</v>
      </c>
    </row>
    <row r="3382" spans="2:11">
      <c r="B3382" t="s">
        <v>3420</v>
      </c>
      <c r="C3382" s="7">
        <v>40920.767344480657</v>
      </c>
      <c r="D3382" t="s">
        <v>15</v>
      </c>
      <c r="E3382" t="s">
        <v>25</v>
      </c>
      <c r="F3382" t="s">
        <v>26</v>
      </c>
      <c r="G3382" s="10">
        <v>86</v>
      </c>
      <c r="H3382" t="s">
        <v>3038</v>
      </c>
      <c r="I3382" s="9">
        <v>2.6</v>
      </c>
      <c r="J3382" s="8">
        <v>0</v>
      </c>
      <c r="K3382" t="s">
        <v>30</v>
      </c>
    </row>
    <row r="3383" spans="2:11">
      <c r="B3383" t="s">
        <v>3421</v>
      </c>
      <c r="C3383" s="7">
        <v>40920.770537227247</v>
      </c>
      <c r="D3383" t="s">
        <v>19</v>
      </c>
      <c r="E3383" t="s">
        <v>22</v>
      </c>
      <c r="F3383" t="s">
        <v>28</v>
      </c>
      <c r="G3383" s="10">
        <v>72</v>
      </c>
      <c r="H3383" t="s">
        <v>3037</v>
      </c>
      <c r="I3383" s="9">
        <v>2.9</v>
      </c>
      <c r="J3383" s="8">
        <v>120</v>
      </c>
      <c r="K3383" t="s">
        <v>34</v>
      </c>
    </row>
    <row r="3384" spans="2:11">
      <c r="B3384" t="s">
        <v>3422</v>
      </c>
      <c r="C3384" s="7">
        <v>40920.771423925988</v>
      </c>
      <c r="D3384" t="s">
        <v>17</v>
      </c>
      <c r="E3384" t="s">
        <v>25</v>
      </c>
      <c r="F3384" t="s">
        <v>28</v>
      </c>
      <c r="G3384" s="10">
        <v>66</v>
      </c>
      <c r="H3384" t="s">
        <v>3037</v>
      </c>
      <c r="I3384" s="9">
        <v>3.2</v>
      </c>
      <c r="J3384" s="8">
        <v>0</v>
      </c>
      <c r="K3384" t="s">
        <v>34</v>
      </c>
    </row>
    <row r="3385" spans="2:11">
      <c r="B3385" t="s">
        <v>3423</v>
      </c>
      <c r="C3385" s="7">
        <v>40920.773981262537</v>
      </c>
      <c r="D3385" t="s">
        <v>19</v>
      </c>
      <c r="E3385" t="s">
        <v>24</v>
      </c>
      <c r="F3385" t="s">
        <v>26</v>
      </c>
      <c r="G3385" s="10">
        <v>79</v>
      </c>
      <c r="H3385" t="s">
        <v>3037</v>
      </c>
      <c r="I3385" s="9">
        <v>3.5</v>
      </c>
      <c r="J3385" s="8">
        <v>140</v>
      </c>
      <c r="K3385" t="s">
        <v>34</v>
      </c>
    </row>
    <row r="3386" spans="2:11">
      <c r="B3386" t="s">
        <v>3424</v>
      </c>
      <c r="C3386" s="7">
        <v>40920.77796379607</v>
      </c>
      <c r="D3386" t="s">
        <v>18</v>
      </c>
      <c r="E3386" t="s">
        <v>24</v>
      </c>
      <c r="F3386" t="s">
        <v>27</v>
      </c>
      <c r="G3386" s="10">
        <v>76</v>
      </c>
      <c r="H3386" t="s">
        <v>3037</v>
      </c>
      <c r="I3386" s="9">
        <v>3.7</v>
      </c>
      <c r="J3386" s="8">
        <v>180</v>
      </c>
      <c r="K3386" t="s">
        <v>33</v>
      </c>
    </row>
    <row r="3387" spans="2:11">
      <c r="B3387" t="s">
        <v>3425</v>
      </c>
      <c r="C3387" s="7">
        <v>40920.778643262609</v>
      </c>
      <c r="D3387" t="s">
        <v>16</v>
      </c>
      <c r="E3387" t="s">
        <v>23</v>
      </c>
      <c r="F3387" t="s">
        <v>26</v>
      </c>
      <c r="G3387" s="10">
        <v>72</v>
      </c>
      <c r="H3387" t="s">
        <v>3037</v>
      </c>
      <c r="I3387" s="9">
        <v>3.9</v>
      </c>
      <c r="J3387" s="8">
        <v>240</v>
      </c>
      <c r="K3387" t="s">
        <v>34</v>
      </c>
    </row>
    <row r="3388" spans="2:11">
      <c r="B3388" t="s">
        <v>3426</v>
      </c>
      <c r="C3388" s="7">
        <v>40920.779990037663</v>
      </c>
      <c r="D3388" t="s">
        <v>16</v>
      </c>
      <c r="E3388" t="s">
        <v>23</v>
      </c>
      <c r="F3388" t="s">
        <v>26</v>
      </c>
      <c r="G3388" s="10">
        <v>70</v>
      </c>
      <c r="H3388" t="s">
        <v>3037</v>
      </c>
      <c r="I3388" s="9">
        <v>2.6</v>
      </c>
      <c r="J3388" s="8">
        <v>120</v>
      </c>
      <c r="K3388" t="s">
        <v>31</v>
      </c>
    </row>
    <row r="3389" spans="2:11">
      <c r="B3389" t="s">
        <v>3427</v>
      </c>
      <c r="C3389" s="7">
        <v>40920.783544458696</v>
      </c>
      <c r="D3389" t="s">
        <v>15</v>
      </c>
      <c r="E3389" t="s">
        <v>21</v>
      </c>
      <c r="F3389" t="s">
        <v>27</v>
      </c>
      <c r="G3389" s="10">
        <v>79</v>
      </c>
      <c r="H3389" t="s">
        <v>3037</v>
      </c>
      <c r="I3389" s="9">
        <v>2.9</v>
      </c>
      <c r="J3389" s="8">
        <v>0</v>
      </c>
      <c r="K3389" t="s">
        <v>34</v>
      </c>
    </row>
    <row r="3390" spans="2:11">
      <c r="B3390" t="s">
        <v>3428</v>
      </c>
      <c r="C3390" s="7">
        <v>40920.78698866268</v>
      </c>
      <c r="D3390" t="s">
        <v>18</v>
      </c>
      <c r="E3390" t="s">
        <v>25</v>
      </c>
      <c r="F3390" t="s">
        <v>29</v>
      </c>
      <c r="G3390" s="10">
        <v>83</v>
      </c>
      <c r="H3390" t="s">
        <v>3037</v>
      </c>
      <c r="I3390" s="9">
        <v>2.6</v>
      </c>
      <c r="J3390" s="8">
        <v>0</v>
      </c>
      <c r="K3390" t="s">
        <v>33</v>
      </c>
    </row>
    <row r="3391" spans="2:11">
      <c r="B3391" t="s">
        <v>3429</v>
      </c>
      <c r="C3391" s="7">
        <v>40920.789555927695</v>
      </c>
      <c r="D3391" t="s">
        <v>15</v>
      </c>
      <c r="E3391" t="s">
        <v>25</v>
      </c>
      <c r="F3391" t="s">
        <v>26</v>
      </c>
      <c r="G3391" s="10">
        <v>72</v>
      </c>
      <c r="H3391" t="s">
        <v>3037</v>
      </c>
      <c r="I3391" s="9">
        <v>3.7</v>
      </c>
      <c r="J3391" s="8">
        <v>0</v>
      </c>
      <c r="K3391" t="s">
        <v>30</v>
      </c>
    </row>
    <row r="3392" spans="2:11">
      <c r="B3392" t="s">
        <v>3430</v>
      </c>
      <c r="C3392" s="7">
        <v>40920.791030833941</v>
      </c>
      <c r="D3392" t="s">
        <v>15</v>
      </c>
      <c r="E3392" t="s">
        <v>24</v>
      </c>
      <c r="F3392" t="s">
        <v>29</v>
      </c>
      <c r="G3392" s="10">
        <v>83</v>
      </c>
      <c r="H3392" t="s">
        <v>3037</v>
      </c>
      <c r="I3392" s="9">
        <v>3</v>
      </c>
      <c r="J3392" s="8">
        <v>160</v>
      </c>
      <c r="K3392" t="s">
        <v>33</v>
      </c>
    </row>
    <row r="3393" spans="2:11">
      <c r="B3393" t="s">
        <v>3431</v>
      </c>
      <c r="C3393" s="7">
        <v>40920.794272954496</v>
      </c>
      <c r="D3393" t="s">
        <v>15</v>
      </c>
      <c r="E3393" t="s">
        <v>22</v>
      </c>
      <c r="F3393" t="s">
        <v>26</v>
      </c>
      <c r="G3393" s="10">
        <v>76</v>
      </c>
      <c r="H3393" t="s">
        <v>3037</v>
      </c>
      <c r="I3393" s="9">
        <v>2.6</v>
      </c>
      <c r="J3393" s="8">
        <v>180</v>
      </c>
      <c r="K3393" t="s">
        <v>35</v>
      </c>
    </row>
    <row r="3394" spans="2:11">
      <c r="B3394" t="s">
        <v>3432</v>
      </c>
      <c r="C3394" s="7">
        <v>40920.797567417467</v>
      </c>
      <c r="D3394" t="s">
        <v>17</v>
      </c>
      <c r="E3394" t="s">
        <v>21</v>
      </c>
      <c r="F3394" t="s">
        <v>28</v>
      </c>
      <c r="G3394" s="10">
        <v>77</v>
      </c>
      <c r="H3394" t="s">
        <v>3037</v>
      </c>
      <c r="I3394" s="9">
        <v>3.7</v>
      </c>
      <c r="J3394" s="8">
        <v>210</v>
      </c>
      <c r="K3394" t="s">
        <v>34</v>
      </c>
    </row>
    <row r="3395" spans="2:11">
      <c r="B3395" t="s">
        <v>3433</v>
      </c>
      <c r="C3395" s="7">
        <v>40920.800407104849</v>
      </c>
      <c r="D3395" t="s">
        <v>15</v>
      </c>
      <c r="E3395" t="s">
        <v>24</v>
      </c>
      <c r="F3395" t="s">
        <v>29</v>
      </c>
      <c r="G3395" s="10">
        <v>82</v>
      </c>
      <c r="H3395" t="s">
        <v>3037</v>
      </c>
      <c r="I3395" s="9">
        <v>2.6</v>
      </c>
      <c r="J3395" s="8">
        <v>60</v>
      </c>
      <c r="K3395" t="s">
        <v>33</v>
      </c>
    </row>
    <row r="3396" spans="2:11">
      <c r="B3396" t="s">
        <v>3434</v>
      </c>
      <c r="C3396" s="7">
        <v>40920.802461279913</v>
      </c>
      <c r="D3396" t="s">
        <v>15</v>
      </c>
      <c r="E3396" t="s">
        <v>21</v>
      </c>
      <c r="F3396" t="s">
        <v>27</v>
      </c>
      <c r="G3396" s="10">
        <v>72</v>
      </c>
      <c r="H3396" t="s">
        <v>3037</v>
      </c>
      <c r="I3396" s="9">
        <v>2.9</v>
      </c>
      <c r="J3396" s="8">
        <v>260</v>
      </c>
      <c r="K3396" t="s">
        <v>33</v>
      </c>
    </row>
    <row r="3397" spans="2:11">
      <c r="B3397" t="s">
        <v>3435</v>
      </c>
      <c r="C3397" s="7">
        <v>40920.803090711801</v>
      </c>
      <c r="D3397" t="s">
        <v>17</v>
      </c>
      <c r="E3397" t="s">
        <v>23</v>
      </c>
      <c r="F3397" t="s">
        <v>29</v>
      </c>
      <c r="G3397" s="10">
        <v>83</v>
      </c>
      <c r="H3397" t="s">
        <v>3038</v>
      </c>
      <c r="I3397" s="9">
        <v>2.7</v>
      </c>
      <c r="J3397" s="8">
        <v>170</v>
      </c>
      <c r="K3397" t="s">
        <v>32</v>
      </c>
    </row>
    <row r="3398" spans="2:11">
      <c r="B3398" t="s">
        <v>3436</v>
      </c>
      <c r="C3398" s="7">
        <v>40920.805693567927</v>
      </c>
      <c r="D3398" t="s">
        <v>18</v>
      </c>
      <c r="E3398" t="s">
        <v>22</v>
      </c>
      <c r="F3398" t="s">
        <v>28</v>
      </c>
      <c r="G3398" s="10">
        <v>73</v>
      </c>
      <c r="H3398" t="s">
        <v>3037</v>
      </c>
      <c r="I3398" s="9">
        <v>3</v>
      </c>
      <c r="J3398" s="8">
        <v>280</v>
      </c>
      <c r="K3398" t="s">
        <v>34</v>
      </c>
    </row>
    <row r="3399" spans="2:11">
      <c r="B3399" t="s">
        <v>3437</v>
      </c>
      <c r="C3399" s="7">
        <v>40920.808259334983</v>
      </c>
      <c r="D3399" t="s">
        <v>19</v>
      </c>
      <c r="E3399" t="s">
        <v>23</v>
      </c>
      <c r="F3399" t="s">
        <v>28</v>
      </c>
      <c r="G3399" s="10">
        <v>75</v>
      </c>
      <c r="H3399" t="s">
        <v>3037</v>
      </c>
      <c r="I3399" s="9">
        <v>3</v>
      </c>
      <c r="J3399" s="8">
        <v>0</v>
      </c>
      <c r="K3399" t="s">
        <v>31</v>
      </c>
    </row>
    <row r="3400" spans="2:11">
      <c r="B3400" t="s">
        <v>3438</v>
      </c>
      <c r="C3400" s="7">
        <v>40920.810261376631</v>
      </c>
      <c r="D3400" t="s">
        <v>18</v>
      </c>
      <c r="E3400" t="s">
        <v>21</v>
      </c>
      <c r="F3400" t="s">
        <v>28</v>
      </c>
      <c r="G3400" s="10">
        <v>73</v>
      </c>
      <c r="H3400" t="s">
        <v>3037</v>
      </c>
      <c r="I3400" s="9">
        <v>2.7</v>
      </c>
      <c r="J3400" s="8">
        <v>250</v>
      </c>
      <c r="K3400" t="s">
        <v>33</v>
      </c>
    </row>
    <row r="3401" spans="2:11">
      <c r="B3401" t="s">
        <v>3439</v>
      </c>
      <c r="C3401" s="7">
        <v>40920.813079169267</v>
      </c>
      <c r="D3401" t="s">
        <v>15</v>
      </c>
      <c r="E3401" t="s">
        <v>25</v>
      </c>
      <c r="F3401" t="s">
        <v>28</v>
      </c>
      <c r="G3401" s="10">
        <v>90</v>
      </c>
      <c r="H3401" t="s">
        <v>3037</v>
      </c>
      <c r="I3401" s="9">
        <v>2.8</v>
      </c>
      <c r="J3401" s="8">
        <v>0</v>
      </c>
      <c r="K3401" t="s">
        <v>30</v>
      </c>
    </row>
    <row r="3402" spans="2:11">
      <c r="B3402" t="s">
        <v>3440</v>
      </c>
      <c r="C3402" s="7">
        <v>40920.816407139617</v>
      </c>
      <c r="D3402" t="s">
        <v>15</v>
      </c>
      <c r="E3402" t="s">
        <v>24</v>
      </c>
      <c r="F3402" t="s">
        <v>28</v>
      </c>
      <c r="G3402" s="10">
        <v>74</v>
      </c>
      <c r="H3402" t="s">
        <v>3037</v>
      </c>
      <c r="I3402" s="9">
        <v>2.9</v>
      </c>
      <c r="J3402" s="8">
        <v>260</v>
      </c>
      <c r="K3402" t="s">
        <v>32</v>
      </c>
    </row>
    <row r="3403" spans="2:11">
      <c r="B3403" t="s">
        <v>3441</v>
      </c>
      <c r="C3403" s="7">
        <v>40920.820120158569</v>
      </c>
      <c r="D3403" t="s">
        <v>15</v>
      </c>
      <c r="E3403" t="s">
        <v>21</v>
      </c>
      <c r="F3403" t="s">
        <v>29</v>
      </c>
      <c r="G3403" s="10">
        <v>93</v>
      </c>
      <c r="H3403" t="s">
        <v>3037</v>
      </c>
      <c r="I3403" s="9">
        <v>3.4</v>
      </c>
      <c r="J3403" s="8">
        <v>0</v>
      </c>
      <c r="K3403" t="s">
        <v>35</v>
      </c>
    </row>
    <row r="3404" spans="2:11">
      <c r="B3404" t="s">
        <v>3442</v>
      </c>
      <c r="C3404" s="7">
        <v>40920.82320976819</v>
      </c>
      <c r="D3404" t="s">
        <v>15</v>
      </c>
      <c r="E3404" t="s">
        <v>25</v>
      </c>
      <c r="F3404" t="s">
        <v>28</v>
      </c>
      <c r="G3404" s="10">
        <v>84</v>
      </c>
      <c r="H3404" t="s">
        <v>3037</v>
      </c>
      <c r="I3404" s="9">
        <v>4.3</v>
      </c>
      <c r="J3404" s="8">
        <v>0</v>
      </c>
      <c r="K3404" t="s">
        <v>35</v>
      </c>
    </row>
    <row r="3405" spans="2:11">
      <c r="B3405" t="s">
        <v>3443</v>
      </c>
      <c r="C3405" s="7">
        <v>40920.82706015421</v>
      </c>
      <c r="D3405" t="s">
        <v>19</v>
      </c>
      <c r="E3405" t="s">
        <v>21</v>
      </c>
      <c r="F3405" t="s">
        <v>29</v>
      </c>
      <c r="G3405" s="10">
        <v>68</v>
      </c>
      <c r="H3405" t="s">
        <v>3037</v>
      </c>
      <c r="I3405" s="9">
        <v>2.8</v>
      </c>
      <c r="J3405" s="8">
        <v>210</v>
      </c>
      <c r="K3405" t="s">
        <v>30</v>
      </c>
    </row>
    <row r="3406" spans="2:11">
      <c r="B3406" t="s">
        <v>3444</v>
      </c>
      <c r="C3406" s="7">
        <v>40920.829081081014</v>
      </c>
      <c r="D3406" t="s">
        <v>16</v>
      </c>
      <c r="E3406" t="s">
        <v>22</v>
      </c>
      <c r="F3406" t="s">
        <v>28</v>
      </c>
      <c r="G3406" s="10">
        <v>80</v>
      </c>
      <c r="H3406" t="s">
        <v>3037</v>
      </c>
      <c r="I3406" s="9">
        <v>3</v>
      </c>
      <c r="J3406" s="8">
        <v>0</v>
      </c>
      <c r="K3406" t="s">
        <v>30</v>
      </c>
    </row>
    <row r="3407" spans="2:11">
      <c r="B3407" t="s">
        <v>3445</v>
      </c>
      <c r="C3407" s="7">
        <v>40920.831595007381</v>
      </c>
      <c r="D3407" t="s">
        <v>16</v>
      </c>
      <c r="E3407" t="s">
        <v>25</v>
      </c>
      <c r="F3407" t="s">
        <v>28</v>
      </c>
      <c r="G3407" s="10">
        <v>70</v>
      </c>
      <c r="H3407" t="s">
        <v>3037</v>
      </c>
      <c r="I3407" s="9">
        <v>1.7</v>
      </c>
      <c r="J3407" s="8">
        <v>0</v>
      </c>
      <c r="K3407" t="s">
        <v>32</v>
      </c>
    </row>
    <row r="3408" spans="2:11">
      <c r="B3408" t="s">
        <v>3446</v>
      </c>
      <c r="C3408" s="7">
        <v>40920.832227351704</v>
      </c>
      <c r="D3408" t="s">
        <v>19</v>
      </c>
      <c r="E3408" t="s">
        <v>22</v>
      </c>
      <c r="F3408" t="s">
        <v>29</v>
      </c>
      <c r="G3408" s="10">
        <v>83</v>
      </c>
      <c r="H3408" t="s">
        <v>3037</v>
      </c>
      <c r="I3408" s="9">
        <v>1.9</v>
      </c>
      <c r="J3408" s="8">
        <v>0</v>
      </c>
      <c r="K3408" t="s">
        <v>30</v>
      </c>
    </row>
    <row r="3409" spans="2:11">
      <c r="B3409" t="s">
        <v>3447</v>
      </c>
      <c r="C3409" s="7">
        <v>40920.834923783688</v>
      </c>
      <c r="D3409" t="s">
        <v>15</v>
      </c>
      <c r="E3409" t="s">
        <v>25</v>
      </c>
      <c r="F3409" t="s">
        <v>26</v>
      </c>
      <c r="G3409" s="10">
        <v>76</v>
      </c>
      <c r="H3409" t="s">
        <v>3037</v>
      </c>
      <c r="I3409" s="9">
        <v>3.4</v>
      </c>
      <c r="J3409" s="8">
        <v>0</v>
      </c>
      <c r="K3409" t="s">
        <v>35</v>
      </c>
    </row>
    <row r="3410" spans="2:11">
      <c r="B3410" t="s">
        <v>3448</v>
      </c>
      <c r="C3410" s="7">
        <v>40920.836587851547</v>
      </c>
      <c r="D3410" t="s">
        <v>19</v>
      </c>
      <c r="E3410" t="s">
        <v>25</v>
      </c>
      <c r="F3410" t="s">
        <v>28</v>
      </c>
      <c r="G3410" s="10">
        <v>82</v>
      </c>
      <c r="H3410" t="s">
        <v>3037</v>
      </c>
      <c r="I3410" s="9">
        <v>2.8</v>
      </c>
      <c r="J3410" s="8">
        <v>0</v>
      </c>
      <c r="K3410" t="s">
        <v>34</v>
      </c>
    </row>
    <row r="3411" spans="2:11">
      <c r="B3411" t="s">
        <v>3449</v>
      </c>
      <c r="C3411" s="7">
        <v>40920.840137862142</v>
      </c>
      <c r="D3411" t="s">
        <v>20</v>
      </c>
      <c r="E3411" t="s">
        <v>23</v>
      </c>
      <c r="F3411" t="s">
        <v>29</v>
      </c>
      <c r="G3411" s="10">
        <v>85</v>
      </c>
      <c r="H3411" t="s">
        <v>3037</v>
      </c>
      <c r="I3411" s="9">
        <v>3</v>
      </c>
      <c r="J3411" s="8">
        <v>0</v>
      </c>
      <c r="K3411" t="s">
        <v>32</v>
      </c>
    </row>
    <row r="3412" spans="2:11">
      <c r="B3412" t="s">
        <v>3450</v>
      </c>
      <c r="C3412" s="7">
        <v>40920.840327253762</v>
      </c>
      <c r="D3412" t="s">
        <v>15</v>
      </c>
      <c r="E3412" t="s">
        <v>21</v>
      </c>
      <c r="F3412" t="s">
        <v>27</v>
      </c>
      <c r="G3412" s="10">
        <v>76</v>
      </c>
      <c r="H3412" t="s">
        <v>3037</v>
      </c>
      <c r="I3412" s="9">
        <v>3.3</v>
      </c>
      <c r="J3412" s="8">
        <v>180</v>
      </c>
      <c r="K3412" t="s">
        <v>35</v>
      </c>
    </row>
    <row r="3413" spans="2:11">
      <c r="B3413" t="s">
        <v>3451</v>
      </c>
      <c r="C3413" s="7">
        <v>40920.840518272846</v>
      </c>
      <c r="D3413" t="s">
        <v>18</v>
      </c>
      <c r="E3413" t="s">
        <v>23</v>
      </c>
      <c r="F3413" t="s">
        <v>29</v>
      </c>
      <c r="G3413" s="10">
        <v>75</v>
      </c>
      <c r="H3413" t="s">
        <v>3037</v>
      </c>
      <c r="I3413" s="9">
        <v>3.1</v>
      </c>
      <c r="J3413" s="8">
        <v>190</v>
      </c>
      <c r="K3413" t="s">
        <v>35</v>
      </c>
    </row>
    <row r="3414" spans="2:11">
      <c r="B3414" t="s">
        <v>3452</v>
      </c>
      <c r="C3414" s="7">
        <v>40920.841782506948</v>
      </c>
      <c r="D3414" t="s">
        <v>15</v>
      </c>
      <c r="E3414" t="s">
        <v>24</v>
      </c>
      <c r="F3414" t="s">
        <v>27</v>
      </c>
      <c r="G3414" s="10">
        <v>72</v>
      </c>
      <c r="H3414" t="s">
        <v>3037</v>
      </c>
      <c r="I3414" s="9">
        <v>3.4</v>
      </c>
      <c r="J3414" s="8">
        <v>240</v>
      </c>
      <c r="K3414" t="s">
        <v>34</v>
      </c>
    </row>
    <row r="3415" spans="2:11">
      <c r="B3415" t="s">
        <v>3453</v>
      </c>
      <c r="C3415" s="7">
        <v>40920.8456202175</v>
      </c>
      <c r="D3415" t="s">
        <v>19</v>
      </c>
      <c r="E3415" t="s">
        <v>23</v>
      </c>
      <c r="F3415" t="s">
        <v>27</v>
      </c>
      <c r="G3415" s="10">
        <v>66</v>
      </c>
      <c r="H3415" t="s">
        <v>3037</v>
      </c>
      <c r="I3415" s="9">
        <v>2.5</v>
      </c>
      <c r="J3415" s="8">
        <v>0</v>
      </c>
      <c r="K3415" t="s">
        <v>34</v>
      </c>
    </row>
    <row r="3416" spans="2:11">
      <c r="B3416" t="s">
        <v>3454</v>
      </c>
      <c r="C3416" s="7">
        <v>40920.848320839155</v>
      </c>
      <c r="D3416" t="s">
        <v>18</v>
      </c>
      <c r="E3416" t="s">
        <v>25</v>
      </c>
      <c r="F3416" t="s">
        <v>29</v>
      </c>
      <c r="G3416" s="10">
        <v>65</v>
      </c>
      <c r="H3416" t="s">
        <v>3037</v>
      </c>
      <c r="I3416" s="9">
        <v>2.4</v>
      </c>
      <c r="J3416" s="8">
        <v>0</v>
      </c>
      <c r="K3416" t="s">
        <v>30</v>
      </c>
    </row>
    <row r="3417" spans="2:11">
      <c r="B3417" t="s">
        <v>3455</v>
      </c>
      <c r="C3417" s="7">
        <v>40920.849617235348</v>
      </c>
      <c r="D3417" t="s">
        <v>18</v>
      </c>
      <c r="E3417" t="s">
        <v>22</v>
      </c>
      <c r="F3417" t="s">
        <v>28</v>
      </c>
      <c r="G3417" s="10">
        <v>78</v>
      </c>
      <c r="H3417" t="s">
        <v>3037</v>
      </c>
      <c r="I3417" s="9">
        <v>2.5</v>
      </c>
      <c r="J3417" s="8">
        <v>240</v>
      </c>
      <c r="K3417" t="s">
        <v>32</v>
      </c>
    </row>
    <row r="3418" spans="2:11">
      <c r="B3418" t="s">
        <v>3456</v>
      </c>
      <c r="C3418" s="7">
        <v>40920.853183187537</v>
      </c>
      <c r="D3418" t="s">
        <v>15</v>
      </c>
      <c r="E3418" t="s">
        <v>23</v>
      </c>
      <c r="F3418" t="s">
        <v>28</v>
      </c>
      <c r="G3418" s="10">
        <v>72</v>
      </c>
      <c r="H3418" t="s">
        <v>3037</v>
      </c>
      <c r="I3418" s="9">
        <v>3.3</v>
      </c>
      <c r="J3418" s="8">
        <v>200</v>
      </c>
      <c r="K3418" t="s">
        <v>30</v>
      </c>
    </row>
    <row r="3419" spans="2:11">
      <c r="B3419" t="s">
        <v>3457</v>
      </c>
      <c r="C3419" s="7">
        <v>40920.856352985655</v>
      </c>
      <c r="D3419" t="s">
        <v>15</v>
      </c>
      <c r="E3419" t="s">
        <v>24</v>
      </c>
      <c r="F3419" t="s">
        <v>26</v>
      </c>
      <c r="G3419" s="10">
        <v>68</v>
      </c>
      <c r="H3419" t="s">
        <v>3037</v>
      </c>
      <c r="I3419" s="9">
        <v>2.9</v>
      </c>
      <c r="J3419" s="8">
        <v>150</v>
      </c>
      <c r="K3419" t="s">
        <v>31</v>
      </c>
    </row>
    <row r="3420" spans="2:11">
      <c r="B3420" t="s">
        <v>3458</v>
      </c>
      <c r="C3420" s="7">
        <v>40920.860301736204</v>
      </c>
      <c r="D3420" t="s">
        <v>20</v>
      </c>
      <c r="E3420" t="s">
        <v>25</v>
      </c>
      <c r="F3420" t="s">
        <v>26</v>
      </c>
      <c r="G3420" s="10">
        <v>71</v>
      </c>
      <c r="H3420" t="s">
        <v>3037</v>
      </c>
      <c r="I3420" s="9">
        <v>2.6</v>
      </c>
      <c r="J3420" s="8">
        <v>190</v>
      </c>
      <c r="K3420" t="s">
        <v>34</v>
      </c>
    </row>
    <row r="3421" spans="2:11">
      <c r="B3421" t="s">
        <v>3459</v>
      </c>
      <c r="C3421" s="7">
        <v>40920.861786171357</v>
      </c>
      <c r="D3421" t="s">
        <v>16</v>
      </c>
      <c r="E3421" t="s">
        <v>21</v>
      </c>
      <c r="F3421" t="s">
        <v>27</v>
      </c>
      <c r="G3421" s="10">
        <v>87</v>
      </c>
      <c r="H3421" t="s">
        <v>3037</v>
      </c>
      <c r="I3421" s="9">
        <v>3.7</v>
      </c>
      <c r="J3421" s="8">
        <v>0</v>
      </c>
      <c r="K3421" t="s">
        <v>31</v>
      </c>
    </row>
    <row r="3422" spans="2:11">
      <c r="B3422" t="s">
        <v>3460</v>
      </c>
      <c r="C3422" s="7">
        <v>40920.862803367309</v>
      </c>
      <c r="D3422" t="s">
        <v>17</v>
      </c>
      <c r="E3422" t="s">
        <v>25</v>
      </c>
      <c r="F3422" t="s">
        <v>29</v>
      </c>
      <c r="G3422" s="10">
        <v>80</v>
      </c>
      <c r="H3422" t="s">
        <v>3037</v>
      </c>
      <c r="I3422" s="9">
        <v>2</v>
      </c>
      <c r="J3422" s="8">
        <v>230</v>
      </c>
      <c r="K3422" t="s">
        <v>35</v>
      </c>
    </row>
    <row r="3423" spans="2:11">
      <c r="B3423" t="s">
        <v>3461</v>
      </c>
      <c r="C3423" s="7">
        <v>40920.863548508038</v>
      </c>
      <c r="D3423" t="s">
        <v>19</v>
      </c>
      <c r="E3423" t="s">
        <v>23</v>
      </c>
      <c r="F3423" t="s">
        <v>28</v>
      </c>
      <c r="G3423" s="10">
        <v>70</v>
      </c>
      <c r="H3423" t="s">
        <v>3037</v>
      </c>
      <c r="I3423" s="9">
        <v>3.4</v>
      </c>
      <c r="J3423" s="8">
        <v>210</v>
      </c>
      <c r="K3423" t="s">
        <v>33</v>
      </c>
    </row>
    <row r="3424" spans="2:11">
      <c r="B3424" t="s">
        <v>3462</v>
      </c>
      <c r="C3424" s="7">
        <v>40920.867547190559</v>
      </c>
      <c r="D3424" t="s">
        <v>17</v>
      </c>
      <c r="E3424" t="s">
        <v>23</v>
      </c>
      <c r="F3424" t="s">
        <v>29</v>
      </c>
      <c r="G3424" s="10">
        <v>71</v>
      </c>
      <c r="H3424" t="s">
        <v>3037</v>
      </c>
      <c r="I3424" s="9">
        <v>2.8</v>
      </c>
      <c r="J3424" s="8">
        <v>0</v>
      </c>
      <c r="K3424" t="s">
        <v>33</v>
      </c>
    </row>
    <row r="3425" spans="2:11">
      <c r="B3425" t="s">
        <v>3463</v>
      </c>
      <c r="C3425" s="7">
        <v>40920.870917030952</v>
      </c>
      <c r="D3425" t="s">
        <v>15</v>
      </c>
      <c r="E3425" t="s">
        <v>25</v>
      </c>
      <c r="F3425" t="s">
        <v>27</v>
      </c>
      <c r="G3425" s="10">
        <v>77</v>
      </c>
      <c r="H3425" t="s">
        <v>3037</v>
      </c>
      <c r="I3425" s="9">
        <v>2.9</v>
      </c>
      <c r="J3425" s="8">
        <v>0</v>
      </c>
      <c r="K3425" t="s">
        <v>33</v>
      </c>
    </row>
    <row r="3426" spans="2:11">
      <c r="B3426" t="s">
        <v>3464</v>
      </c>
      <c r="C3426" s="7">
        <v>40920.873306720554</v>
      </c>
      <c r="D3426" t="s">
        <v>15</v>
      </c>
      <c r="E3426" t="s">
        <v>24</v>
      </c>
      <c r="F3426" t="s">
        <v>28</v>
      </c>
      <c r="G3426" s="10">
        <v>78</v>
      </c>
      <c r="H3426" t="s">
        <v>3037</v>
      </c>
      <c r="I3426" s="9">
        <v>3</v>
      </c>
      <c r="J3426" s="8">
        <v>0</v>
      </c>
      <c r="K3426" t="s">
        <v>33</v>
      </c>
    </row>
    <row r="3427" spans="2:11">
      <c r="B3427" t="s">
        <v>3465</v>
      </c>
      <c r="C3427" s="7">
        <v>40920.875071921109</v>
      </c>
      <c r="D3427" t="s">
        <v>16</v>
      </c>
      <c r="E3427" t="s">
        <v>23</v>
      </c>
      <c r="F3427" t="s">
        <v>27</v>
      </c>
      <c r="G3427" s="10">
        <v>71</v>
      </c>
      <c r="H3427" t="s">
        <v>3037</v>
      </c>
      <c r="I3427" s="9">
        <v>2.7</v>
      </c>
      <c r="J3427" s="8">
        <v>210</v>
      </c>
      <c r="K3427" t="s">
        <v>34</v>
      </c>
    </row>
    <row r="3428" spans="2:11">
      <c r="B3428" t="s">
        <v>3466</v>
      </c>
      <c r="C3428" s="7">
        <v>40920.875482855612</v>
      </c>
      <c r="D3428" t="s">
        <v>19</v>
      </c>
      <c r="E3428" t="s">
        <v>22</v>
      </c>
      <c r="F3428" t="s">
        <v>27</v>
      </c>
      <c r="G3428" s="10">
        <v>81</v>
      </c>
      <c r="H3428" t="s">
        <v>3037</v>
      </c>
      <c r="I3428" s="9">
        <v>2.7</v>
      </c>
      <c r="J3428" s="8">
        <v>250</v>
      </c>
      <c r="K3428" t="s">
        <v>33</v>
      </c>
    </row>
    <row r="3429" spans="2:11">
      <c r="B3429" t="s">
        <v>3467</v>
      </c>
      <c r="C3429" s="7">
        <v>40920.87757597462</v>
      </c>
      <c r="D3429" t="s">
        <v>17</v>
      </c>
      <c r="E3429" t="s">
        <v>23</v>
      </c>
      <c r="F3429" t="s">
        <v>28</v>
      </c>
      <c r="G3429" s="10">
        <v>79</v>
      </c>
      <c r="H3429" t="s">
        <v>3037</v>
      </c>
      <c r="I3429" s="9">
        <v>3.3</v>
      </c>
      <c r="J3429" s="8">
        <v>240</v>
      </c>
      <c r="K3429" t="s">
        <v>30</v>
      </c>
    </row>
    <row r="3430" spans="2:11">
      <c r="B3430" t="s">
        <v>3468</v>
      </c>
      <c r="C3430" s="7">
        <v>40920.880063446552</v>
      </c>
      <c r="D3430" t="s">
        <v>18</v>
      </c>
      <c r="E3430" t="s">
        <v>22</v>
      </c>
      <c r="F3430" t="s">
        <v>27</v>
      </c>
      <c r="G3430" s="10">
        <v>96</v>
      </c>
      <c r="H3430" t="s">
        <v>3037</v>
      </c>
      <c r="I3430" s="9">
        <v>3.8</v>
      </c>
      <c r="J3430" s="8">
        <v>0</v>
      </c>
      <c r="K3430" t="s">
        <v>31</v>
      </c>
    </row>
    <row r="3431" spans="2:11">
      <c r="B3431" t="s">
        <v>3469</v>
      </c>
      <c r="C3431" s="7">
        <v>40920.883749423439</v>
      </c>
      <c r="D3431" t="s">
        <v>18</v>
      </c>
      <c r="E3431" t="s">
        <v>24</v>
      </c>
      <c r="F3431" t="s">
        <v>27</v>
      </c>
      <c r="G3431" s="10">
        <v>63</v>
      </c>
      <c r="H3431" t="s">
        <v>3037</v>
      </c>
      <c r="I3431" s="9">
        <v>2.7</v>
      </c>
      <c r="J3431" s="8">
        <v>150</v>
      </c>
      <c r="K3431" t="s">
        <v>33</v>
      </c>
    </row>
    <row r="3432" spans="2:11">
      <c r="B3432" t="s">
        <v>3470</v>
      </c>
      <c r="C3432" s="7">
        <v>40920.884961468859</v>
      </c>
      <c r="D3432" t="s">
        <v>17</v>
      </c>
      <c r="E3432" t="s">
        <v>21</v>
      </c>
      <c r="F3432" t="s">
        <v>28</v>
      </c>
      <c r="G3432" s="10">
        <v>69</v>
      </c>
      <c r="H3432" t="s">
        <v>3037</v>
      </c>
      <c r="I3432" s="9">
        <v>3.3</v>
      </c>
      <c r="J3432" s="8">
        <v>0</v>
      </c>
      <c r="K3432" t="s">
        <v>31</v>
      </c>
    </row>
    <row r="3433" spans="2:11">
      <c r="B3433" t="s">
        <v>3471</v>
      </c>
      <c r="C3433" s="7">
        <v>40920.887404352747</v>
      </c>
      <c r="D3433" t="s">
        <v>15</v>
      </c>
      <c r="E3433" t="s">
        <v>25</v>
      </c>
      <c r="F3433" t="s">
        <v>29</v>
      </c>
      <c r="G3433" s="10">
        <v>63</v>
      </c>
      <c r="H3433" t="s">
        <v>3037</v>
      </c>
      <c r="I3433" s="9">
        <v>1.9</v>
      </c>
      <c r="J3433" s="8">
        <v>0</v>
      </c>
      <c r="K3433" t="s">
        <v>35</v>
      </c>
    </row>
    <row r="3434" spans="2:11">
      <c r="B3434" t="s">
        <v>3472</v>
      </c>
      <c r="C3434" s="7">
        <v>40920.888499032539</v>
      </c>
      <c r="D3434" t="s">
        <v>16</v>
      </c>
      <c r="E3434" t="s">
        <v>25</v>
      </c>
      <c r="F3434" t="s">
        <v>29</v>
      </c>
      <c r="G3434" s="10">
        <v>77</v>
      </c>
      <c r="H3434" t="s">
        <v>3038</v>
      </c>
      <c r="I3434" s="9">
        <v>2.9</v>
      </c>
      <c r="J3434" s="8">
        <v>200</v>
      </c>
      <c r="K3434" t="s">
        <v>34</v>
      </c>
    </row>
    <row r="3435" spans="2:11">
      <c r="B3435" t="s">
        <v>3473</v>
      </c>
      <c r="C3435" s="7">
        <v>40920.890926304768</v>
      </c>
      <c r="D3435" t="s">
        <v>16</v>
      </c>
      <c r="E3435" t="s">
        <v>23</v>
      </c>
      <c r="F3435" t="s">
        <v>28</v>
      </c>
      <c r="G3435" s="10">
        <v>92</v>
      </c>
      <c r="H3435" t="s">
        <v>3037</v>
      </c>
      <c r="I3435" s="9">
        <v>3.6</v>
      </c>
      <c r="J3435" s="8">
        <v>0</v>
      </c>
      <c r="K3435" t="s">
        <v>30</v>
      </c>
    </row>
    <row r="3436" spans="2:11">
      <c r="B3436" t="s">
        <v>3474</v>
      </c>
      <c r="C3436" s="7">
        <v>40920.893033301407</v>
      </c>
      <c r="D3436" t="s">
        <v>16</v>
      </c>
      <c r="E3436" t="s">
        <v>22</v>
      </c>
      <c r="F3436" t="s">
        <v>28</v>
      </c>
      <c r="G3436" s="10">
        <v>67</v>
      </c>
      <c r="H3436" t="s">
        <v>3037</v>
      </c>
      <c r="I3436" s="9">
        <v>2.1</v>
      </c>
      <c r="J3436" s="8">
        <v>130</v>
      </c>
      <c r="K3436" t="s">
        <v>33</v>
      </c>
    </row>
    <row r="3437" spans="2:11">
      <c r="B3437" t="s">
        <v>3475</v>
      </c>
      <c r="C3437" s="7">
        <v>40920.893652460545</v>
      </c>
      <c r="D3437" t="s">
        <v>15</v>
      </c>
      <c r="E3437" t="s">
        <v>21</v>
      </c>
      <c r="F3437" t="s">
        <v>26</v>
      </c>
      <c r="G3437" s="10">
        <v>76</v>
      </c>
      <c r="H3437" t="s">
        <v>3037</v>
      </c>
      <c r="I3437" s="9">
        <v>2.8</v>
      </c>
      <c r="J3437" s="8">
        <v>160</v>
      </c>
      <c r="K3437" t="s">
        <v>33</v>
      </c>
    </row>
    <row r="3438" spans="2:11">
      <c r="B3438" t="s">
        <v>3476</v>
      </c>
      <c r="C3438" s="7">
        <v>40920.896536318316</v>
      </c>
      <c r="D3438" t="s">
        <v>18</v>
      </c>
      <c r="E3438" t="s">
        <v>25</v>
      </c>
      <c r="F3438" t="s">
        <v>28</v>
      </c>
      <c r="G3438" s="10">
        <v>83</v>
      </c>
      <c r="H3438" t="s">
        <v>3037</v>
      </c>
      <c r="I3438" s="9">
        <v>2.6</v>
      </c>
      <c r="J3438" s="8">
        <v>160</v>
      </c>
      <c r="K3438" t="s">
        <v>34</v>
      </c>
    </row>
    <row r="3439" spans="2:11">
      <c r="B3439" t="s">
        <v>3477</v>
      </c>
      <c r="C3439" s="7">
        <v>40920.898399911013</v>
      </c>
      <c r="D3439" t="s">
        <v>20</v>
      </c>
      <c r="E3439" t="s">
        <v>21</v>
      </c>
      <c r="F3439" t="s">
        <v>28</v>
      </c>
      <c r="G3439" s="10">
        <v>86</v>
      </c>
      <c r="H3439" t="s">
        <v>3037</v>
      </c>
      <c r="I3439" s="9">
        <v>4</v>
      </c>
      <c r="J3439" s="8">
        <v>250</v>
      </c>
      <c r="K3439" t="s">
        <v>35</v>
      </c>
    </row>
    <row r="3440" spans="2:11">
      <c r="B3440" t="s">
        <v>3478</v>
      </c>
      <c r="C3440" s="7">
        <v>40920.899794836107</v>
      </c>
      <c r="D3440" t="s">
        <v>15</v>
      </c>
      <c r="E3440" t="s">
        <v>25</v>
      </c>
      <c r="F3440" t="s">
        <v>26</v>
      </c>
      <c r="G3440" s="10">
        <v>82</v>
      </c>
      <c r="H3440" t="s">
        <v>3037</v>
      </c>
      <c r="I3440" s="9">
        <v>3</v>
      </c>
      <c r="J3440" s="8">
        <v>0</v>
      </c>
      <c r="K3440" t="s">
        <v>34</v>
      </c>
    </row>
    <row r="3441" spans="2:11">
      <c r="B3441" t="s">
        <v>3479</v>
      </c>
      <c r="C3441" s="7">
        <v>40920.903234116675</v>
      </c>
      <c r="D3441" t="s">
        <v>20</v>
      </c>
      <c r="E3441" t="s">
        <v>24</v>
      </c>
      <c r="F3441" t="s">
        <v>29</v>
      </c>
      <c r="G3441" s="10">
        <v>83</v>
      </c>
      <c r="H3441" t="s">
        <v>3037</v>
      </c>
      <c r="I3441" s="9">
        <v>3.1</v>
      </c>
      <c r="J3441" s="8">
        <v>0</v>
      </c>
      <c r="K3441" t="s">
        <v>33</v>
      </c>
    </row>
    <row r="3442" spans="2:11">
      <c r="B3442" t="s">
        <v>3480</v>
      </c>
      <c r="C3442" s="7">
        <v>40920.903646450912</v>
      </c>
      <c r="D3442" t="s">
        <v>15</v>
      </c>
      <c r="E3442" t="s">
        <v>23</v>
      </c>
      <c r="F3442" t="s">
        <v>28</v>
      </c>
      <c r="G3442" s="10">
        <v>74</v>
      </c>
      <c r="H3442" t="s">
        <v>3037</v>
      </c>
      <c r="I3442" s="9">
        <v>4.2</v>
      </c>
      <c r="J3442" s="8">
        <v>0</v>
      </c>
      <c r="K3442" t="s">
        <v>30</v>
      </c>
    </row>
    <row r="3443" spans="2:11">
      <c r="B3443" t="s">
        <v>3481</v>
      </c>
      <c r="C3443" s="7">
        <v>40920.905935900868</v>
      </c>
      <c r="D3443" t="s">
        <v>19</v>
      </c>
      <c r="E3443" t="s">
        <v>24</v>
      </c>
      <c r="F3443" t="s">
        <v>26</v>
      </c>
      <c r="G3443" s="10">
        <v>78</v>
      </c>
      <c r="H3443" t="s">
        <v>3037</v>
      </c>
      <c r="I3443" s="9">
        <v>2.7</v>
      </c>
      <c r="J3443" s="8">
        <v>0</v>
      </c>
      <c r="K3443" t="s">
        <v>31</v>
      </c>
    </row>
    <row r="3444" spans="2:11">
      <c r="B3444" t="s">
        <v>3482</v>
      </c>
      <c r="C3444" s="7">
        <v>40920.908861659664</v>
      </c>
      <c r="D3444" t="s">
        <v>16</v>
      </c>
      <c r="E3444" t="s">
        <v>21</v>
      </c>
      <c r="F3444" t="s">
        <v>29</v>
      </c>
      <c r="G3444" s="10">
        <v>72</v>
      </c>
      <c r="H3444" t="s">
        <v>3037</v>
      </c>
      <c r="I3444" s="9">
        <v>2.9</v>
      </c>
      <c r="J3444" s="8">
        <v>0</v>
      </c>
      <c r="K3444" t="s">
        <v>31</v>
      </c>
    </row>
    <row r="3445" spans="2:11">
      <c r="B3445" t="s">
        <v>3483</v>
      </c>
      <c r="C3445" s="7">
        <v>40920.911329581511</v>
      </c>
      <c r="D3445" t="s">
        <v>17</v>
      </c>
      <c r="E3445" t="s">
        <v>22</v>
      </c>
      <c r="F3445" t="s">
        <v>27</v>
      </c>
      <c r="G3445" s="10">
        <v>75</v>
      </c>
      <c r="H3445" t="s">
        <v>3037</v>
      </c>
      <c r="I3445" s="9">
        <v>3.5</v>
      </c>
      <c r="J3445" s="8">
        <v>180</v>
      </c>
      <c r="K3445" t="s">
        <v>32</v>
      </c>
    </row>
    <row r="3446" spans="2:11">
      <c r="B3446" t="s">
        <v>3484</v>
      </c>
      <c r="C3446" s="7">
        <v>40920.91205040551</v>
      </c>
      <c r="D3446" t="s">
        <v>20</v>
      </c>
      <c r="E3446" t="s">
        <v>24</v>
      </c>
      <c r="F3446" t="s">
        <v>28</v>
      </c>
      <c r="G3446" s="10">
        <v>70</v>
      </c>
      <c r="H3446" t="s">
        <v>3037</v>
      </c>
      <c r="I3446" s="9">
        <v>4</v>
      </c>
      <c r="J3446" s="8">
        <v>170</v>
      </c>
      <c r="K3446" t="s">
        <v>32</v>
      </c>
    </row>
    <row r="3447" spans="2:11">
      <c r="B3447" t="s">
        <v>3485</v>
      </c>
      <c r="C3447" s="7">
        <v>40920.912795843557</v>
      </c>
      <c r="D3447" t="s">
        <v>17</v>
      </c>
      <c r="E3447" t="s">
        <v>23</v>
      </c>
      <c r="F3447" t="s">
        <v>26</v>
      </c>
      <c r="G3447" s="10">
        <v>74</v>
      </c>
      <c r="H3447" t="s">
        <v>3037</v>
      </c>
      <c r="I3447" s="9">
        <v>3.1</v>
      </c>
      <c r="J3447" s="8">
        <v>220</v>
      </c>
      <c r="K3447" t="s">
        <v>34</v>
      </c>
    </row>
    <row r="3448" spans="2:11">
      <c r="B3448" t="s">
        <v>3486</v>
      </c>
      <c r="C3448" s="7">
        <v>40920.915871156489</v>
      </c>
      <c r="D3448" t="s">
        <v>19</v>
      </c>
      <c r="E3448" t="s">
        <v>23</v>
      </c>
      <c r="F3448" t="s">
        <v>26</v>
      </c>
      <c r="G3448" s="10">
        <v>74</v>
      </c>
      <c r="H3448" t="s">
        <v>3037</v>
      </c>
      <c r="I3448" s="9">
        <v>3.4</v>
      </c>
      <c r="J3448" s="8">
        <v>0</v>
      </c>
      <c r="K3448" t="s">
        <v>33</v>
      </c>
    </row>
    <row r="3449" spans="2:11">
      <c r="B3449" t="s">
        <v>3487</v>
      </c>
      <c r="C3449" s="7">
        <v>40920.91938221726</v>
      </c>
      <c r="D3449" t="s">
        <v>17</v>
      </c>
      <c r="E3449" t="s">
        <v>25</v>
      </c>
      <c r="F3449" t="s">
        <v>28</v>
      </c>
      <c r="G3449" s="10">
        <v>74</v>
      </c>
      <c r="H3449" t="s">
        <v>3037</v>
      </c>
      <c r="I3449" s="9">
        <v>3.3</v>
      </c>
      <c r="J3449" s="8">
        <v>0</v>
      </c>
      <c r="K3449" t="s">
        <v>34</v>
      </c>
    </row>
    <row r="3450" spans="2:11">
      <c r="B3450" t="s">
        <v>3488</v>
      </c>
      <c r="C3450" s="7">
        <v>40921.336265127633</v>
      </c>
      <c r="D3450" t="s">
        <v>19</v>
      </c>
      <c r="E3450" t="s">
        <v>24</v>
      </c>
      <c r="F3450" t="s">
        <v>29</v>
      </c>
      <c r="G3450" s="10">
        <v>79</v>
      </c>
      <c r="H3450" t="s">
        <v>3037</v>
      </c>
      <c r="I3450" s="9">
        <v>4.0999999999999996</v>
      </c>
      <c r="J3450" s="8">
        <v>120</v>
      </c>
      <c r="K3450" t="s">
        <v>33</v>
      </c>
    </row>
    <row r="3451" spans="2:11">
      <c r="B3451" t="s">
        <v>3489</v>
      </c>
      <c r="C3451" s="7">
        <v>40921.339341787607</v>
      </c>
      <c r="D3451" t="s">
        <v>15</v>
      </c>
      <c r="E3451" t="s">
        <v>24</v>
      </c>
      <c r="F3451" t="s">
        <v>28</v>
      </c>
      <c r="G3451" s="10">
        <v>59</v>
      </c>
      <c r="H3451" t="s">
        <v>3038</v>
      </c>
      <c r="I3451" s="9">
        <v>2.6</v>
      </c>
      <c r="J3451" s="8">
        <v>140</v>
      </c>
      <c r="K3451" t="s">
        <v>33</v>
      </c>
    </row>
    <row r="3452" spans="2:11">
      <c r="B3452" t="s">
        <v>3490</v>
      </c>
      <c r="C3452" s="7">
        <v>40921.342007779029</v>
      </c>
      <c r="D3452" t="s">
        <v>17</v>
      </c>
      <c r="E3452" t="s">
        <v>22</v>
      </c>
      <c r="F3452" t="s">
        <v>29</v>
      </c>
      <c r="G3452" s="10">
        <v>68</v>
      </c>
      <c r="H3452" t="s">
        <v>3037</v>
      </c>
      <c r="I3452" s="9">
        <v>1.9</v>
      </c>
      <c r="J3452" s="8">
        <v>150</v>
      </c>
      <c r="K3452" t="s">
        <v>31</v>
      </c>
    </row>
    <row r="3453" spans="2:11">
      <c r="B3453" t="s">
        <v>3491</v>
      </c>
      <c r="C3453" s="7">
        <v>40921.345781995318</v>
      </c>
      <c r="D3453" t="s">
        <v>16</v>
      </c>
      <c r="E3453" t="s">
        <v>24</v>
      </c>
      <c r="F3453" t="s">
        <v>26</v>
      </c>
      <c r="G3453" s="10">
        <v>64</v>
      </c>
      <c r="H3453" t="s">
        <v>3037</v>
      </c>
      <c r="I3453" s="9">
        <v>3.5</v>
      </c>
      <c r="J3453" s="8">
        <v>280</v>
      </c>
      <c r="K3453" t="s">
        <v>32</v>
      </c>
    </row>
    <row r="3454" spans="2:11">
      <c r="B3454" t="s">
        <v>3492</v>
      </c>
      <c r="C3454" s="7">
        <v>40921.346186034214</v>
      </c>
      <c r="D3454" t="s">
        <v>18</v>
      </c>
      <c r="E3454" t="s">
        <v>22</v>
      </c>
      <c r="F3454" t="s">
        <v>28</v>
      </c>
      <c r="G3454" s="10">
        <v>66</v>
      </c>
      <c r="H3454" t="s">
        <v>3037</v>
      </c>
      <c r="I3454" s="9">
        <v>2.9</v>
      </c>
      <c r="J3454" s="8">
        <v>0</v>
      </c>
      <c r="K3454" t="s">
        <v>32</v>
      </c>
    </row>
    <row r="3455" spans="2:11">
      <c r="B3455" t="s">
        <v>3493</v>
      </c>
      <c r="C3455" s="7">
        <v>40921.346536560399</v>
      </c>
      <c r="D3455" t="s">
        <v>18</v>
      </c>
      <c r="E3455" t="s">
        <v>21</v>
      </c>
      <c r="F3455" t="s">
        <v>29</v>
      </c>
      <c r="G3455" s="10">
        <v>72</v>
      </c>
      <c r="H3455" t="s">
        <v>3037</v>
      </c>
      <c r="I3455" s="9">
        <v>3.4</v>
      </c>
      <c r="J3455" s="8">
        <v>200</v>
      </c>
      <c r="K3455" t="s">
        <v>35</v>
      </c>
    </row>
    <row r="3456" spans="2:11">
      <c r="B3456" t="s">
        <v>3494</v>
      </c>
      <c r="C3456" s="7">
        <v>40921.348472111247</v>
      </c>
      <c r="D3456" t="s">
        <v>15</v>
      </c>
      <c r="E3456" t="s">
        <v>23</v>
      </c>
      <c r="F3456" t="s">
        <v>27</v>
      </c>
      <c r="G3456" s="10">
        <v>60</v>
      </c>
      <c r="H3456" t="s">
        <v>3037</v>
      </c>
      <c r="I3456" s="9">
        <v>4</v>
      </c>
      <c r="J3456" s="8">
        <v>0</v>
      </c>
      <c r="K3456" t="s">
        <v>32</v>
      </c>
    </row>
    <row r="3457" spans="2:11">
      <c r="B3457" t="s">
        <v>3495</v>
      </c>
      <c r="C3457" s="7">
        <v>40921.349554512351</v>
      </c>
      <c r="D3457" t="s">
        <v>15</v>
      </c>
      <c r="E3457" t="s">
        <v>22</v>
      </c>
      <c r="F3457" t="s">
        <v>28</v>
      </c>
      <c r="G3457" s="10">
        <v>63</v>
      </c>
      <c r="H3457" t="s">
        <v>3037</v>
      </c>
      <c r="I3457" s="9">
        <v>3.7</v>
      </c>
      <c r="J3457" s="8">
        <v>0</v>
      </c>
      <c r="K3457" t="s">
        <v>35</v>
      </c>
    </row>
    <row r="3458" spans="2:11">
      <c r="B3458" t="s">
        <v>3496</v>
      </c>
      <c r="C3458" s="7">
        <v>40921.353383860558</v>
      </c>
      <c r="D3458" t="s">
        <v>19</v>
      </c>
      <c r="E3458" t="s">
        <v>24</v>
      </c>
      <c r="F3458" t="s">
        <v>28</v>
      </c>
      <c r="G3458" s="10">
        <v>77</v>
      </c>
      <c r="H3458" t="s">
        <v>3037</v>
      </c>
      <c r="I3458" s="9">
        <v>2.7</v>
      </c>
      <c r="J3458" s="8">
        <v>140</v>
      </c>
      <c r="K3458" t="s">
        <v>30</v>
      </c>
    </row>
    <row r="3459" spans="2:11">
      <c r="B3459" t="s">
        <v>3497</v>
      </c>
      <c r="C3459" s="7">
        <v>40921.353428054965</v>
      </c>
      <c r="D3459" t="s">
        <v>18</v>
      </c>
      <c r="E3459" t="s">
        <v>24</v>
      </c>
      <c r="F3459" t="s">
        <v>26</v>
      </c>
      <c r="G3459" s="10">
        <v>75</v>
      </c>
      <c r="H3459" t="s">
        <v>3037</v>
      </c>
      <c r="I3459" s="9">
        <v>2.8</v>
      </c>
      <c r="J3459" s="8">
        <v>0</v>
      </c>
      <c r="K3459" t="s">
        <v>31</v>
      </c>
    </row>
    <row r="3460" spans="2:11">
      <c r="B3460" t="s">
        <v>3498</v>
      </c>
      <c r="C3460" s="7">
        <v>40921.353928647848</v>
      </c>
      <c r="D3460" t="s">
        <v>15</v>
      </c>
      <c r="E3460" t="s">
        <v>21</v>
      </c>
      <c r="F3460" t="s">
        <v>28</v>
      </c>
      <c r="G3460" s="10">
        <v>58</v>
      </c>
      <c r="H3460" t="s">
        <v>3037</v>
      </c>
      <c r="I3460" s="9">
        <v>3.2</v>
      </c>
      <c r="J3460" s="8">
        <v>0</v>
      </c>
      <c r="K3460" t="s">
        <v>30</v>
      </c>
    </row>
    <row r="3461" spans="2:11">
      <c r="B3461" t="s">
        <v>3499</v>
      </c>
      <c r="C3461" s="7">
        <v>40921.357274175985</v>
      </c>
      <c r="D3461" t="s">
        <v>19</v>
      </c>
      <c r="E3461" t="s">
        <v>25</v>
      </c>
      <c r="F3461" t="s">
        <v>26</v>
      </c>
      <c r="G3461" s="10">
        <v>72</v>
      </c>
      <c r="H3461" t="s">
        <v>3037</v>
      </c>
      <c r="I3461" s="9">
        <v>3.2</v>
      </c>
      <c r="J3461" s="8">
        <v>190</v>
      </c>
      <c r="K3461" t="s">
        <v>30</v>
      </c>
    </row>
    <row r="3462" spans="2:11">
      <c r="B3462" t="s">
        <v>3500</v>
      </c>
      <c r="C3462" s="7">
        <v>40921.359824804233</v>
      </c>
      <c r="D3462" t="s">
        <v>19</v>
      </c>
      <c r="E3462" t="s">
        <v>22</v>
      </c>
      <c r="F3462" t="s">
        <v>29</v>
      </c>
      <c r="G3462" s="10">
        <v>95</v>
      </c>
      <c r="H3462" t="s">
        <v>3037</v>
      </c>
      <c r="I3462" s="9">
        <v>2.4</v>
      </c>
      <c r="J3462" s="8">
        <v>0</v>
      </c>
      <c r="K3462" t="s">
        <v>32</v>
      </c>
    </row>
    <row r="3463" spans="2:11">
      <c r="B3463" t="s">
        <v>3501</v>
      </c>
      <c r="C3463" s="7">
        <v>40921.360535280248</v>
      </c>
      <c r="D3463" t="s">
        <v>15</v>
      </c>
      <c r="E3463" t="s">
        <v>21</v>
      </c>
      <c r="F3463" t="s">
        <v>26</v>
      </c>
      <c r="G3463" s="10">
        <v>75</v>
      </c>
      <c r="H3463" t="s">
        <v>3037</v>
      </c>
      <c r="I3463" s="9">
        <v>1.9</v>
      </c>
      <c r="J3463" s="8">
        <v>0</v>
      </c>
      <c r="K3463" t="s">
        <v>33</v>
      </c>
    </row>
    <row r="3464" spans="2:11">
      <c r="B3464" t="s">
        <v>3502</v>
      </c>
      <c r="C3464" s="7">
        <v>40921.364341447275</v>
      </c>
      <c r="D3464" t="s">
        <v>19</v>
      </c>
      <c r="E3464" t="s">
        <v>21</v>
      </c>
      <c r="F3464" t="s">
        <v>28</v>
      </c>
      <c r="G3464" s="10">
        <v>69</v>
      </c>
      <c r="H3464" t="s">
        <v>3037</v>
      </c>
      <c r="I3464" s="9">
        <v>2.8</v>
      </c>
      <c r="J3464" s="8">
        <v>190</v>
      </c>
      <c r="K3464" t="s">
        <v>31</v>
      </c>
    </row>
    <row r="3465" spans="2:11">
      <c r="B3465" t="s">
        <v>3503</v>
      </c>
      <c r="C3465" s="7">
        <v>40921.365835827753</v>
      </c>
      <c r="D3465" t="s">
        <v>18</v>
      </c>
      <c r="E3465" t="s">
        <v>25</v>
      </c>
      <c r="F3465" t="s">
        <v>28</v>
      </c>
      <c r="G3465" s="10">
        <v>78</v>
      </c>
      <c r="H3465" t="s">
        <v>3037</v>
      </c>
      <c r="I3465" s="9">
        <v>3.1</v>
      </c>
      <c r="J3465" s="8">
        <v>0</v>
      </c>
      <c r="K3465" t="s">
        <v>30</v>
      </c>
    </row>
    <row r="3466" spans="2:11">
      <c r="B3466" t="s">
        <v>3504</v>
      </c>
      <c r="C3466" s="7">
        <v>40921.367581903491</v>
      </c>
      <c r="D3466" t="s">
        <v>17</v>
      </c>
      <c r="E3466" t="s">
        <v>23</v>
      </c>
      <c r="F3466" t="s">
        <v>26</v>
      </c>
      <c r="G3466" s="10">
        <v>84</v>
      </c>
      <c r="H3466" t="s">
        <v>3037</v>
      </c>
      <c r="I3466" s="9">
        <v>2.9</v>
      </c>
      <c r="J3466" s="8">
        <v>0</v>
      </c>
      <c r="K3466" t="s">
        <v>32</v>
      </c>
    </row>
    <row r="3467" spans="2:11">
      <c r="B3467" t="s">
        <v>3505</v>
      </c>
      <c r="C3467" s="7">
        <v>40921.369105193582</v>
      </c>
      <c r="D3467" t="s">
        <v>20</v>
      </c>
      <c r="E3467" t="s">
        <v>21</v>
      </c>
      <c r="F3467" t="s">
        <v>27</v>
      </c>
      <c r="G3467" s="10">
        <v>75</v>
      </c>
      <c r="H3467" t="s">
        <v>3037</v>
      </c>
      <c r="I3467" s="9">
        <v>3.2</v>
      </c>
      <c r="J3467" s="8">
        <v>140</v>
      </c>
      <c r="K3467" t="s">
        <v>31</v>
      </c>
    </row>
    <row r="3468" spans="2:11">
      <c r="B3468" t="s">
        <v>3506</v>
      </c>
      <c r="C3468" s="7">
        <v>40921.36941950614</v>
      </c>
      <c r="D3468" t="s">
        <v>18</v>
      </c>
      <c r="E3468" t="s">
        <v>21</v>
      </c>
      <c r="F3468" t="s">
        <v>27</v>
      </c>
      <c r="G3468" s="10">
        <v>85</v>
      </c>
      <c r="H3468" t="s">
        <v>3037</v>
      </c>
      <c r="I3468" s="9">
        <v>3.8</v>
      </c>
      <c r="J3468" s="8">
        <v>170</v>
      </c>
      <c r="K3468" t="s">
        <v>35</v>
      </c>
    </row>
    <row r="3469" spans="2:11">
      <c r="B3469" t="s">
        <v>3507</v>
      </c>
      <c r="C3469" s="7">
        <v>40921.371387481369</v>
      </c>
      <c r="D3469" t="s">
        <v>19</v>
      </c>
      <c r="E3469" t="s">
        <v>21</v>
      </c>
      <c r="F3469" t="s">
        <v>28</v>
      </c>
      <c r="G3469" s="10">
        <v>61</v>
      </c>
      <c r="H3469" t="s">
        <v>3037</v>
      </c>
      <c r="I3469" s="9">
        <v>3</v>
      </c>
      <c r="J3469" s="8">
        <v>150</v>
      </c>
      <c r="K3469" t="s">
        <v>33</v>
      </c>
    </row>
    <row r="3470" spans="2:11">
      <c r="B3470" t="s">
        <v>3508</v>
      </c>
      <c r="C3470" s="7">
        <v>40921.374596513626</v>
      </c>
      <c r="D3470" t="s">
        <v>20</v>
      </c>
      <c r="E3470" t="s">
        <v>22</v>
      </c>
      <c r="F3470" t="s">
        <v>27</v>
      </c>
      <c r="G3470" s="10">
        <v>69</v>
      </c>
      <c r="H3470" t="s">
        <v>3037</v>
      </c>
      <c r="I3470" s="9">
        <v>3.3</v>
      </c>
      <c r="J3470" s="8">
        <v>280</v>
      </c>
      <c r="K3470" t="s">
        <v>35</v>
      </c>
    </row>
    <row r="3471" spans="2:11">
      <c r="B3471" t="s">
        <v>3509</v>
      </c>
      <c r="C3471" s="7">
        <v>40921.378591971734</v>
      </c>
      <c r="D3471" t="s">
        <v>20</v>
      </c>
      <c r="E3471" t="s">
        <v>22</v>
      </c>
      <c r="F3471" t="s">
        <v>28</v>
      </c>
      <c r="G3471" s="10">
        <v>73</v>
      </c>
      <c r="H3471" t="s">
        <v>3037</v>
      </c>
      <c r="I3471" s="9">
        <v>2.9</v>
      </c>
      <c r="J3471" s="8">
        <v>260</v>
      </c>
      <c r="K3471" t="s">
        <v>35</v>
      </c>
    </row>
    <row r="3472" spans="2:11">
      <c r="B3472" t="s">
        <v>3510</v>
      </c>
      <c r="C3472" s="7">
        <v>40921.381440045901</v>
      </c>
      <c r="D3472" t="s">
        <v>19</v>
      </c>
      <c r="E3472" t="s">
        <v>25</v>
      </c>
      <c r="F3472" t="s">
        <v>27</v>
      </c>
      <c r="G3472" s="10">
        <v>91</v>
      </c>
      <c r="H3472" t="s">
        <v>3037</v>
      </c>
      <c r="I3472" s="9">
        <v>3.3</v>
      </c>
      <c r="J3472" s="8">
        <v>220</v>
      </c>
      <c r="K3472" t="s">
        <v>34</v>
      </c>
    </row>
    <row r="3473" spans="2:11">
      <c r="B3473" t="s">
        <v>3511</v>
      </c>
      <c r="C3473" s="7">
        <v>40921.384387762992</v>
      </c>
      <c r="D3473" t="s">
        <v>20</v>
      </c>
      <c r="E3473" t="s">
        <v>25</v>
      </c>
      <c r="F3473" t="s">
        <v>27</v>
      </c>
      <c r="G3473" s="10">
        <v>79</v>
      </c>
      <c r="H3473" t="s">
        <v>3037</v>
      </c>
      <c r="I3473" s="9">
        <v>3.8</v>
      </c>
      <c r="J3473" s="8">
        <v>0</v>
      </c>
      <c r="K3473" t="s">
        <v>30</v>
      </c>
    </row>
    <row r="3474" spans="2:11">
      <c r="B3474" t="s">
        <v>3512</v>
      </c>
      <c r="C3474" s="7">
        <v>40921.384492939091</v>
      </c>
      <c r="D3474" t="s">
        <v>15</v>
      </c>
      <c r="E3474" t="s">
        <v>23</v>
      </c>
      <c r="F3474" t="s">
        <v>27</v>
      </c>
      <c r="G3474" s="10">
        <v>60</v>
      </c>
      <c r="H3474" t="s">
        <v>3037</v>
      </c>
      <c r="I3474" s="9">
        <v>3.8</v>
      </c>
      <c r="J3474" s="8">
        <v>140</v>
      </c>
      <c r="K3474" t="s">
        <v>30</v>
      </c>
    </row>
    <row r="3475" spans="2:11">
      <c r="B3475" t="s">
        <v>3513</v>
      </c>
      <c r="C3475" s="7">
        <v>40921.388373411603</v>
      </c>
      <c r="D3475" t="s">
        <v>17</v>
      </c>
      <c r="E3475" t="s">
        <v>25</v>
      </c>
      <c r="F3475" t="s">
        <v>27</v>
      </c>
      <c r="G3475" s="10">
        <v>69</v>
      </c>
      <c r="H3475" t="s">
        <v>3037</v>
      </c>
      <c r="I3475" s="9">
        <v>3</v>
      </c>
      <c r="J3475" s="8">
        <v>210</v>
      </c>
      <c r="K3475" t="s">
        <v>33</v>
      </c>
    </row>
    <row r="3476" spans="2:11">
      <c r="B3476" t="s">
        <v>3514</v>
      </c>
      <c r="C3476" s="7">
        <v>40921.38917787937</v>
      </c>
      <c r="D3476" t="s">
        <v>17</v>
      </c>
      <c r="E3476" t="s">
        <v>21</v>
      </c>
      <c r="F3476" t="s">
        <v>28</v>
      </c>
      <c r="G3476" s="10">
        <v>81</v>
      </c>
      <c r="H3476" t="s">
        <v>3037</v>
      </c>
      <c r="I3476" s="9">
        <v>3.4</v>
      </c>
      <c r="J3476" s="8">
        <v>170</v>
      </c>
      <c r="K3476" t="s">
        <v>32</v>
      </c>
    </row>
    <row r="3477" spans="2:11">
      <c r="B3477" t="s">
        <v>3515</v>
      </c>
      <c r="C3477" s="7">
        <v>40921.390963395301</v>
      </c>
      <c r="D3477" t="s">
        <v>18</v>
      </c>
      <c r="E3477" t="s">
        <v>23</v>
      </c>
      <c r="F3477" t="s">
        <v>26</v>
      </c>
      <c r="G3477" s="10">
        <v>75</v>
      </c>
      <c r="H3477" t="s">
        <v>3037</v>
      </c>
      <c r="I3477" s="9">
        <v>2.8</v>
      </c>
      <c r="J3477" s="8">
        <v>130</v>
      </c>
      <c r="K3477" t="s">
        <v>34</v>
      </c>
    </row>
    <row r="3478" spans="2:11">
      <c r="B3478" t="s">
        <v>3516</v>
      </c>
      <c r="C3478" s="7">
        <v>40921.393278524942</v>
      </c>
      <c r="D3478" t="s">
        <v>17</v>
      </c>
      <c r="E3478" t="s">
        <v>25</v>
      </c>
      <c r="F3478" t="s">
        <v>26</v>
      </c>
      <c r="G3478" s="10">
        <v>79</v>
      </c>
      <c r="H3478" t="s">
        <v>3037</v>
      </c>
      <c r="I3478" s="9">
        <v>2.5</v>
      </c>
      <c r="J3478" s="8">
        <v>0</v>
      </c>
      <c r="K3478" t="s">
        <v>34</v>
      </c>
    </row>
    <row r="3479" spans="2:11">
      <c r="B3479" t="s">
        <v>3517</v>
      </c>
      <c r="C3479" s="7">
        <v>40921.397036146365</v>
      </c>
      <c r="D3479" t="s">
        <v>20</v>
      </c>
      <c r="E3479" t="s">
        <v>24</v>
      </c>
      <c r="F3479" t="s">
        <v>29</v>
      </c>
      <c r="G3479" s="10">
        <v>81</v>
      </c>
      <c r="H3479" t="s">
        <v>3037</v>
      </c>
      <c r="I3479" s="9">
        <v>2.5</v>
      </c>
      <c r="J3479" s="8">
        <v>0</v>
      </c>
      <c r="K3479" t="s">
        <v>32</v>
      </c>
    </row>
    <row r="3480" spans="2:11">
      <c r="B3480" t="s">
        <v>3518</v>
      </c>
      <c r="C3480" s="7">
        <v>40921.397841019047</v>
      </c>
      <c r="D3480" t="s">
        <v>18</v>
      </c>
      <c r="E3480" t="s">
        <v>24</v>
      </c>
      <c r="F3480" t="s">
        <v>29</v>
      </c>
      <c r="G3480" s="10">
        <v>58</v>
      </c>
      <c r="H3480" t="s">
        <v>3037</v>
      </c>
      <c r="I3480" s="9">
        <v>2.4</v>
      </c>
      <c r="J3480" s="8">
        <v>0</v>
      </c>
      <c r="K3480" t="s">
        <v>30</v>
      </c>
    </row>
    <row r="3481" spans="2:11">
      <c r="B3481" t="s">
        <v>3519</v>
      </c>
      <c r="C3481" s="7">
        <v>40921.400740790006</v>
      </c>
      <c r="D3481" t="s">
        <v>20</v>
      </c>
      <c r="E3481" t="s">
        <v>21</v>
      </c>
      <c r="F3481" t="s">
        <v>29</v>
      </c>
      <c r="G3481" s="10">
        <v>79</v>
      </c>
      <c r="H3481" t="s">
        <v>3037</v>
      </c>
      <c r="I3481" s="9">
        <v>2.8</v>
      </c>
      <c r="J3481" s="8">
        <v>240</v>
      </c>
      <c r="K3481" t="s">
        <v>30</v>
      </c>
    </row>
    <row r="3482" spans="2:11">
      <c r="B3482" t="s">
        <v>3520</v>
      </c>
      <c r="C3482" s="7">
        <v>40921.403575523684</v>
      </c>
      <c r="D3482" t="s">
        <v>19</v>
      </c>
      <c r="E3482" t="s">
        <v>21</v>
      </c>
      <c r="F3482" t="s">
        <v>28</v>
      </c>
      <c r="G3482" s="10">
        <v>72</v>
      </c>
      <c r="H3482" t="s">
        <v>3037</v>
      </c>
      <c r="I3482" s="9">
        <v>3.6</v>
      </c>
      <c r="J3482" s="8">
        <v>240</v>
      </c>
      <c r="K3482" t="s">
        <v>34</v>
      </c>
    </row>
    <row r="3483" spans="2:11">
      <c r="B3483" t="s">
        <v>3521</v>
      </c>
      <c r="C3483" s="7">
        <v>40921.407078124736</v>
      </c>
      <c r="D3483" t="s">
        <v>15</v>
      </c>
      <c r="E3483" t="s">
        <v>25</v>
      </c>
      <c r="F3483" t="s">
        <v>28</v>
      </c>
      <c r="G3483" s="10">
        <v>64</v>
      </c>
      <c r="H3483" t="s">
        <v>3037</v>
      </c>
      <c r="I3483" s="9">
        <v>2.7</v>
      </c>
      <c r="J3483" s="8">
        <v>170</v>
      </c>
      <c r="K3483" t="s">
        <v>33</v>
      </c>
    </row>
    <row r="3484" spans="2:11">
      <c r="B3484" t="s">
        <v>3522</v>
      </c>
      <c r="C3484" s="7">
        <v>40921.407490952981</v>
      </c>
      <c r="D3484" t="s">
        <v>15</v>
      </c>
      <c r="E3484" t="s">
        <v>23</v>
      </c>
      <c r="F3484" t="s">
        <v>27</v>
      </c>
      <c r="G3484" s="10">
        <v>85</v>
      </c>
      <c r="H3484" t="s">
        <v>3037</v>
      </c>
      <c r="I3484" s="9">
        <v>2.2000000000000002</v>
      </c>
      <c r="J3484" s="8">
        <v>0</v>
      </c>
      <c r="K3484" t="s">
        <v>30</v>
      </c>
    </row>
    <row r="3485" spans="2:11">
      <c r="B3485" t="s">
        <v>3523</v>
      </c>
      <c r="C3485" s="7">
        <v>40921.408529908331</v>
      </c>
      <c r="D3485" t="s">
        <v>20</v>
      </c>
      <c r="E3485" t="s">
        <v>21</v>
      </c>
      <c r="F3485" t="s">
        <v>27</v>
      </c>
      <c r="G3485" s="10">
        <v>78</v>
      </c>
      <c r="H3485" t="s">
        <v>3037</v>
      </c>
      <c r="I3485" s="9">
        <v>3.9</v>
      </c>
      <c r="J3485" s="8">
        <v>280</v>
      </c>
      <c r="K3485" t="s">
        <v>33</v>
      </c>
    </row>
    <row r="3486" spans="2:11">
      <c r="B3486" t="s">
        <v>3524</v>
      </c>
      <c r="C3486" s="7">
        <v>40921.409469372666</v>
      </c>
      <c r="D3486" t="s">
        <v>18</v>
      </c>
      <c r="E3486" t="s">
        <v>23</v>
      </c>
      <c r="F3486" t="s">
        <v>29</v>
      </c>
      <c r="G3486" s="10">
        <v>79</v>
      </c>
      <c r="H3486" t="s">
        <v>3037</v>
      </c>
      <c r="I3486" s="9">
        <v>3.7</v>
      </c>
      <c r="J3486" s="8">
        <v>150</v>
      </c>
      <c r="K3486" t="s">
        <v>34</v>
      </c>
    </row>
    <row r="3487" spans="2:11">
      <c r="B3487" t="s">
        <v>3525</v>
      </c>
      <c r="C3487" s="7">
        <v>40921.409770472768</v>
      </c>
      <c r="D3487" t="s">
        <v>19</v>
      </c>
      <c r="E3487" t="s">
        <v>23</v>
      </c>
      <c r="F3487" t="s">
        <v>29</v>
      </c>
      <c r="G3487" s="10">
        <v>82</v>
      </c>
      <c r="H3487" t="s">
        <v>3037</v>
      </c>
      <c r="I3487" s="9">
        <v>2.8</v>
      </c>
      <c r="J3487" s="8">
        <v>180</v>
      </c>
      <c r="K3487" t="s">
        <v>35</v>
      </c>
    </row>
    <row r="3488" spans="2:11">
      <c r="B3488" t="s">
        <v>3526</v>
      </c>
      <c r="C3488" s="7">
        <v>40921.410284967227</v>
      </c>
      <c r="D3488" t="s">
        <v>20</v>
      </c>
      <c r="E3488" t="s">
        <v>23</v>
      </c>
      <c r="F3488" t="s">
        <v>26</v>
      </c>
      <c r="G3488" s="10">
        <v>72</v>
      </c>
      <c r="H3488" t="s">
        <v>3038</v>
      </c>
      <c r="I3488" s="9">
        <v>2.6</v>
      </c>
      <c r="J3488" s="8">
        <v>0</v>
      </c>
      <c r="K3488" t="s">
        <v>34</v>
      </c>
    </row>
    <row r="3489" spans="2:11">
      <c r="B3489" t="s">
        <v>3527</v>
      </c>
      <c r="C3489" s="7">
        <v>40921.411834211904</v>
      </c>
      <c r="D3489" t="s">
        <v>17</v>
      </c>
      <c r="E3489" t="s">
        <v>25</v>
      </c>
      <c r="F3489" t="s">
        <v>26</v>
      </c>
      <c r="G3489" s="10">
        <v>81</v>
      </c>
      <c r="H3489" t="s">
        <v>3037</v>
      </c>
      <c r="I3489" s="9">
        <v>3.7</v>
      </c>
      <c r="J3489" s="8">
        <v>0</v>
      </c>
      <c r="K3489" t="s">
        <v>30</v>
      </c>
    </row>
    <row r="3490" spans="2:11">
      <c r="B3490" t="s">
        <v>3528</v>
      </c>
      <c r="C3490" s="7">
        <v>40921.412345716722</v>
      </c>
      <c r="D3490" t="s">
        <v>16</v>
      </c>
      <c r="E3490" t="s">
        <v>23</v>
      </c>
      <c r="F3490" t="s">
        <v>26</v>
      </c>
      <c r="G3490" s="10">
        <v>81</v>
      </c>
      <c r="H3490" t="s">
        <v>3037</v>
      </c>
      <c r="I3490" s="9">
        <v>2.6</v>
      </c>
      <c r="J3490" s="8">
        <v>210</v>
      </c>
      <c r="K3490" t="s">
        <v>34</v>
      </c>
    </row>
    <row r="3491" spans="2:11">
      <c r="B3491" t="s">
        <v>3529</v>
      </c>
      <c r="C3491" s="7">
        <v>40921.413874541046</v>
      </c>
      <c r="D3491" t="s">
        <v>20</v>
      </c>
      <c r="E3491" t="s">
        <v>24</v>
      </c>
      <c r="F3491" t="s">
        <v>27</v>
      </c>
      <c r="G3491" s="10">
        <v>77</v>
      </c>
      <c r="H3491" t="s">
        <v>3037</v>
      </c>
      <c r="I3491" s="9">
        <v>3.2</v>
      </c>
      <c r="J3491" s="8">
        <v>150</v>
      </c>
      <c r="K3491" t="s">
        <v>34</v>
      </c>
    </row>
    <row r="3492" spans="2:11">
      <c r="B3492" t="s">
        <v>3530</v>
      </c>
      <c r="C3492" s="7">
        <v>40921.416244132357</v>
      </c>
      <c r="D3492" t="s">
        <v>18</v>
      </c>
      <c r="E3492" t="s">
        <v>23</v>
      </c>
      <c r="F3492" t="s">
        <v>27</v>
      </c>
      <c r="G3492" s="10">
        <v>73</v>
      </c>
      <c r="H3492" t="s">
        <v>3037</v>
      </c>
      <c r="I3492" s="9">
        <v>4.5999999999999996</v>
      </c>
      <c r="J3492" s="8">
        <v>310</v>
      </c>
      <c r="K3492" t="s">
        <v>35</v>
      </c>
    </row>
    <row r="3493" spans="2:11">
      <c r="B3493" t="s">
        <v>3531</v>
      </c>
      <c r="C3493" s="7">
        <v>40921.41800336758</v>
      </c>
      <c r="D3493" t="s">
        <v>15</v>
      </c>
      <c r="E3493" t="s">
        <v>23</v>
      </c>
      <c r="F3493" t="s">
        <v>29</v>
      </c>
      <c r="G3493" s="10">
        <v>83</v>
      </c>
      <c r="H3493" t="s">
        <v>3037</v>
      </c>
      <c r="I3493" s="9">
        <v>3.5</v>
      </c>
      <c r="J3493" s="8">
        <v>300</v>
      </c>
      <c r="K3493" t="s">
        <v>33</v>
      </c>
    </row>
    <row r="3494" spans="2:11">
      <c r="B3494" t="s">
        <v>3532</v>
      </c>
      <c r="C3494" s="7">
        <v>40921.420497083047</v>
      </c>
      <c r="D3494" t="s">
        <v>18</v>
      </c>
      <c r="E3494" t="s">
        <v>23</v>
      </c>
      <c r="F3494" t="s">
        <v>26</v>
      </c>
      <c r="G3494" s="10">
        <v>74</v>
      </c>
      <c r="H3494" t="s">
        <v>3037</v>
      </c>
      <c r="I3494" s="9">
        <v>2.1</v>
      </c>
      <c r="J3494" s="8">
        <v>0</v>
      </c>
      <c r="K3494" t="s">
        <v>30</v>
      </c>
    </row>
    <row r="3495" spans="2:11">
      <c r="B3495" t="s">
        <v>3533</v>
      </c>
      <c r="C3495" s="7">
        <v>40921.422029742076</v>
      </c>
      <c r="D3495" t="s">
        <v>19</v>
      </c>
      <c r="E3495" t="s">
        <v>25</v>
      </c>
      <c r="F3495" t="s">
        <v>27</v>
      </c>
      <c r="G3495" s="10">
        <v>79</v>
      </c>
      <c r="H3495" t="s">
        <v>3037</v>
      </c>
      <c r="I3495" s="9">
        <v>2.8</v>
      </c>
      <c r="J3495" s="8">
        <v>240</v>
      </c>
      <c r="K3495" t="s">
        <v>34</v>
      </c>
    </row>
    <row r="3496" spans="2:11">
      <c r="B3496" t="s">
        <v>3534</v>
      </c>
      <c r="C3496" s="7">
        <v>40921.423507724001</v>
      </c>
      <c r="D3496" t="s">
        <v>19</v>
      </c>
      <c r="E3496" t="s">
        <v>22</v>
      </c>
      <c r="F3496" t="s">
        <v>28</v>
      </c>
      <c r="G3496" s="10">
        <v>71</v>
      </c>
      <c r="H3496" t="s">
        <v>3037</v>
      </c>
      <c r="I3496" s="9">
        <v>2.2999999999999998</v>
      </c>
      <c r="J3496" s="8">
        <v>180</v>
      </c>
      <c r="K3496" t="s">
        <v>32</v>
      </c>
    </row>
    <row r="3497" spans="2:11">
      <c r="B3497" t="s">
        <v>3535</v>
      </c>
      <c r="C3497" s="7">
        <v>40921.424841072687</v>
      </c>
      <c r="D3497" t="s">
        <v>20</v>
      </c>
      <c r="E3497" t="s">
        <v>24</v>
      </c>
      <c r="F3497" t="s">
        <v>29</v>
      </c>
      <c r="G3497" s="10">
        <v>73</v>
      </c>
      <c r="H3497" t="s">
        <v>3037</v>
      </c>
      <c r="I3497" s="9">
        <v>2.7</v>
      </c>
      <c r="J3497" s="8">
        <v>310</v>
      </c>
      <c r="K3497" t="s">
        <v>31</v>
      </c>
    </row>
    <row r="3498" spans="2:11">
      <c r="B3498" t="s">
        <v>3536</v>
      </c>
      <c r="C3498" s="7">
        <v>40921.427860103904</v>
      </c>
      <c r="D3498" t="s">
        <v>17</v>
      </c>
      <c r="E3498" t="s">
        <v>23</v>
      </c>
      <c r="F3498" t="s">
        <v>29</v>
      </c>
      <c r="G3498" s="10">
        <v>85</v>
      </c>
      <c r="H3498" t="s">
        <v>3037</v>
      </c>
      <c r="I3498" s="9">
        <v>3.5</v>
      </c>
      <c r="J3498" s="8">
        <v>220</v>
      </c>
      <c r="K3498" t="s">
        <v>32</v>
      </c>
    </row>
    <row r="3499" spans="2:11">
      <c r="B3499" t="s">
        <v>3537</v>
      </c>
      <c r="C3499" s="7">
        <v>40921.431660338276</v>
      </c>
      <c r="D3499" t="s">
        <v>16</v>
      </c>
      <c r="E3499" t="s">
        <v>22</v>
      </c>
      <c r="F3499" t="s">
        <v>27</v>
      </c>
      <c r="G3499" s="10">
        <v>85</v>
      </c>
      <c r="H3499" t="s">
        <v>3037</v>
      </c>
      <c r="I3499" s="9">
        <v>3</v>
      </c>
      <c r="J3499" s="8">
        <v>200</v>
      </c>
      <c r="K3499" t="s">
        <v>32</v>
      </c>
    </row>
    <row r="3500" spans="2:11">
      <c r="B3500" t="s">
        <v>3538</v>
      </c>
      <c r="C3500" s="7">
        <v>40921.432739004325</v>
      </c>
      <c r="D3500" t="s">
        <v>17</v>
      </c>
      <c r="E3500" t="s">
        <v>25</v>
      </c>
      <c r="F3500" t="s">
        <v>28</v>
      </c>
      <c r="G3500" s="10">
        <v>79</v>
      </c>
      <c r="H3500" t="s">
        <v>3038</v>
      </c>
      <c r="I3500" s="9">
        <v>3.7</v>
      </c>
      <c r="J3500" s="8">
        <v>210</v>
      </c>
      <c r="K3500" t="s">
        <v>35</v>
      </c>
    </row>
    <row r="3501" spans="2:11">
      <c r="B3501" t="s">
        <v>3539</v>
      </c>
      <c r="C3501" s="7">
        <v>40921.433445081544</v>
      </c>
      <c r="D3501" t="s">
        <v>20</v>
      </c>
      <c r="E3501" t="s">
        <v>21</v>
      </c>
      <c r="F3501" t="s">
        <v>27</v>
      </c>
      <c r="G3501" s="10">
        <v>82</v>
      </c>
      <c r="H3501" t="s">
        <v>3037</v>
      </c>
      <c r="I3501" s="9">
        <v>2.5</v>
      </c>
      <c r="J3501" s="8">
        <v>280</v>
      </c>
      <c r="K3501" t="s">
        <v>34</v>
      </c>
    </row>
    <row r="3502" spans="2:11">
      <c r="B3502" t="s">
        <v>3540</v>
      </c>
      <c r="C3502" s="7">
        <v>40921.433697730543</v>
      </c>
      <c r="D3502" t="s">
        <v>18</v>
      </c>
      <c r="E3502" t="s">
        <v>22</v>
      </c>
      <c r="F3502" t="s">
        <v>26</v>
      </c>
      <c r="G3502" s="10">
        <v>79</v>
      </c>
      <c r="H3502" t="s">
        <v>3037</v>
      </c>
      <c r="I3502" s="9">
        <v>4.5999999999999996</v>
      </c>
      <c r="J3502" s="8">
        <v>170</v>
      </c>
      <c r="K3502" t="s">
        <v>33</v>
      </c>
    </row>
    <row r="3503" spans="2:11">
      <c r="B3503" t="s">
        <v>3541</v>
      </c>
      <c r="C3503" s="7">
        <v>40921.434929763702</v>
      </c>
      <c r="D3503" t="s">
        <v>20</v>
      </c>
      <c r="E3503" t="s">
        <v>24</v>
      </c>
      <c r="F3503" t="s">
        <v>27</v>
      </c>
      <c r="G3503" s="10">
        <v>75</v>
      </c>
      <c r="H3503" t="s">
        <v>3037</v>
      </c>
      <c r="I3503" s="9">
        <v>2.8</v>
      </c>
      <c r="J3503" s="8">
        <v>240</v>
      </c>
      <c r="K3503" t="s">
        <v>30</v>
      </c>
    </row>
    <row r="3504" spans="2:11">
      <c r="B3504" t="s">
        <v>3542</v>
      </c>
      <c r="C3504" s="7">
        <v>40921.435568348628</v>
      </c>
      <c r="D3504" t="s">
        <v>16</v>
      </c>
      <c r="E3504" t="s">
        <v>24</v>
      </c>
      <c r="F3504" t="s">
        <v>28</v>
      </c>
      <c r="G3504" s="10">
        <v>73</v>
      </c>
      <c r="H3504" t="s">
        <v>3037</v>
      </c>
      <c r="I3504" s="9">
        <v>2.6</v>
      </c>
      <c r="J3504" s="8">
        <v>190</v>
      </c>
      <c r="K3504" t="s">
        <v>31</v>
      </c>
    </row>
    <row r="3505" spans="2:11">
      <c r="B3505" t="s">
        <v>3543</v>
      </c>
      <c r="C3505" s="7">
        <v>40921.437242319691</v>
      </c>
      <c r="D3505" t="s">
        <v>17</v>
      </c>
      <c r="E3505" t="s">
        <v>25</v>
      </c>
      <c r="F3505" t="s">
        <v>29</v>
      </c>
      <c r="G3505" s="10">
        <v>69</v>
      </c>
      <c r="H3505" t="s">
        <v>3037</v>
      </c>
      <c r="I3505" s="9">
        <v>3.4</v>
      </c>
      <c r="J3505" s="8">
        <v>240</v>
      </c>
      <c r="K3505" t="s">
        <v>32</v>
      </c>
    </row>
    <row r="3506" spans="2:11">
      <c r="B3506" t="s">
        <v>3544</v>
      </c>
      <c r="C3506" s="7">
        <v>40921.437281383776</v>
      </c>
      <c r="D3506" t="s">
        <v>17</v>
      </c>
      <c r="E3506" t="s">
        <v>21</v>
      </c>
      <c r="F3506" t="s">
        <v>26</v>
      </c>
      <c r="G3506" s="10">
        <v>71</v>
      </c>
      <c r="H3506" t="s">
        <v>3037</v>
      </c>
      <c r="I3506" s="9">
        <v>3.6</v>
      </c>
      <c r="J3506" s="8">
        <v>0</v>
      </c>
      <c r="K3506" t="s">
        <v>30</v>
      </c>
    </row>
    <row r="3507" spans="2:11">
      <c r="B3507" t="s">
        <v>3545</v>
      </c>
      <c r="C3507" s="7">
        <v>40921.438397730846</v>
      </c>
      <c r="D3507" t="s">
        <v>19</v>
      </c>
      <c r="E3507" t="s">
        <v>25</v>
      </c>
      <c r="F3507" t="s">
        <v>29</v>
      </c>
      <c r="G3507" s="10">
        <v>80</v>
      </c>
      <c r="H3507" t="s">
        <v>3037</v>
      </c>
      <c r="I3507" s="9">
        <v>2.9</v>
      </c>
      <c r="J3507" s="8">
        <v>210</v>
      </c>
      <c r="K3507" t="s">
        <v>34</v>
      </c>
    </row>
    <row r="3508" spans="2:11">
      <c r="B3508" t="s">
        <v>3546</v>
      </c>
      <c r="C3508" s="7">
        <v>40921.442129584138</v>
      </c>
      <c r="D3508" t="s">
        <v>15</v>
      </c>
      <c r="E3508" t="s">
        <v>23</v>
      </c>
      <c r="F3508" t="s">
        <v>26</v>
      </c>
      <c r="G3508" s="10">
        <v>83</v>
      </c>
      <c r="H3508" t="s">
        <v>3038</v>
      </c>
      <c r="I3508" s="9">
        <v>2.6</v>
      </c>
      <c r="J3508" s="8">
        <v>190</v>
      </c>
      <c r="K3508" t="s">
        <v>33</v>
      </c>
    </row>
    <row r="3509" spans="2:11">
      <c r="B3509" t="s">
        <v>3547</v>
      </c>
      <c r="C3509" s="7">
        <v>40921.445902414751</v>
      </c>
      <c r="D3509" t="s">
        <v>18</v>
      </c>
      <c r="E3509" t="s">
        <v>23</v>
      </c>
      <c r="F3509" t="s">
        <v>26</v>
      </c>
      <c r="G3509" s="10">
        <v>71</v>
      </c>
      <c r="H3509" t="s">
        <v>3037</v>
      </c>
      <c r="I3509" s="9">
        <v>2.7</v>
      </c>
      <c r="J3509" s="8">
        <v>220</v>
      </c>
      <c r="K3509" t="s">
        <v>35</v>
      </c>
    </row>
    <row r="3510" spans="2:11">
      <c r="B3510" t="s">
        <v>3548</v>
      </c>
      <c r="C3510" s="7">
        <v>40921.448669518802</v>
      </c>
      <c r="D3510" t="s">
        <v>18</v>
      </c>
      <c r="E3510" t="s">
        <v>21</v>
      </c>
      <c r="F3510" t="s">
        <v>28</v>
      </c>
      <c r="G3510" s="10">
        <v>73</v>
      </c>
      <c r="H3510" t="s">
        <v>3037</v>
      </c>
      <c r="I3510" s="9">
        <v>3.7</v>
      </c>
      <c r="J3510" s="8">
        <v>20</v>
      </c>
      <c r="K3510" t="s">
        <v>30</v>
      </c>
    </row>
    <row r="3511" spans="2:11">
      <c r="B3511" t="s">
        <v>3549</v>
      </c>
      <c r="C3511" s="7">
        <v>40921.450514705277</v>
      </c>
      <c r="D3511" t="s">
        <v>15</v>
      </c>
      <c r="E3511" t="s">
        <v>25</v>
      </c>
      <c r="F3511" t="s">
        <v>26</v>
      </c>
      <c r="G3511" s="10">
        <v>72</v>
      </c>
      <c r="H3511" t="s">
        <v>3037</v>
      </c>
      <c r="I3511" s="9">
        <v>2.2999999999999998</v>
      </c>
      <c r="J3511" s="8">
        <v>210</v>
      </c>
      <c r="K3511" t="s">
        <v>32</v>
      </c>
    </row>
    <row r="3512" spans="2:11">
      <c r="B3512" t="s">
        <v>3550</v>
      </c>
      <c r="C3512" s="7">
        <v>40921.450632034393</v>
      </c>
      <c r="D3512" t="s">
        <v>20</v>
      </c>
      <c r="E3512" t="s">
        <v>23</v>
      </c>
      <c r="F3512" t="s">
        <v>29</v>
      </c>
      <c r="G3512" s="10">
        <v>73</v>
      </c>
      <c r="H3512" t="s">
        <v>3037</v>
      </c>
      <c r="I3512" s="9">
        <v>2.8</v>
      </c>
      <c r="J3512" s="8">
        <v>130</v>
      </c>
      <c r="K3512" t="s">
        <v>32</v>
      </c>
    </row>
    <row r="3513" spans="2:11">
      <c r="B3513" t="s">
        <v>3551</v>
      </c>
      <c r="C3513" s="7">
        <v>40921.454265763256</v>
      </c>
      <c r="D3513" t="s">
        <v>17</v>
      </c>
      <c r="E3513" t="s">
        <v>24</v>
      </c>
      <c r="F3513" t="s">
        <v>29</v>
      </c>
      <c r="G3513" s="10">
        <v>68</v>
      </c>
      <c r="H3513" t="s">
        <v>3037</v>
      </c>
      <c r="I3513" s="9">
        <v>2.8</v>
      </c>
      <c r="J3513" s="8">
        <v>0</v>
      </c>
      <c r="K3513" t="s">
        <v>32</v>
      </c>
    </row>
    <row r="3514" spans="2:11">
      <c r="B3514" t="s">
        <v>3552</v>
      </c>
      <c r="C3514" s="7">
        <v>40921.457225711463</v>
      </c>
      <c r="D3514" t="s">
        <v>19</v>
      </c>
      <c r="E3514" t="s">
        <v>23</v>
      </c>
      <c r="F3514" t="s">
        <v>26</v>
      </c>
      <c r="G3514" s="10">
        <v>76</v>
      </c>
      <c r="H3514" t="s">
        <v>3037</v>
      </c>
      <c r="I3514" s="9">
        <v>3.2</v>
      </c>
      <c r="J3514" s="8">
        <v>0</v>
      </c>
      <c r="K3514" t="s">
        <v>32</v>
      </c>
    </row>
    <row r="3515" spans="2:11">
      <c r="B3515" t="s">
        <v>3553</v>
      </c>
      <c r="C3515" s="7">
        <v>40921.458553893761</v>
      </c>
      <c r="D3515" t="s">
        <v>20</v>
      </c>
      <c r="E3515" t="s">
        <v>23</v>
      </c>
      <c r="F3515" t="s">
        <v>27</v>
      </c>
      <c r="G3515" s="10">
        <v>75</v>
      </c>
      <c r="H3515" t="s">
        <v>3037</v>
      </c>
      <c r="I3515" s="9">
        <v>3</v>
      </c>
      <c r="J3515" s="8">
        <v>0</v>
      </c>
      <c r="K3515" t="s">
        <v>35</v>
      </c>
    </row>
    <row r="3516" spans="2:11">
      <c r="B3516" t="s">
        <v>3554</v>
      </c>
      <c r="C3516" s="7">
        <v>40921.458976671136</v>
      </c>
      <c r="D3516" t="s">
        <v>16</v>
      </c>
      <c r="E3516" t="s">
        <v>24</v>
      </c>
      <c r="F3516" t="s">
        <v>28</v>
      </c>
      <c r="G3516" s="10">
        <v>79</v>
      </c>
      <c r="H3516" t="s">
        <v>3037</v>
      </c>
      <c r="I3516" s="9">
        <v>3.2</v>
      </c>
      <c r="J3516" s="8">
        <v>270</v>
      </c>
      <c r="K3516" t="s">
        <v>33</v>
      </c>
    </row>
    <row r="3517" spans="2:11">
      <c r="B3517" t="s">
        <v>3555</v>
      </c>
      <c r="C3517" s="7">
        <v>40921.462198107518</v>
      </c>
      <c r="D3517" t="s">
        <v>17</v>
      </c>
      <c r="E3517" t="s">
        <v>21</v>
      </c>
      <c r="F3517" t="s">
        <v>27</v>
      </c>
      <c r="G3517" s="10">
        <v>72</v>
      </c>
      <c r="H3517" t="s">
        <v>3037</v>
      </c>
      <c r="I3517" s="9">
        <v>3.2</v>
      </c>
      <c r="J3517" s="8">
        <v>0</v>
      </c>
      <c r="K3517" t="s">
        <v>35</v>
      </c>
    </row>
    <row r="3518" spans="2:11">
      <c r="B3518" t="s">
        <v>3556</v>
      </c>
      <c r="C3518" s="7">
        <v>40921.464904271255</v>
      </c>
      <c r="D3518" t="s">
        <v>15</v>
      </c>
      <c r="E3518" t="s">
        <v>24</v>
      </c>
      <c r="F3518" t="s">
        <v>28</v>
      </c>
      <c r="G3518" s="10">
        <v>77</v>
      </c>
      <c r="H3518" t="s">
        <v>3038</v>
      </c>
      <c r="I3518" s="9">
        <v>2.9</v>
      </c>
      <c r="J3518" s="8">
        <v>0</v>
      </c>
      <c r="K3518" t="s">
        <v>34</v>
      </c>
    </row>
    <row r="3519" spans="2:11">
      <c r="B3519" t="s">
        <v>3557</v>
      </c>
      <c r="C3519" s="7">
        <v>40921.465086486765</v>
      </c>
      <c r="D3519" t="s">
        <v>15</v>
      </c>
      <c r="E3519" t="s">
        <v>22</v>
      </c>
      <c r="F3519" t="s">
        <v>27</v>
      </c>
      <c r="G3519" s="10">
        <v>74</v>
      </c>
      <c r="H3519" t="s">
        <v>3037</v>
      </c>
      <c r="I3519" s="9">
        <v>2.2999999999999998</v>
      </c>
      <c r="J3519" s="8">
        <v>0</v>
      </c>
      <c r="K3519" t="s">
        <v>32</v>
      </c>
    </row>
    <row r="3520" spans="2:11">
      <c r="B3520" t="s">
        <v>3558</v>
      </c>
      <c r="C3520" s="7">
        <v>40921.468359274688</v>
      </c>
      <c r="D3520" t="s">
        <v>16</v>
      </c>
      <c r="E3520" t="s">
        <v>23</v>
      </c>
      <c r="F3520" t="s">
        <v>27</v>
      </c>
      <c r="G3520" s="10">
        <v>73</v>
      </c>
      <c r="H3520" t="s">
        <v>3037</v>
      </c>
      <c r="I3520" s="9">
        <v>2.5</v>
      </c>
      <c r="J3520" s="8">
        <v>190</v>
      </c>
      <c r="K3520" t="s">
        <v>30</v>
      </c>
    </row>
    <row r="3521" spans="2:11">
      <c r="B3521" t="s">
        <v>3559</v>
      </c>
      <c r="C3521" s="7">
        <v>40921.471966000659</v>
      </c>
      <c r="D3521" t="s">
        <v>17</v>
      </c>
      <c r="E3521" t="s">
        <v>24</v>
      </c>
      <c r="F3521" t="s">
        <v>28</v>
      </c>
      <c r="G3521" s="10">
        <v>67</v>
      </c>
      <c r="H3521" t="s">
        <v>3037</v>
      </c>
      <c r="I3521" s="9">
        <v>2.4</v>
      </c>
      <c r="J3521" s="8">
        <v>0</v>
      </c>
      <c r="K3521" t="s">
        <v>30</v>
      </c>
    </row>
    <row r="3522" spans="2:11">
      <c r="B3522" t="s">
        <v>3560</v>
      </c>
      <c r="C3522" s="7">
        <v>40921.472191032524</v>
      </c>
      <c r="D3522" t="s">
        <v>15</v>
      </c>
      <c r="E3522" t="s">
        <v>25</v>
      </c>
      <c r="F3522" t="s">
        <v>28</v>
      </c>
      <c r="G3522" s="10">
        <v>81</v>
      </c>
      <c r="H3522" t="s">
        <v>3037</v>
      </c>
      <c r="I3522" s="9">
        <v>3.6</v>
      </c>
      <c r="J3522" s="8">
        <v>190</v>
      </c>
      <c r="K3522" t="s">
        <v>31</v>
      </c>
    </row>
    <row r="3523" spans="2:11">
      <c r="B3523" t="s">
        <v>3561</v>
      </c>
      <c r="C3523" s="7">
        <v>40921.474085085385</v>
      </c>
      <c r="D3523" t="s">
        <v>15</v>
      </c>
      <c r="E3523" t="s">
        <v>23</v>
      </c>
      <c r="F3523" t="s">
        <v>27</v>
      </c>
      <c r="G3523" s="10">
        <v>84</v>
      </c>
      <c r="H3523" t="s">
        <v>3037</v>
      </c>
      <c r="I3523" s="9">
        <v>2.8</v>
      </c>
      <c r="J3523" s="8">
        <v>260</v>
      </c>
      <c r="K3523" t="s">
        <v>33</v>
      </c>
    </row>
    <row r="3524" spans="2:11">
      <c r="B3524" t="s">
        <v>3562</v>
      </c>
      <c r="C3524" s="7">
        <v>40921.476678890802</v>
      </c>
      <c r="D3524" t="s">
        <v>20</v>
      </c>
      <c r="E3524" t="s">
        <v>25</v>
      </c>
      <c r="F3524" t="s">
        <v>28</v>
      </c>
      <c r="G3524" s="10">
        <v>67</v>
      </c>
      <c r="H3524" t="s">
        <v>3037</v>
      </c>
      <c r="I3524" s="9">
        <v>3.4</v>
      </c>
      <c r="J3524" s="8">
        <v>250</v>
      </c>
      <c r="K3524" t="s">
        <v>35</v>
      </c>
    </row>
    <row r="3525" spans="2:11">
      <c r="B3525" t="s">
        <v>3563</v>
      </c>
      <c r="C3525" s="7">
        <v>40921.479741698757</v>
      </c>
      <c r="D3525" t="s">
        <v>18</v>
      </c>
      <c r="E3525" t="s">
        <v>24</v>
      </c>
      <c r="F3525" t="s">
        <v>27</v>
      </c>
      <c r="G3525" s="10">
        <v>84</v>
      </c>
      <c r="H3525" t="s">
        <v>3037</v>
      </c>
      <c r="I3525" s="9">
        <v>2.2000000000000002</v>
      </c>
      <c r="J3525" s="8">
        <v>300</v>
      </c>
      <c r="K3525" t="s">
        <v>31</v>
      </c>
    </row>
    <row r="3526" spans="2:11">
      <c r="B3526" t="s">
        <v>3564</v>
      </c>
      <c r="C3526" s="7">
        <v>40921.480465632078</v>
      </c>
      <c r="D3526" t="s">
        <v>16</v>
      </c>
      <c r="E3526" t="s">
        <v>24</v>
      </c>
      <c r="F3526" t="s">
        <v>28</v>
      </c>
      <c r="G3526" s="10">
        <v>77</v>
      </c>
      <c r="H3526" t="s">
        <v>3037</v>
      </c>
      <c r="I3526" s="9">
        <v>3.3</v>
      </c>
      <c r="J3526" s="8">
        <v>220</v>
      </c>
      <c r="K3526" t="s">
        <v>35</v>
      </c>
    </row>
    <row r="3527" spans="2:11">
      <c r="B3527" t="s">
        <v>3565</v>
      </c>
      <c r="C3527" s="7">
        <v>40921.482639892696</v>
      </c>
      <c r="D3527" t="s">
        <v>19</v>
      </c>
      <c r="E3527" t="s">
        <v>21</v>
      </c>
      <c r="F3527" t="s">
        <v>27</v>
      </c>
      <c r="G3527" s="10">
        <v>80</v>
      </c>
      <c r="H3527" t="s">
        <v>3037</v>
      </c>
      <c r="I3527" s="9">
        <v>2.8</v>
      </c>
      <c r="J3527" s="8">
        <v>0</v>
      </c>
      <c r="K3527" t="s">
        <v>32</v>
      </c>
    </row>
    <row r="3528" spans="2:11">
      <c r="B3528" t="s">
        <v>3566</v>
      </c>
      <c r="C3528" s="7">
        <v>40921.4854584403</v>
      </c>
      <c r="D3528" t="s">
        <v>18</v>
      </c>
      <c r="E3528" t="s">
        <v>24</v>
      </c>
      <c r="F3528" t="s">
        <v>27</v>
      </c>
      <c r="G3528" s="10">
        <v>78</v>
      </c>
      <c r="H3528" t="s">
        <v>3037</v>
      </c>
      <c r="I3528" s="9">
        <v>2.8</v>
      </c>
      <c r="J3528" s="8">
        <v>0</v>
      </c>
      <c r="K3528" t="s">
        <v>35</v>
      </c>
    </row>
    <row r="3529" spans="2:11">
      <c r="B3529" t="s">
        <v>3567</v>
      </c>
      <c r="C3529" s="7">
        <v>40921.487430015099</v>
      </c>
      <c r="D3529" t="s">
        <v>17</v>
      </c>
      <c r="E3529" t="s">
        <v>22</v>
      </c>
      <c r="F3529" t="s">
        <v>28</v>
      </c>
      <c r="G3529" s="10">
        <v>81</v>
      </c>
      <c r="H3529" t="s">
        <v>3037</v>
      </c>
      <c r="I3529" s="9">
        <v>2.2000000000000002</v>
      </c>
      <c r="J3529" s="8">
        <v>180</v>
      </c>
      <c r="K3529" t="s">
        <v>33</v>
      </c>
    </row>
    <row r="3530" spans="2:11">
      <c r="B3530" t="s">
        <v>3568</v>
      </c>
      <c r="C3530" s="7">
        <v>40921.48814614601</v>
      </c>
      <c r="D3530" t="s">
        <v>16</v>
      </c>
      <c r="E3530" t="s">
        <v>21</v>
      </c>
      <c r="F3530" t="s">
        <v>28</v>
      </c>
      <c r="G3530" s="10">
        <v>88</v>
      </c>
      <c r="H3530" t="s">
        <v>3037</v>
      </c>
      <c r="I3530" s="9">
        <v>2.9</v>
      </c>
      <c r="J3530" s="8">
        <v>240</v>
      </c>
      <c r="K3530" t="s">
        <v>35</v>
      </c>
    </row>
    <row r="3531" spans="2:11">
      <c r="B3531" t="s">
        <v>3569</v>
      </c>
      <c r="C3531" s="7">
        <v>40921.489528089733</v>
      </c>
      <c r="D3531" t="s">
        <v>20</v>
      </c>
      <c r="E3531" t="s">
        <v>25</v>
      </c>
      <c r="F3531" t="s">
        <v>27</v>
      </c>
      <c r="G3531" s="10">
        <v>68</v>
      </c>
      <c r="H3531" t="s">
        <v>3037</v>
      </c>
      <c r="I3531" s="9">
        <v>2.5</v>
      </c>
      <c r="J3531" s="8">
        <v>240</v>
      </c>
      <c r="K3531" t="s">
        <v>33</v>
      </c>
    </row>
    <row r="3532" spans="2:11">
      <c r="B3532" t="s">
        <v>3570</v>
      </c>
      <c r="C3532" s="7">
        <v>40921.490876321077</v>
      </c>
      <c r="D3532" t="s">
        <v>17</v>
      </c>
      <c r="E3532" t="s">
        <v>25</v>
      </c>
      <c r="F3532" t="s">
        <v>26</v>
      </c>
      <c r="G3532" s="10">
        <v>71</v>
      </c>
      <c r="H3532" t="s">
        <v>3037</v>
      </c>
      <c r="I3532" s="9">
        <v>2.6</v>
      </c>
      <c r="J3532" s="8">
        <v>0</v>
      </c>
      <c r="K3532" t="s">
        <v>34</v>
      </c>
    </row>
    <row r="3533" spans="2:11">
      <c r="B3533" t="s">
        <v>3571</v>
      </c>
      <c r="C3533" s="7">
        <v>40921.493392528762</v>
      </c>
      <c r="D3533" t="s">
        <v>17</v>
      </c>
      <c r="E3533" t="s">
        <v>22</v>
      </c>
      <c r="F3533" t="s">
        <v>29</v>
      </c>
      <c r="G3533" s="10">
        <v>73</v>
      </c>
      <c r="H3533" t="s">
        <v>3037</v>
      </c>
      <c r="I3533" s="9">
        <v>2.5</v>
      </c>
      <c r="J3533" s="8">
        <v>200</v>
      </c>
      <c r="K3533" t="s">
        <v>34</v>
      </c>
    </row>
    <row r="3534" spans="2:11">
      <c r="B3534" t="s">
        <v>3572</v>
      </c>
      <c r="C3534" s="7">
        <v>40921.494378258983</v>
      </c>
      <c r="D3534" t="s">
        <v>16</v>
      </c>
      <c r="E3534" t="s">
        <v>21</v>
      </c>
      <c r="F3534" t="s">
        <v>26</v>
      </c>
      <c r="G3534" s="10">
        <v>78</v>
      </c>
      <c r="H3534" t="s">
        <v>3037</v>
      </c>
      <c r="I3534" s="9">
        <v>3</v>
      </c>
      <c r="J3534" s="8">
        <v>190</v>
      </c>
      <c r="K3534" t="s">
        <v>35</v>
      </c>
    </row>
    <row r="3535" spans="2:11">
      <c r="B3535" t="s">
        <v>3573</v>
      </c>
      <c r="C3535" s="7">
        <v>40921.497890264429</v>
      </c>
      <c r="D3535" t="s">
        <v>16</v>
      </c>
      <c r="E3535" t="s">
        <v>21</v>
      </c>
      <c r="F3535" t="s">
        <v>28</v>
      </c>
      <c r="G3535" s="10">
        <v>66</v>
      </c>
      <c r="H3535" t="s">
        <v>3037</v>
      </c>
      <c r="I3535" s="9">
        <v>3</v>
      </c>
      <c r="J3535" s="8">
        <v>0</v>
      </c>
      <c r="K3535" t="s">
        <v>32</v>
      </c>
    </row>
    <row r="3536" spans="2:11">
      <c r="B3536" t="s">
        <v>3574</v>
      </c>
      <c r="C3536" s="7">
        <v>40921.499278817588</v>
      </c>
      <c r="D3536" t="s">
        <v>20</v>
      </c>
      <c r="E3536" t="s">
        <v>25</v>
      </c>
      <c r="F3536" t="s">
        <v>29</v>
      </c>
      <c r="G3536" s="10">
        <v>67</v>
      </c>
      <c r="H3536" t="s">
        <v>3038</v>
      </c>
      <c r="I3536" s="9">
        <v>2.5</v>
      </c>
      <c r="J3536" s="8">
        <v>0</v>
      </c>
      <c r="K3536" t="s">
        <v>35</v>
      </c>
    </row>
    <row r="3537" spans="2:11">
      <c r="B3537" t="s">
        <v>3575</v>
      </c>
      <c r="C3537" s="7">
        <v>40921.501379751557</v>
      </c>
      <c r="D3537" t="s">
        <v>19</v>
      </c>
      <c r="E3537" t="s">
        <v>22</v>
      </c>
      <c r="F3537" t="s">
        <v>28</v>
      </c>
      <c r="G3537" s="10">
        <v>82</v>
      </c>
      <c r="H3537" t="s">
        <v>3037</v>
      </c>
      <c r="I3537" s="9">
        <v>2.7</v>
      </c>
      <c r="J3537" s="8">
        <v>240</v>
      </c>
      <c r="K3537" t="s">
        <v>34</v>
      </c>
    </row>
    <row r="3538" spans="2:11">
      <c r="B3538" t="s">
        <v>3576</v>
      </c>
      <c r="C3538" s="7">
        <v>40921.503764055997</v>
      </c>
      <c r="D3538" t="s">
        <v>15</v>
      </c>
      <c r="E3538" t="s">
        <v>24</v>
      </c>
      <c r="F3538" t="s">
        <v>27</v>
      </c>
      <c r="G3538" s="10">
        <v>69</v>
      </c>
      <c r="H3538" t="s">
        <v>3037</v>
      </c>
      <c r="I3538" s="9">
        <v>2.9</v>
      </c>
      <c r="J3538" s="8">
        <v>180</v>
      </c>
      <c r="K3538" t="s">
        <v>34</v>
      </c>
    </row>
    <row r="3539" spans="2:11">
      <c r="B3539" t="s">
        <v>3577</v>
      </c>
      <c r="C3539" s="7">
        <v>40921.507244349275</v>
      </c>
      <c r="D3539" t="s">
        <v>15</v>
      </c>
      <c r="E3539" t="s">
        <v>23</v>
      </c>
      <c r="F3539" t="s">
        <v>26</v>
      </c>
      <c r="G3539" s="10">
        <v>90</v>
      </c>
      <c r="H3539" t="s">
        <v>3037</v>
      </c>
      <c r="I3539" s="9">
        <v>3.4</v>
      </c>
      <c r="J3539" s="8">
        <v>0</v>
      </c>
      <c r="K3539" t="s">
        <v>35</v>
      </c>
    </row>
    <row r="3540" spans="2:11">
      <c r="B3540" t="s">
        <v>3578</v>
      </c>
      <c r="C3540" s="7">
        <v>40921.509150735568</v>
      </c>
      <c r="D3540" t="s">
        <v>17</v>
      </c>
      <c r="E3540" t="s">
        <v>24</v>
      </c>
      <c r="F3540" t="s">
        <v>26</v>
      </c>
      <c r="G3540" s="10">
        <v>71</v>
      </c>
      <c r="H3540" t="s">
        <v>3037</v>
      </c>
      <c r="I3540" s="9">
        <v>2.2999999999999998</v>
      </c>
      <c r="J3540" s="8">
        <v>220</v>
      </c>
      <c r="K3540" t="s">
        <v>31</v>
      </c>
    </row>
    <row r="3541" spans="2:11">
      <c r="B3541" t="s">
        <v>3579</v>
      </c>
      <c r="C3541" s="7">
        <v>40921.511975132642</v>
      </c>
      <c r="D3541" t="s">
        <v>18</v>
      </c>
      <c r="E3541" t="s">
        <v>24</v>
      </c>
      <c r="F3541" t="s">
        <v>27</v>
      </c>
      <c r="G3541" s="10">
        <v>78</v>
      </c>
      <c r="H3541" t="s">
        <v>3037</v>
      </c>
      <c r="I3541" s="9">
        <v>2.8</v>
      </c>
      <c r="J3541" s="8">
        <v>250</v>
      </c>
      <c r="K3541" t="s">
        <v>30</v>
      </c>
    </row>
    <row r="3542" spans="2:11">
      <c r="B3542" t="s">
        <v>3580</v>
      </c>
      <c r="C3542" s="7">
        <v>40921.513979534422</v>
      </c>
      <c r="D3542" t="s">
        <v>19</v>
      </c>
      <c r="E3542" t="s">
        <v>21</v>
      </c>
      <c r="F3542" t="s">
        <v>26</v>
      </c>
      <c r="G3542" s="10">
        <v>81</v>
      </c>
      <c r="H3542" t="s">
        <v>3037</v>
      </c>
      <c r="I3542" s="9">
        <v>4</v>
      </c>
      <c r="J3542" s="8">
        <v>0</v>
      </c>
      <c r="K3542" t="s">
        <v>34</v>
      </c>
    </row>
    <row r="3543" spans="2:11">
      <c r="B3543" t="s">
        <v>3581</v>
      </c>
      <c r="C3543" s="7">
        <v>40921.516879661096</v>
      </c>
      <c r="D3543" t="s">
        <v>16</v>
      </c>
      <c r="E3543" t="s">
        <v>24</v>
      </c>
      <c r="F3543" t="s">
        <v>29</v>
      </c>
      <c r="G3543" s="10">
        <v>81</v>
      </c>
      <c r="H3543" t="s">
        <v>3037</v>
      </c>
      <c r="I3543" s="9">
        <v>3.5</v>
      </c>
      <c r="J3543" s="8">
        <v>170</v>
      </c>
      <c r="K3543" t="s">
        <v>31</v>
      </c>
    </row>
    <row r="3544" spans="2:11">
      <c r="B3544" t="s">
        <v>3582</v>
      </c>
      <c r="C3544" s="7">
        <v>40921.517911663112</v>
      </c>
      <c r="D3544" t="s">
        <v>16</v>
      </c>
      <c r="E3544" t="s">
        <v>21</v>
      </c>
      <c r="F3544" t="s">
        <v>27</v>
      </c>
      <c r="G3544" s="10">
        <v>63</v>
      </c>
      <c r="H3544" t="s">
        <v>3037</v>
      </c>
      <c r="I3544" s="9">
        <v>3.1</v>
      </c>
      <c r="J3544" s="8">
        <v>0</v>
      </c>
      <c r="K3544" t="s">
        <v>30</v>
      </c>
    </row>
    <row r="3545" spans="2:11">
      <c r="B3545" t="s">
        <v>3583</v>
      </c>
      <c r="C3545" s="7">
        <v>40921.519695594056</v>
      </c>
      <c r="D3545" t="s">
        <v>20</v>
      </c>
      <c r="E3545" t="s">
        <v>21</v>
      </c>
      <c r="F3545" t="s">
        <v>29</v>
      </c>
      <c r="G3545" s="10">
        <v>77</v>
      </c>
      <c r="H3545" t="s">
        <v>3037</v>
      </c>
      <c r="I3545" s="9">
        <v>2.8</v>
      </c>
      <c r="J3545" s="8">
        <v>200</v>
      </c>
      <c r="K3545" t="s">
        <v>34</v>
      </c>
    </row>
    <row r="3546" spans="2:11">
      <c r="B3546" t="s">
        <v>3584</v>
      </c>
      <c r="C3546" s="7">
        <v>40921.521548736295</v>
      </c>
      <c r="D3546" t="s">
        <v>19</v>
      </c>
      <c r="E3546" t="s">
        <v>22</v>
      </c>
      <c r="F3546" t="s">
        <v>27</v>
      </c>
      <c r="G3546" s="10">
        <v>66</v>
      </c>
      <c r="H3546" t="s">
        <v>3037</v>
      </c>
      <c r="I3546" s="9">
        <v>3.2</v>
      </c>
      <c r="J3546" s="8">
        <v>0</v>
      </c>
      <c r="K3546" t="s">
        <v>30</v>
      </c>
    </row>
    <row r="3547" spans="2:11">
      <c r="B3547" t="s">
        <v>3585</v>
      </c>
      <c r="C3547" s="7">
        <v>40921.522984403156</v>
      </c>
      <c r="D3547" t="s">
        <v>18</v>
      </c>
      <c r="E3547" t="s">
        <v>25</v>
      </c>
      <c r="F3547" t="s">
        <v>29</v>
      </c>
      <c r="G3547" s="10">
        <v>73</v>
      </c>
      <c r="H3547" t="s">
        <v>3037</v>
      </c>
      <c r="I3547" s="9">
        <v>3.7</v>
      </c>
      <c r="J3547" s="8">
        <v>130</v>
      </c>
      <c r="K3547" t="s">
        <v>30</v>
      </c>
    </row>
    <row r="3548" spans="2:11">
      <c r="B3548" t="s">
        <v>3586</v>
      </c>
      <c r="C3548" s="7">
        <v>40921.526449108824</v>
      </c>
      <c r="D3548" t="s">
        <v>19</v>
      </c>
      <c r="E3548" t="s">
        <v>25</v>
      </c>
      <c r="F3548" t="s">
        <v>28</v>
      </c>
      <c r="G3548" s="10">
        <v>71</v>
      </c>
      <c r="H3548" t="s">
        <v>3037</v>
      </c>
      <c r="I3548" s="9">
        <v>3</v>
      </c>
      <c r="J3548" s="8">
        <v>0</v>
      </c>
      <c r="K3548" t="s">
        <v>34</v>
      </c>
    </row>
    <row r="3549" spans="2:11">
      <c r="B3549" t="s">
        <v>3587</v>
      </c>
      <c r="C3549" s="7">
        <v>40921.529794182607</v>
      </c>
      <c r="D3549" t="s">
        <v>15</v>
      </c>
      <c r="E3549" t="s">
        <v>22</v>
      </c>
      <c r="F3549" t="s">
        <v>28</v>
      </c>
      <c r="G3549" s="10">
        <v>76</v>
      </c>
      <c r="H3549" t="s">
        <v>3037</v>
      </c>
      <c r="I3549" s="9">
        <v>3.5</v>
      </c>
      <c r="J3549" s="8">
        <v>0</v>
      </c>
      <c r="K3549" t="s">
        <v>35</v>
      </c>
    </row>
    <row r="3550" spans="2:11">
      <c r="B3550" t="s">
        <v>3588</v>
      </c>
      <c r="C3550" s="7">
        <v>40921.532438674905</v>
      </c>
      <c r="D3550" t="s">
        <v>20</v>
      </c>
      <c r="E3550" t="s">
        <v>21</v>
      </c>
      <c r="F3550" t="s">
        <v>26</v>
      </c>
      <c r="G3550" s="10">
        <v>72</v>
      </c>
      <c r="H3550" t="s">
        <v>3037</v>
      </c>
      <c r="I3550" s="9">
        <v>2.4</v>
      </c>
      <c r="J3550" s="8">
        <v>270</v>
      </c>
      <c r="K3550" t="s">
        <v>33</v>
      </c>
    </row>
    <row r="3551" spans="2:11">
      <c r="B3551" t="s">
        <v>3589</v>
      </c>
      <c r="C3551" s="7">
        <v>40921.535911351893</v>
      </c>
      <c r="D3551" t="s">
        <v>16</v>
      </c>
      <c r="E3551" t="s">
        <v>22</v>
      </c>
      <c r="F3551" t="s">
        <v>29</v>
      </c>
      <c r="G3551" s="10">
        <v>72</v>
      </c>
      <c r="H3551" t="s">
        <v>3037</v>
      </c>
      <c r="I3551" s="9">
        <v>2</v>
      </c>
      <c r="J3551" s="8">
        <v>180</v>
      </c>
      <c r="K3551" t="s">
        <v>31</v>
      </c>
    </row>
    <row r="3552" spans="2:11">
      <c r="B3552" t="s">
        <v>3590</v>
      </c>
      <c r="C3552" s="7">
        <v>40921.539408280056</v>
      </c>
      <c r="D3552" t="s">
        <v>20</v>
      </c>
      <c r="E3552" t="s">
        <v>22</v>
      </c>
      <c r="F3552" t="s">
        <v>28</v>
      </c>
      <c r="G3552" s="10">
        <v>67</v>
      </c>
      <c r="H3552" t="s">
        <v>3037</v>
      </c>
      <c r="I3552" s="9">
        <v>2.9</v>
      </c>
      <c r="J3552" s="8">
        <v>170</v>
      </c>
      <c r="K3552" t="s">
        <v>35</v>
      </c>
    </row>
    <row r="3553" spans="2:11">
      <c r="B3553" t="s">
        <v>3591</v>
      </c>
      <c r="C3553" s="7">
        <v>40921.543274178679</v>
      </c>
      <c r="D3553" t="s">
        <v>15</v>
      </c>
      <c r="E3553" t="s">
        <v>22</v>
      </c>
      <c r="F3553" t="s">
        <v>28</v>
      </c>
      <c r="G3553" s="10">
        <v>65</v>
      </c>
      <c r="H3553" t="s">
        <v>3037</v>
      </c>
      <c r="I3553" s="9">
        <v>2.8</v>
      </c>
      <c r="J3553" s="8">
        <v>0</v>
      </c>
      <c r="K3553" t="s">
        <v>32</v>
      </c>
    </row>
    <row r="3554" spans="2:11">
      <c r="B3554" t="s">
        <v>3592</v>
      </c>
      <c r="C3554" s="7">
        <v>40921.546071625009</v>
      </c>
      <c r="D3554" t="s">
        <v>20</v>
      </c>
      <c r="E3554" t="s">
        <v>21</v>
      </c>
      <c r="F3554" t="s">
        <v>27</v>
      </c>
      <c r="G3554" s="10">
        <v>77</v>
      </c>
      <c r="H3554" t="s">
        <v>3037</v>
      </c>
      <c r="I3554" s="9">
        <v>2.6</v>
      </c>
      <c r="J3554" s="8">
        <v>110</v>
      </c>
      <c r="K3554" t="s">
        <v>31</v>
      </c>
    </row>
    <row r="3555" spans="2:11">
      <c r="B3555" t="s">
        <v>3593</v>
      </c>
      <c r="C3555" s="7">
        <v>40921.548026510092</v>
      </c>
      <c r="D3555" t="s">
        <v>20</v>
      </c>
      <c r="E3555" t="s">
        <v>23</v>
      </c>
      <c r="F3555" t="s">
        <v>27</v>
      </c>
      <c r="G3555" s="10">
        <v>63</v>
      </c>
      <c r="H3555" t="s">
        <v>3037</v>
      </c>
      <c r="I3555" s="9">
        <v>2.8</v>
      </c>
      <c r="J3555" s="8">
        <v>300</v>
      </c>
      <c r="K3555" t="s">
        <v>31</v>
      </c>
    </row>
    <row r="3556" spans="2:11">
      <c r="B3556" t="s">
        <v>3594</v>
      </c>
      <c r="C3556" s="7">
        <v>40921.5494419038</v>
      </c>
      <c r="D3556" t="s">
        <v>15</v>
      </c>
      <c r="E3556" t="s">
        <v>24</v>
      </c>
      <c r="F3556" t="s">
        <v>26</v>
      </c>
      <c r="G3556" s="10">
        <v>72</v>
      </c>
      <c r="H3556" t="s">
        <v>3037</v>
      </c>
      <c r="I3556" s="9">
        <v>3.4</v>
      </c>
      <c r="J3556" s="8">
        <v>0</v>
      </c>
      <c r="K3556" t="s">
        <v>31</v>
      </c>
    </row>
    <row r="3557" spans="2:11">
      <c r="B3557" t="s">
        <v>3595</v>
      </c>
      <c r="C3557" s="7">
        <v>40921.550291941785</v>
      </c>
      <c r="D3557" t="s">
        <v>20</v>
      </c>
      <c r="E3557" t="s">
        <v>23</v>
      </c>
      <c r="F3557" t="s">
        <v>28</v>
      </c>
      <c r="G3557" s="10">
        <v>76</v>
      </c>
      <c r="H3557" t="s">
        <v>3037</v>
      </c>
      <c r="I3557" s="9">
        <v>2.4</v>
      </c>
      <c r="J3557" s="8">
        <v>190</v>
      </c>
      <c r="K3557" t="s">
        <v>34</v>
      </c>
    </row>
    <row r="3558" spans="2:11">
      <c r="B3558" t="s">
        <v>3596</v>
      </c>
      <c r="C3558" s="7">
        <v>40921.551488630692</v>
      </c>
      <c r="D3558" t="s">
        <v>18</v>
      </c>
      <c r="E3558" t="s">
        <v>22</v>
      </c>
      <c r="F3558" t="s">
        <v>28</v>
      </c>
      <c r="G3558" s="10">
        <v>58</v>
      </c>
      <c r="H3558" t="s">
        <v>3037</v>
      </c>
      <c r="I3558" s="9">
        <v>2.9</v>
      </c>
      <c r="J3558" s="8">
        <v>0</v>
      </c>
      <c r="K3558" t="s">
        <v>31</v>
      </c>
    </row>
    <row r="3559" spans="2:11">
      <c r="B3559" t="s">
        <v>3597</v>
      </c>
      <c r="C3559" s="7">
        <v>40921.554536579526</v>
      </c>
      <c r="D3559" t="s">
        <v>20</v>
      </c>
      <c r="E3559" t="s">
        <v>22</v>
      </c>
      <c r="F3559" t="s">
        <v>27</v>
      </c>
      <c r="G3559" s="10">
        <v>69</v>
      </c>
      <c r="H3559" t="s">
        <v>3037</v>
      </c>
      <c r="I3559" s="9">
        <v>3.1</v>
      </c>
      <c r="J3559" s="8">
        <v>210</v>
      </c>
      <c r="K3559" t="s">
        <v>32</v>
      </c>
    </row>
    <row r="3560" spans="2:11">
      <c r="B3560" t="s">
        <v>3598</v>
      </c>
      <c r="C3560" s="7">
        <v>40921.558056622307</v>
      </c>
      <c r="D3560" t="s">
        <v>18</v>
      </c>
      <c r="E3560" t="s">
        <v>23</v>
      </c>
      <c r="F3560" t="s">
        <v>26</v>
      </c>
      <c r="G3560" s="10">
        <v>80</v>
      </c>
      <c r="H3560" t="s">
        <v>3037</v>
      </c>
      <c r="I3560" s="9">
        <v>3</v>
      </c>
      <c r="J3560" s="8">
        <v>250</v>
      </c>
      <c r="K3560" t="s">
        <v>31</v>
      </c>
    </row>
    <row r="3561" spans="2:11">
      <c r="B3561" t="s">
        <v>3599</v>
      </c>
      <c r="C3561" s="7">
        <v>40921.560647463382</v>
      </c>
      <c r="D3561" t="s">
        <v>18</v>
      </c>
      <c r="E3561" t="s">
        <v>24</v>
      </c>
      <c r="F3561" t="s">
        <v>28</v>
      </c>
      <c r="G3561" s="10">
        <v>70</v>
      </c>
      <c r="H3561" t="s">
        <v>3037</v>
      </c>
      <c r="I3561" s="9">
        <v>3.1</v>
      </c>
      <c r="J3561" s="8">
        <v>40</v>
      </c>
      <c r="K3561" t="s">
        <v>34</v>
      </c>
    </row>
    <row r="3562" spans="2:11">
      <c r="B3562" t="s">
        <v>3600</v>
      </c>
      <c r="C3562" s="7">
        <v>40921.562986749545</v>
      </c>
      <c r="D3562" t="s">
        <v>18</v>
      </c>
      <c r="E3562" t="s">
        <v>21</v>
      </c>
      <c r="F3562" t="s">
        <v>29</v>
      </c>
      <c r="G3562" s="10">
        <v>73</v>
      </c>
      <c r="H3562" t="s">
        <v>3037</v>
      </c>
      <c r="I3562" s="9">
        <v>2.6</v>
      </c>
      <c r="J3562" s="8">
        <v>0</v>
      </c>
      <c r="K3562" t="s">
        <v>34</v>
      </c>
    </row>
    <row r="3563" spans="2:11">
      <c r="B3563" t="s">
        <v>3601</v>
      </c>
      <c r="C3563" s="7">
        <v>40921.564817122409</v>
      </c>
      <c r="D3563" t="s">
        <v>20</v>
      </c>
      <c r="E3563" t="s">
        <v>22</v>
      </c>
      <c r="F3563" t="s">
        <v>28</v>
      </c>
      <c r="G3563" s="10">
        <v>79</v>
      </c>
      <c r="H3563" t="s">
        <v>3037</v>
      </c>
      <c r="I3563" s="9">
        <v>3.6</v>
      </c>
      <c r="J3563" s="8">
        <v>160</v>
      </c>
      <c r="K3563" t="s">
        <v>35</v>
      </c>
    </row>
    <row r="3564" spans="2:11">
      <c r="B3564" t="s">
        <v>3602</v>
      </c>
      <c r="C3564" s="7">
        <v>40921.566630687892</v>
      </c>
      <c r="D3564" t="s">
        <v>17</v>
      </c>
      <c r="E3564" t="s">
        <v>24</v>
      </c>
      <c r="F3564" t="s">
        <v>26</v>
      </c>
      <c r="G3564" s="10">
        <v>75</v>
      </c>
      <c r="H3564" t="s">
        <v>3037</v>
      </c>
      <c r="I3564" s="9">
        <v>3.1</v>
      </c>
      <c r="J3564" s="8">
        <v>0</v>
      </c>
      <c r="K3564" t="s">
        <v>34</v>
      </c>
    </row>
    <row r="3565" spans="2:11">
      <c r="B3565" t="s">
        <v>3603</v>
      </c>
      <c r="C3565" s="7">
        <v>40921.567122984416</v>
      </c>
      <c r="D3565" t="s">
        <v>15</v>
      </c>
      <c r="E3565" t="s">
        <v>24</v>
      </c>
      <c r="F3565" t="s">
        <v>26</v>
      </c>
      <c r="G3565" s="10">
        <v>91</v>
      </c>
      <c r="H3565" t="s">
        <v>3037</v>
      </c>
      <c r="I3565" s="9">
        <v>2.7</v>
      </c>
      <c r="J3565" s="8">
        <v>170</v>
      </c>
      <c r="K3565" t="s">
        <v>33</v>
      </c>
    </row>
    <row r="3566" spans="2:11">
      <c r="B3566" t="s">
        <v>3604</v>
      </c>
      <c r="C3566" s="7">
        <v>40921.568637921424</v>
      </c>
      <c r="D3566" t="s">
        <v>18</v>
      </c>
      <c r="E3566" t="s">
        <v>25</v>
      </c>
      <c r="F3566" t="s">
        <v>29</v>
      </c>
      <c r="G3566" s="10">
        <v>76</v>
      </c>
      <c r="H3566" t="s">
        <v>3037</v>
      </c>
      <c r="I3566" s="9">
        <v>1.8</v>
      </c>
      <c r="J3566" s="8">
        <v>230</v>
      </c>
      <c r="K3566" t="s">
        <v>33</v>
      </c>
    </row>
    <row r="3567" spans="2:11">
      <c r="B3567" t="s">
        <v>3605</v>
      </c>
      <c r="C3567" s="7">
        <v>40921.56883910406</v>
      </c>
      <c r="D3567" t="s">
        <v>15</v>
      </c>
      <c r="E3567" t="s">
        <v>23</v>
      </c>
      <c r="F3567" t="s">
        <v>26</v>
      </c>
      <c r="G3567" s="10">
        <v>76</v>
      </c>
      <c r="H3567" t="s">
        <v>3037</v>
      </c>
      <c r="I3567" s="9">
        <v>2.7</v>
      </c>
      <c r="J3567" s="8">
        <v>0</v>
      </c>
      <c r="K3567" t="s">
        <v>30</v>
      </c>
    </row>
    <row r="3568" spans="2:11">
      <c r="B3568" t="s">
        <v>3606</v>
      </c>
      <c r="C3568" s="7">
        <v>40921.571049971833</v>
      </c>
      <c r="D3568" t="s">
        <v>19</v>
      </c>
      <c r="E3568" t="s">
        <v>21</v>
      </c>
      <c r="F3568" t="s">
        <v>27</v>
      </c>
      <c r="G3568" s="10">
        <v>74</v>
      </c>
      <c r="H3568" t="s">
        <v>3037</v>
      </c>
      <c r="I3568" s="9">
        <v>2.9</v>
      </c>
      <c r="J3568" s="8">
        <v>0</v>
      </c>
      <c r="K3568" t="s">
        <v>33</v>
      </c>
    </row>
    <row r="3569" spans="2:11">
      <c r="B3569" t="s">
        <v>3607</v>
      </c>
      <c r="C3569" s="7">
        <v>40921.572202355543</v>
      </c>
      <c r="D3569" t="s">
        <v>15</v>
      </c>
      <c r="E3569" t="s">
        <v>23</v>
      </c>
      <c r="F3569" t="s">
        <v>29</v>
      </c>
      <c r="G3569" s="10">
        <v>65</v>
      </c>
      <c r="H3569" t="s">
        <v>3037</v>
      </c>
      <c r="I3569" s="9">
        <v>2.5</v>
      </c>
      <c r="J3569" s="8">
        <v>0</v>
      </c>
      <c r="K3569" t="s">
        <v>30</v>
      </c>
    </row>
    <row r="3570" spans="2:11">
      <c r="B3570" t="s">
        <v>3608</v>
      </c>
      <c r="C3570" s="7">
        <v>40921.572817942928</v>
      </c>
      <c r="D3570" t="s">
        <v>15</v>
      </c>
      <c r="E3570" t="s">
        <v>25</v>
      </c>
      <c r="F3570" t="s">
        <v>27</v>
      </c>
      <c r="G3570" s="10">
        <v>77</v>
      </c>
      <c r="H3570" t="s">
        <v>3037</v>
      </c>
      <c r="I3570" s="9">
        <v>3.3</v>
      </c>
      <c r="J3570" s="8">
        <v>210</v>
      </c>
      <c r="K3570" t="s">
        <v>32</v>
      </c>
    </row>
    <row r="3571" spans="2:11">
      <c r="B3571" t="s">
        <v>3609</v>
      </c>
      <c r="C3571" s="7">
        <v>40921.574037229388</v>
      </c>
      <c r="D3571" t="s">
        <v>20</v>
      </c>
      <c r="E3571" t="s">
        <v>25</v>
      </c>
      <c r="F3571" t="s">
        <v>26</v>
      </c>
      <c r="G3571" s="10">
        <v>64</v>
      </c>
      <c r="H3571" t="s">
        <v>3037</v>
      </c>
      <c r="I3571" s="9">
        <v>3</v>
      </c>
      <c r="J3571" s="8">
        <v>200</v>
      </c>
      <c r="K3571" t="s">
        <v>32</v>
      </c>
    </row>
    <row r="3572" spans="2:11">
      <c r="B3572" t="s">
        <v>3610</v>
      </c>
      <c r="C3572" s="7">
        <v>40921.575245626482</v>
      </c>
      <c r="D3572" t="s">
        <v>19</v>
      </c>
      <c r="E3572" t="s">
        <v>23</v>
      </c>
      <c r="F3572" t="s">
        <v>29</v>
      </c>
      <c r="G3572" s="10">
        <v>70</v>
      </c>
      <c r="H3572" t="s">
        <v>3037</v>
      </c>
      <c r="I3572" s="9">
        <v>2.6</v>
      </c>
      <c r="J3572" s="8">
        <v>230</v>
      </c>
      <c r="K3572" t="s">
        <v>35</v>
      </c>
    </row>
    <row r="3573" spans="2:11">
      <c r="B3573" t="s">
        <v>3611</v>
      </c>
      <c r="C3573" s="7">
        <v>40921.576993917697</v>
      </c>
      <c r="D3573" t="s">
        <v>17</v>
      </c>
      <c r="E3573" t="s">
        <v>24</v>
      </c>
      <c r="F3573" t="s">
        <v>26</v>
      </c>
      <c r="G3573" s="10">
        <v>68</v>
      </c>
      <c r="H3573" t="s">
        <v>3037</v>
      </c>
      <c r="I3573" s="9">
        <v>3.4</v>
      </c>
      <c r="J3573" s="8">
        <v>190</v>
      </c>
      <c r="K3573" t="s">
        <v>34</v>
      </c>
    </row>
    <row r="3574" spans="2:11">
      <c r="B3574" t="s">
        <v>3612</v>
      </c>
      <c r="C3574" s="7">
        <v>40921.580441741651</v>
      </c>
      <c r="D3574" t="s">
        <v>16</v>
      </c>
      <c r="E3574" t="s">
        <v>22</v>
      </c>
      <c r="F3574" t="s">
        <v>26</v>
      </c>
      <c r="G3574" s="10">
        <v>62</v>
      </c>
      <c r="H3574" t="s">
        <v>3037</v>
      </c>
      <c r="I3574" s="9">
        <v>2.7</v>
      </c>
      <c r="J3574" s="8">
        <v>0</v>
      </c>
      <c r="K3574" t="s">
        <v>33</v>
      </c>
    </row>
    <row r="3575" spans="2:11">
      <c r="B3575" t="s">
        <v>3613</v>
      </c>
      <c r="C3575" s="7">
        <v>40921.584076603598</v>
      </c>
      <c r="D3575" t="s">
        <v>16</v>
      </c>
      <c r="E3575" t="s">
        <v>25</v>
      </c>
      <c r="F3575" t="s">
        <v>29</v>
      </c>
      <c r="G3575" s="10">
        <v>76</v>
      </c>
      <c r="H3575" t="s">
        <v>3037</v>
      </c>
      <c r="I3575" s="9">
        <v>3.4</v>
      </c>
      <c r="J3575" s="8">
        <v>200</v>
      </c>
      <c r="K3575" t="s">
        <v>31</v>
      </c>
    </row>
    <row r="3576" spans="2:11">
      <c r="B3576" t="s">
        <v>3614</v>
      </c>
      <c r="C3576" s="7">
        <v>40921.584634532526</v>
      </c>
      <c r="D3576" t="s">
        <v>18</v>
      </c>
      <c r="E3576" t="s">
        <v>23</v>
      </c>
      <c r="F3576" t="s">
        <v>29</v>
      </c>
      <c r="G3576" s="10">
        <v>63</v>
      </c>
      <c r="H3576" t="s">
        <v>3037</v>
      </c>
      <c r="I3576" s="9">
        <v>2.9</v>
      </c>
      <c r="J3576" s="8">
        <v>0</v>
      </c>
      <c r="K3576" t="s">
        <v>35</v>
      </c>
    </row>
    <row r="3577" spans="2:11">
      <c r="B3577" t="s">
        <v>3615</v>
      </c>
      <c r="C3577" s="7">
        <v>40921.58658111572</v>
      </c>
      <c r="D3577" t="s">
        <v>16</v>
      </c>
      <c r="E3577" t="s">
        <v>22</v>
      </c>
      <c r="F3577" t="s">
        <v>28</v>
      </c>
      <c r="G3577" s="10">
        <v>86</v>
      </c>
      <c r="H3577" t="s">
        <v>3037</v>
      </c>
      <c r="I3577" s="9">
        <v>2.8</v>
      </c>
      <c r="J3577" s="8">
        <v>70</v>
      </c>
      <c r="K3577" t="s">
        <v>31</v>
      </c>
    </row>
    <row r="3578" spans="2:11">
      <c r="B3578" t="s">
        <v>3616</v>
      </c>
      <c r="C3578" s="7">
        <v>40921.588959231129</v>
      </c>
      <c r="D3578" t="s">
        <v>19</v>
      </c>
      <c r="E3578" t="s">
        <v>23</v>
      </c>
      <c r="F3578" t="s">
        <v>27</v>
      </c>
      <c r="G3578" s="10">
        <v>78</v>
      </c>
      <c r="H3578" t="s">
        <v>3037</v>
      </c>
      <c r="I3578" s="9">
        <v>3.4</v>
      </c>
      <c r="J3578" s="8">
        <v>0</v>
      </c>
      <c r="K3578" t="s">
        <v>31</v>
      </c>
    </row>
    <row r="3579" spans="2:11">
      <c r="B3579" t="s">
        <v>3617</v>
      </c>
      <c r="C3579" s="7">
        <v>40921.589192016057</v>
      </c>
      <c r="D3579" t="s">
        <v>15</v>
      </c>
      <c r="E3579" t="s">
        <v>23</v>
      </c>
      <c r="F3579" t="s">
        <v>29</v>
      </c>
      <c r="G3579" s="10">
        <v>76</v>
      </c>
      <c r="H3579" t="s">
        <v>3037</v>
      </c>
      <c r="I3579" s="9">
        <v>2.8</v>
      </c>
      <c r="J3579" s="8">
        <v>0</v>
      </c>
      <c r="K3579" t="s">
        <v>30</v>
      </c>
    </row>
    <row r="3580" spans="2:11">
      <c r="B3580" t="s">
        <v>3618</v>
      </c>
      <c r="C3580" s="7">
        <v>40921.591800474918</v>
      </c>
      <c r="D3580" t="s">
        <v>15</v>
      </c>
      <c r="E3580" t="s">
        <v>22</v>
      </c>
      <c r="F3580" t="s">
        <v>27</v>
      </c>
      <c r="G3580" s="10">
        <v>77</v>
      </c>
      <c r="H3580" t="s">
        <v>3037</v>
      </c>
      <c r="I3580" s="9">
        <v>3.8</v>
      </c>
      <c r="J3580" s="8">
        <v>0</v>
      </c>
      <c r="K3580" t="s">
        <v>31</v>
      </c>
    </row>
    <row r="3581" spans="2:11">
      <c r="B3581" t="s">
        <v>3619</v>
      </c>
      <c r="C3581" s="7">
        <v>40921.593119789359</v>
      </c>
      <c r="D3581" t="s">
        <v>20</v>
      </c>
      <c r="E3581" t="s">
        <v>25</v>
      </c>
      <c r="F3581" t="s">
        <v>28</v>
      </c>
      <c r="G3581" s="10">
        <v>78</v>
      </c>
      <c r="H3581" t="s">
        <v>3038</v>
      </c>
      <c r="I3581" s="9">
        <v>3.6</v>
      </c>
      <c r="J3581" s="8">
        <v>0</v>
      </c>
      <c r="K3581" t="s">
        <v>35</v>
      </c>
    </row>
    <row r="3582" spans="2:11">
      <c r="B3582" t="s">
        <v>3620</v>
      </c>
      <c r="C3582" s="7">
        <v>40921.593143746359</v>
      </c>
      <c r="D3582" t="s">
        <v>17</v>
      </c>
      <c r="E3582" t="s">
        <v>25</v>
      </c>
      <c r="F3582" t="s">
        <v>26</v>
      </c>
      <c r="G3582" s="10">
        <v>87</v>
      </c>
      <c r="H3582" t="s">
        <v>3037</v>
      </c>
      <c r="I3582" s="9">
        <v>3.9</v>
      </c>
      <c r="J3582" s="8">
        <v>0</v>
      </c>
      <c r="K3582" t="s">
        <v>35</v>
      </c>
    </row>
    <row r="3583" spans="2:11">
      <c r="B3583" t="s">
        <v>3621</v>
      </c>
      <c r="C3583" s="7">
        <v>40921.596023149541</v>
      </c>
      <c r="D3583" t="s">
        <v>18</v>
      </c>
      <c r="E3583" t="s">
        <v>23</v>
      </c>
      <c r="F3583" t="s">
        <v>29</v>
      </c>
      <c r="G3583" s="10">
        <v>71</v>
      </c>
      <c r="H3583" t="s">
        <v>3037</v>
      </c>
      <c r="I3583" s="9">
        <v>2.4</v>
      </c>
      <c r="J3583" s="8">
        <v>180</v>
      </c>
      <c r="K3583" t="s">
        <v>34</v>
      </c>
    </row>
    <row r="3584" spans="2:11">
      <c r="B3584" t="s">
        <v>3622</v>
      </c>
      <c r="C3584" s="7">
        <v>40921.598568058114</v>
      </c>
      <c r="D3584" t="s">
        <v>19</v>
      </c>
      <c r="E3584" t="s">
        <v>21</v>
      </c>
      <c r="F3584" t="s">
        <v>29</v>
      </c>
      <c r="G3584" s="10">
        <v>76</v>
      </c>
      <c r="H3584" t="s">
        <v>3037</v>
      </c>
      <c r="I3584" s="9">
        <v>2.8</v>
      </c>
      <c r="J3584" s="8">
        <v>0</v>
      </c>
      <c r="K3584" t="s">
        <v>34</v>
      </c>
    </row>
    <row r="3585" spans="2:11">
      <c r="B3585" t="s">
        <v>3623</v>
      </c>
      <c r="C3585" s="7">
        <v>40921.602356931966</v>
      </c>
      <c r="D3585" t="s">
        <v>17</v>
      </c>
      <c r="E3585" t="s">
        <v>22</v>
      </c>
      <c r="F3585" t="s">
        <v>26</v>
      </c>
      <c r="G3585" s="10">
        <v>74</v>
      </c>
      <c r="H3585" t="s">
        <v>3037</v>
      </c>
      <c r="I3585" s="9">
        <v>2.5</v>
      </c>
      <c r="J3585" s="8">
        <v>0</v>
      </c>
      <c r="K3585" t="s">
        <v>35</v>
      </c>
    </row>
    <row r="3586" spans="2:11">
      <c r="B3586" t="s">
        <v>3624</v>
      </c>
      <c r="C3586" s="7">
        <v>40921.603503034145</v>
      </c>
      <c r="D3586" t="s">
        <v>16</v>
      </c>
      <c r="E3586" t="s">
        <v>24</v>
      </c>
      <c r="F3586" t="s">
        <v>27</v>
      </c>
      <c r="G3586" s="10">
        <v>78</v>
      </c>
      <c r="H3586" t="s">
        <v>3037</v>
      </c>
      <c r="I3586" s="9">
        <v>3.2</v>
      </c>
      <c r="J3586" s="8">
        <v>180</v>
      </c>
      <c r="K3586" t="s">
        <v>33</v>
      </c>
    </row>
    <row r="3587" spans="2:11">
      <c r="B3587" t="s">
        <v>3625</v>
      </c>
      <c r="C3587" s="7">
        <v>40921.603701960245</v>
      </c>
      <c r="D3587" t="s">
        <v>19</v>
      </c>
      <c r="E3587" t="s">
        <v>24</v>
      </c>
      <c r="F3587" t="s">
        <v>29</v>
      </c>
      <c r="G3587" s="10">
        <v>85</v>
      </c>
      <c r="H3587" t="s">
        <v>3037</v>
      </c>
      <c r="I3587" s="9">
        <v>2.9</v>
      </c>
      <c r="J3587" s="8">
        <v>220</v>
      </c>
      <c r="K3587" t="s">
        <v>33</v>
      </c>
    </row>
    <row r="3588" spans="2:11">
      <c r="B3588" t="s">
        <v>3626</v>
      </c>
      <c r="C3588" s="7">
        <v>40921.604268309602</v>
      </c>
      <c r="D3588" t="s">
        <v>20</v>
      </c>
      <c r="E3588" t="s">
        <v>25</v>
      </c>
      <c r="F3588" t="s">
        <v>27</v>
      </c>
      <c r="G3588" s="10">
        <v>79</v>
      </c>
      <c r="H3588" t="s">
        <v>3037</v>
      </c>
      <c r="I3588" s="9">
        <v>3.2</v>
      </c>
      <c r="J3588" s="8">
        <v>0</v>
      </c>
      <c r="K3588" t="s">
        <v>30</v>
      </c>
    </row>
    <row r="3589" spans="2:11">
      <c r="B3589" t="s">
        <v>3627</v>
      </c>
      <c r="C3589" s="7">
        <v>40921.606273140816</v>
      </c>
      <c r="D3589" t="s">
        <v>20</v>
      </c>
      <c r="E3589" t="s">
        <v>25</v>
      </c>
      <c r="F3589" t="s">
        <v>27</v>
      </c>
      <c r="G3589" s="10">
        <v>77</v>
      </c>
      <c r="H3589" t="s">
        <v>3037</v>
      </c>
      <c r="I3589" s="9">
        <v>2.4</v>
      </c>
      <c r="J3589" s="8">
        <v>0</v>
      </c>
      <c r="K3589" t="s">
        <v>31</v>
      </c>
    </row>
    <row r="3590" spans="2:11">
      <c r="B3590" t="s">
        <v>3628</v>
      </c>
      <c r="C3590" s="7">
        <v>40921.60791591819</v>
      </c>
      <c r="D3590" t="s">
        <v>19</v>
      </c>
      <c r="E3590" t="s">
        <v>25</v>
      </c>
      <c r="F3590" t="s">
        <v>27</v>
      </c>
      <c r="G3590" s="10">
        <v>70</v>
      </c>
      <c r="H3590" t="s">
        <v>3037</v>
      </c>
      <c r="I3590" s="9">
        <v>2.7</v>
      </c>
      <c r="J3590" s="8">
        <v>200</v>
      </c>
      <c r="K3590" t="s">
        <v>35</v>
      </c>
    </row>
    <row r="3591" spans="2:11">
      <c r="B3591" t="s">
        <v>3629</v>
      </c>
      <c r="C3591" s="7">
        <v>40921.608569432516</v>
      </c>
      <c r="D3591" t="s">
        <v>17</v>
      </c>
      <c r="E3591" t="s">
        <v>21</v>
      </c>
      <c r="F3591" t="s">
        <v>27</v>
      </c>
      <c r="G3591" s="10">
        <v>70</v>
      </c>
      <c r="H3591" t="s">
        <v>3037</v>
      </c>
      <c r="I3591" s="9">
        <v>3.5</v>
      </c>
      <c r="J3591" s="8">
        <v>250</v>
      </c>
      <c r="K3591" t="s">
        <v>32</v>
      </c>
    </row>
    <row r="3592" spans="2:11">
      <c r="B3592" t="s">
        <v>3630</v>
      </c>
      <c r="C3592" s="7">
        <v>40921.609448277857</v>
      </c>
      <c r="D3592" t="s">
        <v>19</v>
      </c>
      <c r="E3592" t="s">
        <v>21</v>
      </c>
      <c r="F3592" t="s">
        <v>28</v>
      </c>
      <c r="G3592" s="10">
        <v>71</v>
      </c>
      <c r="H3592" t="s">
        <v>3037</v>
      </c>
      <c r="I3592" s="9">
        <v>2.4</v>
      </c>
      <c r="J3592" s="8">
        <v>0</v>
      </c>
      <c r="K3592" t="s">
        <v>34</v>
      </c>
    </row>
    <row r="3593" spans="2:11">
      <c r="B3593" t="s">
        <v>3631</v>
      </c>
      <c r="C3593" s="7">
        <v>40921.610673205643</v>
      </c>
      <c r="D3593" t="s">
        <v>16</v>
      </c>
      <c r="E3593" t="s">
        <v>22</v>
      </c>
      <c r="F3593" t="s">
        <v>27</v>
      </c>
      <c r="G3593" s="10">
        <v>65</v>
      </c>
      <c r="H3593" t="s">
        <v>3037</v>
      </c>
      <c r="I3593" s="9">
        <v>2.6</v>
      </c>
      <c r="J3593" s="8">
        <v>150</v>
      </c>
      <c r="K3593" t="s">
        <v>35</v>
      </c>
    </row>
    <row r="3594" spans="2:11">
      <c r="B3594" t="s">
        <v>3632</v>
      </c>
      <c r="C3594" s="7">
        <v>40921.614408399408</v>
      </c>
      <c r="D3594" t="s">
        <v>15</v>
      </c>
      <c r="E3594" t="s">
        <v>23</v>
      </c>
      <c r="F3594" t="s">
        <v>27</v>
      </c>
      <c r="G3594" s="10">
        <v>79</v>
      </c>
      <c r="H3594" t="s">
        <v>3037</v>
      </c>
      <c r="I3594" s="9">
        <v>3.2</v>
      </c>
      <c r="J3594" s="8">
        <v>0</v>
      </c>
      <c r="K3594" t="s">
        <v>35</v>
      </c>
    </row>
    <row r="3595" spans="2:11">
      <c r="B3595" t="s">
        <v>3633</v>
      </c>
      <c r="C3595" s="7">
        <v>40921.614849297068</v>
      </c>
      <c r="D3595" t="s">
        <v>18</v>
      </c>
      <c r="E3595" t="s">
        <v>25</v>
      </c>
      <c r="F3595" t="s">
        <v>27</v>
      </c>
      <c r="G3595" s="10">
        <v>68</v>
      </c>
      <c r="H3595" t="s">
        <v>3037</v>
      </c>
      <c r="I3595" s="9">
        <v>2.6</v>
      </c>
      <c r="J3595" s="8">
        <v>0</v>
      </c>
      <c r="K3595" t="s">
        <v>35</v>
      </c>
    </row>
    <row r="3596" spans="2:11">
      <c r="B3596" t="s">
        <v>3634</v>
      </c>
      <c r="C3596" s="7">
        <v>40921.617936865783</v>
      </c>
      <c r="D3596" t="s">
        <v>16</v>
      </c>
      <c r="E3596" t="s">
        <v>25</v>
      </c>
      <c r="F3596" t="s">
        <v>28</v>
      </c>
      <c r="G3596" s="10">
        <v>80</v>
      </c>
      <c r="H3596" t="s">
        <v>3037</v>
      </c>
      <c r="I3596" s="9">
        <v>2.8</v>
      </c>
      <c r="J3596" s="8">
        <v>180</v>
      </c>
      <c r="K3596" t="s">
        <v>34</v>
      </c>
    </row>
    <row r="3597" spans="2:11">
      <c r="B3597" t="s">
        <v>3635</v>
      </c>
      <c r="C3597" s="7">
        <v>40921.621343633422</v>
      </c>
      <c r="D3597" t="s">
        <v>17</v>
      </c>
      <c r="E3597" t="s">
        <v>25</v>
      </c>
      <c r="F3597" t="s">
        <v>26</v>
      </c>
      <c r="G3597" s="10">
        <v>70</v>
      </c>
      <c r="H3597" t="s">
        <v>3037</v>
      </c>
      <c r="I3597" s="9">
        <v>3.4</v>
      </c>
      <c r="J3597" s="8">
        <v>200</v>
      </c>
      <c r="K3597" t="s">
        <v>30</v>
      </c>
    </row>
    <row r="3598" spans="2:11">
      <c r="B3598" t="s">
        <v>3636</v>
      </c>
      <c r="C3598" s="7">
        <v>40921.624006716607</v>
      </c>
      <c r="D3598" t="s">
        <v>18</v>
      </c>
      <c r="E3598" t="s">
        <v>22</v>
      </c>
      <c r="F3598" t="s">
        <v>28</v>
      </c>
      <c r="G3598" s="10">
        <v>67</v>
      </c>
      <c r="H3598" t="s">
        <v>3037</v>
      </c>
      <c r="I3598" s="9">
        <v>3.5</v>
      </c>
      <c r="J3598" s="8">
        <v>150</v>
      </c>
      <c r="K3598" t="s">
        <v>30</v>
      </c>
    </row>
    <row r="3599" spans="2:11">
      <c r="B3599" t="s">
        <v>3637</v>
      </c>
      <c r="C3599" s="7">
        <v>40921.624724486021</v>
      </c>
      <c r="D3599" t="s">
        <v>19</v>
      </c>
      <c r="E3599" t="s">
        <v>22</v>
      </c>
      <c r="F3599" t="s">
        <v>29</v>
      </c>
      <c r="G3599" s="10">
        <v>73</v>
      </c>
      <c r="H3599" t="s">
        <v>3037</v>
      </c>
      <c r="I3599" s="9">
        <v>2.6</v>
      </c>
      <c r="J3599" s="8">
        <v>200</v>
      </c>
      <c r="K3599" t="s">
        <v>33</v>
      </c>
    </row>
    <row r="3600" spans="2:11">
      <c r="B3600" t="s">
        <v>3638</v>
      </c>
      <c r="C3600" s="7">
        <v>40921.624976534855</v>
      </c>
      <c r="D3600" t="s">
        <v>19</v>
      </c>
      <c r="E3600" t="s">
        <v>22</v>
      </c>
      <c r="F3600" t="s">
        <v>28</v>
      </c>
      <c r="G3600" s="10">
        <v>74</v>
      </c>
      <c r="H3600" t="s">
        <v>3037</v>
      </c>
      <c r="I3600" s="9">
        <v>3</v>
      </c>
      <c r="J3600" s="8">
        <v>190</v>
      </c>
      <c r="K3600" t="s">
        <v>30</v>
      </c>
    </row>
    <row r="3601" spans="2:11">
      <c r="B3601" t="s">
        <v>3639</v>
      </c>
      <c r="C3601" s="7">
        <v>40921.6266050958</v>
      </c>
      <c r="D3601" t="s">
        <v>16</v>
      </c>
      <c r="E3601" t="s">
        <v>23</v>
      </c>
      <c r="F3601" t="s">
        <v>27</v>
      </c>
      <c r="G3601" s="10">
        <v>69</v>
      </c>
      <c r="H3601" t="s">
        <v>3037</v>
      </c>
      <c r="I3601" s="9">
        <v>2.6</v>
      </c>
      <c r="J3601" s="8">
        <v>220</v>
      </c>
      <c r="K3601" t="s">
        <v>35</v>
      </c>
    </row>
    <row r="3602" spans="2:11">
      <c r="B3602" t="s">
        <v>3640</v>
      </c>
      <c r="C3602" s="7">
        <v>40921.630470905431</v>
      </c>
      <c r="D3602" t="s">
        <v>17</v>
      </c>
      <c r="E3602" t="s">
        <v>22</v>
      </c>
      <c r="F3602" t="s">
        <v>27</v>
      </c>
      <c r="G3602" s="10">
        <v>77</v>
      </c>
      <c r="H3602" t="s">
        <v>3037</v>
      </c>
      <c r="I3602" s="9">
        <v>3.3</v>
      </c>
      <c r="J3602" s="8">
        <v>260</v>
      </c>
      <c r="K3602" t="s">
        <v>33</v>
      </c>
    </row>
    <row r="3603" spans="2:11">
      <c r="B3603" t="s">
        <v>3641</v>
      </c>
      <c r="C3603" s="7">
        <v>40921.632160378242</v>
      </c>
      <c r="D3603" t="s">
        <v>16</v>
      </c>
      <c r="E3603" t="s">
        <v>25</v>
      </c>
      <c r="F3603" t="s">
        <v>26</v>
      </c>
      <c r="G3603" s="10">
        <v>55</v>
      </c>
      <c r="H3603" t="s">
        <v>3037</v>
      </c>
      <c r="I3603" s="9">
        <v>2.9</v>
      </c>
      <c r="J3603" s="8">
        <v>190</v>
      </c>
      <c r="K3603" t="s">
        <v>34</v>
      </c>
    </row>
    <row r="3604" spans="2:11">
      <c r="B3604" t="s">
        <v>3642</v>
      </c>
      <c r="C3604" s="7">
        <v>40921.633982624138</v>
      </c>
      <c r="D3604" t="s">
        <v>15</v>
      </c>
      <c r="E3604" t="s">
        <v>24</v>
      </c>
      <c r="F3604" t="s">
        <v>26</v>
      </c>
      <c r="G3604" s="10">
        <v>78</v>
      </c>
      <c r="H3604" t="s">
        <v>3037</v>
      </c>
      <c r="I3604" s="9">
        <v>2.8</v>
      </c>
      <c r="J3604" s="8">
        <v>200</v>
      </c>
      <c r="K3604" t="s">
        <v>31</v>
      </c>
    </row>
    <row r="3605" spans="2:11">
      <c r="B3605" t="s">
        <v>3643</v>
      </c>
      <c r="C3605" s="7">
        <v>40921.637934591628</v>
      </c>
      <c r="D3605" t="s">
        <v>18</v>
      </c>
      <c r="E3605" t="s">
        <v>22</v>
      </c>
      <c r="F3605" t="s">
        <v>27</v>
      </c>
      <c r="G3605" s="10">
        <v>67</v>
      </c>
      <c r="H3605" t="s">
        <v>3037</v>
      </c>
      <c r="I3605" s="9">
        <v>2.9</v>
      </c>
      <c r="J3605" s="8">
        <v>180</v>
      </c>
      <c r="K3605" t="s">
        <v>34</v>
      </c>
    </row>
    <row r="3606" spans="2:11">
      <c r="B3606" t="s">
        <v>3644</v>
      </c>
      <c r="C3606" s="7">
        <v>40921.640707125931</v>
      </c>
      <c r="D3606" t="s">
        <v>17</v>
      </c>
      <c r="E3606" t="s">
        <v>23</v>
      </c>
      <c r="F3606" t="s">
        <v>28</v>
      </c>
      <c r="G3606" s="10">
        <v>66</v>
      </c>
      <c r="H3606" t="s">
        <v>3037</v>
      </c>
      <c r="I3606" s="9">
        <v>2.5</v>
      </c>
      <c r="J3606" s="8">
        <v>210</v>
      </c>
      <c r="K3606" t="s">
        <v>32</v>
      </c>
    </row>
    <row r="3607" spans="2:11">
      <c r="B3607" t="s">
        <v>3645</v>
      </c>
      <c r="C3607" s="7">
        <v>40921.642107421161</v>
      </c>
      <c r="D3607" t="s">
        <v>16</v>
      </c>
      <c r="E3607" t="s">
        <v>25</v>
      </c>
      <c r="F3607" t="s">
        <v>28</v>
      </c>
      <c r="G3607" s="10">
        <v>80</v>
      </c>
      <c r="H3607" t="s">
        <v>3037</v>
      </c>
      <c r="I3607" s="9">
        <v>3.5</v>
      </c>
      <c r="J3607" s="8">
        <v>300</v>
      </c>
      <c r="K3607" t="s">
        <v>35</v>
      </c>
    </row>
    <row r="3608" spans="2:11">
      <c r="B3608" t="s">
        <v>3646</v>
      </c>
      <c r="C3608" s="7">
        <v>40921.64307931457</v>
      </c>
      <c r="D3608" t="s">
        <v>15</v>
      </c>
      <c r="E3608" t="s">
        <v>23</v>
      </c>
      <c r="F3608" t="s">
        <v>29</v>
      </c>
      <c r="G3608" s="10">
        <v>80</v>
      </c>
      <c r="H3608" t="s">
        <v>3037</v>
      </c>
      <c r="I3608" s="9">
        <v>3.1</v>
      </c>
      <c r="J3608" s="8">
        <v>270</v>
      </c>
      <c r="K3608" t="s">
        <v>32</v>
      </c>
    </row>
    <row r="3609" spans="2:11">
      <c r="B3609" t="s">
        <v>3647</v>
      </c>
      <c r="C3609" s="7">
        <v>40921.645819435988</v>
      </c>
      <c r="D3609" t="s">
        <v>19</v>
      </c>
      <c r="E3609" t="s">
        <v>21</v>
      </c>
      <c r="F3609" t="s">
        <v>28</v>
      </c>
      <c r="G3609" s="10">
        <v>57</v>
      </c>
      <c r="H3609" t="s">
        <v>3037</v>
      </c>
      <c r="I3609" s="9">
        <v>3.3</v>
      </c>
      <c r="J3609" s="8">
        <v>180</v>
      </c>
      <c r="K3609" t="s">
        <v>34</v>
      </c>
    </row>
    <row r="3610" spans="2:11">
      <c r="B3610" t="s">
        <v>3648</v>
      </c>
      <c r="C3610" s="7">
        <v>40921.648396553152</v>
      </c>
      <c r="D3610" t="s">
        <v>17</v>
      </c>
      <c r="E3610" t="s">
        <v>24</v>
      </c>
      <c r="F3610" t="s">
        <v>27</v>
      </c>
      <c r="G3610" s="10">
        <v>75</v>
      </c>
      <c r="H3610" t="s">
        <v>3037</v>
      </c>
      <c r="I3610" s="9">
        <v>2.4</v>
      </c>
      <c r="J3610" s="8">
        <v>130</v>
      </c>
      <c r="K3610" t="s">
        <v>31</v>
      </c>
    </row>
    <row r="3611" spans="2:11">
      <c r="B3611" t="s">
        <v>3649</v>
      </c>
      <c r="C3611" s="7">
        <v>40921.649733096092</v>
      </c>
      <c r="D3611" t="s">
        <v>17</v>
      </c>
      <c r="E3611" t="s">
        <v>25</v>
      </c>
      <c r="F3611" t="s">
        <v>28</v>
      </c>
      <c r="G3611" s="10">
        <v>73</v>
      </c>
      <c r="H3611" t="s">
        <v>3037</v>
      </c>
      <c r="I3611" s="9">
        <v>3.1</v>
      </c>
      <c r="J3611" s="8">
        <v>0</v>
      </c>
      <c r="K3611" t="s">
        <v>31</v>
      </c>
    </row>
    <row r="3612" spans="2:11">
      <c r="B3612" t="s">
        <v>3650</v>
      </c>
      <c r="C3612" s="7">
        <v>40921.649794875957</v>
      </c>
      <c r="D3612" t="s">
        <v>19</v>
      </c>
      <c r="E3612" t="s">
        <v>21</v>
      </c>
      <c r="F3612" t="s">
        <v>26</v>
      </c>
      <c r="G3612" s="10">
        <v>79</v>
      </c>
      <c r="H3612" t="s">
        <v>3037</v>
      </c>
      <c r="I3612" s="9">
        <v>3.8</v>
      </c>
      <c r="J3612" s="8">
        <v>180</v>
      </c>
      <c r="K3612" t="s">
        <v>33</v>
      </c>
    </row>
    <row r="3613" spans="2:11">
      <c r="B3613" t="s">
        <v>3651</v>
      </c>
      <c r="C3613" s="7">
        <v>40921.652244989564</v>
      </c>
      <c r="D3613" t="s">
        <v>20</v>
      </c>
      <c r="E3613" t="s">
        <v>23</v>
      </c>
      <c r="F3613" t="s">
        <v>26</v>
      </c>
      <c r="G3613" s="10">
        <v>96</v>
      </c>
      <c r="H3613" t="s">
        <v>3037</v>
      </c>
      <c r="I3613" s="9">
        <v>2.2000000000000002</v>
      </c>
      <c r="J3613" s="8">
        <v>0</v>
      </c>
      <c r="K3613" t="s">
        <v>33</v>
      </c>
    </row>
    <row r="3614" spans="2:11">
      <c r="B3614" t="s">
        <v>3652</v>
      </c>
      <c r="C3614" s="7">
        <v>40921.653649054533</v>
      </c>
      <c r="D3614" t="s">
        <v>16</v>
      </c>
      <c r="E3614" t="s">
        <v>22</v>
      </c>
      <c r="F3614" t="s">
        <v>26</v>
      </c>
      <c r="G3614" s="10">
        <v>82</v>
      </c>
      <c r="H3614" t="s">
        <v>3037</v>
      </c>
      <c r="I3614" s="9">
        <v>3.3</v>
      </c>
      <c r="J3614" s="8">
        <v>0</v>
      </c>
      <c r="K3614" t="s">
        <v>31</v>
      </c>
    </row>
    <row r="3615" spans="2:11">
      <c r="B3615" t="s">
        <v>3653</v>
      </c>
      <c r="C3615" s="7">
        <v>40921.656607642581</v>
      </c>
      <c r="D3615" t="s">
        <v>16</v>
      </c>
      <c r="E3615" t="s">
        <v>25</v>
      </c>
      <c r="F3615" t="s">
        <v>28</v>
      </c>
      <c r="G3615" s="10">
        <v>64</v>
      </c>
      <c r="H3615" t="s">
        <v>3037</v>
      </c>
      <c r="I3615" s="9">
        <v>2.2000000000000002</v>
      </c>
      <c r="J3615" s="8">
        <v>200</v>
      </c>
      <c r="K3615" t="s">
        <v>33</v>
      </c>
    </row>
    <row r="3616" spans="2:11">
      <c r="B3616" t="s">
        <v>3654</v>
      </c>
      <c r="C3616" s="7">
        <v>40921.657991055021</v>
      </c>
      <c r="D3616" t="s">
        <v>17</v>
      </c>
      <c r="E3616" t="s">
        <v>25</v>
      </c>
      <c r="F3616" t="s">
        <v>28</v>
      </c>
      <c r="G3616" s="10">
        <v>82</v>
      </c>
      <c r="H3616" t="s">
        <v>3037</v>
      </c>
      <c r="I3616" s="9">
        <v>1.8</v>
      </c>
      <c r="J3616" s="8">
        <v>220</v>
      </c>
      <c r="K3616" t="s">
        <v>32</v>
      </c>
    </row>
    <row r="3617" spans="2:11">
      <c r="B3617" t="s">
        <v>3655</v>
      </c>
      <c r="C3617" s="7">
        <v>40921.658208515037</v>
      </c>
      <c r="D3617" t="s">
        <v>16</v>
      </c>
      <c r="E3617" t="s">
        <v>22</v>
      </c>
      <c r="F3617" t="s">
        <v>27</v>
      </c>
      <c r="G3617" s="10">
        <v>76</v>
      </c>
      <c r="H3617" t="s">
        <v>3037</v>
      </c>
      <c r="I3617" s="9">
        <v>2.7</v>
      </c>
      <c r="J3617" s="8">
        <v>140</v>
      </c>
      <c r="K3617" t="s">
        <v>34</v>
      </c>
    </row>
    <row r="3618" spans="2:11">
      <c r="B3618" t="s">
        <v>3656</v>
      </c>
      <c r="C3618" s="7">
        <v>40921.661930339375</v>
      </c>
      <c r="D3618" t="s">
        <v>18</v>
      </c>
      <c r="E3618" t="s">
        <v>23</v>
      </c>
      <c r="F3618" t="s">
        <v>28</v>
      </c>
      <c r="G3618" s="10">
        <v>76</v>
      </c>
      <c r="H3618" t="s">
        <v>3037</v>
      </c>
      <c r="I3618" s="9">
        <v>4</v>
      </c>
      <c r="J3618" s="8">
        <v>0</v>
      </c>
      <c r="K3618" t="s">
        <v>31</v>
      </c>
    </row>
    <row r="3619" spans="2:11">
      <c r="B3619" t="s">
        <v>3657</v>
      </c>
      <c r="C3619" s="7">
        <v>40921.662908190847</v>
      </c>
      <c r="D3619" t="s">
        <v>19</v>
      </c>
      <c r="E3619" t="s">
        <v>24</v>
      </c>
      <c r="F3619" t="s">
        <v>26</v>
      </c>
      <c r="G3619" s="10">
        <v>72</v>
      </c>
      <c r="H3619" t="s">
        <v>3037</v>
      </c>
      <c r="I3619" s="9">
        <v>2.8</v>
      </c>
      <c r="J3619" s="8">
        <v>200</v>
      </c>
      <c r="K3619" t="s">
        <v>31</v>
      </c>
    </row>
    <row r="3620" spans="2:11">
      <c r="B3620" t="s">
        <v>3658</v>
      </c>
      <c r="C3620" s="7">
        <v>40921.66340728465</v>
      </c>
      <c r="D3620" t="s">
        <v>17</v>
      </c>
      <c r="E3620" t="s">
        <v>25</v>
      </c>
      <c r="F3620" t="s">
        <v>26</v>
      </c>
      <c r="G3620" s="10">
        <v>92</v>
      </c>
      <c r="H3620" t="s">
        <v>3037</v>
      </c>
      <c r="I3620" s="9">
        <v>3.5</v>
      </c>
      <c r="J3620" s="8">
        <v>230</v>
      </c>
      <c r="K3620" t="s">
        <v>31</v>
      </c>
    </row>
    <row r="3621" spans="2:11">
      <c r="B3621" t="s">
        <v>3659</v>
      </c>
      <c r="C3621" s="7">
        <v>40921.664832865674</v>
      </c>
      <c r="D3621" t="s">
        <v>16</v>
      </c>
      <c r="E3621" t="s">
        <v>23</v>
      </c>
      <c r="F3621" t="s">
        <v>26</v>
      </c>
      <c r="G3621" s="10">
        <v>63</v>
      </c>
      <c r="H3621" t="s">
        <v>3037</v>
      </c>
      <c r="I3621" s="9">
        <v>3.7</v>
      </c>
      <c r="J3621" s="8">
        <v>130</v>
      </c>
      <c r="K3621" t="s">
        <v>32</v>
      </c>
    </row>
    <row r="3622" spans="2:11">
      <c r="B3622" t="s">
        <v>3660</v>
      </c>
      <c r="C3622" s="7">
        <v>40921.667267081059</v>
      </c>
      <c r="D3622" t="s">
        <v>16</v>
      </c>
      <c r="E3622" t="s">
        <v>21</v>
      </c>
      <c r="F3622" t="s">
        <v>29</v>
      </c>
      <c r="G3622" s="10">
        <v>73</v>
      </c>
      <c r="H3622" t="s">
        <v>3037</v>
      </c>
      <c r="I3622" s="9">
        <v>2.9</v>
      </c>
      <c r="J3622" s="8">
        <v>170</v>
      </c>
      <c r="K3622" t="s">
        <v>31</v>
      </c>
    </row>
    <row r="3623" spans="2:11">
      <c r="B3623" t="s">
        <v>3661</v>
      </c>
      <c r="C3623" s="7">
        <v>40921.667663862419</v>
      </c>
      <c r="D3623" t="s">
        <v>19</v>
      </c>
      <c r="E3623" t="s">
        <v>22</v>
      </c>
      <c r="F3623" t="s">
        <v>29</v>
      </c>
      <c r="G3623" s="10">
        <v>66</v>
      </c>
      <c r="H3623" t="s">
        <v>3037</v>
      </c>
      <c r="I3623" s="9">
        <v>2.7</v>
      </c>
      <c r="J3623" s="8">
        <v>240</v>
      </c>
      <c r="K3623" t="s">
        <v>30</v>
      </c>
    </row>
    <row r="3624" spans="2:11">
      <c r="B3624" t="s">
        <v>3662</v>
      </c>
      <c r="C3624" s="7">
        <v>40921.669482341349</v>
      </c>
      <c r="D3624" t="s">
        <v>18</v>
      </c>
      <c r="E3624" t="s">
        <v>23</v>
      </c>
      <c r="F3624" t="s">
        <v>29</v>
      </c>
      <c r="G3624" s="10">
        <v>81</v>
      </c>
      <c r="H3624" t="s">
        <v>3037</v>
      </c>
      <c r="I3624" s="9">
        <v>2.8</v>
      </c>
      <c r="J3624" s="8">
        <v>220</v>
      </c>
      <c r="K3624" t="s">
        <v>32</v>
      </c>
    </row>
    <row r="3625" spans="2:11">
      <c r="B3625" t="s">
        <v>3663</v>
      </c>
      <c r="C3625" s="7">
        <v>40921.673335860345</v>
      </c>
      <c r="D3625" t="s">
        <v>18</v>
      </c>
      <c r="E3625" t="s">
        <v>23</v>
      </c>
      <c r="F3625" t="s">
        <v>26</v>
      </c>
      <c r="G3625" s="10">
        <v>80</v>
      </c>
      <c r="H3625" t="s">
        <v>3037</v>
      </c>
      <c r="I3625" s="9">
        <v>3</v>
      </c>
      <c r="J3625" s="8">
        <v>200</v>
      </c>
      <c r="K3625" t="s">
        <v>30</v>
      </c>
    </row>
    <row r="3626" spans="2:11">
      <c r="B3626" t="s">
        <v>3664</v>
      </c>
      <c r="C3626" s="7">
        <v>40921.675691930992</v>
      </c>
      <c r="D3626" t="s">
        <v>16</v>
      </c>
      <c r="E3626" t="s">
        <v>21</v>
      </c>
      <c r="F3626" t="s">
        <v>29</v>
      </c>
      <c r="G3626" s="10">
        <v>63</v>
      </c>
      <c r="H3626" t="s">
        <v>3037</v>
      </c>
      <c r="I3626" s="9">
        <v>3.1</v>
      </c>
      <c r="J3626" s="8">
        <v>0</v>
      </c>
      <c r="K3626" t="s">
        <v>33</v>
      </c>
    </row>
    <row r="3627" spans="2:11">
      <c r="B3627" t="s">
        <v>3665</v>
      </c>
      <c r="C3627" s="7">
        <v>40921.678540181863</v>
      </c>
      <c r="D3627" t="s">
        <v>17</v>
      </c>
      <c r="E3627" t="s">
        <v>24</v>
      </c>
      <c r="F3627" t="s">
        <v>26</v>
      </c>
      <c r="G3627" s="10">
        <v>72</v>
      </c>
      <c r="H3627" t="s">
        <v>3037</v>
      </c>
      <c r="I3627" s="9">
        <v>3.3</v>
      </c>
      <c r="J3627" s="8">
        <v>0</v>
      </c>
      <c r="K3627" t="s">
        <v>30</v>
      </c>
    </row>
    <row r="3628" spans="2:11">
      <c r="B3628" t="s">
        <v>3666</v>
      </c>
      <c r="C3628" s="7">
        <v>40921.680637835925</v>
      </c>
      <c r="D3628" t="s">
        <v>19</v>
      </c>
      <c r="E3628" t="s">
        <v>21</v>
      </c>
      <c r="F3628" t="s">
        <v>29</v>
      </c>
      <c r="G3628" s="10">
        <v>90</v>
      </c>
      <c r="H3628" t="s">
        <v>3037</v>
      </c>
      <c r="I3628" s="9">
        <v>3.1</v>
      </c>
      <c r="J3628" s="8">
        <v>300</v>
      </c>
      <c r="K3628" t="s">
        <v>35</v>
      </c>
    </row>
    <row r="3629" spans="2:11">
      <c r="B3629" t="s">
        <v>3667</v>
      </c>
      <c r="C3629" s="7">
        <v>40921.682964635635</v>
      </c>
      <c r="D3629" t="s">
        <v>15</v>
      </c>
      <c r="E3629" t="s">
        <v>23</v>
      </c>
      <c r="F3629" t="s">
        <v>26</v>
      </c>
      <c r="G3629" s="10">
        <v>69</v>
      </c>
      <c r="H3629" t="s">
        <v>3037</v>
      </c>
      <c r="I3629" s="9">
        <v>2.9</v>
      </c>
      <c r="J3629" s="8">
        <v>220</v>
      </c>
      <c r="K3629" t="s">
        <v>33</v>
      </c>
    </row>
    <row r="3630" spans="2:11">
      <c r="B3630" t="s">
        <v>3668</v>
      </c>
      <c r="C3630" s="7">
        <v>40921.685334410802</v>
      </c>
      <c r="D3630" t="s">
        <v>17</v>
      </c>
      <c r="E3630" t="s">
        <v>24</v>
      </c>
      <c r="F3630" t="s">
        <v>29</v>
      </c>
      <c r="G3630" s="10">
        <v>73</v>
      </c>
      <c r="H3630" t="s">
        <v>3037</v>
      </c>
      <c r="I3630" s="9">
        <v>3.2</v>
      </c>
      <c r="J3630" s="8">
        <v>0</v>
      </c>
      <c r="K3630" t="s">
        <v>32</v>
      </c>
    </row>
    <row r="3631" spans="2:11">
      <c r="B3631" t="s">
        <v>3669</v>
      </c>
      <c r="C3631" s="7">
        <v>40921.68701457273</v>
      </c>
      <c r="D3631" t="s">
        <v>17</v>
      </c>
      <c r="E3631" t="s">
        <v>25</v>
      </c>
      <c r="F3631" t="s">
        <v>27</v>
      </c>
      <c r="G3631" s="10">
        <v>82</v>
      </c>
      <c r="H3631" t="s">
        <v>3037</v>
      </c>
      <c r="I3631" s="9">
        <v>3</v>
      </c>
      <c r="J3631" s="8">
        <v>240</v>
      </c>
      <c r="K3631" t="s">
        <v>32</v>
      </c>
    </row>
    <row r="3632" spans="2:11">
      <c r="B3632" t="s">
        <v>3670</v>
      </c>
      <c r="C3632" s="7">
        <v>40921.689340725388</v>
      </c>
      <c r="D3632" t="s">
        <v>16</v>
      </c>
      <c r="E3632" t="s">
        <v>23</v>
      </c>
      <c r="F3632" t="s">
        <v>27</v>
      </c>
      <c r="G3632" s="10">
        <v>85</v>
      </c>
      <c r="H3632" t="s">
        <v>3037</v>
      </c>
      <c r="I3632" s="9">
        <v>2.5</v>
      </c>
      <c r="J3632" s="8">
        <v>0</v>
      </c>
      <c r="K3632" t="s">
        <v>32</v>
      </c>
    </row>
    <row r="3633" spans="2:11">
      <c r="B3633" t="s">
        <v>3671</v>
      </c>
      <c r="C3633" s="7">
        <v>40921.692474750067</v>
      </c>
      <c r="D3633" t="s">
        <v>18</v>
      </c>
      <c r="E3633" t="s">
        <v>23</v>
      </c>
      <c r="F3633" t="s">
        <v>27</v>
      </c>
      <c r="G3633" s="10">
        <v>73</v>
      </c>
      <c r="H3633" t="s">
        <v>3037</v>
      </c>
      <c r="I3633" s="9">
        <v>2.6</v>
      </c>
      <c r="J3633" s="8">
        <v>240</v>
      </c>
      <c r="K3633" t="s">
        <v>33</v>
      </c>
    </row>
    <row r="3634" spans="2:11">
      <c r="B3634" t="s">
        <v>3672</v>
      </c>
      <c r="C3634" s="7">
        <v>40921.696050779625</v>
      </c>
      <c r="D3634" t="s">
        <v>20</v>
      </c>
      <c r="E3634" t="s">
        <v>23</v>
      </c>
      <c r="F3634" t="s">
        <v>26</v>
      </c>
      <c r="G3634" s="10">
        <v>70</v>
      </c>
      <c r="H3634" t="s">
        <v>3037</v>
      </c>
      <c r="I3634" s="9">
        <v>3.9</v>
      </c>
      <c r="J3634" s="8">
        <v>140</v>
      </c>
      <c r="K3634" t="s">
        <v>34</v>
      </c>
    </row>
    <row r="3635" spans="2:11">
      <c r="B3635" t="s">
        <v>3673</v>
      </c>
      <c r="C3635" s="7">
        <v>40921.697952807059</v>
      </c>
      <c r="D3635" t="s">
        <v>19</v>
      </c>
      <c r="E3635" t="s">
        <v>22</v>
      </c>
      <c r="F3635" t="s">
        <v>29</v>
      </c>
      <c r="G3635" s="10">
        <v>80</v>
      </c>
      <c r="H3635" t="s">
        <v>3037</v>
      </c>
      <c r="I3635" s="9">
        <v>2.6</v>
      </c>
      <c r="J3635" s="8">
        <v>200</v>
      </c>
      <c r="K3635" t="s">
        <v>33</v>
      </c>
    </row>
    <row r="3636" spans="2:11">
      <c r="B3636" t="s">
        <v>3674</v>
      </c>
      <c r="C3636" s="7">
        <v>40921.700535331343</v>
      </c>
      <c r="D3636" t="s">
        <v>18</v>
      </c>
      <c r="E3636" t="s">
        <v>24</v>
      </c>
      <c r="F3636" t="s">
        <v>28</v>
      </c>
      <c r="G3636" s="10">
        <v>68</v>
      </c>
      <c r="H3636" t="s">
        <v>3037</v>
      </c>
      <c r="I3636" s="9">
        <v>3.4</v>
      </c>
      <c r="J3636" s="8">
        <v>190</v>
      </c>
      <c r="K3636" t="s">
        <v>31</v>
      </c>
    </row>
    <row r="3637" spans="2:11">
      <c r="B3637" t="s">
        <v>3675</v>
      </c>
      <c r="C3637" s="7">
        <v>40921.702010349531</v>
      </c>
      <c r="D3637" t="s">
        <v>20</v>
      </c>
      <c r="E3637" t="s">
        <v>25</v>
      </c>
      <c r="F3637" t="s">
        <v>28</v>
      </c>
      <c r="G3637" s="10">
        <v>69</v>
      </c>
      <c r="H3637" t="s">
        <v>3037</v>
      </c>
      <c r="I3637" s="9">
        <v>3.3</v>
      </c>
      <c r="J3637" s="8">
        <v>0</v>
      </c>
      <c r="K3637" t="s">
        <v>33</v>
      </c>
    </row>
    <row r="3638" spans="2:11">
      <c r="B3638" t="s">
        <v>3676</v>
      </c>
      <c r="C3638" s="7">
        <v>40921.70525441855</v>
      </c>
      <c r="D3638" t="s">
        <v>18</v>
      </c>
      <c r="E3638" t="s">
        <v>23</v>
      </c>
      <c r="F3638" t="s">
        <v>28</v>
      </c>
      <c r="G3638" s="10">
        <v>75</v>
      </c>
      <c r="H3638" t="s">
        <v>3037</v>
      </c>
      <c r="I3638" s="9">
        <v>3.4</v>
      </c>
      <c r="J3638" s="8">
        <v>0</v>
      </c>
      <c r="K3638" t="s">
        <v>35</v>
      </c>
    </row>
    <row r="3639" spans="2:11">
      <c r="B3639" t="s">
        <v>3677</v>
      </c>
      <c r="C3639" s="7">
        <v>40921.705404573542</v>
      </c>
      <c r="D3639" t="s">
        <v>16</v>
      </c>
      <c r="E3639" t="s">
        <v>21</v>
      </c>
      <c r="F3639" t="s">
        <v>27</v>
      </c>
      <c r="G3639" s="10">
        <v>73</v>
      </c>
      <c r="H3639" t="s">
        <v>3037</v>
      </c>
      <c r="I3639" s="9">
        <v>2.2999999999999998</v>
      </c>
      <c r="J3639" s="8">
        <v>290</v>
      </c>
      <c r="K3639" t="s">
        <v>34</v>
      </c>
    </row>
    <row r="3640" spans="2:11">
      <c r="B3640" t="s">
        <v>3678</v>
      </c>
      <c r="C3640" s="7">
        <v>40921.706459063673</v>
      </c>
      <c r="D3640" t="s">
        <v>18</v>
      </c>
      <c r="E3640" t="s">
        <v>23</v>
      </c>
      <c r="F3640" t="s">
        <v>28</v>
      </c>
      <c r="G3640" s="10">
        <v>83</v>
      </c>
      <c r="H3640" t="s">
        <v>3037</v>
      </c>
      <c r="I3640" s="9">
        <v>2.8</v>
      </c>
      <c r="J3640" s="8">
        <v>0</v>
      </c>
      <c r="K3640" t="s">
        <v>33</v>
      </c>
    </row>
    <row r="3641" spans="2:11">
      <c r="B3641" t="s">
        <v>3679</v>
      </c>
      <c r="C3641" s="7">
        <v>40921.707831814354</v>
      </c>
      <c r="D3641" t="s">
        <v>20</v>
      </c>
      <c r="E3641" t="s">
        <v>23</v>
      </c>
      <c r="F3641" t="s">
        <v>28</v>
      </c>
      <c r="G3641" s="10">
        <v>68</v>
      </c>
      <c r="H3641" t="s">
        <v>3037</v>
      </c>
      <c r="I3641" s="9">
        <v>3.1</v>
      </c>
      <c r="J3641" s="8">
        <v>150</v>
      </c>
      <c r="K3641" t="s">
        <v>32</v>
      </c>
    </row>
    <row r="3642" spans="2:11">
      <c r="B3642" t="s">
        <v>3680</v>
      </c>
      <c r="C3642" s="7">
        <v>40921.71114398686</v>
      </c>
      <c r="D3642" t="s">
        <v>15</v>
      </c>
      <c r="E3642" t="s">
        <v>25</v>
      </c>
      <c r="F3642" t="s">
        <v>28</v>
      </c>
      <c r="G3642" s="10">
        <v>69</v>
      </c>
      <c r="H3642" t="s">
        <v>3037</v>
      </c>
      <c r="I3642" s="9">
        <v>2.2000000000000002</v>
      </c>
      <c r="J3642" s="8">
        <v>0</v>
      </c>
      <c r="K3642" t="s">
        <v>30</v>
      </c>
    </row>
    <row r="3643" spans="2:11">
      <c r="B3643" t="s">
        <v>3681</v>
      </c>
      <c r="C3643" s="7">
        <v>40921.71387000184</v>
      </c>
      <c r="D3643" t="s">
        <v>18</v>
      </c>
      <c r="E3643" t="s">
        <v>21</v>
      </c>
      <c r="F3643" t="s">
        <v>29</v>
      </c>
      <c r="G3643" s="10">
        <v>68</v>
      </c>
      <c r="H3643" t="s">
        <v>3037</v>
      </c>
      <c r="I3643" s="9">
        <v>3</v>
      </c>
      <c r="J3643" s="8">
        <v>280</v>
      </c>
      <c r="K3643" t="s">
        <v>32</v>
      </c>
    </row>
    <row r="3644" spans="2:11">
      <c r="B3644" t="s">
        <v>3682</v>
      </c>
      <c r="C3644" s="7">
        <v>40921.71704510288</v>
      </c>
      <c r="D3644" t="s">
        <v>18</v>
      </c>
      <c r="E3644" t="s">
        <v>24</v>
      </c>
      <c r="F3644" t="s">
        <v>26</v>
      </c>
      <c r="G3644" s="10">
        <v>85</v>
      </c>
      <c r="H3644" t="s">
        <v>3037</v>
      </c>
      <c r="I3644" s="9">
        <v>3</v>
      </c>
      <c r="J3644" s="8">
        <v>110</v>
      </c>
      <c r="K3644" t="s">
        <v>35</v>
      </c>
    </row>
    <row r="3645" spans="2:11">
      <c r="B3645" t="s">
        <v>3683</v>
      </c>
      <c r="C3645" s="7">
        <v>40921.720926529073</v>
      </c>
      <c r="D3645" t="s">
        <v>15</v>
      </c>
      <c r="E3645" t="s">
        <v>23</v>
      </c>
      <c r="F3645" t="s">
        <v>28</v>
      </c>
      <c r="G3645" s="10">
        <v>72</v>
      </c>
      <c r="H3645" t="s">
        <v>3037</v>
      </c>
      <c r="I3645" s="9">
        <v>3.1</v>
      </c>
      <c r="J3645" s="8">
        <v>180</v>
      </c>
      <c r="K3645" t="s">
        <v>31</v>
      </c>
    </row>
    <row r="3646" spans="2:11">
      <c r="B3646" t="s">
        <v>3684</v>
      </c>
      <c r="C3646" s="7">
        <v>40921.722201925601</v>
      </c>
      <c r="D3646" t="s">
        <v>18</v>
      </c>
      <c r="E3646" t="s">
        <v>23</v>
      </c>
      <c r="F3646" t="s">
        <v>27</v>
      </c>
      <c r="G3646" s="10">
        <v>80</v>
      </c>
      <c r="H3646" t="s">
        <v>3037</v>
      </c>
      <c r="I3646" s="9">
        <v>2.9</v>
      </c>
      <c r="J3646" s="8">
        <v>0</v>
      </c>
      <c r="K3646" t="s">
        <v>32</v>
      </c>
    </row>
    <row r="3647" spans="2:11">
      <c r="B3647" t="s">
        <v>3685</v>
      </c>
      <c r="C3647" s="7">
        <v>40921.722853348452</v>
      </c>
      <c r="D3647" t="s">
        <v>18</v>
      </c>
      <c r="E3647" t="s">
        <v>25</v>
      </c>
      <c r="F3647" t="s">
        <v>27</v>
      </c>
      <c r="G3647" s="10">
        <v>72</v>
      </c>
      <c r="H3647" t="s">
        <v>3037</v>
      </c>
      <c r="I3647" s="9">
        <v>2.5</v>
      </c>
      <c r="J3647" s="8">
        <v>210</v>
      </c>
      <c r="K3647" t="s">
        <v>35</v>
      </c>
    </row>
    <row r="3648" spans="2:11">
      <c r="B3648" t="s">
        <v>3686</v>
      </c>
      <c r="C3648" s="7">
        <v>40921.724199161508</v>
      </c>
      <c r="D3648" t="s">
        <v>16</v>
      </c>
      <c r="E3648" t="s">
        <v>23</v>
      </c>
      <c r="F3648" t="s">
        <v>28</v>
      </c>
      <c r="G3648" s="10">
        <v>72</v>
      </c>
      <c r="H3648" t="s">
        <v>3037</v>
      </c>
      <c r="I3648" s="9">
        <v>3.3</v>
      </c>
      <c r="J3648" s="8">
        <v>220</v>
      </c>
      <c r="K3648" t="s">
        <v>34</v>
      </c>
    </row>
    <row r="3649" spans="2:11">
      <c r="B3649" t="s">
        <v>3687</v>
      </c>
      <c r="C3649" s="7">
        <v>40921.727763248782</v>
      </c>
      <c r="D3649" t="s">
        <v>15</v>
      </c>
      <c r="E3649" t="s">
        <v>24</v>
      </c>
      <c r="F3649" t="s">
        <v>26</v>
      </c>
      <c r="G3649" s="10">
        <v>65</v>
      </c>
      <c r="H3649" t="s">
        <v>3037</v>
      </c>
      <c r="I3649" s="9">
        <v>2.9</v>
      </c>
      <c r="J3649" s="8">
        <v>160</v>
      </c>
      <c r="K3649" t="s">
        <v>32</v>
      </c>
    </row>
    <row r="3650" spans="2:11">
      <c r="B3650" t="s">
        <v>3688</v>
      </c>
      <c r="C3650" s="7">
        <v>40921.729454480454</v>
      </c>
      <c r="D3650" t="s">
        <v>20</v>
      </c>
      <c r="E3650" t="s">
        <v>24</v>
      </c>
      <c r="F3650" t="s">
        <v>29</v>
      </c>
      <c r="G3650" s="10">
        <v>73</v>
      </c>
      <c r="H3650" t="s">
        <v>3037</v>
      </c>
      <c r="I3650" s="9">
        <v>2.7</v>
      </c>
      <c r="J3650" s="8">
        <v>0</v>
      </c>
      <c r="K3650" t="s">
        <v>30</v>
      </c>
    </row>
    <row r="3651" spans="2:11">
      <c r="B3651" t="s">
        <v>3689</v>
      </c>
      <c r="C3651" s="7">
        <v>40921.732267443731</v>
      </c>
      <c r="D3651" t="s">
        <v>17</v>
      </c>
      <c r="E3651" t="s">
        <v>22</v>
      </c>
      <c r="F3651" t="s">
        <v>26</v>
      </c>
      <c r="G3651" s="10">
        <v>82</v>
      </c>
      <c r="H3651" t="s">
        <v>3037</v>
      </c>
      <c r="I3651" s="9">
        <v>2.4</v>
      </c>
      <c r="J3651" s="8">
        <v>170</v>
      </c>
      <c r="K3651" t="s">
        <v>33</v>
      </c>
    </row>
    <row r="3652" spans="2:11">
      <c r="B3652" t="s">
        <v>3690</v>
      </c>
      <c r="C3652" s="7">
        <v>40921.733574225014</v>
      </c>
      <c r="D3652" t="s">
        <v>19</v>
      </c>
      <c r="E3652" t="s">
        <v>23</v>
      </c>
      <c r="F3652" t="s">
        <v>28</v>
      </c>
      <c r="G3652" s="10">
        <v>83</v>
      </c>
      <c r="H3652" t="s">
        <v>3037</v>
      </c>
      <c r="I3652" s="9">
        <v>2.2000000000000002</v>
      </c>
      <c r="J3652" s="8">
        <v>0</v>
      </c>
      <c r="K3652" t="s">
        <v>34</v>
      </c>
    </row>
    <row r="3653" spans="2:11">
      <c r="B3653" t="s">
        <v>3691</v>
      </c>
      <c r="C3653" s="7">
        <v>40921.735469539177</v>
      </c>
      <c r="D3653" t="s">
        <v>19</v>
      </c>
      <c r="E3653" t="s">
        <v>24</v>
      </c>
      <c r="F3653" t="s">
        <v>29</v>
      </c>
      <c r="G3653" s="10">
        <v>75</v>
      </c>
      <c r="H3653" t="s">
        <v>3037</v>
      </c>
      <c r="I3653" s="9">
        <v>3.6</v>
      </c>
      <c r="J3653" s="8">
        <v>190</v>
      </c>
      <c r="K3653" t="s">
        <v>35</v>
      </c>
    </row>
    <row r="3654" spans="2:11">
      <c r="B3654" t="s">
        <v>3692</v>
      </c>
      <c r="C3654" s="7">
        <v>40921.738726055868</v>
      </c>
      <c r="D3654" t="s">
        <v>16</v>
      </c>
      <c r="E3654" t="s">
        <v>25</v>
      </c>
      <c r="F3654" t="s">
        <v>28</v>
      </c>
      <c r="G3654" s="10">
        <v>80</v>
      </c>
      <c r="H3654" t="s">
        <v>3037</v>
      </c>
      <c r="I3654" s="9">
        <v>2.6</v>
      </c>
      <c r="J3654" s="8">
        <v>300</v>
      </c>
      <c r="K3654" t="s">
        <v>31</v>
      </c>
    </row>
    <row r="3655" spans="2:11">
      <c r="B3655" t="s">
        <v>3693</v>
      </c>
      <c r="C3655" s="7">
        <v>40921.742433643347</v>
      </c>
      <c r="D3655" t="s">
        <v>16</v>
      </c>
      <c r="E3655" t="s">
        <v>22</v>
      </c>
      <c r="F3655" t="s">
        <v>28</v>
      </c>
      <c r="G3655" s="10">
        <v>82</v>
      </c>
      <c r="H3655" t="s">
        <v>3037</v>
      </c>
      <c r="I3655" s="9">
        <v>3</v>
      </c>
      <c r="J3655" s="8">
        <v>120</v>
      </c>
      <c r="K3655" t="s">
        <v>31</v>
      </c>
    </row>
    <row r="3656" spans="2:11">
      <c r="B3656" t="s">
        <v>3694</v>
      </c>
      <c r="C3656" s="7">
        <v>40921.745636330001</v>
      </c>
      <c r="D3656" t="s">
        <v>19</v>
      </c>
      <c r="E3656" t="s">
        <v>21</v>
      </c>
      <c r="F3656" t="s">
        <v>28</v>
      </c>
      <c r="G3656" s="10">
        <v>67</v>
      </c>
      <c r="H3656" t="s">
        <v>3037</v>
      </c>
      <c r="I3656" s="9">
        <v>3.8</v>
      </c>
      <c r="J3656" s="8">
        <v>0</v>
      </c>
      <c r="K3656" t="s">
        <v>32</v>
      </c>
    </row>
    <row r="3657" spans="2:11">
      <c r="B3657" t="s">
        <v>3695</v>
      </c>
      <c r="C3657" s="7">
        <v>40921.748597085709</v>
      </c>
      <c r="D3657" t="s">
        <v>17</v>
      </c>
      <c r="E3657" t="s">
        <v>24</v>
      </c>
      <c r="F3657" t="s">
        <v>26</v>
      </c>
      <c r="G3657" s="10">
        <v>74</v>
      </c>
      <c r="H3657" t="s">
        <v>3037</v>
      </c>
      <c r="I3657" s="9">
        <v>3.2</v>
      </c>
      <c r="J3657" s="8">
        <v>0</v>
      </c>
      <c r="K3657" t="s">
        <v>31</v>
      </c>
    </row>
    <row r="3658" spans="2:11">
      <c r="B3658" t="s">
        <v>3696</v>
      </c>
      <c r="C3658" s="7">
        <v>40921.751582975216</v>
      </c>
      <c r="D3658" t="s">
        <v>16</v>
      </c>
      <c r="E3658" t="s">
        <v>22</v>
      </c>
      <c r="F3658" t="s">
        <v>28</v>
      </c>
      <c r="G3658" s="10">
        <v>74</v>
      </c>
      <c r="H3658" t="s">
        <v>3037</v>
      </c>
      <c r="I3658" s="9">
        <v>2.2000000000000002</v>
      </c>
      <c r="J3658" s="8">
        <v>0</v>
      </c>
      <c r="K3658" t="s">
        <v>35</v>
      </c>
    </row>
    <row r="3659" spans="2:11">
      <c r="B3659" t="s">
        <v>3697</v>
      </c>
      <c r="C3659" s="7">
        <v>40921.75208299089</v>
      </c>
      <c r="D3659" t="s">
        <v>20</v>
      </c>
      <c r="E3659" t="s">
        <v>23</v>
      </c>
      <c r="F3659" t="s">
        <v>29</v>
      </c>
      <c r="G3659" s="10">
        <v>83</v>
      </c>
      <c r="H3659" t="s">
        <v>3037</v>
      </c>
      <c r="I3659" s="9">
        <v>2.5</v>
      </c>
      <c r="J3659" s="8">
        <v>170</v>
      </c>
      <c r="K3659" t="s">
        <v>32</v>
      </c>
    </row>
    <row r="3660" spans="2:11">
      <c r="B3660" t="s">
        <v>3698</v>
      </c>
      <c r="C3660" s="7">
        <v>40921.75214887828</v>
      </c>
      <c r="D3660" t="s">
        <v>19</v>
      </c>
      <c r="E3660" t="s">
        <v>23</v>
      </c>
      <c r="F3660" t="s">
        <v>29</v>
      </c>
      <c r="G3660" s="10">
        <v>63</v>
      </c>
      <c r="H3660" t="s">
        <v>3037</v>
      </c>
      <c r="I3660" s="9">
        <v>3</v>
      </c>
      <c r="J3660" s="8">
        <v>150</v>
      </c>
      <c r="K3660" t="s">
        <v>30</v>
      </c>
    </row>
    <row r="3661" spans="2:11">
      <c r="B3661" t="s">
        <v>3699</v>
      </c>
      <c r="C3661" s="7">
        <v>40921.752647057525</v>
      </c>
      <c r="D3661" t="s">
        <v>17</v>
      </c>
      <c r="E3661" t="s">
        <v>25</v>
      </c>
      <c r="F3661" t="s">
        <v>28</v>
      </c>
      <c r="G3661" s="10">
        <v>67</v>
      </c>
      <c r="H3661" t="s">
        <v>3037</v>
      </c>
      <c r="I3661" s="9">
        <v>2.9</v>
      </c>
      <c r="J3661" s="8">
        <v>200</v>
      </c>
      <c r="K3661" t="s">
        <v>35</v>
      </c>
    </row>
    <row r="3662" spans="2:11">
      <c r="B3662" t="s">
        <v>3700</v>
      </c>
      <c r="C3662" s="7">
        <v>40921.753267991844</v>
      </c>
      <c r="D3662" t="s">
        <v>20</v>
      </c>
      <c r="E3662" t="s">
        <v>21</v>
      </c>
      <c r="F3662" t="s">
        <v>28</v>
      </c>
      <c r="G3662" s="10">
        <v>89</v>
      </c>
      <c r="H3662" t="s">
        <v>3037</v>
      </c>
      <c r="I3662" s="9">
        <v>3.2</v>
      </c>
      <c r="J3662" s="8">
        <v>150</v>
      </c>
      <c r="K3662" t="s">
        <v>30</v>
      </c>
    </row>
    <row r="3663" spans="2:11">
      <c r="B3663" t="s">
        <v>3701</v>
      </c>
      <c r="C3663" s="7">
        <v>40921.754061106993</v>
      </c>
      <c r="D3663" t="s">
        <v>18</v>
      </c>
      <c r="E3663" t="s">
        <v>25</v>
      </c>
      <c r="F3663" t="s">
        <v>26</v>
      </c>
      <c r="G3663" s="10">
        <v>74</v>
      </c>
      <c r="H3663" t="s">
        <v>3037</v>
      </c>
      <c r="I3663" s="9">
        <v>2.9</v>
      </c>
      <c r="J3663" s="8">
        <v>0</v>
      </c>
      <c r="K3663" t="s">
        <v>35</v>
      </c>
    </row>
    <row r="3664" spans="2:11">
      <c r="B3664" t="s">
        <v>3702</v>
      </c>
      <c r="C3664" s="7">
        <v>40921.755452974125</v>
      </c>
      <c r="D3664" t="s">
        <v>19</v>
      </c>
      <c r="E3664" t="s">
        <v>21</v>
      </c>
      <c r="F3664" t="s">
        <v>28</v>
      </c>
      <c r="G3664" s="10">
        <v>57</v>
      </c>
      <c r="H3664" t="s">
        <v>3037</v>
      </c>
      <c r="I3664" s="9">
        <v>2.4</v>
      </c>
      <c r="J3664" s="8">
        <v>170</v>
      </c>
      <c r="K3664" t="s">
        <v>34</v>
      </c>
    </row>
    <row r="3665" spans="2:11">
      <c r="B3665" t="s">
        <v>3703</v>
      </c>
      <c r="C3665" s="7">
        <v>40921.75740766972</v>
      </c>
      <c r="D3665" t="s">
        <v>19</v>
      </c>
      <c r="E3665" t="s">
        <v>25</v>
      </c>
      <c r="F3665" t="s">
        <v>26</v>
      </c>
      <c r="G3665" s="10">
        <v>73</v>
      </c>
      <c r="H3665" t="s">
        <v>3037</v>
      </c>
      <c r="I3665" s="9">
        <v>3.3</v>
      </c>
      <c r="J3665" s="8">
        <v>0</v>
      </c>
      <c r="K3665" t="s">
        <v>32</v>
      </c>
    </row>
    <row r="3666" spans="2:11">
      <c r="B3666" t="s">
        <v>3704</v>
      </c>
      <c r="C3666" s="7">
        <v>40921.760409928545</v>
      </c>
      <c r="D3666" t="s">
        <v>18</v>
      </c>
      <c r="E3666" t="s">
        <v>21</v>
      </c>
      <c r="F3666" t="s">
        <v>26</v>
      </c>
      <c r="G3666" s="10">
        <v>60</v>
      </c>
      <c r="H3666" t="s">
        <v>3037</v>
      </c>
      <c r="I3666" s="9">
        <v>4</v>
      </c>
      <c r="J3666" s="8">
        <v>0</v>
      </c>
      <c r="K3666" t="s">
        <v>30</v>
      </c>
    </row>
    <row r="3667" spans="2:11">
      <c r="B3667" t="s">
        <v>3705</v>
      </c>
      <c r="C3667" s="7">
        <v>40921.761073623064</v>
      </c>
      <c r="D3667" t="s">
        <v>16</v>
      </c>
      <c r="E3667" t="s">
        <v>25</v>
      </c>
      <c r="F3667" t="s">
        <v>28</v>
      </c>
      <c r="G3667" s="10">
        <v>67</v>
      </c>
      <c r="H3667" t="s">
        <v>3037</v>
      </c>
      <c r="I3667" s="9">
        <v>2.5</v>
      </c>
      <c r="J3667" s="8">
        <v>210</v>
      </c>
      <c r="K3667" t="s">
        <v>32</v>
      </c>
    </row>
    <row r="3668" spans="2:11">
      <c r="B3668" t="s">
        <v>3706</v>
      </c>
      <c r="C3668" s="7">
        <v>40921.761834342346</v>
      </c>
      <c r="D3668" t="s">
        <v>20</v>
      </c>
      <c r="E3668" t="s">
        <v>23</v>
      </c>
      <c r="F3668" t="s">
        <v>26</v>
      </c>
      <c r="G3668" s="10">
        <v>89</v>
      </c>
      <c r="H3668" t="s">
        <v>3037</v>
      </c>
      <c r="I3668" s="9">
        <v>3.1</v>
      </c>
      <c r="J3668" s="8">
        <v>0</v>
      </c>
      <c r="K3668" t="s">
        <v>32</v>
      </c>
    </row>
    <row r="3669" spans="2:11">
      <c r="B3669" t="s">
        <v>3707</v>
      </c>
      <c r="C3669" s="7">
        <v>40921.762166473804</v>
      </c>
      <c r="D3669" t="s">
        <v>17</v>
      </c>
      <c r="E3669" t="s">
        <v>21</v>
      </c>
      <c r="F3669" t="s">
        <v>27</v>
      </c>
      <c r="G3669" s="10">
        <v>73</v>
      </c>
      <c r="H3669" t="s">
        <v>3038</v>
      </c>
      <c r="I3669" s="9">
        <v>2.9</v>
      </c>
      <c r="J3669" s="8">
        <v>310</v>
      </c>
      <c r="K3669" t="s">
        <v>31</v>
      </c>
    </row>
    <row r="3670" spans="2:11">
      <c r="B3670" t="s">
        <v>3708</v>
      </c>
      <c r="C3670" s="7">
        <v>40921.76503664122</v>
      </c>
      <c r="D3670" t="s">
        <v>16</v>
      </c>
      <c r="E3670" t="s">
        <v>24</v>
      </c>
      <c r="F3670" t="s">
        <v>28</v>
      </c>
      <c r="G3670" s="10">
        <v>86</v>
      </c>
      <c r="H3670" t="s">
        <v>3037</v>
      </c>
      <c r="I3670" s="9">
        <v>3.6</v>
      </c>
      <c r="J3670" s="8">
        <v>0</v>
      </c>
      <c r="K3670" t="s">
        <v>30</v>
      </c>
    </row>
    <row r="3671" spans="2:11">
      <c r="B3671" t="s">
        <v>3709</v>
      </c>
      <c r="C3671" s="7">
        <v>40921.766081327005</v>
      </c>
      <c r="D3671" t="s">
        <v>19</v>
      </c>
      <c r="E3671" t="s">
        <v>22</v>
      </c>
      <c r="F3671" t="s">
        <v>28</v>
      </c>
      <c r="G3671" s="10">
        <v>76</v>
      </c>
      <c r="H3671" t="s">
        <v>3037</v>
      </c>
      <c r="I3671" s="9">
        <v>2</v>
      </c>
      <c r="J3671" s="8">
        <v>150</v>
      </c>
      <c r="K3671" t="s">
        <v>33</v>
      </c>
    </row>
    <row r="3672" spans="2:11">
      <c r="B3672" t="s">
        <v>3710</v>
      </c>
      <c r="C3672" s="7">
        <v>40921.769367996974</v>
      </c>
      <c r="D3672" t="s">
        <v>18</v>
      </c>
      <c r="E3672" t="s">
        <v>21</v>
      </c>
      <c r="F3672" t="s">
        <v>29</v>
      </c>
      <c r="G3672" s="10">
        <v>72</v>
      </c>
      <c r="H3672" t="s">
        <v>3037</v>
      </c>
      <c r="I3672" s="9">
        <v>2.9</v>
      </c>
      <c r="J3672" s="8">
        <v>0</v>
      </c>
      <c r="K3672" t="s">
        <v>30</v>
      </c>
    </row>
    <row r="3673" spans="2:11">
      <c r="B3673" t="s">
        <v>3711</v>
      </c>
      <c r="C3673" s="7">
        <v>40921.770178266583</v>
      </c>
      <c r="D3673" t="s">
        <v>17</v>
      </c>
      <c r="E3673" t="s">
        <v>21</v>
      </c>
      <c r="F3673" t="s">
        <v>27</v>
      </c>
      <c r="G3673" s="10">
        <v>76</v>
      </c>
      <c r="H3673" t="s">
        <v>3037</v>
      </c>
      <c r="I3673" s="9">
        <v>1.9</v>
      </c>
      <c r="J3673" s="8">
        <v>0</v>
      </c>
      <c r="K3673" t="s">
        <v>32</v>
      </c>
    </row>
    <row r="3674" spans="2:11">
      <c r="B3674" t="s">
        <v>3712</v>
      </c>
      <c r="C3674" s="7">
        <v>40921.771928442773</v>
      </c>
      <c r="D3674" t="s">
        <v>20</v>
      </c>
      <c r="E3674" t="s">
        <v>22</v>
      </c>
      <c r="F3674" t="s">
        <v>26</v>
      </c>
      <c r="G3674" s="10">
        <v>79</v>
      </c>
      <c r="H3674" t="s">
        <v>3037</v>
      </c>
      <c r="I3674" s="9">
        <v>3.7</v>
      </c>
      <c r="J3674" s="8">
        <v>0</v>
      </c>
      <c r="K3674" t="s">
        <v>31</v>
      </c>
    </row>
    <row r="3675" spans="2:11">
      <c r="B3675" t="s">
        <v>3713</v>
      </c>
      <c r="C3675" s="7">
        <v>40921.77512913914</v>
      </c>
      <c r="D3675" t="s">
        <v>20</v>
      </c>
      <c r="E3675" t="s">
        <v>24</v>
      </c>
      <c r="F3675" t="s">
        <v>28</v>
      </c>
      <c r="G3675" s="10">
        <v>85</v>
      </c>
      <c r="H3675" t="s">
        <v>3037</v>
      </c>
      <c r="I3675" s="9">
        <v>3.2</v>
      </c>
      <c r="J3675" s="8">
        <v>220</v>
      </c>
      <c r="K3675" t="s">
        <v>31</v>
      </c>
    </row>
    <row r="3676" spans="2:11">
      <c r="B3676" t="s">
        <v>3714</v>
      </c>
      <c r="C3676" s="7">
        <v>40921.775538728376</v>
      </c>
      <c r="D3676" t="s">
        <v>19</v>
      </c>
      <c r="E3676" t="s">
        <v>25</v>
      </c>
      <c r="F3676" t="s">
        <v>27</v>
      </c>
      <c r="G3676" s="10">
        <v>80</v>
      </c>
      <c r="H3676" t="s">
        <v>3037</v>
      </c>
      <c r="I3676" s="9">
        <v>3.3</v>
      </c>
      <c r="J3676" s="8">
        <v>0</v>
      </c>
      <c r="K3676" t="s">
        <v>34</v>
      </c>
    </row>
    <row r="3677" spans="2:11">
      <c r="B3677" t="s">
        <v>3715</v>
      </c>
      <c r="C3677" s="7">
        <v>40921.777467028194</v>
      </c>
      <c r="D3677" t="s">
        <v>17</v>
      </c>
      <c r="E3677" t="s">
        <v>24</v>
      </c>
      <c r="F3677" t="s">
        <v>29</v>
      </c>
      <c r="G3677" s="10">
        <v>64</v>
      </c>
      <c r="H3677" t="s">
        <v>3037</v>
      </c>
      <c r="I3677" s="9">
        <v>3.2</v>
      </c>
      <c r="J3677" s="8">
        <v>210</v>
      </c>
      <c r="K3677" t="s">
        <v>30</v>
      </c>
    </row>
    <row r="3678" spans="2:11">
      <c r="B3678" t="s">
        <v>3716</v>
      </c>
      <c r="C3678" s="7">
        <v>40921.781002315132</v>
      </c>
      <c r="D3678" t="s">
        <v>19</v>
      </c>
      <c r="E3678" t="s">
        <v>24</v>
      </c>
      <c r="F3678" t="s">
        <v>26</v>
      </c>
      <c r="G3678" s="10">
        <v>66</v>
      </c>
      <c r="H3678" t="s">
        <v>3037</v>
      </c>
      <c r="I3678" s="9">
        <v>2.5</v>
      </c>
      <c r="J3678" s="8">
        <v>190</v>
      </c>
      <c r="K3678" t="s">
        <v>34</v>
      </c>
    </row>
    <row r="3679" spans="2:11">
      <c r="B3679" t="s">
        <v>3717</v>
      </c>
      <c r="C3679" s="7">
        <v>40921.781623089963</v>
      </c>
      <c r="D3679" t="s">
        <v>20</v>
      </c>
      <c r="E3679" t="s">
        <v>21</v>
      </c>
      <c r="F3679" t="s">
        <v>29</v>
      </c>
      <c r="G3679" s="10">
        <v>74</v>
      </c>
      <c r="H3679" t="s">
        <v>3037</v>
      </c>
      <c r="I3679" s="9">
        <v>3.2</v>
      </c>
      <c r="J3679" s="8">
        <v>0</v>
      </c>
      <c r="K3679" t="s">
        <v>33</v>
      </c>
    </row>
    <row r="3680" spans="2:11">
      <c r="B3680" t="s">
        <v>3718</v>
      </c>
      <c r="C3680" s="7">
        <v>40921.783645066542</v>
      </c>
      <c r="D3680" t="s">
        <v>17</v>
      </c>
      <c r="E3680" t="s">
        <v>21</v>
      </c>
      <c r="F3680" t="s">
        <v>28</v>
      </c>
      <c r="G3680" s="10">
        <v>72</v>
      </c>
      <c r="H3680" t="s">
        <v>3037</v>
      </c>
      <c r="I3680" s="9">
        <v>2.7</v>
      </c>
      <c r="J3680" s="8">
        <v>230</v>
      </c>
      <c r="K3680" t="s">
        <v>33</v>
      </c>
    </row>
    <row r="3681" spans="2:11">
      <c r="B3681" t="s">
        <v>3719</v>
      </c>
      <c r="C3681" s="7">
        <v>40921.786985877094</v>
      </c>
      <c r="D3681" t="s">
        <v>20</v>
      </c>
      <c r="E3681" t="s">
        <v>23</v>
      </c>
      <c r="F3681" t="s">
        <v>28</v>
      </c>
      <c r="G3681" s="10">
        <v>68</v>
      </c>
      <c r="H3681" t="s">
        <v>3037</v>
      </c>
      <c r="I3681" s="9">
        <v>3.5</v>
      </c>
      <c r="J3681" s="8">
        <v>200</v>
      </c>
      <c r="K3681" t="s">
        <v>33</v>
      </c>
    </row>
    <row r="3682" spans="2:11">
      <c r="B3682" t="s">
        <v>3720</v>
      </c>
      <c r="C3682" s="7">
        <v>40921.788293222489</v>
      </c>
      <c r="D3682" t="s">
        <v>20</v>
      </c>
      <c r="E3682" t="s">
        <v>24</v>
      </c>
      <c r="F3682" t="s">
        <v>29</v>
      </c>
      <c r="G3682" s="10">
        <v>78</v>
      </c>
      <c r="H3682" t="s">
        <v>3037</v>
      </c>
      <c r="I3682" s="9">
        <v>2.2999999999999998</v>
      </c>
      <c r="J3682" s="8">
        <v>0</v>
      </c>
      <c r="K3682" t="s">
        <v>31</v>
      </c>
    </row>
    <row r="3683" spans="2:11">
      <c r="B3683" t="s">
        <v>3721</v>
      </c>
      <c r="C3683" s="7">
        <v>40921.788305244314</v>
      </c>
      <c r="D3683" t="s">
        <v>15</v>
      </c>
      <c r="E3683" t="s">
        <v>25</v>
      </c>
      <c r="F3683" t="s">
        <v>28</v>
      </c>
      <c r="G3683" s="10">
        <v>83</v>
      </c>
      <c r="H3683" t="s">
        <v>3037</v>
      </c>
      <c r="I3683" s="9">
        <v>2.8</v>
      </c>
      <c r="J3683" s="8">
        <v>170</v>
      </c>
      <c r="K3683" t="s">
        <v>35</v>
      </c>
    </row>
    <row r="3684" spans="2:11">
      <c r="B3684" t="s">
        <v>3722</v>
      </c>
      <c r="C3684" s="7">
        <v>40921.78929507202</v>
      </c>
      <c r="D3684" t="s">
        <v>15</v>
      </c>
      <c r="E3684" t="s">
        <v>25</v>
      </c>
      <c r="F3684" t="s">
        <v>26</v>
      </c>
      <c r="G3684" s="10">
        <v>68</v>
      </c>
      <c r="H3684" t="s">
        <v>3037</v>
      </c>
      <c r="I3684" s="9">
        <v>2.5</v>
      </c>
      <c r="J3684" s="8">
        <v>0</v>
      </c>
      <c r="K3684" t="s">
        <v>33</v>
      </c>
    </row>
    <row r="3685" spans="2:11">
      <c r="B3685" t="s">
        <v>3723</v>
      </c>
      <c r="C3685" s="7">
        <v>40921.790857936918</v>
      </c>
      <c r="D3685" t="s">
        <v>16</v>
      </c>
      <c r="E3685" t="s">
        <v>21</v>
      </c>
      <c r="F3685" t="s">
        <v>28</v>
      </c>
      <c r="G3685" s="10">
        <v>70</v>
      </c>
      <c r="H3685" t="s">
        <v>3037</v>
      </c>
      <c r="I3685" s="9">
        <v>2</v>
      </c>
      <c r="J3685" s="8">
        <v>290</v>
      </c>
      <c r="K3685" t="s">
        <v>31</v>
      </c>
    </row>
    <row r="3686" spans="2:11">
      <c r="B3686" t="s">
        <v>3724</v>
      </c>
      <c r="C3686" s="7">
        <v>40921.792943849759</v>
      </c>
      <c r="D3686" t="s">
        <v>18</v>
      </c>
      <c r="E3686" t="s">
        <v>24</v>
      </c>
      <c r="F3686" t="s">
        <v>27</v>
      </c>
      <c r="G3686" s="10">
        <v>89</v>
      </c>
      <c r="H3686" t="s">
        <v>3037</v>
      </c>
      <c r="I3686" s="9">
        <v>3.3</v>
      </c>
      <c r="J3686" s="8">
        <v>0</v>
      </c>
      <c r="K3686" t="s">
        <v>33</v>
      </c>
    </row>
    <row r="3687" spans="2:11">
      <c r="B3687" t="s">
        <v>3725</v>
      </c>
      <c r="C3687" s="7">
        <v>40921.796632718004</v>
      </c>
      <c r="D3687" t="s">
        <v>18</v>
      </c>
      <c r="E3687" t="s">
        <v>23</v>
      </c>
      <c r="F3687" t="s">
        <v>27</v>
      </c>
      <c r="G3687" s="10">
        <v>66</v>
      </c>
      <c r="H3687" t="s">
        <v>3037</v>
      </c>
      <c r="I3687" s="9">
        <v>3</v>
      </c>
      <c r="J3687" s="8">
        <v>0</v>
      </c>
      <c r="K3687" t="s">
        <v>32</v>
      </c>
    </row>
    <row r="3688" spans="2:11">
      <c r="B3688" t="s">
        <v>3726</v>
      </c>
      <c r="C3688" s="7">
        <v>40921.797703900302</v>
      </c>
      <c r="D3688" t="s">
        <v>15</v>
      </c>
      <c r="E3688" t="s">
        <v>23</v>
      </c>
      <c r="F3688" t="s">
        <v>29</v>
      </c>
      <c r="G3688" s="10">
        <v>68</v>
      </c>
      <c r="H3688" t="s">
        <v>3037</v>
      </c>
      <c r="I3688" s="9">
        <v>2.6</v>
      </c>
      <c r="J3688" s="8">
        <v>0</v>
      </c>
      <c r="K3688" t="s">
        <v>33</v>
      </c>
    </row>
    <row r="3689" spans="2:11">
      <c r="B3689" t="s">
        <v>3727</v>
      </c>
      <c r="C3689" s="7">
        <v>40921.801178082031</v>
      </c>
      <c r="D3689" t="s">
        <v>19</v>
      </c>
      <c r="E3689" t="s">
        <v>21</v>
      </c>
      <c r="F3689" t="s">
        <v>27</v>
      </c>
      <c r="G3689" s="10">
        <v>69</v>
      </c>
      <c r="H3689" t="s">
        <v>3037</v>
      </c>
      <c r="I3689" s="9">
        <v>3.7</v>
      </c>
      <c r="J3689" s="8">
        <v>150</v>
      </c>
      <c r="K3689" t="s">
        <v>32</v>
      </c>
    </row>
    <row r="3690" spans="2:11">
      <c r="B3690" t="s">
        <v>3728</v>
      </c>
      <c r="C3690" s="7">
        <v>40921.803955625051</v>
      </c>
      <c r="D3690" t="s">
        <v>20</v>
      </c>
      <c r="E3690" t="s">
        <v>21</v>
      </c>
      <c r="F3690" t="s">
        <v>27</v>
      </c>
      <c r="G3690" s="10">
        <v>66</v>
      </c>
      <c r="H3690" t="s">
        <v>3037</v>
      </c>
      <c r="I3690" s="9">
        <v>3.2</v>
      </c>
      <c r="J3690" s="8">
        <v>0</v>
      </c>
      <c r="K3690" t="s">
        <v>32</v>
      </c>
    </row>
    <row r="3691" spans="2:11">
      <c r="B3691" t="s">
        <v>3729</v>
      </c>
      <c r="C3691" s="7">
        <v>40921.805727206425</v>
      </c>
      <c r="D3691" t="s">
        <v>15</v>
      </c>
      <c r="E3691" t="s">
        <v>25</v>
      </c>
      <c r="F3691" t="s">
        <v>27</v>
      </c>
      <c r="G3691" s="10">
        <v>71</v>
      </c>
      <c r="H3691" t="s">
        <v>3037</v>
      </c>
      <c r="I3691" s="9">
        <v>3.6</v>
      </c>
      <c r="J3691" s="8">
        <v>280</v>
      </c>
      <c r="K3691" t="s">
        <v>31</v>
      </c>
    </row>
    <row r="3692" spans="2:11">
      <c r="B3692" t="s">
        <v>3730</v>
      </c>
      <c r="C3692" s="7">
        <v>40921.807992530135</v>
      </c>
      <c r="D3692" t="s">
        <v>18</v>
      </c>
      <c r="E3692" t="s">
        <v>24</v>
      </c>
      <c r="F3692" t="s">
        <v>28</v>
      </c>
      <c r="G3692" s="10">
        <v>65</v>
      </c>
      <c r="H3692" t="s">
        <v>3037</v>
      </c>
      <c r="I3692" s="9">
        <v>1.7</v>
      </c>
      <c r="J3692" s="8">
        <v>270</v>
      </c>
      <c r="K3692" t="s">
        <v>31</v>
      </c>
    </row>
    <row r="3693" spans="2:11">
      <c r="B3693" t="s">
        <v>3731</v>
      </c>
      <c r="C3693" s="7">
        <v>40921.810355085297</v>
      </c>
      <c r="D3693" t="s">
        <v>15</v>
      </c>
      <c r="E3693" t="s">
        <v>22</v>
      </c>
      <c r="F3693" t="s">
        <v>27</v>
      </c>
      <c r="G3693" s="10">
        <v>75</v>
      </c>
      <c r="H3693" t="s">
        <v>3037</v>
      </c>
      <c r="I3693" s="9">
        <v>2.5</v>
      </c>
      <c r="J3693" s="8">
        <v>0</v>
      </c>
      <c r="K3693" t="s">
        <v>35</v>
      </c>
    </row>
    <row r="3694" spans="2:11">
      <c r="B3694" t="s">
        <v>3732</v>
      </c>
      <c r="C3694" s="7">
        <v>40921.812955062509</v>
      </c>
      <c r="D3694" t="s">
        <v>20</v>
      </c>
      <c r="E3694" t="s">
        <v>22</v>
      </c>
      <c r="F3694" t="s">
        <v>28</v>
      </c>
      <c r="G3694" s="10">
        <v>95</v>
      </c>
      <c r="H3694" t="s">
        <v>3037</v>
      </c>
      <c r="I3694" s="9">
        <v>1.8</v>
      </c>
      <c r="J3694" s="8">
        <v>240</v>
      </c>
      <c r="K3694" t="s">
        <v>33</v>
      </c>
    </row>
    <row r="3695" spans="2:11">
      <c r="B3695" t="s">
        <v>3733</v>
      </c>
      <c r="C3695" s="7">
        <v>40921.815363521724</v>
      </c>
      <c r="D3695" t="s">
        <v>20</v>
      </c>
      <c r="E3695" t="s">
        <v>21</v>
      </c>
      <c r="F3695" t="s">
        <v>28</v>
      </c>
      <c r="G3695" s="10">
        <v>74</v>
      </c>
      <c r="H3695" t="s">
        <v>3037</v>
      </c>
      <c r="I3695" s="9">
        <v>3.2</v>
      </c>
      <c r="J3695" s="8">
        <v>170</v>
      </c>
      <c r="K3695" t="s">
        <v>30</v>
      </c>
    </row>
    <row r="3696" spans="2:11">
      <c r="B3696" t="s">
        <v>3734</v>
      </c>
      <c r="C3696" s="7">
        <v>40921.81837213468</v>
      </c>
      <c r="D3696" t="s">
        <v>19</v>
      </c>
      <c r="E3696" t="s">
        <v>24</v>
      </c>
      <c r="F3696" t="s">
        <v>27</v>
      </c>
      <c r="G3696" s="10">
        <v>64</v>
      </c>
      <c r="H3696" t="s">
        <v>3037</v>
      </c>
      <c r="I3696" s="9">
        <v>3</v>
      </c>
      <c r="J3696" s="8">
        <v>0</v>
      </c>
      <c r="K3696" t="s">
        <v>32</v>
      </c>
    </row>
    <row r="3697" spans="2:11">
      <c r="B3697" t="s">
        <v>3735</v>
      </c>
      <c r="C3697" s="7">
        <v>40921.821152715049</v>
      </c>
      <c r="D3697" t="s">
        <v>16</v>
      </c>
      <c r="E3697" t="s">
        <v>21</v>
      </c>
      <c r="F3697" t="s">
        <v>28</v>
      </c>
      <c r="G3697" s="10">
        <v>76</v>
      </c>
      <c r="H3697" t="s">
        <v>3038</v>
      </c>
      <c r="I3697" s="9">
        <v>3.3</v>
      </c>
      <c r="J3697" s="8">
        <v>0</v>
      </c>
      <c r="K3697" t="s">
        <v>33</v>
      </c>
    </row>
    <row r="3698" spans="2:11">
      <c r="B3698" t="s">
        <v>3736</v>
      </c>
      <c r="C3698" s="7">
        <v>40921.821232267364</v>
      </c>
      <c r="D3698" t="s">
        <v>19</v>
      </c>
      <c r="E3698" t="s">
        <v>21</v>
      </c>
      <c r="F3698" t="s">
        <v>26</v>
      </c>
      <c r="G3698" s="10">
        <v>74</v>
      </c>
      <c r="H3698" t="s">
        <v>3037</v>
      </c>
      <c r="I3698" s="9">
        <v>3.5</v>
      </c>
      <c r="J3698" s="8">
        <v>130</v>
      </c>
      <c r="K3698" t="s">
        <v>33</v>
      </c>
    </row>
    <row r="3699" spans="2:11">
      <c r="B3699" t="s">
        <v>3737</v>
      </c>
      <c r="C3699" s="7">
        <v>40921.822560416695</v>
      </c>
      <c r="D3699" t="s">
        <v>17</v>
      </c>
      <c r="E3699" t="s">
        <v>22</v>
      </c>
      <c r="F3699" t="s">
        <v>28</v>
      </c>
      <c r="G3699" s="10">
        <v>74</v>
      </c>
      <c r="H3699" t="s">
        <v>3037</v>
      </c>
      <c r="I3699" s="9">
        <v>3.7</v>
      </c>
      <c r="J3699" s="8">
        <v>0</v>
      </c>
      <c r="K3699" t="s">
        <v>32</v>
      </c>
    </row>
    <row r="3700" spans="2:11">
      <c r="B3700" t="s">
        <v>3738</v>
      </c>
      <c r="C3700" s="7">
        <v>40921.82461601837</v>
      </c>
      <c r="D3700" t="s">
        <v>16</v>
      </c>
      <c r="E3700" t="s">
        <v>23</v>
      </c>
      <c r="F3700" t="s">
        <v>29</v>
      </c>
      <c r="G3700" s="10">
        <v>70</v>
      </c>
      <c r="H3700" t="s">
        <v>3037</v>
      </c>
      <c r="I3700" s="9">
        <v>3.4</v>
      </c>
      <c r="J3700" s="8">
        <v>200</v>
      </c>
      <c r="K3700" t="s">
        <v>35</v>
      </c>
    </row>
    <row r="3701" spans="2:11">
      <c r="B3701" t="s">
        <v>3739</v>
      </c>
      <c r="C3701" s="7">
        <v>40921.828441692</v>
      </c>
      <c r="D3701" t="s">
        <v>19</v>
      </c>
      <c r="E3701" t="s">
        <v>25</v>
      </c>
      <c r="F3701" t="s">
        <v>27</v>
      </c>
      <c r="G3701" s="10">
        <v>80</v>
      </c>
      <c r="H3701" t="s">
        <v>3037</v>
      </c>
      <c r="I3701" s="9">
        <v>3.4</v>
      </c>
      <c r="J3701" s="8">
        <v>190</v>
      </c>
      <c r="K3701" t="s">
        <v>31</v>
      </c>
    </row>
    <row r="3702" spans="2:11">
      <c r="B3702" t="s">
        <v>3740</v>
      </c>
      <c r="C3702" s="7">
        <v>40921.830105215689</v>
      </c>
      <c r="D3702" t="s">
        <v>16</v>
      </c>
      <c r="E3702" t="s">
        <v>24</v>
      </c>
      <c r="F3702" t="s">
        <v>26</v>
      </c>
      <c r="G3702" s="10">
        <v>77</v>
      </c>
      <c r="H3702" t="s">
        <v>3037</v>
      </c>
      <c r="I3702" s="9">
        <v>3.5</v>
      </c>
      <c r="J3702" s="8">
        <v>140</v>
      </c>
      <c r="K3702" t="s">
        <v>32</v>
      </c>
    </row>
    <row r="3703" spans="2:11">
      <c r="B3703" t="s">
        <v>3741</v>
      </c>
      <c r="C3703" s="7">
        <v>40921.832078622945</v>
      </c>
      <c r="D3703" t="s">
        <v>17</v>
      </c>
      <c r="E3703" t="s">
        <v>25</v>
      </c>
      <c r="F3703" t="s">
        <v>27</v>
      </c>
      <c r="G3703" s="10">
        <v>75</v>
      </c>
      <c r="H3703" t="s">
        <v>3037</v>
      </c>
      <c r="I3703" s="9">
        <v>2.8</v>
      </c>
      <c r="J3703" s="8">
        <v>240</v>
      </c>
      <c r="K3703" t="s">
        <v>35</v>
      </c>
    </row>
    <row r="3704" spans="2:11">
      <c r="B3704" t="s">
        <v>3742</v>
      </c>
      <c r="C3704" s="7">
        <v>40921.83458114414</v>
      </c>
      <c r="D3704" t="s">
        <v>19</v>
      </c>
      <c r="E3704" t="s">
        <v>21</v>
      </c>
      <c r="F3704" t="s">
        <v>29</v>
      </c>
      <c r="G3704" s="10">
        <v>81</v>
      </c>
      <c r="H3704" t="s">
        <v>3037</v>
      </c>
      <c r="I3704" s="9">
        <v>2.7</v>
      </c>
      <c r="J3704" s="8">
        <v>0</v>
      </c>
      <c r="K3704" t="s">
        <v>32</v>
      </c>
    </row>
    <row r="3705" spans="2:11">
      <c r="B3705" t="s">
        <v>3743</v>
      </c>
      <c r="C3705" s="7">
        <v>40921.835866115915</v>
      </c>
      <c r="D3705" t="s">
        <v>20</v>
      </c>
      <c r="E3705" t="s">
        <v>21</v>
      </c>
      <c r="F3705" t="s">
        <v>29</v>
      </c>
      <c r="G3705" s="10">
        <v>60</v>
      </c>
      <c r="H3705" t="s">
        <v>3037</v>
      </c>
      <c r="I3705" s="9">
        <v>3.2</v>
      </c>
      <c r="J3705" s="8">
        <v>0</v>
      </c>
      <c r="K3705" t="s">
        <v>31</v>
      </c>
    </row>
    <row r="3706" spans="2:11">
      <c r="B3706" t="s">
        <v>3744</v>
      </c>
      <c r="C3706" s="7">
        <v>40921.836491516027</v>
      </c>
      <c r="D3706" t="s">
        <v>18</v>
      </c>
      <c r="E3706" t="s">
        <v>24</v>
      </c>
      <c r="F3706" t="s">
        <v>28</v>
      </c>
      <c r="G3706" s="10">
        <v>89</v>
      </c>
      <c r="H3706" t="s">
        <v>3037</v>
      </c>
      <c r="I3706" s="9">
        <v>3.9</v>
      </c>
      <c r="J3706" s="8">
        <v>240</v>
      </c>
      <c r="K3706" t="s">
        <v>30</v>
      </c>
    </row>
    <row r="3707" spans="2:11">
      <c r="B3707" t="s">
        <v>3745</v>
      </c>
      <c r="C3707" s="7">
        <v>40921.838282555982</v>
      </c>
      <c r="D3707" t="s">
        <v>20</v>
      </c>
      <c r="E3707" t="s">
        <v>24</v>
      </c>
      <c r="F3707" t="s">
        <v>27</v>
      </c>
      <c r="G3707" s="10">
        <v>65</v>
      </c>
      <c r="H3707" t="s">
        <v>3037</v>
      </c>
      <c r="I3707" s="9">
        <v>2.5</v>
      </c>
      <c r="J3707" s="8">
        <v>180</v>
      </c>
      <c r="K3707" t="s">
        <v>33</v>
      </c>
    </row>
    <row r="3708" spans="2:11">
      <c r="B3708" t="s">
        <v>3746</v>
      </c>
      <c r="C3708" s="7">
        <v>40921.841337697806</v>
      </c>
      <c r="D3708" t="s">
        <v>15</v>
      </c>
      <c r="E3708" t="s">
        <v>22</v>
      </c>
      <c r="F3708" t="s">
        <v>26</v>
      </c>
      <c r="G3708" s="10">
        <v>74</v>
      </c>
      <c r="H3708" t="s">
        <v>3037</v>
      </c>
      <c r="I3708" s="9">
        <v>2.4</v>
      </c>
      <c r="J3708" s="8">
        <v>220</v>
      </c>
      <c r="K3708" t="s">
        <v>30</v>
      </c>
    </row>
    <row r="3709" spans="2:11">
      <c r="B3709" t="s">
        <v>3747</v>
      </c>
      <c r="C3709" s="7">
        <v>40921.842992314341</v>
      </c>
      <c r="D3709" t="s">
        <v>17</v>
      </c>
      <c r="E3709" t="s">
        <v>24</v>
      </c>
      <c r="F3709" t="s">
        <v>26</v>
      </c>
      <c r="G3709" s="10">
        <v>73</v>
      </c>
      <c r="H3709" t="s">
        <v>3037</v>
      </c>
      <c r="I3709" s="9">
        <v>3.1</v>
      </c>
      <c r="J3709" s="8">
        <v>0</v>
      </c>
      <c r="K3709" t="s">
        <v>35</v>
      </c>
    </row>
    <row r="3710" spans="2:11">
      <c r="B3710" t="s">
        <v>3748</v>
      </c>
      <c r="C3710" s="7">
        <v>40921.844796521378</v>
      </c>
      <c r="D3710" t="s">
        <v>18</v>
      </c>
      <c r="E3710" t="s">
        <v>23</v>
      </c>
      <c r="F3710" t="s">
        <v>27</v>
      </c>
      <c r="G3710" s="10">
        <v>79</v>
      </c>
      <c r="H3710" t="s">
        <v>3037</v>
      </c>
      <c r="I3710" s="9">
        <v>3.4</v>
      </c>
      <c r="J3710" s="8">
        <v>260</v>
      </c>
      <c r="K3710" t="s">
        <v>35</v>
      </c>
    </row>
    <row r="3711" spans="2:11">
      <c r="B3711" t="s">
        <v>3749</v>
      </c>
      <c r="C3711" s="7">
        <v>40921.846802926346</v>
      </c>
      <c r="D3711" t="s">
        <v>17</v>
      </c>
      <c r="E3711" t="s">
        <v>21</v>
      </c>
      <c r="F3711" t="s">
        <v>26</v>
      </c>
      <c r="G3711" s="10">
        <v>70</v>
      </c>
      <c r="H3711" t="s">
        <v>3037</v>
      </c>
      <c r="I3711" s="9">
        <v>2.6</v>
      </c>
      <c r="J3711" s="8">
        <v>0</v>
      </c>
      <c r="K3711" t="s">
        <v>31</v>
      </c>
    </row>
    <row r="3712" spans="2:11">
      <c r="B3712" t="s">
        <v>3750</v>
      </c>
      <c r="C3712" s="7">
        <v>40921.847002155104</v>
      </c>
      <c r="D3712" t="s">
        <v>17</v>
      </c>
      <c r="E3712" t="s">
        <v>21</v>
      </c>
      <c r="F3712" t="s">
        <v>27</v>
      </c>
      <c r="G3712" s="10">
        <v>77</v>
      </c>
      <c r="H3712" t="s">
        <v>3037</v>
      </c>
      <c r="I3712" s="9">
        <v>2.9</v>
      </c>
      <c r="J3712" s="8">
        <v>120</v>
      </c>
      <c r="K3712" t="s">
        <v>32</v>
      </c>
    </row>
    <row r="3713" spans="2:11">
      <c r="B3713" t="s">
        <v>3751</v>
      </c>
      <c r="C3713" s="7">
        <v>40921.848433918007</v>
      </c>
      <c r="D3713" t="s">
        <v>18</v>
      </c>
      <c r="E3713" t="s">
        <v>24</v>
      </c>
      <c r="F3713" t="s">
        <v>29</v>
      </c>
      <c r="G3713" s="10">
        <v>70</v>
      </c>
      <c r="H3713" t="s">
        <v>3037</v>
      </c>
      <c r="I3713" s="9">
        <v>2.5</v>
      </c>
      <c r="J3713" s="8">
        <v>210</v>
      </c>
      <c r="K3713" t="s">
        <v>35</v>
      </c>
    </row>
    <row r="3714" spans="2:11">
      <c r="B3714" t="s">
        <v>3752</v>
      </c>
      <c r="C3714" s="7">
        <v>40921.84877244621</v>
      </c>
      <c r="D3714" t="s">
        <v>20</v>
      </c>
      <c r="E3714" t="s">
        <v>24</v>
      </c>
      <c r="F3714" t="s">
        <v>28</v>
      </c>
      <c r="G3714" s="10">
        <v>68</v>
      </c>
      <c r="H3714" t="s">
        <v>3037</v>
      </c>
      <c r="I3714" s="9">
        <v>2.9</v>
      </c>
      <c r="J3714" s="8">
        <v>0</v>
      </c>
      <c r="K3714" t="s">
        <v>33</v>
      </c>
    </row>
    <row r="3715" spans="2:11">
      <c r="B3715" t="s">
        <v>3753</v>
      </c>
      <c r="C3715" s="7">
        <v>40921.851938436157</v>
      </c>
      <c r="D3715" t="s">
        <v>15</v>
      </c>
      <c r="E3715" t="s">
        <v>25</v>
      </c>
      <c r="F3715" t="s">
        <v>27</v>
      </c>
      <c r="G3715" s="10">
        <v>89</v>
      </c>
      <c r="H3715" t="s">
        <v>3037</v>
      </c>
      <c r="I3715" s="9">
        <v>2.8</v>
      </c>
      <c r="J3715" s="8">
        <v>0</v>
      </c>
      <c r="K3715" t="s">
        <v>33</v>
      </c>
    </row>
    <row r="3716" spans="2:11">
      <c r="B3716" t="s">
        <v>3754</v>
      </c>
      <c r="C3716" s="7">
        <v>40921.853846518949</v>
      </c>
      <c r="D3716" t="s">
        <v>17</v>
      </c>
      <c r="E3716" t="s">
        <v>25</v>
      </c>
      <c r="F3716" t="s">
        <v>29</v>
      </c>
      <c r="G3716" s="10">
        <v>80</v>
      </c>
      <c r="H3716" t="s">
        <v>3037</v>
      </c>
      <c r="I3716" s="9">
        <v>3</v>
      </c>
      <c r="J3716" s="8">
        <v>150</v>
      </c>
      <c r="K3716" t="s">
        <v>30</v>
      </c>
    </row>
    <row r="3717" spans="2:11">
      <c r="B3717" t="s">
        <v>3755</v>
      </c>
      <c r="C3717" s="7">
        <v>40921.857761290659</v>
      </c>
      <c r="D3717" t="s">
        <v>16</v>
      </c>
      <c r="E3717" t="s">
        <v>21</v>
      </c>
      <c r="F3717" t="s">
        <v>26</v>
      </c>
      <c r="G3717" s="10">
        <v>66</v>
      </c>
      <c r="H3717" t="s">
        <v>3037</v>
      </c>
      <c r="I3717" s="9">
        <v>3.3</v>
      </c>
      <c r="J3717" s="8">
        <v>0</v>
      </c>
      <c r="K3717" t="s">
        <v>35</v>
      </c>
    </row>
    <row r="3718" spans="2:11">
      <c r="B3718" t="s">
        <v>3756</v>
      </c>
      <c r="C3718" s="7">
        <v>40921.860718017335</v>
      </c>
      <c r="D3718" t="s">
        <v>18</v>
      </c>
      <c r="E3718" t="s">
        <v>25</v>
      </c>
      <c r="F3718" t="s">
        <v>29</v>
      </c>
      <c r="G3718" s="10">
        <v>81</v>
      </c>
      <c r="H3718" t="s">
        <v>3037</v>
      </c>
      <c r="I3718" s="9">
        <v>3.1</v>
      </c>
      <c r="J3718" s="8">
        <v>200</v>
      </c>
      <c r="K3718" t="s">
        <v>35</v>
      </c>
    </row>
    <row r="3719" spans="2:11">
      <c r="B3719" t="s">
        <v>3757</v>
      </c>
      <c r="C3719" s="7">
        <v>40921.861015545648</v>
      </c>
      <c r="D3719" t="s">
        <v>18</v>
      </c>
      <c r="E3719" t="s">
        <v>25</v>
      </c>
      <c r="F3719" t="s">
        <v>28</v>
      </c>
      <c r="G3719" s="10">
        <v>77</v>
      </c>
      <c r="H3719" t="s">
        <v>3037</v>
      </c>
      <c r="I3719" s="9">
        <v>2.8</v>
      </c>
      <c r="J3719" s="8">
        <v>0</v>
      </c>
      <c r="K3719" t="s">
        <v>34</v>
      </c>
    </row>
    <row r="3720" spans="2:11">
      <c r="B3720" t="s">
        <v>3758</v>
      </c>
      <c r="C3720" s="7">
        <v>40921.864198663839</v>
      </c>
      <c r="D3720" t="s">
        <v>18</v>
      </c>
      <c r="E3720" t="s">
        <v>21</v>
      </c>
      <c r="F3720" t="s">
        <v>28</v>
      </c>
      <c r="G3720" s="10">
        <v>84</v>
      </c>
      <c r="H3720" t="s">
        <v>3037</v>
      </c>
      <c r="I3720" s="9">
        <v>2.7</v>
      </c>
      <c r="J3720" s="8">
        <v>0</v>
      </c>
      <c r="K3720" t="s">
        <v>34</v>
      </c>
    </row>
    <row r="3721" spans="2:11">
      <c r="B3721" t="s">
        <v>3759</v>
      </c>
      <c r="C3721" s="7">
        <v>40921.867357826282</v>
      </c>
      <c r="D3721" t="s">
        <v>18</v>
      </c>
      <c r="E3721" t="s">
        <v>25</v>
      </c>
      <c r="F3721" t="s">
        <v>28</v>
      </c>
      <c r="G3721" s="10">
        <v>59</v>
      </c>
      <c r="H3721" t="s">
        <v>3037</v>
      </c>
      <c r="I3721" s="9">
        <v>2.9</v>
      </c>
      <c r="J3721" s="8">
        <v>0</v>
      </c>
      <c r="K3721" t="s">
        <v>35</v>
      </c>
    </row>
    <row r="3722" spans="2:11">
      <c r="B3722" t="s">
        <v>3760</v>
      </c>
      <c r="C3722" s="7">
        <v>40921.867977194575</v>
      </c>
      <c r="D3722" t="s">
        <v>18</v>
      </c>
      <c r="E3722" t="s">
        <v>24</v>
      </c>
      <c r="F3722" t="s">
        <v>26</v>
      </c>
      <c r="G3722" s="10">
        <v>76</v>
      </c>
      <c r="H3722" t="s">
        <v>3038</v>
      </c>
      <c r="I3722" s="9">
        <v>3.3</v>
      </c>
      <c r="J3722" s="8">
        <v>150</v>
      </c>
      <c r="K3722" t="s">
        <v>33</v>
      </c>
    </row>
    <row r="3723" spans="2:11">
      <c r="B3723" t="s">
        <v>3761</v>
      </c>
      <c r="C3723" s="7">
        <v>40921.868738709207</v>
      </c>
      <c r="D3723" t="s">
        <v>20</v>
      </c>
      <c r="E3723" t="s">
        <v>22</v>
      </c>
      <c r="F3723" t="s">
        <v>28</v>
      </c>
      <c r="G3723" s="10">
        <v>59</v>
      </c>
      <c r="H3723" t="s">
        <v>3037</v>
      </c>
      <c r="I3723" s="9">
        <v>3.7</v>
      </c>
      <c r="J3723" s="8">
        <v>230</v>
      </c>
      <c r="K3723" t="s">
        <v>30</v>
      </c>
    </row>
    <row r="3724" spans="2:11">
      <c r="B3724" t="s">
        <v>3762</v>
      </c>
      <c r="C3724" s="7">
        <v>40921.871639052821</v>
      </c>
      <c r="D3724" t="s">
        <v>15</v>
      </c>
      <c r="E3724" t="s">
        <v>25</v>
      </c>
      <c r="F3724" t="s">
        <v>27</v>
      </c>
      <c r="G3724" s="10">
        <v>77</v>
      </c>
      <c r="H3724" t="s">
        <v>3037</v>
      </c>
      <c r="I3724" s="9">
        <v>3.6</v>
      </c>
      <c r="J3724" s="8">
        <v>0</v>
      </c>
      <c r="K3724" t="s">
        <v>31</v>
      </c>
    </row>
    <row r="3725" spans="2:11">
      <c r="B3725" t="s">
        <v>3763</v>
      </c>
      <c r="C3725" s="7">
        <v>40921.873557230152</v>
      </c>
      <c r="D3725" t="s">
        <v>17</v>
      </c>
      <c r="E3725" t="s">
        <v>21</v>
      </c>
      <c r="F3725" t="s">
        <v>26</v>
      </c>
      <c r="G3725" s="10">
        <v>75</v>
      </c>
      <c r="H3725" t="s">
        <v>3037</v>
      </c>
      <c r="I3725" s="9">
        <v>2.9</v>
      </c>
      <c r="J3725" s="8">
        <v>140</v>
      </c>
      <c r="K3725" t="s">
        <v>32</v>
      </c>
    </row>
    <row r="3726" spans="2:11">
      <c r="B3726" t="s">
        <v>3764</v>
      </c>
      <c r="C3726" s="7">
        <v>40921.874946645905</v>
      </c>
      <c r="D3726" t="s">
        <v>16</v>
      </c>
      <c r="E3726" t="s">
        <v>23</v>
      </c>
      <c r="F3726" t="s">
        <v>29</v>
      </c>
      <c r="G3726" s="10">
        <v>81</v>
      </c>
      <c r="H3726" t="s">
        <v>3037</v>
      </c>
      <c r="I3726" s="9">
        <v>2.8</v>
      </c>
      <c r="J3726" s="8">
        <v>230</v>
      </c>
      <c r="K3726" t="s">
        <v>33</v>
      </c>
    </row>
    <row r="3727" spans="2:11">
      <c r="B3727" t="s">
        <v>3765</v>
      </c>
      <c r="C3727" s="7">
        <v>40921.878602077399</v>
      </c>
      <c r="D3727" t="s">
        <v>17</v>
      </c>
      <c r="E3727" t="s">
        <v>23</v>
      </c>
      <c r="F3727" t="s">
        <v>29</v>
      </c>
      <c r="G3727" s="10">
        <v>63</v>
      </c>
      <c r="H3727" t="s">
        <v>3037</v>
      </c>
      <c r="I3727" s="9">
        <v>2.6</v>
      </c>
      <c r="J3727" s="8">
        <v>120</v>
      </c>
      <c r="K3727" t="s">
        <v>35</v>
      </c>
    </row>
    <row r="3728" spans="2:11">
      <c r="B3728" t="s">
        <v>3766</v>
      </c>
      <c r="C3728" s="7">
        <v>40921.880367156853</v>
      </c>
      <c r="D3728" t="s">
        <v>17</v>
      </c>
      <c r="E3728" t="s">
        <v>25</v>
      </c>
      <c r="F3728" t="s">
        <v>28</v>
      </c>
      <c r="G3728" s="10">
        <v>79</v>
      </c>
      <c r="H3728" t="s">
        <v>3037</v>
      </c>
      <c r="I3728" s="9">
        <v>2.8</v>
      </c>
      <c r="J3728" s="8">
        <v>0</v>
      </c>
      <c r="K3728" t="s">
        <v>31</v>
      </c>
    </row>
    <row r="3729" spans="2:11">
      <c r="B3729" t="s">
        <v>3767</v>
      </c>
      <c r="C3729" s="7">
        <v>40921.883743741317</v>
      </c>
      <c r="D3729" t="s">
        <v>16</v>
      </c>
      <c r="E3729" t="s">
        <v>21</v>
      </c>
      <c r="F3729" t="s">
        <v>27</v>
      </c>
      <c r="G3729" s="10">
        <v>61</v>
      </c>
      <c r="H3729" t="s">
        <v>3037</v>
      </c>
      <c r="I3729" s="9">
        <v>2.6</v>
      </c>
      <c r="J3729" s="8">
        <v>0</v>
      </c>
      <c r="K3729" t="s">
        <v>33</v>
      </c>
    </row>
    <row r="3730" spans="2:11">
      <c r="B3730" t="s">
        <v>3768</v>
      </c>
      <c r="C3730" s="7">
        <v>40921.886981795651</v>
      </c>
      <c r="D3730" t="s">
        <v>15</v>
      </c>
      <c r="E3730" t="s">
        <v>23</v>
      </c>
      <c r="F3730" t="s">
        <v>28</v>
      </c>
      <c r="G3730" s="10">
        <v>88</v>
      </c>
      <c r="H3730" t="s">
        <v>3037</v>
      </c>
      <c r="I3730" s="9">
        <v>2.8</v>
      </c>
      <c r="J3730" s="8">
        <v>0</v>
      </c>
      <c r="K3730" t="s">
        <v>33</v>
      </c>
    </row>
    <row r="3731" spans="2:11">
      <c r="B3731" t="s">
        <v>3769</v>
      </c>
      <c r="C3731" s="7">
        <v>40921.889938289773</v>
      </c>
      <c r="D3731" t="s">
        <v>20</v>
      </c>
      <c r="E3731" t="s">
        <v>21</v>
      </c>
      <c r="F3731" t="s">
        <v>27</v>
      </c>
      <c r="G3731" s="10">
        <v>79</v>
      </c>
      <c r="H3731" t="s">
        <v>3037</v>
      </c>
      <c r="I3731" s="9">
        <v>3</v>
      </c>
      <c r="J3731" s="8">
        <v>230</v>
      </c>
      <c r="K3731" t="s">
        <v>30</v>
      </c>
    </row>
    <row r="3732" spans="2:11">
      <c r="B3732" t="s">
        <v>3770</v>
      </c>
      <c r="C3732" s="7">
        <v>40921.890995362861</v>
      </c>
      <c r="D3732" t="s">
        <v>19</v>
      </c>
      <c r="E3732" t="s">
        <v>21</v>
      </c>
      <c r="F3732" t="s">
        <v>26</v>
      </c>
      <c r="G3732" s="10">
        <v>74</v>
      </c>
      <c r="H3732" t="s">
        <v>3037</v>
      </c>
      <c r="I3732" s="9">
        <v>2</v>
      </c>
      <c r="J3732" s="8">
        <v>0</v>
      </c>
      <c r="K3732" t="s">
        <v>31</v>
      </c>
    </row>
    <row r="3733" spans="2:11">
      <c r="B3733" t="s">
        <v>3771</v>
      </c>
      <c r="C3733" s="7">
        <v>40921.893682488211</v>
      </c>
      <c r="D3733" t="s">
        <v>16</v>
      </c>
      <c r="E3733" t="s">
        <v>25</v>
      </c>
      <c r="F3733" t="s">
        <v>29</v>
      </c>
      <c r="G3733" s="10">
        <v>73</v>
      </c>
      <c r="H3733" t="s">
        <v>3037</v>
      </c>
      <c r="I3733" s="9">
        <v>3.4</v>
      </c>
      <c r="J3733" s="8">
        <v>180</v>
      </c>
      <c r="K3733" t="s">
        <v>30</v>
      </c>
    </row>
    <row r="3734" spans="2:11">
      <c r="B3734" t="s">
        <v>3772</v>
      </c>
      <c r="C3734" s="7">
        <v>40921.896454573056</v>
      </c>
      <c r="D3734" t="s">
        <v>16</v>
      </c>
      <c r="E3734" t="s">
        <v>22</v>
      </c>
      <c r="F3734" t="s">
        <v>27</v>
      </c>
      <c r="G3734" s="10">
        <v>74</v>
      </c>
      <c r="H3734" t="s">
        <v>3037</v>
      </c>
      <c r="I3734" s="9">
        <v>2.7</v>
      </c>
      <c r="J3734" s="8">
        <v>120</v>
      </c>
      <c r="K3734" t="s">
        <v>35</v>
      </c>
    </row>
    <row r="3735" spans="2:11">
      <c r="B3735" t="s">
        <v>3773</v>
      </c>
      <c r="C3735" s="7">
        <v>40921.89854147438</v>
      </c>
      <c r="D3735" t="s">
        <v>15</v>
      </c>
      <c r="E3735" t="s">
        <v>23</v>
      </c>
      <c r="F3735" t="s">
        <v>28</v>
      </c>
      <c r="G3735" s="10">
        <v>73</v>
      </c>
      <c r="H3735" t="s">
        <v>3037</v>
      </c>
      <c r="I3735" s="9">
        <v>2.6</v>
      </c>
      <c r="J3735" s="8">
        <v>0</v>
      </c>
      <c r="K3735" t="s">
        <v>32</v>
      </c>
    </row>
    <row r="3736" spans="2:11">
      <c r="B3736" t="s">
        <v>3774</v>
      </c>
      <c r="C3736" s="7">
        <v>40921.90230309144</v>
      </c>
      <c r="D3736" t="s">
        <v>20</v>
      </c>
      <c r="E3736" t="s">
        <v>23</v>
      </c>
      <c r="F3736" t="s">
        <v>28</v>
      </c>
      <c r="G3736" s="10">
        <v>71</v>
      </c>
      <c r="H3736" t="s">
        <v>3037</v>
      </c>
      <c r="I3736" s="9">
        <v>2</v>
      </c>
      <c r="J3736" s="8">
        <v>0</v>
      </c>
      <c r="K3736" t="s">
        <v>34</v>
      </c>
    </row>
    <row r="3737" spans="2:11">
      <c r="B3737" t="s">
        <v>3775</v>
      </c>
      <c r="C3737" s="7">
        <v>40921.903965357975</v>
      </c>
      <c r="D3737" t="s">
        <v>17</v>
      </c>
      <c r="E3737" t="s">
        <v>21</v>
      </c>
      <c r="F3737" t="s">
        <v>27</v>
      </c>
      <c r="G3737" s="10">
        <v>84</v>
      </c>
      <c r="H3737" t="s">
        <v>3037</v>
      </c>
      <c r="I3737" s="9">
        <v>3.4</v>
      </c>
      <c r="J3737" s="8">
        <v>230</v>
      </c>
      <c r="K3737" t="s">
        <v>34</v>
      </c>
    </row>
    <row r="3738" spans="2:11">
      <c r="B3738" t="s">
        <v>3776</v>
      </c>
      <c r="C3738" s="7">
        <v>40921.906930865414</v>
      </c>
      <c r="D3738" t="s">
        <v>16</v>
      </c>
      <c r="E3738" t="s">
        <v>22</v>
      </c>
      <c r="F3738" t="s">
        <v>26</v>
      </c>
      <c r="G3738" s="10">
        <v>78</v>
      </c>
      <c r="H3738" t="s">
        <v>3037</v>
      </c>
      <c r="I3738" s="9">
        <v>3.1</v>
      </c>
      <c r="J3738" s="8">
        <v>220</v>
      </c>
      <c r="K3738" t="s">
        <v>30</v>
      </c>
    </row>
    <row r="3739" spans="2:11">
      <c r="B3739" t="s">
        <v>3777</v>
      </c>
      <c r="C3739" s="7">
        <v>40921.908445362598</v>
      </c>
      <c r="D3739" t="s">
        <v>15</v>
      </c>
      <c r="E3739" t="s">
        <v>25</v>
      </c>
      <c r="F3739" t="s">
        <v>29</v>
      </c>
      <c r="G3739" s="10">
        <v>79</v>
      </c>
      <c r="H3739" t="s">
        <v>3037</v>
      </c>
      <c r="I3739" s="9">
        <v>3.1</v>
      </c>
      <c r="J3739" s="8">
        <v>290</v>
      </c>
      <c r="K3739" t="s">
        <v>34</v>
      </c>
    </row>
    <row r="3740" spans="2:11">
      <c r="B3740" t="s">
        <v>3778</v>
      </c>
      <c r="C3740" s="7">
        <v>40921.909054035612</v>
      </c>
      <c r="D3740" t="s">
        <v>20</v>
      </c>
      <c r="E3740" t="s">
        <v>22</v>
      </c>
      <c r="F3740" t="s">
        <v>28</v>
      </c>
      <c r="G3740" s="10">
        <v>92</v>
      </c>
      <c r="H3740" t="s">
        <v>3037</v>
      </c>
      <c r="I3740" s="9">
        <v>2.8</v>
      </c>
      <c r="J3740" s="8">
        <v>210</v>
      </c>
      <c r="K3740" t="s">
        <v>33</v>
      </c>
    </row>
    <row r="3741" spans="2:11">
      <c r="B3741" t="s">
        <v>3779</v>
      </c>
      <c r="C3741" s="7">
        <v>40921.910143259323</v>
      </c>
      <c r="D3741" t="s">
        <v>15</v>
      </c>
      <c r="E3741" t="s">
        <v>22</v>
      </c>
      <c r="F3741" t="s">
        <v>28</v>
      </c>
      <c r="G3741" s="10">
        <v>65</v>
      </c>
      <c r="H3741" t="s">
        <v>3037</v>
      </c>
      <c r="I3741" s="9">
        <v>2.9</v>
      </c>
      <c r="J3741" s="8">
        <v>180</v>
      </c>
      <c r="K3741" t="s">
        <v>35</v>
      </c>
    </row>
    <row r="3742" spans="2:11">
      <c r="B3742" t="s">
        <v>3780</v>
      </c>
      <c r="C3742" s="7">
        <v>40921.911281535358</v>
      </c>
      <c r="D3742" t="s">
        <v>16</v>
      </c>
      <c r="E3742" t="s">
        <v>24</v>
      </c>
      <c r="F3742" t="s">
        <v>28</v>
      </c>
      <c r="G3742" s="10">
        <v>71</v>
      </c>
      <c r="H3742" t="s">
        <v>3037</v>
      </c>
      <c r="I3742" s="9">
        <v>2.6</v>
      </c>
      <c r="J3742" s="8">
        <v>190</v>
      </c>
      <c r="K3742" t="s">
        <v>35</v>
      </c>
    </row>
    <row r="3743" spans="2:11">
      <c r="B3743" t="s">
        <v>3781</v>
      </c>
      <c r="C3743" s="7">
        <v>40921.912215660304</v>
      </c>
      <c r="D3743" t="s">
        <v>17</v>
      </c>
      <c r="E3743" t="s">
        <v>25</v>
      </c>
      <c r="F3743" t="s">
        <v>26</v>
      </c>
      <c r="G3743" s="10">
        <v>77</v>
      </c>
      <c r="H3743" t="s">
        <v>3037</v>
      </c>
      <c r="I3743" s="9">
        <v>2.6</v>
      </c>
      <c r="J3743" s="8">
        <v>0</v>
      </c>
      <c r="K3743" t="s">
        <v>31</v>
      </c>
    </row>
    <row r="3744" spans="2:11">
      <c r="B3744" t="s">
        <v>3782</v>
      </c>
      <c r="C3744" s="7">
        <v>40921.915049831237</v>
      </c>
      <c r="D3744" t="s">
        <v>15</v>
      </c>
      <c r="E3744" t="s">
        <v>25</v>
      </c>
      <c r="F3744" t="s">
        <v>26</v>
      </c>
      <c r="G3744" s="10">
        <v>75</v>
      </c>
      <c r="H3744" t="s">
        <v>3037</v>
      </c>
      <c r="I3744" s="9">
        <v>3.9</v>
      </c>
      <c r="J3744" s="8">
        <v>150</v>
      </c>
      <c r="K3744" t="s">
        <v>35</v>
      </c>
    </row>
    <row r="3745" spans="2:11">
      <c r="B3745" t="s">
        <v>3783</v>
      </c>
      <c r="C3745" s="7">
        <v>40921.918068654129</v>
      </c>
      <c r="D3745" t="s">
        <v>19</v>
      </c>
      <c r="E3745" t="s">
        <v>23</v>
      </c>
      <c r="F3745" t="s">
        <v>29</v>
      </c>
      <c r="G3745" s="10">
        <v>86</v>
      </c>
      <c r="H3745" t="s">
        <v>3037</v>
      </c>
      <c r="I3745" s="9">
        <v>3.1</v>
      </c>
      <c r="J3745" s="8">
        <v>0</v>
      </c>
      <c r="K3745" t="s">
        <v>30</v>
      </c>
    </row>
    <row r="3746" spans="2:11">
      <c r="B3746" t="s">
        <v>3784</v>
      </c>
      <c r="C3746" s="7">
        <v>40922.335388894913</v>
      </c>
      <c r="D3746" t="s">
        <v>16</v>
      </c>
      <c r="E3746" t="s">
        <v>24</v>
      </c>
      <c r="F3746" t="s">
        <v>29</v>
      </c>
      <c r="G3746" s="10">
        <v>62</v>
      </c>
      <c r="H3746" t="s">
        <v>3037</v>
      </c>
      <c r="I3746" s="9">
        <v>3.1</v>
      </c>
      <c r="J3746" s="8">
        <v>0</v>
      </c>
      <c r="K3746" t="s">
        <v>33</v>
      </c>
    </row>
    <row r="3747" spans="2:11">
      <c r="B3747" t="s">
        <v>3785</v>
      </c>
      <c r="C3747" s="7">
        <v>40922.339107102416</v>
      </c>
      <c r="D3747" t="s">
        <v>20</v>
      </c>
      <c r="E3747" t="s">
        <v>25</v>
      </c>
      <c r="F3747" t="s">
        <v>26</v>
      </c>
      <c r="G3747" s="10">
        <v>75</v>
      </c>
      <c r="H3747" t="s">
        <v>3037</v>
      </c>
      <c r="I3747" s="9">
        <v>2.2999999999999998</v>
      </c>
      <c r="J3747" s="8">
        <v>180</v>
      </c>
      <c r="K3747" t="s">
        <v>30</v>
      </c>
    </row>
    <row r="3748" spans="2:11">
      <c r="B3748" t="s">
        <v>3786</v>
      </c>
      <c r="C3748" s="7">
        <v>40922.33973021197</v>
      </c>
      <c r="D3748" t="s">
        <v>17</v>
      </c>
      <c r="E3748" t="s">
        <v>24</v>
      </c>
      <c r="F3748" t="s">
        <v>26</v>
      </c>
      <c r="G3748" s="10">
        <v>78</v>
      </c>
      <c r="H3748" t="s">
        <v>3037</v>
      </c>
      <c r="I3748" s="9">
        <v>2.9</v>
      </c>
      <c r="J3748" s="8">
        <v>0</v>
      </c>
      <c r="K3748" t="s">
        <v>30</v>
      </c>
    </row>
    <row r="3749" spans="2:11">
      <c r="B3749" t="s">
        <v>3787</v>
      </c>
      <c r="C3749" s="7">
        <v>40922.342981194284</v>
      </c>
      <c r="D3749" t="s">
        <v>15</v>
      </c>
      <c r="E3749" t="s">
        <v>23</v>
      </c>
      <c r="F3749" t="s">
        <v>26</v>
      </c>
      <c r="G3749" s="10">
        <v>65</v>
      </c>
      <c r="H3749" t="s">
        <v>3037</v>
      </c>
      <c r="I3749" s="9">
        <v>2.4</v>
      </c>
      <c r="J3749" s="8">
        <v>190</v>
      </c>
      <c r="K3749" t="s">
        <v>35</v>
      </c>
    </row>
    <row r="3750" spans="2:11">
      <c r="B3750" t="s">
        <v>3788</v>
      </c>
      <c r="C3750" s="7">
        <v>40922.34579309808</v>
      </c>
      <c r="D3750" t="s">
        <v>18</v>
      </c>
      <c r="E3750" t="s">
        <v>23</v>
      </c>
      <c r="F3750" t="s">
        <v>29</v>
      </c>
      <c r="G3750" s="10">
        <v>77</v>
      </c>
      <c r="H3750" t="s">
        <v>3037</v>
      </c>
      <c r="I3750" s="9">
        <v>2.8</v>
      </c>
      <c r="J3750" s="8">
        <v>0</v>
      </c>
      <c r="K3750" t="s">
        <v>33</v>
      </c>
    </row>
    <row r="3751" spans="2:11">
      <c r="B3751" t="s">
        <v>3789</v>
      </c>
      <c r="C3751" s="7">
        <v>40922.346928641084</v>
      </c>
      <c r="D3751" t="s">
        <v>15</v>
      </c>
      <c r="E3751" t="s">
        <v>25</v>
      </c>
      <c r="F3751" t="s">
        <v>28</v>
      </c>
      <c r="G3751" s="10">
        <v>73</v>
      </c>
      <c r="H3751" t="s">
        <v>3037</v>
      </c>
      <c r="I3751" s="9">
        <v>3.2</v>
      </c>
      <c r="J3751" s="8">
        <v>160</v>
      </c>
      <c r="K3751" t="s">
        <v>32</v>
      </c>
    </row>
    <row r="3752" spans="2:11">
      <c r="B3752" t="s">
        <v>3790</v>
      </c>
      <c r="C3752" s="7">
        <v>40922.34983367438</v>
      </c>
      <c r="D3752" t="s">
        <v>18</v>
      </c>
      <c r="E3752" t="s">
        <v>25</v>
      </c>
      <c r="F3752" t="s">
        <v>26</v>
      </c>
      <c r="G3752" s="10">
        <v>68</v>
      </c>
      <c r="H3752" t="s">
        <v>3037</v>
      </c>
      <c r="I3752" s="9">
        <v>2.8</v>
      </c>
      <c r="J3752" s="8">
        <v>0</v>
      </c>
      <c r="K3752" t="s">
        <v>33</v>
      </c>
    </row>
    <row r="3753" spans="2:11">
      <c r="B3753" t="s">
        <v>3791</v>
      </c>
      <c r="C3753" s="7">
        <v>40922.350862195075</v>
      </c>
      <c r="D3753" t="s">
        <v>17</v>
      </c>
      <c r="E3753" t="s">
        <v>21</v>
      </c>
      <c r="F3753" t="s">
        <v>29</v>
      </c>
      <c r="G3753" s="10">
        <v>75</v>
      </c>
      <c r="H3753" t="s">
        <v>3037</v>
      </c>
      <c r="I3753" s="9">
        <v>2.6</v>
      </c>
      <c r="J3753" s="8">
        <v>220</v>
      </c>
      <c r="K3753" t="s">
        <v>30</v>
      </c>
    </row>
    <row r="3754" spans="2:11">
      <c r="B3754" t="s">
        <v>3792</v>
      </c>
      <c r="C3754" s="7">
        <v>40922.354089090928</v>
      </c>
      <c r="D3754" t="s">
        <v>19</v>
      </c>
      <c r="E3754" t="s">
        <v>23</v>
      </c>
      <c r="F3754" t="s">
        <v>26</v>
      </c>
      <c r="G3754" s="10">
        <v>77</v>
      </c>
      <c r="H3754" t="s">
        <v>3038</v>
      </c>
      <c r="I3754" s="9">
        <v>3.2</v>
      </c>
      <c r="J3754" s="8">
        <v>170</v>
      </c>
      <c r="K3754" t="s">
        <v>34</v>
      </c>
    </row>
    <row r="3755" spans="2:11">
      <c r="B3755" t="s">
        <v>3793</v>
      </c>
      <c r="C3755" s="7">
        <v>40922.355928293073</v>
      </c>
      <c r="D3755" t="s">
        <v>20</v>
      </c>
      <c r="E3755" t="s">
        <v>23</v>
      </c>
      <c r="F3755" t="s">
        <v>28</v>
      </c>
      <c r="G3755" s="10">
        <v>79</v>
      </c>
      <c r="H3755" t="s">
        <v>3037</v>
      </c>
      <c r="I3755" s="9">
        <v>3.4</v>
      </c>
      <c r="J3755" s="8">
        <v>210</v>
      </c>
      <c r="K3755" t="s">
        <v>33</v>
      </c>
    </row>
    <row r="3756" spans="2:11">
      <c r="B3756" t="s">
        <v>3794</v>
      </c>
      <c r="C3756" s="7">
        <v>40922.356568116651</v>
      </c>
      <c r="D3756" t="s">
        <v>18</v>
      </c>
      <c r="E3756" t="s">
        <v>24</v>
      </c>
      <c r="F3756" t="s">
        <v>26</v>
      </c>
      <c r="G3756" s="10">
        <v>75</v>
      </c>
      <c r="H3756" t="s">
        <v>3037</v>
      </c>
      <c r="I3756" s="9">
        <v>2.1</v>
      </c>
      <c r="J3756" s="8">
        <v>0</v>
      </c>
      <c r="K3756" t="s">
        <v>32</v>
      </c>
    </row>
    <row r="3757" spans="2:11">
      <c r="B3757" t="s">
        <v>3795</v>
      </c>
      <c r="C3757" s="7">
        <v>40922.356775652486</v>
      </c>
      <c r="D3757" t="s">
        <v>19</v>
      </c>
      <c r="E3757" t="s">
        <v>23</v>
      </c>
      <c r="F3757" t="s">
        <v>27</v>
      </c>
      <c r="G3757" s="10">
        <v>74</v>
      </c>
      <c r="H3757" t="s">
        <v>3037</v>
      </c>
      <c r="I3757" s="9">
        <v>3.2</v>
      </c>
      <c r="J3757" s="8">
        <v>0</v>
      </c>
      <c r="K3757" t="s">
        <v>32</v>
      </c>
    </row>
    <row r="3758" spans="2:11">
      <c r="B3758" t="s">
        <v>3796</v>
      </c>
      <c r="C3758" s="7">
        <v>40922.359420732078</v>
      </c>
      <c r="D3758" t="s">
        <v>16</v>
      </c>
      <c r="E3758" t="s">
        <v>23</v>
      </c>
      <c r="F3758" t="s">
        <v>29</v>
      </c>
      <c r="G3758" s="10">
        <v>61</v>
      </c>
      <c r="H3758" t="s">
        <v>3037</v>
      </c>
      <c r="I3758" s="9">
        <v>4.5999999999999996</v>
      </c>
      <c r="J3758" s="8">
        <v>270</v>
      </c>
      <c r="K3758" t="s">
        <v>34</v>
      </c>
    </row>
    <row r="3759" spans="2:11">
      <c r="B3759" t="s">
        <v>3797</v>
      </c>
      <c r="C3759" s="7">
        <v>40922.363112536361</v>
      </c>
      <c r="D3759" t="s">
        <v>20</v>
      </c>
      <c r="E3759" t="s">
        <v>23</v>
      </c>
      <c r="F3759" t="s">
        <v>26</v>
      </c>
      <c r="G3759" s="10">
        <v>81</v>
      </c>
      <c r="H3759" t="s">
        <v>3037</v>
      </c>
      <c r="I3759" s="9">
        <v>2.5</v>
      </c>
      <c r="J3759" s="8">
        <v>0</v>
      </c>
      <c r="K3759" t="s">
        <v>30</v>
      </c>
    </row>
    <row r="3760" spans="2:11">
      <c r="B3760" t="s">
        <v>3798</v>
      </c>
      <c r="C3760" s="7">
        <v>40922.364495948073</v>
      </c>
      <c r="D3760" t="s">
        <v>20</v>
      </c>
      <c r="E3760" t="s">
        <v>21</v>
      </c>
      <c r="F3760" t="s">
        <v>26</v>
      </c>
      <c r="G3760" s="10">
        <v>75</v>
      </c>
      <c r="H3760" t="s">
        <v>3037</v>
      </c>
      <c r="I3760" s="9">
        <v>3.7</v>
      </c>
      <c r="J3760" s="8">
        <v>120</v>
      </c>
      <c r="K3760" t="s">
        <v>35</v>
      </c>
    </row>
    <row r="3761" spans="2:11">
      <c r="B3761" t="s">
        <v>3799</v>
      </c>
      <c r="C3761" s="7">
        <v>40922.366084172056</v>
      </c>
      <c r="D3761" t="s">
        <v>16</v>
      </c>
      <c r="E3761" t="s">
        <v>22</v>
      </c>
      <c r="F3761" t="s">
        <v>26</v>
      </c>
      <c r="G3761" s="10">
        <v>81</v>
      </c>
      <c r="H3761" t="s">
        <v>3037</v>
      </c>
      <c r="I3761" s="9">
        <v>2.7</v>
      </c>
      <c r="J3761" s="8">
        <v>180</v>
      </c>
      <c r="K3761" t="s">
        <v>34</v>
      </c>
    </row>
    <row r="3762" spans="2:11">
      <c r="B3762" t="s">
        <v>3800</v>
      </c>
      <c r="C3762" s="7">
        <v>40922.368479894976</v>
      </c>
      <c r="D3762" t="s">
        <v>19</v>
      </c>
      <c r="E3762" t="s">
        <v>25</v>
      </c>
      <c r="F3762" t="s">
        <v>26</v>
      </c>
      <c r="G3762" s="10">
        <v>76</v>
      </c>
      <c r="H3762" t="s">
        <v>3037</v>
      </c>
      <c r="I3762" s="9">
        <v>4</v>
      </c>
      <c r="J3762" s="8">
        <v>210</v>
      </c>
      <c r="K3762" t="s">
        <v>32</v>
      </c>
    </row>
    <row r="3763" spans="2:11">
      <c r="B3763" t="s">
        <v>3801</v>
      </c>
      <c r="C3763" s="7">
        <v>40922.371285108333</v>
      </c>
      <c r="D3763" t="s">
        <v>18</v>
      </c>
      <c r="E3763" t="s">
        <v>22</v>
      </c>
      <c r="F3763" t="s">
        <v>29</v>
      </c>
      <c r="G3763" s="10">
        <v>88</v>
      </c>
      <c r="H3763" t="s">
        <v>3037</v>
      </c>
      <c r="I3763" s="9">
        <v>2.6</v>
      </c>
      <c r="J3763" s="8">
        <v>220</v>
      </c>
      <c r="K3763" t="s">
        <v>32</v>
      </c>
    </row>
    <row r="3764" spans="2:11">
      <c r="B3764" t="s">
        <v>3802</v>
      </c>
      <c r="C3764" s="7">
        <v>40922.37174663123</v>
      </c>
      <c r="D3764" t="s">
        <v>15</v>
      </c>
      <c r="E3764" t="s">
        <v>23</v>
      </c>
      <c r="F3764" t="s">
        <v>29</v>
      </c>
      <c r="G3764" s="10">
        <v>74</v>
      </c>
      <c r="H3764" t="s">
        <v>3037</v>
      </c>
      <c r="I3764" s="9">
        <v>2.1</v>
      </c>
      <c r="J3764" s="8">
        <v>250</v>
      </c>
      <c r="K3764" t="s">
        <v>34</v>
      </c>
    </row>
    <row r="3765" spans="2:11">
      <c r="B3765" t="s">
        <v>3803</v>
      </c>
      <c r="C3765" s="7">
        <v>40922.373274492922</v>
      </c>
      <c r="D3765" t="s">
        <v>17</v>
      </c>
      <c r="E3765" t="s">
        <v>21</v>
      </c>
      <c r="F3765" t="s">
        <v>29</v>
      </c>
      <c r="G3765" s="10">
        <v>73</v>
      </c>
      <c r="H3765" t="s">
        <v>3037</v>
      </c>
      <c r="I3765" s="9">
        <v>3.2</v>
      </c>
      <c r="J3765" s="8">
        <v>240</v>
      </c>
      <c r="K3765" t="s">
        <v>32</v>
      </c>
    </row>
    <row r="3766" spans="2:11">
      <c r="B3766" t="s">
        <v>3804</v>
      </c>
      <c r="C3766" s="7">
        <v>40922.375042403757</v>
      </c>
      <c r="D3766" t="s">
        <v>15</v>
      </c>
      <c r="E3766" t="s">
        <v>25</v>
      </c>
      <c r="F3766" t="s">
        <v>26</v>
      </c>
      <c r="G3766" s="10">
        <v>76</v>
      </c>
      <c r="H3766" t="s">
        <v>3037</v>
      </c>
      <c r="I3766" s="9">
        <v>2.1</v>
      </c>
      <c r="J3766" s="8">
        <v>0</v>
      </c>
      <c r="K3766" t="s">
        <v>33</v>
      </c>
    </row>
    <row r="3767" spans="2:11">
      <c r="B3767" t="s">
        <v>3805</v>
      </c>
      <c r="C3767" s="7">
        <v>40922.376771007315</v>
      </c>
      <c r="D3767" t="s">
        <v>15</v>
      </c>
      <c r="E3767" t="s">
        <v>21</v>
      </c>
      <c r="F3767" t="s">
        <v>26</v>
      </c>
      <c r="G3767" s="10">
        <v>79</v>
      </c>
      <c r="H3767" t="s">
        <v>3037</v>
      </c>
      <c r="I3767" s="9">
        <v>2.6</v>
      </c>
      <c r="J3767" s="8">
        <v>170</v>
      </c>
      <c r="K3767" t="s">
        <v>30</v>
      </c>
    </row>
    <row r="3768" spans="2:11">
      <c r="B3768" t="s">
        <v>3806</v>
      </c>
      <c r="C3768" s="7">
        <v>40922.378229591326</v>
      </c>
      <c r="D3768" t="s">
        <v>18</v>
      </c>
      <c r="E3768" t="s">
        <v>21</v>
      </c>
      <c r="F3768" t="s">
        <v>27</v>
      </c>
      <c r="G3768" s="10">
        <v>81</v>
      </c>
      <c r="H3768" t="s">
        <v>3037</v>
      </c>
      <c r="I3768" s="9">
        <v>3.3</v>
      </c>
      <c r="J3768" s="8">
        <v>180</v>
      </c>
      <c r="K3768" t="s">
        <v>32</v>
      </c>
    </row>
    <row r="3769" spans="2:11">
      <c r="B3769" t="s">
        <v>3807</v>
      </c>
      <c r="C3769" s="7">
        <v>40922.379709570574</v>
      </c>
      <c r="D3769" t="s">
        <v>20</v>
      </c>
      <c r="E3769" t="s">
        <v>21</v>
      </c>
      <c r="F3769" t="s">
        <v>26</v>
      </c>
      <c r="G3769" s="10">
        <v>81</v>
      </c>
      <c r="H3769" t="s">
        <v>3037</v>
      </c>
      <c r="I3769" s="9">
        <v>3.1</v>
      </c>
      <c r="J3769" s="8">
        <v>150</v>
      </c>
      <c r="K3769" t="s">
        <v>33</v>
      </c>
    </row>
    <row r="3770" spans="2:11">
      <c r="B3770" t="s">
        <v>3808</v>
      </c>
      <c r="C3770" s="7">
        <v>40922.380056708978</v>
      </c>
      <c r="D3770" t="s">
        <v>18</v>
      </c>
      <c r="E3770" t="s">
        <v>25</v>
      </c>
      <c r="F3770" t="s">
        <v>27</v>
      </c>
      <c r="G3770" s="10">
        <v>80</v>
      </c>
      <c r="H3770" t="s">
        <v>3037</v>
      </c>
      <c r="I3770" s="9">
        <v>3.4</v>
      </c>
      <c r="J3770" s="8">
        <v>180</v>
      </c>
      <c r="K3770" t="s">
        <v>30</v>
      </c>
    </row>
    <row r="3771" spans="2:11">
      <c r="B3771" t="s">
        <v>3809</v>
      </c>
      <c r="C3771" s="7">
        <v>40922.382989299811</v>
      </c>
      <c r="D3771" t="s">
        <v>20</v>
      </c>
      <c r="E3771" t="s">
        <v>21</v>
      </c>
      <c r="F3771" t="s">
        <v>28</v>
      </c>
      <c r="G3771" s="10">
        <v>71</v>
      </c>
      <c r="H3771" t="s">
        <v>3038</v>
      </c>
      <c r="I3771" s="9">
        <v>3.1</v>
      </c>
      <c r="J3771" s="8">
        <v>170</v>
      </c>
      <c r="K3771" t="s">
        <v>30</v>
      </c>
    </row>
    <row r="3772" spans="2:11">
      <c r="B3772" t="s">
        <v>3810</v>
      </c>
      <c r="C3772" s="7">
        <v>40922.38674681502</v>
      </c>
      <c r="D3772" t="s">
        <v>17</v>
      </c>
      <c r="E3772" t="s">
        <v>21</v>
      </c>
      <c r="F3772" t="s">
        <v>29</v>
      </c>
      <c r="G3772" s="10">
        <v>75</v>
      </c>
      <c r="H3772" t="s">
        <v>3037</v>
      </c>
      <c r="I3772" s="9">
        <v>3.3</v>
      </c>
      <c r="J3772" s="8">
        <v>0</v>
      </c>
      <c r="K3772" t="s">
        <v>32</v>
      </c>
    </row>
    <row r="3773" spans="2:11">
      <c r="B3773" t="s">
        <v>3811</v>
      </c>
      <c r="C3773" s="7">
        <v>40922.388241786568</v>
      </c>
      <c r="D3773" t="s">
        <v>16</v>
      </c>
      <c r="E3773" t="s">
        <v>25</v>
      </c>
      <c r="F3773" t="s">
        <v>27</v>
      </c>
      <c r="G3773" s="10">
        <v>64</v>
      </c>
      <c r="H3773" t="s">
        <v>3037</v>
      </c>
      <c r="I3773" s="9">
        <v>3</v>
      </c>
      <c r="J3773" s="8">
        <v>0</v>
      </c>
      <c r="K3773" t="s">
        <v>32</v>
      </c>
    </row>
    <row r="3774" spans="2:11">
      <c r="B3774" t="s">
        <v>3812</v>
      </c>
      <c r="C3774" s="7">
        <v>40922.391060477879</v>
      </c>
      <c r="D3774" t="s">
        <v>20</v>
      </c>
      <c r="E3774" t="s">
        <v>21</v>
      </c>
      <c r="F3774" t="s">
        <v>27</v>
      </c>
      <c r="G3774" s="10">
        <v>74</v>
      </c>
      <c r="H3774" t="s">
        <v>3037</v>
      </c>
      <c r="I3774" s="9">
        <v>3.1</v>
      </c>
      <c r="J3774" s="8">
        <v>0</v>
      </c>
      <c r="K3774" t="s">
        <v>35</v>
      </c>
    </row>
    <row r="3775" spans="2:11">
      <c r="B3775" t="s">
        <v>3813</v>
      </c>
      <c r="C3775" s="7">
        <v>40922.391152654396</v>
      </c>
      <c r="D3775" t="s">
        <v>17</v>
      </c>
      <c r="E3775" t="s">
        <v>22</v>
      </c>
      <c r="F3775" t="s">
        <v>26</v>
      </c>
      <c r="G3775" s="10">
        <v>76</v>
      </c>
      <c r="H3775" t="s">
        <v>3037</v>
      </c>
      <c r="I3775" s="9">
        <v>2.4</v>
      </c>
      <c r="J3775" s="8">
        <v>160</v>
      </c>
      <c r="K3775" t="s">
        <v>35</v>
      </c>
    </row>
    <row r="3776" spans="2:11">
      <c r="B3776" t="s">
        <v>3814</v>
      </c>
      <c r="C3776" s="7">
        <v>40922.395064741417</v>
      </c>
      <c r="D3776" t="s">
        <v>17</v>
      </c>
      <c r="E3776" t="s">
        <v>22</v>
      </c>
      <c r="F3776" t="s">
        <v>28</v>
      </c>
      <c r="G3776" s="10">
        <v>66</v>
      </c>
      <c r="H3776" t="s">
        <v>3037</v>
      </c>
      <c r="I3776" s="9">
        <v>3.7</v>
      </c>
      <c r="J3776" s="8">
        <v>190</v>
      </c>
      <c r="K3776" t="s">
        <v>33</v>
      </c>
    </row>
    <row r="3777" spans="2:11">
      <c r="B3777" t="s">
        <v>3815</v>
      </c>
      <c r="C3777" s="7">
        <v>40922.397587106934</v>
      </c>
      <c r="D3777" t="s">
        <v>15</v>
      </c>
      <c r="E3777" t="s">
        <v>24</v>
      </c>
      <c r="F3777" t="s">
        <v>26</v>
      </c>
      <c r="G3777" s="10">
        <v>66</v>
      </c>
      <c r="H3777" t="s">
        <v>3037</v>
      </c>
      <c r="I3777" s="9">
        <v>3.3</v>
      </c>
      <c r="J3777" s="8">
        <v>160</v>
      </c>
      <c r="K3777" t="s">
        <v>31</v>
      </c>
    </row>
    <row r="3778" spans="2:11">
      <c r="B3778" t="s">
        <v>3816</v>
      </c>
      <c r="C3778" s="7">
        <v>40922.400991030576</v>
      </c>
      <c r="D3778" t="s">
        <v>16</v>
      </c>
      <c r="E3778" t="s">
        <v>22</v>
      </c>
      <c r="F3778" t="s">
        <v>26</v>
      </c>
      <c r="G3778" s="10">
        <v>84</v>
      </c>
      <c r="H3778" t="s">
        <v>3037</v>
      </c>
      <c r="I3778" s="9">
        <v>3.3</v>
      </c>
      <c r="J3778" s="8">
        <v>150</v>
      </c>
      <c r="K3778" t="s">
        <v>34</v>
      </c>
    </row>
    <row r="3779" spans="2:11">
      <c r="B3779" t="s">
        <v>3817</v>
      </c>
      <c r="C3779" s="7">
        <v>40922.401159529152</v>
      </c>
      <c r="D3779" t="s">
        <v>19</v>
      </c>
      <c r="E3779" t="s">
        <v>23</v>
      </c>
      <c r="F3779" t="s">
        <v>26</v>
      </c>
      <c r="G3779" s="10">
        <v>73</v>
      </c>
      <c r="H3779" t="s">
        <v>3037</v>
      </c>
      <c r="I3779" s="9">
        <v>3.2</v>
      </c>
      <c r="J3779" s="8">
        <v>0</v>
      </c>
      <c r="K3779" t="s">
        <v>31</v>
      </c>
    </row>
    <row r="3780" spans="2:11">
      <c r="B3780" t="s">
        <v>3818</v>
      </c>
      <c r="C3780" s="7">
        <v>40922.402271662831</v>
      </c>
      <c r="D3780" t="s">
        <v>17</v>
      </c>
      <c r="E3780" t="s">
        <v>22</v>
      </c>
      <c r="F3780" t="s">
        <v>26</v>
      </c>
      <c r="G3780" s="10">
        <v>63</v>
      </c>
      <c r="H3780" t="s">
        <v>3037</v>
      </c>
      <c r="I3780" s="9">
        <v>2.5</v>
      </c>
      <c r="J3780" s="8">
        <v>0</v>
      </c>
      <c r="K3780" t="s">
        <v>32</v>
      </c>
    </row>
    <row r="3781" spans="2:11">
      <c r="B3781" t="s">
        <v>3819</v>
      </c>
      <c r="C3781" s="7">
        <v>40922.403909173852</v>
      </c>
      <c r="D3781" t="s">
        <v>15</v>
      </c>
      <c r="E3781" t="s">
        <v>23</v>
      </c>
      <c r="F3781" t="s">
        <v>26</v>
      </c>
      <c r="G3781" s="10">
        <v>87</v>
      </c>
      <c r="H3781" t="s">
        <v>3038</v>
      </c>
      <c r="I3781" s="9">
        <v>2.6</v>
      </c>
      <c r="J3781" s="8">
        <v>210</v>
      </c>
      <c r="K3781" t="s">
        <v>33</v>
      </c>
    </row>
    <row r="3782" spans="2:11">
      <c r="B3782" t="s">
        <v>3820</v>
      </c>
      <c r="C3782" s="7">
        <v>40922.405245445829</v>
      </c>
      <c r="D3782" t="s">
        <v>16</v>
      </c>
      <c r="E3782" t="s">
        <v>25</v>
      </c>
      <c r="F3782" t="s">
        <v>28</v>
      </c>
      <c r="G3782" s="10">
        <v>78</v>
      </c>
      <c r="H3782" t="s">
        <v>3037</v>
      </c>
      <c r="I3782" s="9">
        <v>3</v>
      </c>
      <c r="J3782" s="8">
        <v>180</v>
      </c>
      <c r="K3782" t="s">
        <v>31</v>
      </c>
    </row>
    <row r="3783" spans="2:11">
      <c r="B3783" t="s">
        <v>3821</v>
      </c>
      <c r="C3783" s="7">
        <v>40922.405944573307</v>
      </c>
      <c r="D3783" t="s">
        <v>19</v>
      </c>
      <c r="E3783" t="s">
        <v>25</v>
      </c>
      <c r="F3783" t="s">
        <v>28</v>
      </c>
      <c r="G3783" s="10">
        <v>70</v>
      </c>
      <c r="H3783" t="s">
        <v>3037</v>
      </c>
      <c r="I3783" s="9">
        <v>2.8</v>
      </c>
      <c r="J3783" s="8">
        <v>130</v>
      </c>
      <c r="K3783" t="s">
        <v>31</v>
      </c>
    </row>
    <row r="3784" spans="2:11">
      <c r="B3784" t="s">
        <v>3822</v>
      </c>
      <c r="C3784" s="7">
        <v>40922.407173160194</v>
      </c>
      <c r="D3784" t="s">
        <v>16</v>
      </c>
      <c r="E3784" t="s">
        <v>22</v>
      </c>
      <c r="F3784" t="s">
        <v>27</v>
      </c>
      <c r="G3784" s="10">
        <v>83</v>
      </c>
      <c r="H3784" t="s">
        <v>3037</v>
      </c>
      <c r="I3784" s="9">
        <v>2.7</v>
      </c>
      <c r="J3784" s="8">
        <v>270</v>
      </c>
      <c r="K3784" t="s">
        <v>30</v>
      </c>
    </row>
    <row r="3785" spans="2:11">
      <c r="B3785" t="s">
        <v>3823</v>
      </c>
      <c r="C3785" s="7">
        <v>40922.408299950359</v>
      </c>
      <c r="D3785" t="s">
        <v>17</v>
      </c>
      <c r="E3785" t="s">
        <v>24</v>
      </c>
      <c r="F3785" t="s">
        <v>27</v>
      </c>
      <c r="G3785" s="10">
        <v>78</v>
      </c>
      <c r="H3785" t="s">
        <v>3037</v>
      </c>
      <c r="I3785" s="9">
        <v>3.5</v>
      </c>
      <c r="J3785" s="8">
        <v>180</v>
      </c>
      <c r="K3785" t="s">
        <v>31</v>
      </c>
    </row>
    <row r="3786" spans="2:11">
      <c r="B3786" t="s">
        <v>3824</v>
      </c>
      <c r="C3786" s="7">
        <v>40922.411578857907</v>
      </c>
      <c r="D3786" t="s">
        <v>18</v>
      </c>
      <c r="E3786" t="s">
        <v>24</v>
      </c>
      <c r="F3786" t="s">
        <v>26</v>
      </c>
      <c r="G3786" s="10">
        <v>78</v>
      </c>
      <c r="H3786" t="s">
        <v>3037</v>
      </c>
      <c r="I3786" s="9">
        <v>2.8</v>
      </c>
      <c r="J3786" s="8">
        <v>160</v>
      </c>
      <c r="K3786" t="s">
        <v>33</v>
      </c>
    </row>
    <row r="3787" spans="2:11">
      <c r="B3787" t="s">
        <v>3825</v>
      </c>
      <c r="C3787" s="7">
        <v>40922.41447990662</v>
      </c>
      <c r="D3787" t="s">
        <v>18</v>
      </c>
      <c r="E3787" t="s">
        <v>24</v>
      </c>
      <c r="F3787" t="s">
        <v>27</v>
      </c>
      <c r="G3787" s="10">
        <v>83</v>
      </c>
      <c r="H3787" t="s">
        <v>3037</v>
      </c>
      <c r="I3787" s="9">
        <v>2.7</v>
      </c>
      <c r="J3787" s="8">
        <v>0</v>
      </c>
      <c r="K3787" t="s">
        <v>35</v>
      </c>
    </row>
    <row r="3788" spans="2:11">
      <c r="B3788" t="s">
        <v>3826</v>
      </c>
      <c r="C3788" s="7">
        <v>40922.415502983356</v>
      </c>
      <c r="D3788" t="s">
        <v>17</v>
      </c>
      <c r="E3788" t="s">
        <v>25</v>
      </c>
      <c r="F3788" t="s">
        <v>29</v>
      </c>
      <c r="G3788" s="10">
        <v>73</v>
      </c>
      <c r="H3788" t="s">
        <v>3037</v>
      </c>
      <c r="I3788" s="9">
        <v>2.2000000000000002</v>
      </c>
      <c r="J3788" s="8">
        <v>0</v>
      </c>
      <c r="K3788" t="s">
        <v>30</v>
      </c>
    </row>
    <row r="3789" spans="2:11">
      <c r="B3789" t="s">
        <v>3827</v>
      </c>
      <c r="C3789" s="7">
        <v>40922.417045360155</v>
      </c>
      <c r="D3789" t="s">
        <v>17</v>
      </c>
      <c r="E3789" t="s">
        <v>22</v>
      </c>
      <c r="F3789" t="s">
        <v>27</v>
      </c>
      <c r="G3789" s="10">
        <v>71</v>
      </c>
      <c r="H3789" t="s">
        <v>3037</v>
      </c>
      <c r="I3789" s="9">
        <v>3.2</v>
      </c>
      <c r="J3789" s="8">
        <v>0</v>
      </c>
      <c r="K3789" t="s">
        <v>33</v>
      </c>
    </row>
    <row r="3790" spans="2:11">
      <c r="B3790" t="s">
        <v>3828</v>
      </c>
      <c r="C3790" s="7">
        <v>40922.417388766131</v>
      </c>
      <c r="D3790" t="s">
        <v>19</v>
      </c>
      <c r="E3790" t="s">
        <v>21</v>
      </c>
      <c r="F3790" t="s">
        <v>27</v>
      </c>
      <c r="G3790" s="10">
        <v>76</v>
      </c>
      <c r="H3790" t="s">
        <v>3037</v>
      </c>
      <c r="I3790" s="9">
        <v>3.1</v>
      </c>
      <c r="J3790" s="8">
        <v>170</v>
      </c>
      <c r="K3790" t="s">
        <v>35</v>
      </c>
    </row>
    <row r="3791" spans="2:11">
      <c r="B3791" t="s">
        <v>3829</v>
      </c>
      <c r="C3791" s="7">
        <v>40922.417990533431</v>
      </c>
      <c r="D3791" t="s">
        <v>19</v>
      </c>
      <c r="E3791" t="s">
        <v>21</v>
      </c>
      <c r="F3791" t="s">
        <v>27</v>
      </c>
      <c r="G3791" s="10">
        <v>72</v>
      </c>
      <c r="H3791" t="s">
        <v>3037</v>
      </c>
      <c r="I3791" s="9">
        <v>2.6</v>
      </c>
      <c r="J3791" s="8">
        <v>250</v>
      </c>
      <c r="K3791" t="s">
        <v>35</v>
      </c>
    </row>
    <row r="3792" spans="2:11">
      <c r="B3792" t="s">
        <v>3830</v>
      </c>
      <c r="C3792" s="7">
        <v>40922.421570485581</v>
      </c>
      <c r="D3792" t="s">
        <v>20</v>
      </c>
      <c r="E3792" t="s">
        <v>22</v>
      </c>
      <c r="F3792" t="s">
        <v>26</v>
      </c>
      <c r="G3792" s="10">
        <v>80</v>
      </c>
      <c r="H3792" t="s">
        <v>3037</v>
      </c>
      <c r="I3792" s="9">
        <v>3</v>
      </c>
      <c r="J3792" s="8">
        <v>250</v>
      </c>
      <c r="K3792" t="s">
        <v>35</v>
      </c>
    </row>
    <row r="3793" spans="2:11">
      <c r="B3793" t="s">
        <v>3831</v>
      </c>
      <c r="C3793" s="7">
        <v>40922.421894478917</v>
      </c>
      <c r="D3793" t="s">
        <v>20</v>
      </c>
      <c r="E3793" t="s">
        <v>25</v>
      </c>
      <c r="F3793" t="s">
        <v>29</v>
      </c>
      <c r="G3793" s="10">
        <v>75</v>
      </c>
      <c r="H3793" t="s">
        <v>3037</v>
      </c>
      <c r="I3793" s="9">
        <v>3.1</v>
      </c>
      <c r="J3793" s="8">
        <v>0</v>
      </c>
      <c r="K3793" t="s">
        <v>34</v>
      </c>
    </row>
    <row r="3794" spans="2:11">
      <c r="B3794" t="s">
        <v>3832</v>
      </c>
      <c r="C3794" s="7">
        <v>40922.422391474334</v>
      </c>
      <c r="D3794" t="s">
        <v>15</v>
      </c>
      <c r="E3794" t="s">
        <v>25</v>
      </c>
      <c r="F3794" t="s">
        <v>29</v>
      </c>
      <c r="G3794" s="10">
        <v>78</v>
      </c>
      <c r="H3794" t="s">
        <v>3037</v>
      </c>
      <c r="I3794" s="9">
        <v>3.3</v>
      </c>
      <c r="J3794" s="8">
        <v>220</v>
      </c>
      <c r="K3794" t="s">
        <v>34</v>
      </c>
    </row>
    <row r="3795" spans="2:11">
      <c r="B3795" t="s">
        <v>3833</v>
      </c>
      <c r="C3795" s="7">
        <v>40922.424071679139</v>
      </c>
      <c r="D3795" t="s">
        <v>18</v>
      </c>
      <c r="E3795" t="s">
        <v>25</v>
      </c>
      <c r="F3795" t="s">
        <v>28</v>
      </c>
      <c r="G3795" s="10">
        <v>72</v>
      </c>
      <c r="H3795" t="s">
        <v>3037</v>
      </c>
      <c r="I3795" s="9">
        <v>3.1</v>
      </c>
      <c r="J3795" s="8">
        <v>130</v>
      </c>
      <c r="K3795" t="s">
        <v>31</v>
      </c>
    </row>
    <row r="3796" spans="2:11">
      <c r="B3796" t="s">
        <v>3834</v>
      </c>
      <c r="C3796" s="7">
        <v>40922.424667390718</v>
      </c>
      <c r="D3796" t="s">
        <v>20</v>
      </c>
      <c r="E3796" t="s">
        <v>21</v>
      </c>
      <c r="F3796" t="s">
        <v>28</v>
      </c>
      <c r="G3796" s="10">
        <v>74</v>
      </c>
      <c r="H3796" t="s">
        <v>3037</v>
      </c>
      <c r="I3796" s="9">
        <v>3</v>
      </c>
      <c r="J3796" s="8">
        <v>0</v>
      </c>
      <c r="K3796" t="s">
        <v>30</v>
      </c>
    </row>
    <row r="3797" spans="2:11">
      <c r="B3797" t="s">
        <v>3835</v>
      </c>
      <c r="C3797" s="7">
        <v>40922.425036347144</v>
      </c>
      <c r="D3797" t="s">
        <v>20</v>
      </c>
      <c r="E3797" t="s">
        <v>25</v>
      </c>
      <c r="F3797" t="s">
        <v>29</v>
      </c>
      <c r="G3797" s="10">
        <v>80</v>
      </c>
      <c r="H3797" t="s">
        <v>3037</v>
      </c>
      <c r="I3797" s="9">
        <v>2.2999999999999998</v>
      </c>
      <c r="J3797" s="8">
        <v>200</v>
      </c>
      <c r="K3797" t="s">
        <v>34</v>
      </c>
    </row>
    <row r="3798" spans="2:11">
      <c r="B3798" t="s">
        <v>3836</v>
      </c>
      <c r="C3798" s="7">
        <v>40922.426850552845</v>
      </c>
      <c r="D3798" t="s">
        <v>18</v>
      </c>
      <c r="E3798" t="s">
        <v>24</v>
      </c>
      <c r="F3798" t="s">
        <v>28</v>
      </c>
      <c r="G3798" s="10">
        <v>66</v>
      </c>
      <c r="H3798" t="s">
        <v>3037</v>
      </c>
      <c r="I3798" s="9">
        <v>3.3</v>
      </c>
      <c r="J3798" s="8">
        <v>180</v>
      </c>
      <c r="K3798" t="s">
        <v>32</v>
      </c>
    </row>
    <row r="3799" spans="2:11">
      <c r="B3799" t="s">
        <v>3837</v>
      </c>
      <c r="C3799" s="7">
        <v>40922.427120483633</v>
      </c>
      <c r="D3799" t="s">
        <v>20</v>
      </c>
      <c r="E3799" t="s">
        <v>23</v>
      </c>
      <c r="F3799" t="s">
        <v>27</v>
      </c>
      <c r="G3799" s="10">
        <v>67</v>
      </c>
      <c r="H3799" t="s">
        <v>3037</v>
      </c>
      <c r="I3799" s="9">
        <v>1.4</v>
      </c>
      <c r="J3799" s="8">
        <v>0</v>
      </c>
      <c r="K3799" t="s">
        <v>30</v>
      </c>
    </row>
    <row r="3800" spans="2:11">
      <c r="B3800" t="s">
        <v>3838</v>
      </c>
      <c r="C3800" s="7">
        <v>40922.427961343397</v>
      </c>
      <c r="D3800" t="s">
        <v>15</v>
      </c>
      <c r="E3800" t="s">
        <v>25</v>
      </c>
      <c r="F3800" t="s">
        <v>26</v>
      </c>
      <c r="G3800" s="10">
        <v>67</v>
      </c>
      <c r="H3800" t="s">
        <v>3037</v>
      </c>
      <c r="I3800" s="9">
        <v>3.4</v>
      </c>
      <c r="J3800" s="8">
        <v>0</v>
      </c>
      <c r="K3800" t="s">
        <v>35</v>
      </c>
    </row>
    <row r="3801" spans="2:11">
      <c r="B3801" t="s">
        <v>3839</v>
      </c>
      <c r="C3801" s="7">
        <v>40922.428362790255</v>
      </c>
      <c r="D3801" t="s">
        <v>17</v>
      </c>
      <c r="E3801" t="s">
        <v>25</v>
      </c>
      <c r="F3801" t="s">
        <v>29</v>
      </c>
      <c r="G3801" s="10">
        <v>81</v>
      </c>
      <c r="H3801" t="s">
        <v>3037</v>
      </c>
      <c r="I3801" s="9">
        <v>3.3</v>
      </c>
      <c r="J3801" s="8">
        <v>0</v>
      </c>
      <c r="K3801" t="s">
        <v>31</v>
      </c>
    </row>
    <row r="3802" spans="2:11">
      <c r="B3802" t="s">
        <v>3840</v>
      </c>
      <c r="C3802" s="7">
        <v>40922.431909318926</v>
      </c>
      <c r="D3802" t="s">
        <v>20</v>
      </c>
      <c r="E3802" t="s">
        <v>25</v>
      </c>
      <c r="F3802" t="s">
        <v>26</v>
      </c>
      <c r="G3802" s="10">
        <v>84</v>
      </c>
      <c r="H3802" t="s">
        <v>3037</v>
      </c>
      <c r="I3802" s="9">
        <v>3.9</v>
      </c>
      <c r="J3802" s="8">
        <v>160</v>
      </c>
      <c r="K3802" t="s">
        <v>34</v>
      </c>
    </row>
    <row r="3803" spans="2:11">
      <c r="B3803" t="s">
        <v>3841</v>
      </c>
      <c r="C3803" s="7">
        <v>40922.435643455137</v>
      </c>
      <c r="D3803" t="s">
        <v>15</v>
      </c>
      <c r="E3803" t="s">
        <v>21</v>
      </c>
      <c r="F3803" t="s">
        <v>26</v>
      </c>
      <c r="G3803" s="10">
        <v>62</v>
      </c>
      <c r="H3803" t="s">
        <v>3037</v>
      </c>
      <c r="I3803" s="9">
        <v>3</v>
      </c>
      <c r="J3803" s="8">
        <v>0</v>
      </c>
      <c r="K3803" t="s">
        <v>34</v>
      </c>
    </row>
    <row r="3804" spans="2:11">
      <c r="B3804" t="s">
        <v>3842</v>
      </c>
      <c r="C3804" s="7">
        <v>40922.437107616577</v>
      </c>
      <c r="D3804" t="s">
        <v>20</v>
      </c>
      <c r="E3804" t="s">
        <v>21</v>
      </c>
      <c r="F3804" t="s">
        <v>29</v>
      </c>
      <c r="G3804" s="10">
        <v>70</v>
      </c>
      <c r="H3804" t="s">
        <v>3037</v>
      </c>
      <c r="I3804" s="9">
        <v>3</v>
      </c>
      <c r="J3804" s="8">
        <v>190</v>
      </c>
      <c r="K3804" t="s">
        <v>33</v>
      </c>
    </row>
    <row r="3805" spans="2:11">
      <c r="B3805" t="s">
        <v>3843</v>
      </c>
      <c r="C3805" s="7">
        <v>40922.438919746804</v>
      </c>
      <c r="D3805" t="s">
        <v>19</v>
      </c>
      <c r="E3805" t="s">
        <v>24</v>
      </c>
      <c r="F3805" t="s">
        <v>27</v>
      </c>
      <c r="G3805" s="10">
        <v>67</v>
      </c>
      <c r="H3805" t="s">
        <v>3037</v>
      </c>
      <c r="I3805" s="9">
        <v>2.4</v>
      </c>
      <c r="J3805" s="8">
        <v>0</v>
      </c>
      <c r="K3805" t="s">
        <v>32</v>
      </c>
    </row>
    <row r="3806" spans="2:11">
      <c r="B3806" t="s">
        <v>3844</v>
      </c>
      <c r="C3806" s="7">
        <v>40922.441958144824</v>
      </c>
      <c r="D3806" t="s">
        <v>15</v>
      </c>
      <c r="E3806" t="s">
        <v>22</v>
      </c>
      <c r="F3806" t="s">
        <v>28</v>
      </c>
      <c r="G3806" s="10">
        <v>90</v>
      </c>
      <c r="H3806" t="s">
        <v>3037</v>
      </c>
      <c r="I3806" s="9">
        <v>2.2999999999999998</v>
      </c>
      <c r="J3806" s="8">
        <v>310</v>
      </c>
      <c r="K3806" t="s">
        <v>33</v>
      </c>
    </row>
    <row r="3807" spans="2:11">
      <c r="B3807" t="s">
        <v>3845</v>
      </c>
      <c r="C3807" s="7">
        <v>40922.443407107035</v>
      </c>
      <c r="D3807" t="s">
        <v>20</v>
      </c>
      <c r="E3807" t="s">
        <v>23</v>
      </c>
      <c r="F3807" t="s">
        <v>29</v>
      </c>
      <c r="G3807" s="10">
        <v>65</v>
      </c>
      <c r="H3807" t="s">
        <v>3037</v>
      </c>
      <c r="I3807" s="9">
        <v>2.9</v>
      </c>
      <c r="J3807" s="8">
        <v>190</v>
      </c>
      <c r="K3807" t="s">
        <v>35</v>
      </c>
    </row>
    <row r="3808" spans="2:11">
      <c r="B3808" t="s">
        <v>3846</v>
      </c>
      <c r="C3808" s="7">
        <v>40922.443882904139</v>
      </c>
      <c r="D3808" t="s">
        <v>15</v>
      </c>
      <c r="E3808" t="s">
        <v>24</v>
      </c>
      <c r="F3808" t="s">
        <v>26</v>
      </c>
      <c r="G3808" s="10">
        <v>76</v>
      </c>
      <c r="H3808" t="s">
        <v>3037</v>
      </c>
      <c r="I3808" s="9">
        <v>2.9</v>
      </c>
      <c r="J3808" s="8">
        <v>120</v>
      </c>
      <c r="K3808" t="s">
        <v>31</v>
      </c>
    </row>
    <row r="3809" spans="2:11">
      <c r="B3809" t="s">
        <v>3847</v>
      </c>
      <c r="C3809" s="7">
        <v>40922.444812845271</v>
      </c>
      <c r="D3809" t="s">
        <v>15</v>
      </c>
      <c r="E3809" t="s">
        <v>21</v>
      </c>
      <c r="F3809" t="s">
        <v>28</v>
      </c>
      <c r="G3809" s="10">
        <v>74</v>
      </c>
      <c r="H3809" t="s">
        <v>3037</v>
      </c>
      <c r="I3809" s="9">
        <v>2.4</v>
      </c>
      <c r="J3809" s="8">
        <v>0</v>
      </c>
      <c r="K3809" t="s">
        <v>34</v>
      </c>
    </row>
    <row r="3810" spans="2:11">
      <c r="B3810" t="s">
        <v>3848</v>
      </c>
      <c r="C3810" s="7">
        <v>40922.446737252722</v>
      </c>
      <c r="D3810" t="s">
        <v>18</v>
      </c>
      <c r="E3810" t="s">
        <v>25</v>
      </c>
      <c r="F3810" t="s">
        <v>27</v>
      </c>
      <c r="G3810" s="10">
        <v>67</v>
      </c>
      <c r="H3810" t="s">
        <v>3038</v>
      </c>
      <c r="I3810" s="9">
        <v>2.6</v>
      </c>
      <c r="J3810" s="8">
        <v>220</v>
      </c>
      <c r="K3810" t="s">
        <v>34</v>
      </c>
    </row>
    <row r="3811" spans="2:11">
      <c r="B3811" t="s">
        <v>3849</v>
      </c>
      <c r="C3811" s="7">
        <v>40922.448439161351</v>
      </c>
      <c r="D3811" t="s">
        <v>15</v>
      </c>
      <c r="E3811" t="s">
        <v>21</v>
      </c>
      <c r="F3811" t="s">
        <v>29</v>
      </c>
      <c r="G3811" s="10">
        <v>94</v>
      </c>
      <c r="H3811" t="s">
        <v>3037</v>
      </c>
      <c r="I3811" s="9">
        <v>3.4</v>
      </c>
      <c r="J3811" s="8">
        <v>140</v>
      </c>
      <c r="K3811" t="s">
        <v>32</v>
      </c>
    </row>
    <row r="3812" spans="2:11">
      <c r="B3812" t="s">
        <v>3850</v>
      </c>
      <c r="C3812" s="7">
        <v>40922.451383485015</v>
      </c>
      <c r="D3812" t="s">
        <v>19</v>
      </c>
      <c r="E3812" t="s">
        <v>24</v>
      </c>
      <c r="F3812" t="s">
        <v>29</v>
      </c>
      <c r="G3812" s="10">
        <v>66</v>
      </c>
      <c r="H3812" t="s">
        <v>3037</v>
      </c>
      <c r="I3812" s="9">
        <v>3.3</v>
      </c>
      <c r="J3812" s="8">
        <v>0</v>
      </c>
      <c r="K3812" t="s">
        <v>33</v>
      </c>
    </row>
    <row r="3813" spans="2:11">
      <c r="B3813" t="s">
        <v>3851</v>
      </c>
      <c r="C3813" s="7">
        <v>40922.453855980093</v>
      </c>
      <c r="D3813" t="s">
        <v>17</v>
      </c>
      <c r="E3813" t="s">
        <v>25</v>
      </c>
      <c r="F3813" t="s">
        <v>27</v>
      </c>
      <c r="G3813" s="10">
        <v>83</v>
      </c>
      <c r="H3813" t="s">
        <v>3037</v>
      </c>
      <c r="I3813" s="9">
        <v>2.9</v>
      </c>
      <c r="J3813" s="8">
        <v>100</v>
      </c>
      <c r="K3813" t="s">
        <v>32</v>
      </c>
    </row>
    <row r="3814" spans="2:11">
      <c r="B3814" t="s">
        <v>3852</v>
      </c>
      <c r="C3814" s="7">
        <v>40922.455367288465</v>
      </c>
      <c r="D3814" t="s">
        <v>17</v>
      </c>
      <c r="E3814" t="s">
        <v>23</v>
      </c>
      <c r="F3814" t="s">
        <v>27</v>
      </c>
      <c r="G3814" s="10">
        <v>85</v>
      </c>
      <c r="H3814" t="s">
        <v>3037</v>
      </c>
      <c r="I3814" s="9">
        <v>2.8</v>
      </c>
      <c r="J3814" s="8">
        <v>250</v>
      </c>
      <c r="K3814" t="s">
        <v>33</v>
      </c>
    </row>
    <row r="3815" spans="2:11">
      <c r="B3815" t="s">
        <v>3853</v>
      </c>
      <c r="C3815" s="7">
        <v>40922.458952226945</v>
      </c>
      <c r="D3815" t="s">
        <v>16</v>
      </c>
      <c r="E3815" t="s">
        <v>21</v>
      </c>
      <c r="F3815" t="s">
        <v>27</v>
      </c>
      <c r="G3815" s="10">
        <v>68</v>
      </c>
      <c r="H3815" t="s">
        <v>3037</v>
      </c>
      <c r="I3815" s="9">
        <v>3</v>
      </c>
      <c r="J3815" s="8">
        <v>200</v>
      </c>
      <c r="K3815" t="s">
        <v>33</v>
      </c>
    </row>
    <row r="3816" spans="2:11">
      <c r="B3816" t="s">
        <v>3854</v>
      </c>
      <c r="C3816" s="7">
        <v>40922.460627890883</v>
      </c>
      <c r="D3816" t="s">
        <v>16</v>
      </c>
      <c r="E3816" t="s">
        <v>25</v>
      </c>
      <c r="F3816" t="s">
        <v>26</v>
      </c>
      <c r="G3816" s="10">
        <v>75</v>
      </c>
      <c r="H3816" t="s">
        <v>3037</v>
      </c>
      <c r="I3816" s="9">
        <v>3.2</v>
      </c>
      <c r="J3816" s="8">
        <v>200</v>
      </c>
      <c r="K3816" t="s">
        <v>31</v>
      </c>
    </row>
    <row r="3817" spans="2:11">
      <c r="B3817" t="s">
        <v>3855</v>
      </c>
      <c r="C3817" s="7">
        <v>40922.464549560173</v>
      </c>
      <c r="D3817" t="s">
        <v>18</v>
      </c>
      <c r="E3817" t="s">
        <v>25</v>
      </c>
      <c r="F3817" t="s">
        <v>28</v>
      </c>
      <c r="G3817" s="10">
        <v>70</v>
      </c>
      <c r="H3817" t="s">
        <v>3037</v>
      </c>
      <c r="I3817" s="9">
        <v>3.2</v>
      </c>
      <c r="J3817" s="8">
        <v>170</v>
      </c>
      <c r="K3817" t="s">
        <v>31</v>
      </c>
    </row>
    <row r="3818" spans="2:11">
      <c r="B3818" t="s">
        <v>3856</v>
      </c>
      <c r="C3818" s="7">
        <v>40922.464682196762</v>
      </c>
      <c r="D3818" t="s">
        <v>17</v>
      </c>
      <c r="E3818" t="s">
        <v>24</v>
      </c>
      <c r="F3818" t="s">
        <v>27</v>
      </c>
      <c r="G3818" s="10">
        <v>85</v>
      </c>
      <c r="H3818" t="s">
        <v>3037</v>
      </c>
      <c r="I3818" s="9">
        <v>3.8</v>
      </c>
      <c r="J3818" s="8">
        <v>120</v>
      </c>
      <c r="K3818" t="s">
        <v>33</v>
      </c>
    </row>
    <row r="3819" spans="2:11">
      <c r="B3819" t="s">
        <v>3857</v>
      </c>
      <c r="C3819" s="7">
        <v>40922.466512639949</v>
      </c>
      <c r="D3819" t="s">
        <v>15</v>
      </c>
      <c r="E3819" t="s">
        <v>21</v>
      </c>
      <c r="F3819" t="s">
        <v>28</v>
      </c>
      <c r="G3819" s="10">
        <v>82</v>
      </c>
      <c r="H3819" t="s">
        <v>3037</v>
      </c>
      <c r="I3819" s="9">
        <v>3.8</v>
      </c>
      <c r="J3819" s="8">
        <v>230</v>
      </c>
      <c r="K3819" t="s">
        <v>34</v>
      </c>
    </row>
    <row r="3820" spans="2:11">
      <c r="B3820" t="s">
        <v>3858</v>
      </c>
      <c r="C3820" s="7">
        <v>40922.469328616236</v>
      </c>
      <c r="D3820" t="s">
        <v>19</v>
      </c>
      <c r="E3820" t="s">
        <v>25</v>
      </c>
      <c r="F3820" t="s">
        <v>28</v>
      </c>
      <c r="G3820" s="10">
        <v>81</v>
      </c>
      <c r="H3820" t="s">
        <v>3037</v>
      </c>
      <c r="I3820" s="9">
        <v>2.8</v>
      </c>
      <c r="J3820" s="8">
        <v>0</v>
      </c>
      <c r="K3820" t="s">
        <v>35</v>
      </c>
    </row>
    <row r="3821" spans="2:11">
      <c r="B3821" t="s">
        <v>3859</v>
      </c>
      <c r="C3821" s="7">
        <v>40922.471941288073</v>
      </c>
      <c r="D3821" t="s">
        <v>15</v>
      </c>
      <c r="E3821" t="s">
        <v>22</v>
      </c>
      <c r="F3821" t="s">
        <v>29</v>
      </c>
      <c r="G3821" s="10">
        <v>83</v>
      </c>
      <c r="H3821" t="s">
        <v>3037</v>
      </c>
      <c r="I3821" s="9">
        <v>3.2</v>
      </c>
      <c r="J3821" s="8">
        <v>190</v>
      </c>
      <c r="K3821" t="s">
        <v>35</v>
      </c>
    </row>
    <row r="3822" spans="2:11">
      <c r="B3822" t="s">
        <v>3860</v>
      </c>
      <c r="C3822" s="7">
        <v>40922.472592893369</v>
      </c>
      <c r="D3822" t="s">
        <v>18</v>
      </c>
      <c r="E3822" t="s">
        <v>25</v>
      </c>
      <c r="F3822" t="s">
        <v>28</v>
      </c>
      <c r="G3822" s="10">
        <v>81</v>
      </c>
      <c r="H3822" t="s">
        <v>3037</v>
      </c>
      <c r="I3822" s="9">
        <v>3.6</v>
      </c>
      <c r="J3822" s="8">
        <v>130</v>
      </c>
      <c r="K3822" t="s">
        <v>34</v>
      </c>
    </row>
    <row r="3823" spans="2:11">
      <c r="B3823" t="s">
        <v>3861</v>
      </c>
      <c r="C3823" s="7">
        <v>40922.476007947604</v>
      </c>
      <c r="D3823" t="s">
        <v>20</v>
      </c>
      <c r="E3823" t="s">
        <v>25</v>
      </c>
      <c r="F3823" t="s">
        <v>27</v>
      </c>
      <c r="G3823" s="10">
        <v>79</v>
      </c>
      <c r="H3823" t="s">
        <v>3037</v>
      </c>
      <c r="I3823" s="9">
        <v>2.9</v>
      </c>
      <c r="J3823" s="8">
        <v>280</v>
      </c>
      <c r="K3823" t="s">
        <v>34</v>
      </c>
    </row>
    <row r="3824" spans="2:11">
      <c r="B3824" t="s">
        <v>3862</v>
      </c>
      <c r="C3824" s="7">
        <v>40922.478435751349</v>
      </c>
      <c r="D3824" t="s">
        <v>20</v>
      </c>
      <c r="E3824" t="s">
        <v>24</v>
      </c>
      <c r="F3824" t="s">
        <v>27</v>
      </c>
      <c r="G3824" s="10">
        <v>73</v>
      </c>
      <c r="H3824" t="s">
        <v>3037</v>
      </c>
      <c r="I3824" s="9">
        <v>4</v>
      </c>
      <c r="J3824" s="8">
        <v>0</v>
      </c>
      <c r="K3824" t="s">
        <v>30</v>
      </c>
    </row>
    <row r="3825" spans="2:11">
      <c r="B3825" t="s">
        <v>3863</v>
      </c>
      <c r="C3825" s="7">
        <v>40922.481936369273</v>
      </c>
      <c r="D3825" t="s">
        <v>17</v>
      </c>
      <c r="E3825" t="s">
        <v>25</v>
      </c>
      <c r="F3825" t="s">
        <v>29</v>
      </c>
      <c r="G3825" s="10">
        <v>65</v>
      </c>
      <c r="H3825" t="s">
        <v>3037</v>
      </c>
      <c r="I3825" s="9">
        <v>2.9</v>
      </c>
      <c r="J3825" s="8">
        <v>0</v>
      </c>
      <c r="K3825" t="s">
        <v>34</v>
      </c>
    </row>
    <row r="3826" spans="2:11">
      <c r="B3826" t="s">
        <v>3864</v>
      </c>
      <c r="C3826" s="7">
        <v>40922.484703803129</v>
      </c>
      <c r="D3826" t="s">
        <v>16</v>
      </c>
      <c r="E3826" t="s">
        <v>25</v>
      </c>
      <c r="F3826" t="s">
        <v>26</v>
      </c>
      <c r="G3826" s="10">
        <v>68</v>
      </c>
      <c r="H3826" t="s">
        <v>3038</v>
      </c>
      <c r="I3826" s="9">
        <v>2.7</v>
      </c>
      <c r="J3826" s="8">
        <v>0</v>
      </c>
      <c r="K3826" t="s">
        <v>30</v>
      </c>
    </row>
    <row r="3827" spans="2:11">
      <c r="B3827" t="s">
        <v>3865</v>
      </c>
      <c r="C3827" s="7">
        <v>40922.486012361704</v>
      </c>
      <c r="D3827" t="s">
        <v>20</v>
      </c>
      <c r="E3827" t="s">
        <v>25</v>
      </c>
      <c r="F3827" t="s">
        <v>29</v>
      </c>
      <c r="G3827" s="10">
        <v>65</v>
      </c>
      <c r="H3827" t="s">
        <v>3037</v>
      </c>
      <c r="I3827" s="9">
        <v>3</v>
      </c>
      <c r="J3827" s="8">
        <v>0</v>
      </c>
      <c r="K3827" t="s">
        <v>34</v>
      </c>
    </row>
    <row r="3828" spans="2:11">
      <c r="B3828" t="s">
        <v>3866</v>
      </c>
      <c r="C3828" s="7">
        <v>40922.487707982458</v>
      </c>
      <c r="D3828" t="s">
        <v>16</v>
      </c>
      <c r="E3828" t="s">
        <v>23</v>
      </c>
      <c r="F3828" t="s">
        <v>26</v>
      </c>
      <c r="G3828" s="10">
        <v>74</v>
      </c>
      <c r="H3828" t="s">
        <v>3037</v>
      </c>
      <c r="I3828" s="9">
        <v>2.6</v>
      </c>
      <c r="J3828" s="8">
        <v>0</v>
      </c>
      <c r="K3828" t="s">
        <v>30</v>
      </c>
    </row>
    <row r="3829" spans="2:11">
      <c r="B3829" t="s">
        <v>3867</v>
      </c>
      <c r="C3829" s="7">
        <v>40922.488718081317</v>
      </c>
      <c r="D3829" t="s">
        <v>17</v>
      </c>
      <c r="E3829" t="s">
        <v>23</v>
      </c>
      <c r="F3829" t="s">
        <v>28</v>
      </c>
      <c r="G3829" s="10">
        <v>65</v>
      </c>
      <c r="H3829" t="s">
        <v>3037</v>
      </c>
      <c r="I3829" s="9">
        <v>3.9</v>
      </c>
      <c r="J3829" s="8">
        <v>0</v>
      </c>
      <c r="K3829" t="s">
        <v>30</v>
      </c>
    </row>
    <row r="3830" spans="2:11">
      <c r="B3830" t="s">
        <v>3868</v>
      </c>
      <c r="C3830" s="7">
        <v>40922.488961731848</v>
      </c>
      <c r="D3830" t="s">
        <v>18</v>
      </c>
      <c r="E3830" t="s">
        <v>25</v>
      </c>
      <c r="F3830" t="s">
        <v>26</v>
      </c>
      <c r="G3830" s="10">
        <v>83</v>
      </c>
      <c r="H3830" t="s">
        <v>3037</v>
      </c>
      <c r="I3830" s="9">
        <v>3</v>
      </c>
      <c r="J3830" s="8">
        <v>0</v>
      </c>
      <c r="K3830" t="s">
        <v>34</v>
      </c>
    </row>
    <row r="3831" spans="2:11">
      <c r="B3831" t="s">
        <v>3869</v>
      </c>
      <c r="C3831" s="7">
        <v>40922.491888394135</v>
      </c>
      <c r="D3831" t="s">
        <v>18</v>
      </c>
      <c r="E3831" t="s">
        <v>21</v>
      </c>
      <c r="F3831" t="s">
        <v>28</v>
      </c>
      <c r="G3831" s="10">
        <v>76</v>
      </c>
      <c r="H3831" t="s">
        <v>3037</v>
      </c>
      <c r="I3831" s="9">
        <v>2.7</v>
      </c>
      <c r="J3831" s="8">
        <v>0</v>
      </c>
      <c r="K3831" t="s">
        <v>34</v>
      </c>
    </row>
    <row r="3832" spans="2:11">
      <c r="B3832" t="s">
        <v>3870</v>
      </c>
      <c r="C3832" s="7">
        <v>40922.493330099889</v>
      </c>
      <c r="D3832" t="s">
        <v>16</v>
      </c>
      <c r="E3832" t="s">
        <v>25</v>
      </c>
      <c r="F3832" t="s">
        <v>29</v>
      </c>
      <c r="G3832" s="10">
        <v>83</v>
      </c>
      <c r="H3832" t="s">
        <v>3037</v>
      </c>
      <c r="I3832" s="9">
        <v>3.1</v>
      </c>
      <c r="J3832" s="8">
        <v>210</v>
      </c>
      <c r="K3832" t="s">
        <v>30</v>
      </c>
    </row>
    <row r="3833" spans="2:11">
      <c r="B3833" t="s">
        <v>3871</v>
      </c>
      <c r="C3833" s="7">
        <v>40922.494191490332</v>
      </c>
      <c r="D3833" t="s">
        <v>19</v>
      </c>
      <c r="E3833" t="s">
        <v>22</v>
      </c>
      <c r="F3833" t="s">
        <v>28</v>
      </c>
      <c r="G3833" s="10">
        <v>86</v>
      </c>
      <c r="H3833" t="s">
        <v>3037</v>
      </c>
      <c r="I3833" s="9">
        <v>1.7</v>
      </c>
      <c r="J3833" s="8">
        <v>310</v>
      </c>
      <c r="K3833" t="s">
        <v>34</v>
      </c>
    </row>
    <row r="3834" spans="2:11">
      <c r="B3834" t="s">
        <v>3872</v>
      </c>
      <c r="C3834" s="7">
        <v>40922.495566100632</v>
      </c>
      <c r="D3834" t="s">
        <v>19</v>
      </c>
      <c r="E3834" t="s">
        <v>22</v>
      </c>
      <c r="F3834" t="s">
        <v>28</v>
      </c>
      <c r="G3834" s="10">
        <v>83</v>
      </c>
      <c r="H3834" t="s">
        <v>3037</v>
      </c>
      <c r="I3834" s="9">
        <v>2.9</v>
      </c>
      <c r="J3834" s="8">
        <v>0</v>
      </c>
      <c r="K3834" t="s">
        <v>30</v>
      </c>
    </row>
    <row r="3835" spans="2:11">
      <c r="B3835" t="s">
        <v>3873</v>
      </c>
      <c r="C3835" s="7">
        <v>40922.498885520472</v>
      </c>
      <c r="D3835" t="s">
        <v>15</v>
      </c>
      <c r="E3835" t="s">
        <v>23</v>
      </c>
      <c r="F3835" t="s">
        <v>26</v>
      </c>
      <c r="G3835" s="10">
        <v>75</v>
      </c>
      <c r="H3835" t="s">
        <v>3037</v>
      </c>
      <c r="I3835" s="9">
        <v>2.8</v>
      </c>
      <c r="J3835" s="8">
        <v>300</v>
      </c>
      <c r="K3835" t="s">
        <v>30</v>
      </c>
    </row>
    <row r="3836" spans="2:11">
      <c r="B3836" t="s">
        <v>3874</v>
      </c>
      <c r="C3836" s="7">
        <v>40922.499140848544</v>
      </c>
      <c r="D3836" t="s">
        <v>19</v>
      </c>
      <c r="E3836" t="s">
        <v>21</v>
      </c>
      <c r="F3836" t="s">
        <v>26</v>
      </c>
      <c r="G3836" s="10">
        <v>85</v>
      </c>
      <c r="H3836" t="s">
        <v>3037</v>
      </c>
      <c r="I3836" s="9">
        <v>3.1</v>
      </c>
      <c r="J3836" s="8">
        <v>110</v>
      </c>
      <c r="K3836" t="s">
        <v>32</v>
      </c>
    </row>
    <row r="3837" spans="2:11">
      <c r="B3837" t="s">
        <v>3875</v>
      </c>
      <c r="C3837" s="7">
        <v>40922.502452286251</v>
      </c>
      <c r="D3837" t="s">
        <v>18</v>
      </c>
      <c r="E3837" t="s">
        <v>21</v>
      </c>
      <c r="F3837" t="s">
        <v>26</v>
      </c>
      <c r="G3837" s="10">
        <v>78</v>
      </c>
      <c r="H3837" t="s">
        <v>3037</v>
      </c>
      <c r="I3837" s="9">
        <v>3.7</v>
      </c>
      <c r="J3837" s="8">
        <v>0</v>
      </c>
      <c r="K3837" t="s">
        <v>31</v>
      </c>
    </row>
    <row r="3838" spans="2:11">
      <c r="B3838" t="s">
        <v>3876</v>
      </c>
      <c r="C3838" s="7">
        <v>40922.504612451063</v>
      </c>
      <c r="D3838" t="s">
        <v>18</v>
      </c>
      <c r="E3838" t="s">
        <v>23</v>
      </c>
      <c r="F3838" t="s">
        <v>26</v>
      </c>
      <c r="G3838" s="10">
        <v>72</v>
      </c>
      <c r="H3838" t="s">
        <v>3037</v>
      </c>
      <c r="I3838" s="9">
        <v>3</v>
      </c>
      <c r="J3838" s="8">
        <v>340</v>
      </c>
      <c r="K3838" t="s">
        <v>31</v>
      </c>
    </row>
    <row r="3839" spans="2:11">
      <c r="B3839" t="s">
        <v>3877</v>
      </c>
      <c r="C3839" s="7">
        <v>40922.50568994011</v>
      </c>
      <c r="D3839" t="s">
        <v>15</v>
      </c>
      <c r="E3839" t="s">
        <v>24</v>
      </c>
      <c r="F3839" t="s">
        <v>27</v>
      </c>
      <c r="G3839" s="10">
        <v>72</v>
      </c>
      <c r="H3839" t="s">
        <v>3037</v>
      </c>
      <c r="I3839" s="9">
        <v>4.2</v>
      </c>
      <c r="J3839" s="8">
        <v>270</v>
      </c>
      <c r="K3839" t="s">
        <v>34</v>
      </c>
    </row>
    <row r="3840" spans="2:11">
      <c r="B3840" t="s">
        <v>3878</v>
      </c>
      <c r="C3840" s="7">
        <v>40922.506468965054</v>
      </c>
      <c r="D3840" t="s">
        <v>20</v>
      </c>
      <c r="E3840" t="s">
        <v>24</v>
      </c>
      <c r="F3840" t="s">
        <v>28</v>
      </c>
      <c r="G3840" s="10">
        <v>84</v>
      </c>
      <c r="H3840" t="s">
        <v>3037</v>
      </c>
      <c r="I3840" s="9">
        <v>3</v>
      </c>
      <c r="J3840" s="8">
        <v>0</v>
      </c>
      <c r="K3840" t="s">
        <v>30</v>
      </c>
    </row>
    <row r="3841" spans="2:11">
      <c r="B3841" t="s">
        <v>3879</v>
      </c>
      <c r="C3841" s="7">
        <v>40922.50702845936</v>
      </c>
      <c r="D3841" t="s">
        <v>16</v>
      </c>
      <c r="E3841" t="s">
        <v>24</v>
      </c>
      <c r="F3841" t="s">
        <v>27</v>
      </c>
      <c r="G3841" s="10">
        <v>69</v>
      </c>
      <c r="H3841" t="s">
        <v>3037</v>
      </c>
      <c r="I3841" s="9">
        <v>3.3</v>
      </c>
      <c r="J3841" s="8">
        <v>230</v>
      </c>
      <c r="K3841" t="s">
        <v>33</v>
      </c>
    </row>
    <row r="3842" spans="2:11">
      <c r="B3842" t="s">
        <v>3880</v>
      </c>
      <c r="C3842" s="7">
        <v>40922.509410996834</v>
      </c>
      <c r="D3842" t="s">
        <v>18</v>
      </c>
      <c r="E3842" t="s">
        <v>22</v>
      </c>
      <c r="F3842" t="s">
        <v>29</v>
      </c>
      <c r="G3842" s="10">
        <v>71</v>
      </c>
      <c r="H3842" t="s">
        <v>3037</v>
      </c>
      <c r="I3842" s="9">
        <v>3.5</v>
      </c>
      <c r="J3842" s="8">
        <v>0</v>
      </c>
      <c r="K3842" t="s">
        <v>35</v>
      </c>
    </row>
    <row r="3843" spans="2:11">
      <c r="B3843" t="s">
        <v>3881</v>
      </c>
      <c r="C3843" s="7">
        <v>40922.512944397757</v>
      </c>
      <c r="D3843" t="s">
        <v>20</v>
      </c>
      <c r="E3843" t="s">
        <v>24</v>
      </c>
      <c r="F3843" t="s">
        <v>26</v>
      </c>
      <c r="G3843" s="10">
        <v>70</v>
      </c>
      <c r="H3843" t="s">
        <v>3037</v>
      </c>
      <c r="I3843" s="9">
        <v>3.1</v>
      </c>
      <c r="J3843" s="8">
        <v>0</v>
      </c>
      <c r="K3843" t="s">
        <v>33</v>
      </c>
    </row>
    <row r="3844" spans="2:11">
      <c r="B3844" t="s">
        <v>3882</v>
      </c>
      <c r="C3844" s="7">
        <v>40922.516149583542</v>
      </c>
      <c r="D3844" t="s">
        <v>20</v>
      </c>
      <c r="E3844" t="s">
        <v>23</v>
      </c>
      <c r="F3844" t="s">
        <v>28</v>
      </c>
      <c r="G3844" s="10">
        <v>73</v>
      </c>
      <c r="H3844" t="s">
        <v>3037</v>
      </c>
      <c r="I3844" s="9">
        <v>3.4</v>
      </c>
      <c r="J3844" s="8">
        <v>0</v>
      </c>
      <c r="K3844" t="s">
        <v>32</v>
      </c>
    </row>
    <row r="3845" spans="2:11">
      <c r="B3845" t="s">
        <v>3883</v>
      </c>
      <c r="C3845" s="7">
        <v>40922.519462127995</v>
      </c>
      <c r="D3845" t="s">
        <v>16</v>
      </c>
      <c r="E3845" t="s">
        <v>22</v>
      </c>
      <c r="F3845" t="s">
        <v>27</v>
      </c>
      <c r="G3845" s="10">
        <v>84</v>
      </c>
      <c r="H3845" t="s">
        <v>3037</v>
      </c>
      <c r="I3845" s="9">
        <v>3.5</v>
      </c>
      <c r="J3845" s="8">
        <v>0</v>
      </c>
      <c r="K3845" t="s">
        <v>31</v>
      </c>
    </row>
    <row r="3846" spans="2:11">
      <c r="B3846" t="s">
        <v>3884</v>
      </c>
      <c r="C3846" s="7">
        <v>40922.519625915702</v>
      </c>
      <c r="D3846" t="s">
        <v>17</v>
      </c>
      <c r="E3846" t="s">
        <v>22</v>
      </c>
      <c r="F3846" t="s">
        <v>26</v>
      </c>
      <c r="G3846" s="10">
        <v>60</v>
      </c>
      <c r="H3846" t="s">
        <v>3037</v>
      </c>
      <c r="I3846" s="9">
        <v>2.5</v>
      </c>
      <c r="J3846" s="8">
        <v>160</v>
      </c>
      <c r="K3846" t="s">
        <v>32</v>
      </c>
    </row>
    <row r="3847" spans="2:11">
      <c r="B3847" t="s">
        <v>3885</v>
      </c>
      <c r="C3847" s="7">
        <v>40922.521706056643</v>
      </c>
      <c r="D3847" t="s">
        <v>17</v>
      </c>
      <c r="E3847" t="s">
        <v>23</v>
      </c>
      <c r="F3847" t="s">
        <v>27</v>
      </c>
      <c r="G3847" s="10">
        <v>69</v>
      </c>
      <c r="H3847" t="s">
        <v>3037</v>
      </c>
      <c r="I3847" s="9">
        <v>3</v>
      </c>
      <c r="J3847" s="8">
        <v>160</v>
      </c>
      <c r="K3847" t="s">
        <v>31</v>
      </c>
    </row>
    <row r="3848" spans="2:11">
      <c r="B3848" t="s">
        <v>3886</v>
      </c>
      <c r="C3848" s="7">
        <v>40922.524347089318</v>
      </c>
      <c r="D3848" t="s">
        <v>19</v>
      </c>
      <c r="E3848" t="s">
        <v>24</v>
      </c>
      <c r="F3848" t="s">
        <v>28</v>
      </c>
      <c r="G3848" s="10">
        <v>73</v>
      </c>
      <c r="H3848" t="s">
        <v>3037</v>
      </c>
      <c r="I3848" s="9">
        <v>3.6</v>
      </c>
      <c r="J3848" s="8">
        <v>0</v>
      </c>
      <c r="K3848" t="s">
        <v>35</v>
      </c>
    </row>
    <row r="3849" spans="2:11">
      <c r="B3849" t="s">
        <v>3887</v>
      </c>
      <c r="C3849" s="7">
        <v>40922.526543037471</v>
      </c>
      <c r="D3849" t="s">
        <v>19</v>
      </c>
      <c r="E3849" t="s">
        <v>22</v>
      </c>
      <c r="F3849" t="s">
        <v>28</v>
      </c>
      <c r="G3849" s="10">
        <v>71</v>
      </c>
      <c r="H3849" t="s">
        <v>3037</v>
      </c>
      <c r="I3849" s="9">
        <v>2.9</v>
      </c>
      <c r="J3849" s="8">
        <v>0</v>
      </c>
      <c r="K3849" t="s">
        <v>32</v>
      </c>
    </row>
    <row r="3850" spans="2:11">
      <c r="B3850" t="s">
        <v>3888</v>
      </c>
      <c r="C3850" s="7">
        <v>40922.52683675455</v>
      </c>
      <c r="D3850" t="s">
        <v>18</v>
      </c>
      <c r="E3850" t="s">
        <v>25</v>
      </c>
      <c r="F3850" t="s">
        <v>27</v>
      </c>
      <c r="G3850" s="10">
        <v>66</v>
      </c>
      <c r="H3850" t="s">
        <v>3037</v>
      </c>
      <c r="I3850" s="9">
        <v>2.1</v>
      </c>
      <c r="J3850" s="8">
        <v>0</v>
      </c>
      <c r="K3850" t="s">
        <v>34</v>
      </c>
    </row>
    <row r="3851" spans="2:11">
      <c r="B3851" t="s">
        <v>3889</v>
      </c>
      <c r="C3851" s="7">
        <v>40922.530409999163</v>
      </c>
      <c r="D3851" t="s">
        <v>20</v>
      </c>
      <c r="E3851" t="s">
        <v>25</v>
      </c>
      <c r="F3851" t="s">
        <v>26</v>
      </c>
      <c r="G3851" s="10">
        <v>84</v>
      </c>
      <c r="H3851" t="s">
        <v>3037</v>
      </c>
      <c r="I3851" s="9">
        <v>2.9</v>
      </c>
      <c r="J3851" s="8">
        <v>190</v>
      </c>
      <c r="K3851" t="s">
        <v>35</v>
      </c>
    </row>
    <row r="3852" spans="2:11">
      <c r="B3852" t="s">
        <v>3890</v>
      </c>
      <c r="C3852" s="7">
        <v>40922.532749679696</v>
      </c>
      <c r="D3852" t="s">
        <v>18</v>
      </c>
      <c r="E3852" t="s">
        <v>23</v>
      </c>
      <c r="F3852" t="s">
        <v>29</v>
      </c>
      <c r="G3852" s="10">
        <v>78</v>
      </c>
      <c r="H3852" t="s">
        <v>3037</v>
      </c>
      <c r="I3852" s="9">
        <v>2.6</v>
      </c>
      <c r="J3852" s="8">
        <v>0</v>
      </c>
      <c r="K3852" t="s">
        <v>32</v>
      </c>
    </row>
    <row r="3853" spans="2:11">
      <c r="B3853" t="s">
        <v>3891</v>
      </c>
      <c r="C3853" s="7">
        <v>40922.535382074188</v>
      </c>
      <c r="D3853" t="s">
        <v>17</v>
      </c>
      <c r="E3853" t="s">
        <v>24</v>
      </c>
      <c r="F3853" t="s">
        <v>26</v>
      </c>
      <c r="G3853" s="10">
        <v>66</v>
      </c>
      <c r="H3853" t="s">
        <v>3037</v>
      </c>
      <c r="I3853" s="9">
        <v>3.8</v>
      </c>
      <c r="J3853" s="8">
        <v>160</v>
      </c>
      <c r="K3853" t="s">
        <v>30</v>
      </c>
    </row>
    <row r="3854" spans="2:11">
      <c r="B3854" t="s">
        <v>3892</v>
      </c>
      <c r="C3854" s="7">
        <v>40922.538714964525</v>
      </c>
      <c r="D3854" t="s">
        <v>20</v>
      </c>
      <c r="E3854" t="s">
        <v>25</v>
      </c>
      <c r="F3854" t="s">
        <v>28</v>
      </c>
      <c r="G3854" s="10">
        <v>79</v>
      </c>
      <c r="H3854" t="s">
        <v>3038</v>
      </c>
      <c r="I3854" s="9">
        <v>2.2999999999999998</v>
      </c>
      <c r="J3854" s="8">
        <v>150</v>
      </c>
      <c r="K3854" t="s">
        <v>34</v>
      </c>
    </row>
    <row r="3855" spans="2:11">
      <c r="B3855" t="s">
        <v>3893</v>
      </c>
      <c r="C3855" s="7">
        <v>40922.539045398313</v>
      </c>
      <c r="D3855" t="s">
        <v>18</v>
      </c>
      <c r="E3855" t="s">
        <v>24</v>
      </c>
      <c r="F3855" t="s">
        <v>28</v>
      </c>
      <c r="G3855" s="10">
        <v>63</v>
      </c>
      <c r="H3855" t="s">
        <v>3037</v>
      </c>
      <c r="I3855" s="9">
        <v>2.9</v>
      </c>
      <c r="J3855" s="8">
        <v>260</v>
      </c>
      <c r="K3855" t="s">
        <v>31</v>
      </c>
    </row>
    <row r="3856" spans="2:11">
      <c r="B3856" t="s">
        <v>3894</v>
      </c>
      <c r="C3856" s="7">
        <v>40922.542999900106</v>
      </c>
      <c r="D3856" t="s">
        <v>17</v>
      </c>
      <c r="E3856" t="s">
        <v>23</v>
      </c>
      <c r="F3856" t="s">
        <v>29</v>
      </c>
      <c r="G3856" s="10">
        <v>77</v>
      </c>
      <c r="H3856" t="s">
        <v>3037</v>
      </c>
      <c r="I3856" s="9">
        <v>2.6</v>
      </c>
      <c r="J3856" s="8">
        <v>0</v>
      </c>
      <c r="K3856" t="s">
        <v>35</v>
      </c>
    </row>
    <row r="3857" spans="2:11">
      <c r="B3857" t="s">
        <v>3895</v>
      </c>
      <c r="C3857" s="7">
        <v>40922.546763034516</v>
      </c>
      <c r="D3857" t="s">
        <v>18</v>
      </c>
      <c r="E3857" t="s">
        <v>21</v>
      </c>
      <c r="F3857" t="s">
        <v>27</v>
      </c>
      <c r="G3857" s="10">
        <v>78</v>
      </c>
      <c r="H3857" t="s">
        <v>3037</v>
      </c>
      <c r="I3857" s="9">
        <v>2.7</v>
      </c>
      <c r="J3857" s="8">
        <v>230</v>
      </c>
      <c r="K3857" t="s">
        <v>33</v>
      </c>
    </row>
    <row r="3858" spans="2:11">
      <c r="B3858" t="s">
        <v>3896</v>
      </c>
      <c r="C3858" s="7">
        <v>40922.548919438828</v>
      </c>
      <c r="D3858" t="s">
        <v>19</v>
      </c>
      <c r="E3858" t="s">
        <v>21</v>
      </c>
      <c r="F3858" t="s">
        <v>27</v>
      </c>
      <c r="G3858" s="10">
        <v>66</v>
      </c>
      <c r="H3858" t="s">
        <v>3037</v>
      </c>
      <c r="I3858" s="9">
        <v>3.2</v>
      </c>
      <c r="J3858" s="8">
        <v>220</v>
      </c>
      <c r="K3858" t="s">
        <v>32</v>
      </c>
    </row>
    <row r="3859" spans="2:11">
      <c r="B3859" t="s">
        <v>3897</v>
      </c>
      <c r="C3859" s="7">
        <v>40922.5501566436</v>
      </c>
      <c r="D3859" t="s">
        <v>20</v>
      </c>
      <c r="E3859" t="s">
        <v>25</v>
      </c>
      <c r="F3859" t="s">
        <v>29</v>
      </c>
      <c r="G3859" s="10">
        <v>79</v>
      </c>
      <c r="H3859" t="s">
        <v>3037</v>
      </c>
      <c r="I3859" s="9">
        <v>3.2</v>
      </c>
      <c r="J3859" s="8">
        <v>0</v>
      </c>
      <c r="K3859" t="s">
        <v>33</v>
      </c>
    </row>
    <row r="3860" spans="2:11">
      <c r="B3860" t="s">
        <v>3898</v>
      </c>
      <c r="C3860" s="7">
        <v>40922.551808056101</v>
      </c>
      <c r="D3860" t="s">
        <v>15</v>
      </c>
      <c r="E3860" t="s">
        <v>24</v>
      </c>
      <c r="F3860" t="s">
        <v>27</v>
      </c>
      <c r="G3860" s="10">
        <v>62</v>
      </c>
      <c r="H3860" t="s">
        <v>3037</v>
      </c>
      <c r="I3860" s="9">
        <v>3.5</v>
      </c>
      <c r="J3860" s="8">
        <v>0</v>
      </c>
      <c r="K3860" t="s">
        <v>30</v>
      </c>
    </row>
    <row r="3861" spans="2:11">
      <c r="B3861" t="s">
        <v>3899</v>
      </c>
      <c r="C3861" s="7">
        <v>40922.555662193161</v>
      </c>
      <c r="D3861" t="s">
        <v>18</v>
      </c>
      <c r="E3861" t="s">
        <v>21</v>
      </c>
      <c r="F3861" t="s">
        <v>27</v>
      </c>
      <c r="G3861" s="10">
        <v>82</v>
      </c>
      <c r="H3861" t="s">
        <v>3037</v>
      </c>
      <c r="I3861" s="9">
        <v>2.7</v>
      </c>
      <c r="J3861" s="8">
        <v>230</v>
      </c>
      <c r="K3861" t="s">
        <v>30</v>
      </c>
    </row>
    <row r="3862" spans="2:11">
      <c r="B3862" t="s">
        <v>3900</v>
      </c>
      <c r="C3862" s="7">
        <v>40922.556304740479</v>
      </c>
      <c r="D3862" t="s">
        <v>18</v>
      </c>
      <c r="E3862" t="s">
        <v>21</v>
      </c>
      <c r="F3862" t="s">
        <v>28</v>
      </c>
      <c r="G3862" s="10">
        <v>75</v>
      </c>
      <c r="H3862" t="s">
        <v>3037</v>
      </c>
      <c r="I3862" s="9">
        <v>2.6</v>
      </c>
      <c r="J3862" s="8">
        <v>0</v>
      </c>
      <c r="K3862" t="s">
        <v>33</v>
      </c>
    </row>
    <row r="3863" spans="2:11">
      <c r="B3863" t="s">
        <v>3901</v>
      </c>
      <c r="C3863" s="7">
        <v>40922.559395920813</v>
      </c>
      <c r="D3863" t="s">
        <v>20</v>
      </c>
      <c r="E3863" t="s">
        <v>24</v>
      </c>
      <c r="F3863" t="s">
        <v>26</v>
      </c>
      <c r="G3863" s="10">
        <v>75</v>
      </c>
      <c r="H3863" t="s">
        <v>3037</v>
      </c>
      <c r="I3863" s="9">
        <v>3.3</v>
      </c>
      <c r="J3863" s="8">
        <v>180</v>
      </c>
      <c r="K3863" t="s">
        <v>31</v>
      </c>
    </row>
    <row r="3864" spans="2:11">
      <c r="B3864" t="s">
        <v>3902</v>
      </c>
      <c r="C3864" s="7">
        <v>40922.560329813168</v>
      </c>
      <c r="D3864" t="s">
        <v>18</v>
      </c>
      <c r="E3864" t="s">
        <v>25</v>
      </c>
      <c r="F3864" t="s">
        <v>28</v>
      </c>
      <c r="G3864" s="10">
        <v>70</v>
      </c>
      <c r="H3864" t="s">
        <v>3037</v>
      </c>
      <c r="I3864" s="9">
        <v>3</v>
      </c>
      <c r="J3864" s="8">
        <v>320</v>
      </c>
      <c r="K3864" t="s">
        <v>30</v>
      </c>
    </row>
    <row r="3865" spans="2:11">
      <c r="B3865" t="s">
        <v>3903</v>
      </c>
      <c r="C3865" s="7">
        <v>40922.562448988436</v>
      </c>
      <c r="D3865" t="s">
        <v>16</v>
      </c>
      <c r="E3865" t="s">
        <v>23</v>
      </c>
      <c r="F3865" t="s">
        <v>26</v>
      </c>
      <c r="G3865" s="10">
        <v>80</v>
      </c>
      <c r="H3865" t="s">
        <v>3037</v>
      </c>
      <c r="I3865" s="9">
        <v>3.7</v>
      </c>
      <c r="J3865" s="8">
        <v>230</v>
      </c>
      <c r="K3865" t="s">
        <v>30</v>
      </c>
    </row>
    <row r="3866" spans="2:11">
      <c r="B3866" t="s">
        <v>3904</v>
      </c>
      <c r="C3866" s="7">
        <v>40922.563307857679</v>
      </c>
      <c r="D3866" t="s">
        <v>16</v>
      </c>
      <c r="E3866" t="s">
        <v>21</v>
      </c>
      <c r="F3866" t="s">
        <v>27</v>
      </c>
      <c r="G3866" s="10">
        <v>63</v>
      </c>
      <c r="H3866" t="s">
        <v>3037</v>
      </c>
      <c r="I3866" s="9">
        <v>3.8</v>
      </c>
      <c r="J3866" s="8">
        <v>0</v>
      </c>
      <c r="K3866" t="s">
        <v>35</v>
      </c>
    </row>
    <row r="3867" spans="2:11">
      <c r="B3867" t="s">
        <v>3905</v>
      </c>
      <c r="C3867" s="7">
        <v>40922.564529661126</v>
      </c>
      <c r="D3867" t="s">
        <v>18</v>
      </c>
      <c r="E3867" t="s">
        <v>23</v>
      </c>
      <c r="F3867" t="s">
        <v>26</v>
      </c>
      <c r="G3867" s="10">
        <v>75</v>
      </c>
      <c r="H3867" t="s">
        <v>3037</v>
      </c>
      <c r="I3867" s="9">
        <v>2.6</v>
      </c>
      <c r="J3867" s="8">
        <v>240</v>
      </c>
      <c r="K3867" t="s">
        <v>31</v>
      </c>
    </row>
    <row r="3868" spans="2:11">
      <c r="B3868" t="s">
        <v>3906</v>
      </c>
      <c r="C3868" s="7">
        <v>40922.565686135182</v>
      </c>
      <c r="D3868" t="s">
        <v>16</v>
      </c>
      <c r="E3868" t="s">
        <v>25</v>
      </c>
      <c r="F3868" t="s">
        <v>29</v>
      </c>
      <c r="G3868" s="10">
        <v>89</v>
      </c>
      <c r="H3868" t="s">
        <v>3038</v>
      </c>
      <c r="I3868" s="9">
        <v>3.2</v>
      </c>
      <c r="J3868" s="8">
        <v>240</v>
      </c>
      <c r="K3868" t="s">
        <v>30</v>
      </c>
    </row>
    <row r="3869" spans="2:11">
      <c r="B3869" t="s">
        <v>3907</v>
      </c>
      <c r="C3869" s="7">
        <v>40922.567742918443</v>
      </c>
      <c r="D3869" t="s">
        <v>17</v>
      </c>
      <c r="E3869" t="s">
        <v>22</v>
      </c>
      <c r="F3869" t="s">
        <v>29</v>
      </c>
      <c r="G3869" s="10">
        <v>82</v>
      </c>
      <c r="H3869" t="s">
        <v>3037</v>
      </c>
      <c r="I3869" s="9">
        <v>2.5</v>
      </c>
      <c r="J3869" s="8">
        <v>170</v>
      </c>
      <c r="K3869" t="s">
        <v>35</v>
      </c>
    </row>
    <row r="3870" spans="2:11">
      <c r="B3870" t="s">
        <v>3908</v>
      </c>
      <c r="C3870" s="7">
        <v>40922.56830698112</v>
      </c>
      <c r="D3870" t="s">
        <v>17</v>
      </c>
      <c r="E3870" t="s">
        <v>25</v>
      </c>
      <c r="F3870" t="s">
        <v>27</v>
      </c>
      <c r="G3870" s="10">
        <v>83</v>
      </c>
      <c r="H3870" t="s">
        <v>3037</v>
      </c>
      <c r="I3870" s="9">
        <v>3.6</v>
      </c>
      <c r="J3870" s="8">
        <v>0</v>
      </c>
      <c r="K3870" t="s">
        <v>30</v>
      </c>
    </row>
    <row r="3871" spans="2:11">
      <c r="B3871" t="s">
        <v>3909</v>
      </c>
      <c r="C3871" s="7">
        <v>40922.571773252785</v>
      </c>
      <c r="D3871" t="s">
        <v>18</v>
      </c>
      <c r="E3871" t="s">
        <v>22</v>
      </c>
      <c r="F3871" t="s">
        <v>28</v>
      </c>
      <c r="G3871" s="10">
        <v>72</v>
      </c>
      <c r="H3871" t="s">
        <v>3037</v>
      </c>
      <c r="I3871" s="9">
        <v>3.3</v>
      </c>
      <c r="J3871" s="8">
        <v>270</v>
      </c>
      <c r="K3871" t="s">
        <v>30</v>
      </c>
    </row>
    <row r="3872" spans="2:11">
      <c r="B3872" t="s">
        <v>3910</v>
      </c>
      <c r="C3872" s="7">
        <v>40922.573740565807</v>
      </c>
      <c r="D3872" t="s">
        <v>15</v>
      </c>
      <c r="E3872" t="s">
        <v>21</v>
      </c>
      <c r="F3872" t="s">
        <v>29</v>
      </c>
      <c r="G3872" s="10">
        <v>68</v>
      </c>
      <c r="H3872" t="s">
        <v>3037</v>
      </c>
      <c r="I3872" s="9">
        <v>2.8</v>
      </c>
      <c r="J3872" s="8">
        <v>140</v>
      </c>
      <c r="K3872" t="s">
        <v>33</v>
      </c>
    </row>
    <row r="3873" spans="2:11">
      <c r="B3873" t="s">
        <v>3911</v>
      </c>
      <c r="C3873" s="7">
        <v>40922.574975363794</v>
      </c>
      <c r="D3873" t="s">
        <v>17</v>
      </c>
      <c r="E3873" t="s">
        <v>24</v>
      </c>
      <c r="F3873" t="s">
        <v>27</v>
      </c>
      <c r="G3873" s="10">
        <v>69</v>
      </c>
      <c r="H3873" t="s">
        <v>3037</v>
      </c>
      <c r="I3873" s="9">
        <v>2.4</v>
      </c>
      <c r="J3873" s="8">
        <v>0</v>
      </c>
      <c r="K3873" t="s">
        <v>31</v>
      </c>
    </row>
    <row r="3874" spans="2:11">
      <c r="B3874" t="s">
        <v>3912</v>
      </c>
      <c r="C3874" s="7">
        <v>40922.576936866659</v>
      </c>
      <c r="D3874" t="s">
        <v>20</v>
      </c>
      <c r="E3874" t="s">
        <v>24</v>
      </c>
      <c r="F3874" t="s">
        <v>27</v>
      </c>
      <c r="G3874" s="10">
        <v>65</v>
      </c>
      <c r="H3874" t="s">
        <v>3037</v>
      </c>
      <c r="I3874" s="9">
        <v>3.6</v>
      </c>
      <c r="J3874" s="8">
        <v>0</v>
      </c>
      <c r="K3874" t="s">
        <v>34</v>
      </c>
    </row>
    <row r="3875" spans="2:11">
      <c r="B3875" t="s">
        <v>3913</v>
      </c>
      <c r="C3875" s="7">
        <v>40922.580553964188</v>
      </c>
      <c r="D3875" t="s">
        <v>16</v>
      </c>
      <c r="E3875" t="s">
        <v>24</v>
      </c>
      <c r="F3875" t="s">
        <v>26</v>
      </c>
      <c r="G3875" s="10">
        <v>78</v>
      </c>
      <c r="H3875" t="s">
        <v>3037</v>
      </c>
      <c r="I3875" s="9">
        <v>2.2999999999999998</v>
      </c>
      <c r="J3875" s="8">
        <v>0</v>
      </c>
      <c r="K3875" t="s">
        <v>30</v>
      </c>
    </row>
    <row r="3876" spans="2:11">
      <c r="B3876" t="s">
        <v>3914</v>
      </c>
      <c r="C3876" s="7">
        <v>40922.583048855035</v>
      </c>
      <c r="D3876" t="s">
        <v>17</v>
      </c>
      <c r="E3876" t="s">
        <v>25</v>
      </c>
      <c r="F3876" t="s">
        <v>28</v>
      </c>
      <c r="G3876" s="10">
        <v>86</v>
      </c>
      <c r="H3876" t="s">
        <v>3037</v>
      </c>
      <c r="I3876" s="9">
        <v>2.5</v>
      </c>
      <c r="J3876" s="8">
        <v>0</v>
      </c>
      <c r="K3876" t="s">
        <v>33</v>
      </c>
    </row>
    <row r="3877" spans="2:11">
      <c r="B3877" t="s">
        <v>3915</v>
      </c>
      <c r="C3877" s="7">
        <v>40922.584657626816</v>
      </c>
      <c r="D3877" t="s">
        <v>18</v>
      </c>
      <c r="E3877" t="s">
        <v>24</v>
      </c>
      <c r="F3877" t="s">
        <v>28</v>
      </c>
      <c r="G3877" s="10">
        <v>72</v>
      </c>
      <c r="H3877" t="s">
        <v>3037</v>
      </c>
      <c r="I3877" s="9">
        <v>3.8</v>
      </c>
      <c r="J3877" s="8">
        <v>0</v>
      </c>
      <c r="K3877" t="s">
        <v>31</v>
      </c>
    </row>
    <row r="3878" spans="2:11">
      <c r="B3878" t="s">
        <v>3916</v>
      </c>
      <c r="C3878" s="7">
        <v>40922.587372813752</v>
      </c>
      <c r="D3878" t="s">
        <v>19</v>
      </c>
      <c r="E3878" t="s">
        <v>23</v>
      </c>
      <c r="F3878" t="s">
        <v>27</v>
      </c>
      <c r="G3878" s="10">
        <v>79</v>
      </c>
      <c r="H3878" t="s">
        <v>3037</v>
      </c>
      <c r="I3878" s="9">
        <v>2.6</v>
      </c>
      <c r="J3878" s="8">
        <v>230</v>
      </c>
      <c r="K3878" t="s">
        <v>33</v>
      </c>
    </row>
    <row r="3879" spans="2:11">
      <c r="B3879" t="s">
        <v>3917</v>
      </c>
      <c r="C3879" s="7">
        <v>40922.588257134492</v>
      </c>
      <c r="D3879" t="s">
        <v>19</v>
      </c>
      <c r="E3879" t="s">
        <v>22</v>
      </c>
      <c r="F3879" t="s">
        <v>27</v>
      </c>
      <c r="G3879" s="10">
        <v>78</v>
      </c>
      <c r="H3879" t="s">
        <v>3037</v>
      </c>
      <c r="I3879" s="9">
        <v>3.2</v>
      </c>
      <c r="J3879" s="8">
        <v>250</v>
      </c>
      <c r="K3879" t="s">
        <v>33</v>
      </c>
    </row>
    <row r="3880" spans="2:11">
      <c r="B3880" t="s">
        <v>3918</v>
      </c>
      <c r="C3880" s="7">
        <v>40922.59030409377</v>
      </c>
      <c r="D3880" t="s">
        <v>16</v>
      </c>
      <c r="E3880" t="s">
        <v>22</v>
      </c>
      <c r="F3880" t="s">
        <v>29</v>
      </c>
      <c r="G3880" s="10">
        <v>80</v>
      </c>
      <c r="H3880" t="s">
        <v>3037</v>
      </c>
      <c r="I3880" s="9">
        <v>2.4</v>
      </c>
      <c r="J3880" s="8">
        <v>0</v>
      </c>
      <c r="K3880" t="s">
        <v>30</v>
      </c>
    </row>
    <row r="3881" spans="2:11">
      <c r="B3881" t="s">
        <v>3919</v>
      </c>
      <c r="C3881" s="7">
        <v>40922.592518713333</v>
      </c>
      <c r="D3881" t="s">
        <v>20</v>
      </c>
      <c r="E3881" t="s">
        <v>24</v>
      </c>
      <c r="F3881" t="s">
        <v>27</v>
      </c>
      <c r="G3881" s="10">
        <v>67</v>
      </c>
      <c r="H3881" t="s">
        <v>3037</v>
      </c>
      <c r="I3881" s="9">
        <v>3.9</v>
      </c>
      <c r="J3881" s="8">
        <v>100</v>
      </c>
      <c r="K3881" t="s">
        <v>30</v>
      </c>
    </row>
    <row r="3882" spans="2:11">
      <c r="B3882" t="s">
        <v>3920</v>
      </c>
      <c r="C3882" s="7">
        <v>40922.593614632198</v>
      </c>
      <c r="D3882" t="s">
        <v>15</v>
      </c>
      <c r="E3882" t="s">
        <v>22</v>
      </c>
      <c r="F3882" t="s">
        <v>26</v>
      </c>
      <c r="G3882" s="10">
        <v>72</v>
      </c>
      <c r="H3882" t="s">
        <v>3037</v>
      </c>
      <c r="I3882" s="9">
        <v>3</v>
      </c>
      <c r="J3882" s="8">
        <v>260</v>
      </c>
      <c r="K3882" t="s">
        <v>31</v>
      </c>
    </row>
    <row r="3883" spans="2:11">
      <c r="B3883" t="s">
        <v>3921</v>
      </c>
      <c r="C3883" s="7">
        <v>40922.597287709366</v>
      </c>
      <c r="D3883" t="s">
        <v>15</v>
      </c>
      <c r="E3883" t="s">
        <v>22</v>
      </c>
      <c r="F3883" t="s">
        <v>26</v>
      </c>
      <c r="G3883" s="10">
        <v>77</v>
      </c>
      <c r="H3883" t="s">
        <v>3037</v>
      </c>
      <c r="I3883" s="9">
        <v>2.2000000000000002</v>
      </c>
      <c r="J3883" s="8">
        <v>70</v>
      </c>
      <c r="K3883" t="s">
        <v>35</v>
      </c>
    </row>
    <row r="3884" spans="2:11">
      <c r="B3884" t="s">
        <v>3922</v>
      </c>
      <c r="C3884" s="7">
        <v>40922.601224236794</v>
      </c>
      <c r="D3884" t="s">
        <v>19</v>
      </c>
      <c r="E3884" t="s">
        <v>25</v>
      </c>
      <c r="F3884" t="s">
        <v>28</v>
      </c>
      <c r="G3884" s="10">
        <v>72</v>
      </c>
      <c r="H3884" t="s">
        <v>3037</v>
      </c>
      <c r="I3884" s="9">
        <v>3.2</v>
      </c>
      <c r="J3884" s="8">
        <v>0</v>
      </c>
      <c r="K3884" t="s">
        <v>32</v>
      </c>
    </row>
    <row r="3885" spans="2:11">
      <c r="B3885" t="s">
        <v>3923</v>
      </c>
      <c r="C3885" s="7">
        <v>40922.602241582368</v>
      </c>
      <c r="D3885" t="s">
        <v>15</v>
      </c>
      <c r="E3885" t="s">
        <v>23</v>
      </c>
      <c r="F3885" t="s">
        <v>29</v>
      </c>
      <c r="G3885" s="10">
        <v>73</v>
      </c>
      <c r="H3885" t="s">
        <v>3037</v>
      </c>
      <c r="I3885" s="9">
        <v>3</v>
      </c>
      <c r="J3885" s="8">
        <v>0</v>
      </c>
      <c r="K3885" t="s">
        <v>35</v>
      </c>
    </row>
    <row r="3886" spans="2:11">
      <c r="B3886" t="s">
        <v>3924</v>
      </c>
      <c r="C3886" s="7">
        <v>40922.604732269188</v>
      </c>
      <c r="D3886" t="s">
        <v>16</v>
      </c>
      <c r="E3886" t="s">
        <v>24</v>
      </c>
      <c r="F3886" t="s">
        <v>26</v>
      </c>
      <c r="G3886" s="10">
        <v>63</v>
      </c>
      <c r="H3886" t="s">
        <v>3038</v>
      </c>
      <c r="I3886" s="9">
        <v>2.7</v>
      </c>
      <c r="J3886" s="8">
        <v>180</v>
      </c>
      <c r="K3886" t="s">
        <v>30</v>
      </c>
    </row>
    <row r="3887" spans="2:11">
      <c r="B3887" t="s">
        <v>3925</v>
      </c>
      <c r="C3887" s="7">
        <v>40922.606742223164</v>
      </c>
      <c r="D3887" t="s">
        <v>20</v>
      </c>
      <c r="E3887" t="s">
        <v>22</v>
      </c>
      <c r="F3887" t="s">
        <v>26</v>
      </c>
      <c r="G3887" s="10">
        <v>69</v>
      </c>
      <c r="H3887" t="s">
        <v>3037</v>
      </c>
      <c r="I3887" s="9">
        <v>2.5</v>
      </c>
      <c r="J3887" s="8">
        <v>250</v>
      </c>
      <c r="K3887" t="s">
        <v>33</v>
      </c>
    </row>
    <row r="3888" spans="2:11">
      <c r="B3888" t="s">
        <v>3926</v>
      </c>
      <c r="C3888" s="7">
        <v>40922.608308909985</v>
      </c>
      <c r="D3888" t="s">
        <v>20</v>
      </c>
      <c r="E3888" t="s">
        <v>24</v>
      </c>
      <c r="F3888" t="s">
        <v>28</v>
      </c>
      <c r="G3888" s="10">
        <v>88</v>
      </c>
      <c r="H3888" t="s">
        <v>3037</v>
      </c>
      <c r="I3888" s="9">
        <v>3.4</v>
      </c>
      <c r="J3888" s="8">
        <v>170</v>
      </c>
      <c r="K3888" t="s">
        <v>35</v>
      </c>
    </row>
    <row r="3889" spans="2:11">
      <c r="B3889" t="s">
        <v>3927</v>
      </c>
      <c r="C3889" s="7">
        <v>40922.611070120329</v>
      </c>
      <c r="D3889" t="s">
        <v>17</v>
      </c>
      <c r="E3889" t="s">
        <v>23</v>
      </c>
      <c r="F3889" t="s">
        <v>28</v>
      </c>
      <c r="G3889" s="10">
        <v>67</v>
      </c>
      <c r="H3889" t="s">
        <v>3037</v>
      </c>
      <c r="I3889" s="9">
        <v>2.6</v>
      </c>
      <c r="J3889" s="8">
        <v>130</v>
      </c>
      <c r="K3889" t="s">
        <v>35</v>
      </c>
    </row>
    <row r="3890" spans="2:11">
      <c r="B3890" t="s">
        <v>3928</v>
      </c>
      <c r="C3890" s="7">
        <v>40922.611331286724</v>
      </c>
      <c r="D3890" t="s">
        <v>16</v>
      </c>
      <c r="E3890" t="s">
        <v>23</v>
      </c>
      <c r="F3890" t="s">
        <v>26</v>
      </c>
      <c r="G3890" s="10">
        <v>65</v>
      </c>
      <c r="H3890" t="s">
        <v>3037</v>
      </c>
      <c r="I3890" s="9">
        <v>3.4</v>
      </c>
      <c r="J3890" s="8">
        <v>100</v>
      </c>
      <c r="K3890" t="s">
        <v>31</v>
      </c>
    </row>
    <row r="3891" spans="2:11">
      <c r="B3891" t="s">
        <v>3929</v>
      </c>
      <c r="C3891" s="7">
        <v>40922.615180381355</v>
      </c>
      <c r="D3891" t="s">
        <v>18</v>
      </c>
      <c r="E3891" t="s">
        <v>24</v>
      </c>
      <c r="F3891" t="s">
        <v>28</v>
      </c>
      <c r="G3891" s="10">
        <v>84</v>
      </c>
      <c r="H3891" t="s">
        <v>3037</v>
      </c>
      <c r="I3891" s="9">
        <v>2.7</v>
      </c>
      <c r="J3891" s="8">
        <v>130</v>
      </c>
      <c r="K3891" t="s">
        <v>33</v>
      </c>
    </row>
    <row r="3892" spans="2:11">
      <c r="B3892" t="s">
        <v>3930</v>
      </c>
      <c r="C3892" s="7">
        <v>40922.617558440033</v>
      </c>
      <c r="D3892" t="s">
        <v>16</v>
      </c>
      <c r="E3892" t="s">
        <v>24</v>
      </c>
      <c r="F3892" t="s">
        <v>26</v>
      </c>
      <c r="G3892" s="10">
        <v>69</v>
      </c>
      <c r="H3892" t="s">
        <v>3037</v>
      </c>
      <c r="I3892" s="9">
        <v>2.9</v>
      </c>
      <c r="J3892" s="8">
        <v>120</v>
      </c>
      <c r="K3892" t="s">
        <v>31</v>
      </c>
    </row>
    <row r="3893" spans="2:11">
      <c r="B3893" t="s">
        <v>3931</v>
      </c>
      <c r="C3893" s="7">
        <v>40922.621556645019</v>
      </c>
      <c r="D3893" t="s">
        <v>19</v>
      </c>
      <c r="E3893" t="s">
        <v>21</v>
      </c>
      <c r="F3893" t="s">
        <v>26</v>
      </c>
      <c r="G3893" s="10">
        <v>64</v>
      </c>
      <c r="H3893" t="s">
        <v>3037</v>
      </c>
      <c r="I3893" s="9">
        <v>3.4</v>
      </c>
      <c r="J3893" s="8">
        <v>180</v>
      </c>
      <c r="K3893" t="s">
        <v>30</v>
      </c>
    </row>
    <row r="3894" spans="2:11">
      <c r="B3894" t="s">
        <v>3932</v>
      </c>
      <c r="C3894" s="7">
        <v>40922.622756314224</v>
      </c>
      <c r="D3894" t="s">
        <v>16</v>
      </c>
      <c r="E3894" t="s">
        <v>24</v>
      </c>
      <c r="F3894" t="s">
        <v>27</v>
      </c>
      <c r="G3894" s="10">
        <v>73</v>
      </c>
      <c r="H3894" t="s">
        <v>3037</v>
      </c>
      <c r="I3894" s="9">
        <v>2.7</v>
      </c>
      <c r="J3894" s="8">
        <v>190</v>
      </c>
      <c r="K3894" t="s">
        <v>33</v>
      </c>
    </row>
    <row r="3895" spans="2:11">
      <c r="B3895" t="s">
        <v>3933</v>
      </c>
      <c r="C3895" s="7">
        <v>40922.624458001221</v>
      </c>
      <c r="D3895" t="s">
        <v>17</v>
      </c>
      <c r="E3895" t="s">
        <v>24</v>
      </c>
      <c r="F3895" t="s">
        <v>28</v>
      </c>
      <c r="G3895" s="10">
        <v>59</v>
      </c>
      <c r="H3895" t="s">
        <v>3037</v>
      </c>
      <c r="I3895" s="9">
        <v>3</v>
      </c>
      <c r="J3895" s="8">
        <v>0</v>
      </c>
      <c r="K3895" t="s">
        <v>31</v>
      </c>
    </row>
    <row r="3896" spans="2:11">
      <c r="B3896" t="s">
        <v>3934</v>
      </c>
      <c r="C3896" s="7">
        <v>40922.628456430786</v>
      </c>
      <c r="D3896" t="s">
        <v>20</v>
      </c>
      <c r="E3896" t="s">
        <v>23</v>
      </c>
      <c r="F3896" t="s">
        <v>29</v>
      </c>
      <c r="G3896" s="10">
        <v>74</v>
      </c>
      <c r="H3896" t="s">
        <v>3037</v>
      </c>
      <c r="I3896" s="9">
        <v>2.5</v>
      </c>
      <c r="J3896" s="8">
        <v>0</v>
      </c>
      <c r="K3896" t="s">
        <v>31</v>
      </c>
    </row>
    <row r="3897" spans="2:11">
      <c r="B3897" t="s">
        <v>3935</v>
      </c>
      <c r="C3897" s="7">
        <v>40922.631675597739</v>
      </c>
      <c r="D3897" t="s">
        <v>20</v>
      </c>
      <c r="E3897" t="s">
        <v>21</v>
      </c>
      <c r="F3897" t="s">
        <v>28</v>
      </c>
      <c r="G3897" s="10">
        <v>74</v>
      </c>
      <c r="H3897" t="s">
        <v>3037</v>
      </c>
      <c r="I3897" s="9">
        <v>2.5</v>
      </c>
      <c r="J3897" s="8">
        <v>250</v>
      </c>
      <c r="K3897" t="s">
        <v>35</v>
      </c>
    </row>
    <row r="3898" spans="2:11">
      <c r="B3898" t="s">
        <v>3936</v>
      </c>
      <c r="C3898" s="7">
        <v>40922.633365926311</v>
      </c>
      <c r="D3898" t="s">
        <v>17</v>
      </c>
      <c r="E3898" t="s">
        <v>22</v>
      </c>
      <c r="F3898" t="s">
        <v>28</v>
      </c>
      <c r="G3898" s="10">
        <v>76</v>
      </c>
      <c r="H3898" t="s">
        <v>3037</v>
      </c>
      <c r="I3898" s="9">
        <v>2.9</v>
      </c>
      <c r="J3898" s="8">
        <v>210</v>
      </c>
      <c r="K3898" t="s">
        <v>30</v>
      </c>
    </row>
    <row r="3899" spans="2:11">
      <c r="B3899" t="s">
        <v>3937</v>
      </c>
      <c r="C3899" s="7">
        <v>40922.634342837009</v>
      </c>
      <c r="D3899" t="s">
        <v>15</v>
      </c>
      <c r="E3899" t="s">
        <v>23</v>
      </c>
      <c r="F3899" t="s">
        <v>27</v>
      </c>
      <c r="G3899" s="10">
        <v>76</v>
      </c>
      <c r="H3899" t="s">
        <v>3037</v>
      </c>
      <c r="I3899" s="9">
        <v>4</v>
      </c>
      <c r="J3899" s="8">
        <v>290</v>
      </c>
      <c r="K3899" t="s">
        <v>34</v>
      </c>
    </row>
    <row r="3900" spans="2:11">
      <c r="B3900" t="s">
        <v>3938</v>
      </c>
      <c r="C3900" s="7">
        <v>40922.637017391389</v>
      </c>
      <c r="D3900" t="s">
        <v>17</v>
      </c>
      <c r="E3900" t="s">
        <v>23</v>
      </c>
      <c r="F3900" t="s">
        <v>26</v>
      </c>
      <c r="G3900" s="10">
        <v>69</v>
      </c>
      <c r="H3900" t="s">
        <v>3037</v>
      </c>
      <c r="I3900" s="9">
        <v>3.5</v>
      </c>
      <c r="J3900" s="8">
        <v>0</v>
      </c>
      <c r="K3900" t="s">
        <v>33</v>
      </c>
    </row>
    <row r="3901" spans="2:11">
      <c r="B3901" t="s">
        <v>3939</v>
      </c>
      <c r="C3901" s="7">
        <v>40922.637172450537</v>
      </c>
      <c r="D3901" t="s">
        <v>20</v>
      </c>
      <c r="E3901" t="s">
        <v>23</v>
      </c>
      <c r="F3901" t="s">
        <v>29</v>
      </c>
      <c r="G3901" s="10">
        <v>81</v>
      </c>
      <c r="H3901" t="s">
        <v>3037</v>
      </c>
      <c r="I3901" s="9">
        <v>2.5</v>
      </c>
      <c r="J3901" s="8">
        <v>170</v>
      </c>
      <c r="K3901" t="s">
        <v>34</v>
      </c>
    </row>
    <row r="3902" spans="2:11">
      <c r="B3902" t="s">
        <v>3940</v>
      </c>
      <c r="C3902" s="7">
        <v>40922.63815166484</v>
      </c>
      <c r="D3902" t="s">
        <v>19</v>
      </c>
      <c r="E3902" t="s">
        <v>23</v>
      </c>
      <c r="F3902" t="s">
        <v>28</v>
      </c>
      <c r="G3902" s="10">
        <v>61</v>
      </c>
      <c r="H3902" t="s">
        <v>3037</v>
      </c>
      <c r="I3902" s="9">
        <v>3.4</v>
      </c>
      <c r="J3902" s="8">
        <v>0</v>
      </c>
      <c r="K3902" t="s">
        <v>33</v>
      </c>
    </row>
    <row r="3903" spans="2:11">
      <c r="B3903" t="s">
        <v>3941</v>
      </c>
      <c r="C3903" s="7">
        <v>40922.639552450528</v>
      </c>
      <c r="D3903" t="s">
        <v>18</v>
      </c>
      <c r="E3903" t="s">
        <v>25</v>
      </c>
      <c r="F3903" t="s">
        <v>26</v>
      </c>
      <c r="G3903" s="10">
        <v>75</v>
      </c>
      <c r="H3903" t="s">
        <v>3037</v>
      </c>
      <c r="I3903" s="9">
        <v>3.7</v>
      </c>
      <c r="J3903" s="8">
        <v>100</v>
      </c>
      <c r="K3903" t="s">
        <v>35</v>
      </c>
    </row>
    <row r="3904" spans="2:11">
      <c r="B3904" t="s">
        <v>3942</v>
      </c>
      <c r="C3904" s="7">
        <v>40922.641610979743</v>
      </c>
      <c r="D3904" t="s">
        <v>20</v>
      </c>
      <c r="E3904" t="s">
        <v>21</v>
      </c>
      <c r="F3904" t="s">
        <v>26</v>
      </c>
      <c r="G3904" s="10">
        <v>78</v>
      </c>
      <c r="H3904" t="s">
        <v>3037</v>
      </c>
      <c r="I3904" s="9">
        <v>3.1</v>
      </c>
      <c r="J3904" s="8">
        <v>230</v>
      </c>
      <c r="K3904" t="s">
        <v>30</v>
      </c>
    </row>
    <row r="3905" spans="2:11">
      <c r="B3905" t="s">
        <v>3943</v>
      </c>
      <c r="C3905" s="7">
        <v>40922.644207724486</v>
      </c>
      <c r="D3905" t="s">
        <v>15</v>
      </c>
      <c r="E3905" t="s">
        <v>24</v>
      </c>
      <c r="F3905" t="s">
        <v>28</v>
      </c>
      <c r="G3905" s="10">
        <v>76</v>
      </c>
      <c r="H3905" t="s">
        <v>3037</v>
      </c>
      <c r="I3905" s="9">
        <v>2.9</v>
      </c>
      <c r="J3905" s="8">
        <v>90</v>
      </c>
      <c r="K3905" t="s">
        <v>34</v>
      </c>
    </row>
    <row r="3906" spans="2:11">
      <c r="B3906" t="s">
        <v>3944</v>
      </c>
      <c r="C3906" s="7">
        <v>40922.647014373702</v>
      </c>
      <c r="D3906" t="s">
        <v>17</v>
      </c>
      <c r="E3906" t="s">
        <v>23</v>
      </c>
      <c r="F3906" t="s">
        <v>29</v>
      </c>
      <c r="G3906" s="10">
        <v>82</v>
      </c>
      <c r="H3906" t="s">
        <v>3037</v>
      </c>
      <c r="I3906" s="9">
        <v>1.7</v>
      </c>
      <c r="J3906" s="8">
        <v>280</v>
      </c>
      <c r="K3906" t="s">
        <v>30</v>
      </c>
    </row>
    <row r="3907" spans="2:11">
      <c r="B3907" t="s">
        <v>3945</v>
      </c>
      <c r="C3907" s="7">
        <v>40922.647284818908</v>
      </c>
      <c r="D3907" t="s">
        <v>15</v>
      </c>
      <c r="E3907" t="s">
        <v>23</v>
      </c>
      <c r="F3907" t="s">
        <v>29</v>
      </c>
      <c r="G3907" s="10">
        <v>76</v>
      </c>
      <c r="H3907" t="s">
        <v>3037</v>
      </c>
      <c r="I3907" s="9">
        <v>2.7</v>
      </c>
      <c r="J3907" s="8">
        <v>260</v>
      </c>
      <c r="K3907" t="s">
        <v>32</v>
      </c>
    </row>
    <row r="3908" spans="2:11">
      <c r="B3908" t="s">
        <v>3946</v>
      </c>
      <c r="C3908" s="7">
        <v>40922.650205400874</v>
      </c>
      <c r="D3908" t="s">
        <v>15</v>
      </c>
      <c r="E3908" t="s">
        <v>23</v>
      </c>
      <c r="F3908" t="s">
        <v>28</v>
      </c>
      <c r="G3908" s="10">
        <v>71</v>
      </c>
      <c r="H3908" t="s">
        <v>3038</v>
      </c>
      <c r="I3908" s="9">
        <v>2.1</v>
      </c>
      <c r="J3908" s="8">
        <v>170</v>
      </c>
      <c r="K3908" t="s">
        <v>35</v>
      </c>
    </row>
    <row r="3909" spans="2:11">
      <c r="B3909" t="s">
        <v>3947</v>
      </c>
      <c r="C3909" s="7">
        <v>40922.653657014765</v>
      </c>
      <c r="D3909" t="s">
        <v>15</v>
      </c>
      <c r="E3909" t="s">
        <v>22</v>
      </c>
      <c r="F3909" t="s">
        <v>28</v>
      </c>
      <c r="G3909" s="10">
        <v>87</v>
      </c>
      <c r="H3909" t="s">
        <v>3037</v>
      </c>
      <c r="I3909" s="9">
        <v>2.9</v>
      </c>
      <c r="J3909" s="8">
        <v>0</v>
      </c>
      <c r="K3909" t="s">
        <v>34</v>
      </c>
    </row>
    <row r="3910" spans="2:11">
      <c r="B3910" t="s">
        <v>3948</v>
      </c>
      <c r="C3910" s="7">
        <v>40922.657528001793</v>
      </c>
      <c r="D3910" t="s">
        <v>20</v>
      </c>
      <c r="E3910" t="s">
        <v>25</v>
      </c>
      <c r="F3910" t="s">
        <v>26</v>
      </c>
      <c r="G3910" s="10">
        <v>88</v>
      </c>
      <c r="H3910" t="s">
        <v>3037</v>
      </c>
      <c r="I3910" s="9">
        <v>3.2</v>
      </c>
      <c r="J3910" s="8">
        <v>250</v>
      </c>
      <c r="K3910" t="s">
        <v>30</v>
      </c>
    </row>
    <row r="3911" spans="2:11">
      <c r="B3911" t="s">
        <v>3949</v>
      </c>
      <c r="C3911" s="7">
        <v>40922.660599619478</v>
      </c>
      <c r="D3911" t="s">
        <v>19</v>
      </c>
      <c r="E3911" t="s">
        <v>22</v>
      </c>
      <c r="F3911" t="s">
        <v>27</v>
      </c>
      <c r="G3911" s="10">
        <v>71</v>
      </c>
      <c r="H3911" t="s">
        <v>3037</v>
      </c>
      <c r="I3911" s="9">
        <v>2.7</v>
      </c>
      <c r="J3911" s="8">
        <v>200</v>
      </c>
      <c r="K3911" t="s">
        <v>35</v>
      </c>
    </row>
    <row r="3912" spans="2:11">
      <c r="B3912" t="s">
        <v>3950</v>
      </c>
      <c r="C3912" s="7">
        <v>40922.662121297224</v>
      </c>
      <c r="D3912" t="s">
        <v>17</v>
      </c>
      <c r="E3912" t="s">
        <v>25</v>
      </c>
      <c r="F3912" t="s">
        <v>29</v>
      </c>
      <c r="G3912" s="10">
        <v>86</v>
      </c>
      <c r="H3912" t="s">
        <v>3037</v>
      </c>
      <c r="I3912" s="9">
        <v>2.7</v>
      </c>
      <c r="J3912" s="8">
        <v>0</v>
      </c>
      <c r="K3912" t="s">
        <v>30</v>
      </c>
    </row>
    <row r="3913" spans="2:11">
      <c r="B3913" t="s">
        <v>3951</v>
      </c>
      <c r="C3913" s="7">
        <v>40922.665646436471</v>
      </c>
      <c r="D3913" t="s">
        <v>15</v>
      </c>
      <c r="E3913" t="s">
        <v>22</v>
      </c>
      <c r="F3913" t="s">
        <v>28</v>
      </c>
      <c r="G3913" s="10">
        <v>73</v>
      </c>
      <c r="H3913" t="s">
        <v>3037</v>
      </c>
      <c r="I3913" s="9">
        <v>3.4</v>
      </c>
      <c r="J3913" s="8">
        <v>0</v>
      </c>
      <c r="K3913" t="s">
        <v>34</v>
      </c>
    </row>
    <row r="3914" spans="2:11">
      <c r="B3914" t="s">
        <v>3952</v>
      </c>
      <c r="C3914" s="7">
        <v>40922.667877972475</v>
      </c>
      <c r="D3914" t="s">
        <v>17</v>
      </c>
      <c r="E3914" t="s">
        <v>23</v>
      </c>
      <c r="F3914" t="s">
        <v>29</v>
      </c>
      <c r="G3914" s="10">
        <v>66</v>
      </c>
      <c r="H3914" t="s">
        <v>3037</v>
      </c>
      <c r="I3914" s="9">
        <v>2.5</v>
      </c>
      <c r="J3914" s="8">
        <v>0</v>
      </c>
      <c r="K3914" t="s">
        <v>35</v>
      </c>
    </row>
    <row r="3915" spans="2:11">
      <c r="B3915" t="s">
        <v>3953</v>
      </c>
      <c r="C3915" s="7">
        <v>40922.669772590831</v>
      </c>
      <c r="D3915" t="s">
        <v>20</v>
      </c>
      <c r="E3915" t="s">
        <v>25</v>
      </c>
      <c r="F3915" t="s">
        <v>27</v>
      </c>
      <c r="G3915" s="10">
        <v>82</v>
      </c>
      <c r="H3915" t="s">
        <v>3037</v>
      </c>
      <c r="I3915" s="9">
        <v>4</v>
      </c>
      <c r="J3915" s="8">
        <v>0</v>
      </c>
      <c r="K3915" t="s">
        <v>31</v>
      </c>
    </row>
    <row r="3916" spans="2:11">
      <c r="B3916" t="s">
        <v>3954</v>
      </c>
      <c r="C3916" s="7">
        <v>40922.673451481751</v>
      </c>
      <c r="D3916" t="s">
        <v>20</v>
      </c>
      <c r="E3916" t="s">
        <v>24</v>
      </c>
      <c r="F3916" t="s">
        <v>28</v>
      </c>
      <c r="G3916" s="10">
        <v>79</v>
      </c>
      <c r="H3916" t="s">
        <v>3037</v>
      </c>
      <c r="I3916" s="9">
        <v>3.3</v>
      </c>
      <c r="J3916" s="8">
        <v>260</v>
      </c>
      <c r="K3916" t="s">
        <v>34</v>
      </c>
    </row>
    <row r="3917" spans="2:11">
      <c r="B3917" t="s">
        <v>3955</v>
      </c>
      <c r="C3917" s="7">
        <v>40922.673880731083</v>
      </c>
      <c r="D3917" t="s">
        <v>17</v>
      </c>
      <c r="E3917" t="s">
        <v>21</v>
      </c>
      <c r="F3917" t="s">
        <v>28</v>
      </c>
      <c r="G3917" s="10">
        <v>79</v>
      </c>
      <c r="H3917" t="s">
        <v>3037</v>
      </c>
      <c r="I3917" s="9">
        <v>2.9</v>
      </c>
      <c r="J3917" s="8">
        <v>0</v>
      </c>
      <c r="K3917" t="s">
        <v>33</v>
      </c>
    </row>
    <row r="3918" spans="2:11">
      <c r="B3918" t="s">
        <v>3956</v>
      </c>
      <c r="C3918" s="7">
        <v>40922.677039569469</v>
      </c>
      <c r="D3918" t="s">
        <v>17</v>
      </c>
      <c r="E3918" t="s">
        <v>22</v>
      </c>
      <c r="F3918" t="s">
        <v>26</v>
      </c>
      <c r="G3918" s="10">
        <v>76</v>
      </c>
      <c r="H3918" t="s">
        <v>3037</v>
      </c>
      <c r="I3918" s="9">
        <v>2.9</v>
      </c>
      <c r="J3918" s="8">
        <v>130</v>
      </c>
      <c r="K3918" t="s">
        <v>34</v>
      </c>
    </row>
    <row r="3919" spans="2:11">
      <c r="B3919" t="s">
        <v>3957</v>
      </c>
      <c r="C3919" s="7">
        <v>40922.679122938549</v>
      </c>
      <c r="D3919" t="s">
        <v>18</v>
      </c>
      <c r="E3919" t="s">
        <v>21</v>
      </c>
      <c r="F3919" t="s">
        <v>27</v>
      </c>
      <c r="G3919" s="10">
        <v>75</v>
      </c>
      <c r="H3919" t="s">
        <v>3037</v>
      </c>
      <c r="I3919" s="9">
        <v>2.9</v>
      </c>
      <c r="J3919" s="8">
        <v>210</v>
      </c>
      <c r="K3919" t="s">
        <v>31</v>
      </c>
    </row>
    <row r="3920" spans="2:11">
      <c r="B3920" t="s">
        <v>3958</v>
      </c>
      <c r="C3920" s="7">
        <v>40922.680836513675</v>
      </c>
      <c r="D3920" t="s">
        <v>17</v>
      </c>
      <c r="E3920" t="s">
        <v>22</v>
      </c>
      <c r="F3920" t="s">
        <v>29</v>
      </c>
      <c r="G3920" s="10">
        <v>90</v>
      </c>
      <c r="H3920" t="s">
        <v>3037</v>
      </c>
      <c r="I3920" s="9">
        <v>2.9</v>
      </c>
      <c r="J3920" s="8">
        <v>180</v>
      </c>
      <c r="K3920" t="s">
        <v>34</v>
      </c>
    </row>
    <row r="3921" spans="2:11">
      <c r="B3921" t="s">
        <v>3959</v>
      </c>
      <c r="C3921" s="7">
        <v>40922.684655451492</v>
      </c>
      <c r="D3921" t="s">
        <v>20</v>
      </c>
      <c r="E3921" t="s">
        <v>22</v>
      </c>
      <c r="F3921" t="s">
        <v>27</v>
      </c>
      <c r="G3921" s="10">
        <v>58</v>
      </c>
      <c r="H3921" t="s">
        <v>3037</v>
      </c>
      <c r="I3921" s="9">
        <v>3.1</v>
      </c>
      <c r="J3921" s="8">
        <v>260</v>
      </c>
      <c r="K3921" t="s">
        <v>33</v>
      </c>
    </row>
    <row r="3922" spans="2:11">
      <c r="B3922" t="s">
        <v>3960</v>
      </c>
      <c r="C3922" s="7">
        <v>40922.687520705585</v>
      </c>
      <c r="D3922" t="s">
        <v>16</v>
      </c>
      <c r="E3922" t="s">
        <v>22</v>
      </c>
      <c r="F3922" t="s">
        <v>27</v>
      </c>
      <c r="G3922" s="10">
        <v>82</v>
      </c>
      <c r="H3922" t="s">
        <v>3037</v>
      </c>
      <c r="I3922" s="9">
        <v>2.7</v>
      </c>
      <c r="J3922" s="8">
        <v>230</v>
      </c>
      <c r="K3922" t="s">
        <v>31</v>
      </c>
    </row>
    <row r="3923" spans="2:11">
      <c r="B3923" t="s">
        <v>3961</v>
      </c>
      <c r="C3923" s="7">
        <v>40922.689162132243</v>
      </c>
      <c r="D3923" t="s">
        <v>15</v>
      </c>
      <c r="E3923" t="s">
        <v>25</v>
      </c>
      <c r="F3923" t="s">
        <v>29</v>
      </c>
      <c r="G3923" s="10">
        <v>86</v>
      </c>
      <c r="H3923" t="s">
        <v>3037</v>
      </c>
      <c r="I3923" s="9">
        <v>2.6</v>
      </c>
      <c r="J3923" s="8">
        <v>0</v>
      </c>
      <c r="K3923" t="s">
        <v>30</v>
      </c>
    </row>
    <row r="3924" spans="2:11">
      <c r="B3924" t="s">
        <v>3962</v>
      </c>
      <c r="C3924" s="7">
        <v>40922.690911340542</v>
      </c>
      <c r="D3924" t="s">
        <v>16</v>
      </c>
      <c r="E3924" t="s">
        <v>25</v>
      </c>
      <c r="F3924" t="s">
        <v>26</v>
      </c>
      <c r="G3924" s="10">
        <v>81</v>
      </c>
      <c r="H3924" t="s">
        <v>3037</v>
      </c>
      <c r="I3924" s="9">
        <v>3.1</v>
      </c>
      <c r="J3924" s="8">
        <v>270</v>
      </c>
      <c r="K3924" t="s">
        <v>32</v>
      </c>
    </row>
    <row r="3925" spans="2:11">
      <c r="B3925" t="s">
        <v>3963</v>
      </c>
      <c r="C3925" s="7">
        <v>40922.692437254613</v>
      </c>
      <c r="D3925" t="s">
        <v>19</v>
      </c>
      <c r="E3925" t="s">
        <v>25</v>
      </c>
      <c r="F3925" t="s">
        <v>28</v>
      </c>
      <c r="G3925" s="10">
        <v>82</v>
      </c>
      <c r="H3925" t="s">
        <v>3037</v>
      </c>
      <c r="I3925" s="9">
        <v>3.4</v>
      </c>
      <c r="J3925" s="8">
        <v>250</v>
      </c>
      <c r="K3925" t="s">
        <v>30</v>
      </c>
    </row>
    <row r="3926" spans="2:11">
      <c r="B3926" t="s">
        <v>3964</v>
      </c>
      <c r="C3926" s="7">
        <v>40922.694515089075</v>
      </c>
      <c r="D3926" t="s">
        <v>18</v>
      </c>
      <c r="E3926" t="s">
        <v>25</v>
      </c>
      <c r="F3926" t="s">
        <v>27</v>
      </c>
      <c r="G3926" s="10">
        <v>76</v>
      </c>
      <c r="H3926" t="s">
        <v>3037</v>
      </c>
      <c r="I3926" s="9">
        <v>3</v>
      </c>
      <c r="J3926" s="8">
        <v>240</v>
      </c>
      <c r="K3926" t="s">
        <v>33</v>
      </c>
    </row>
    <row r="3927" spans="2:11">
      <c r="B3927" t="s">
        <v>3965</v>
      </c>
      <c r="C3927" s="7">
        <v>40922.696403863592</v>
      </c>
      <c r="D3927" t="s">
        <v>19</v>
      </c>
      <c r="E3927" t="s">
        <v>25</v>
      </c>
      <c r="F3927" t="s">
        <v>26</v>
      </c>
      <c r="G3927" s="10">
        <v>57</v>
      </c>
      <c r="H3927" t="s">
        <v>3037</v>
      </c>
      <c r="I3927" s="9">
        <v>2.7</v>
      </c>
      <c r="J3927" s="8">
        <v>180</v>
      </c>
      <c r="K3927" t="s">
        <v>35</v>
      </c>
    </row>
    <row r="3928" spans="2:11">
      <c r="B3928" t="s">
        <v>3966</v>
      </c>
      <c r="C3928" s="7">
        <v>40922.698555758667</v>
      </c>
      <c r="D3928" t="s">
        <v>15</v>
      </c>
      <c r="E3928" t="s">
        <v>21</v>
      </c>
      <c r="F3928" t="s">
        <v>29</v>
      </c>
      <c r="G3928" s="10">
        <v>70</v>
      </c>
      <c r="H3928" t="s">
        <v>3037</v>
      </c>
      <c r="I3928" s="9">
        <v>2.6</v>
      </c>
      <c r="J3928" s="8">
        <v>140</v>
      </c>
      <c r="K3928" t="s">
        <v>33</v>
      </c>
    </row>
    <row r="3929" spans="2:11">
      <c r="B3929" t="s">
        <v>3967</v>
      </c>
      <c r="C3929" s="7">
        <v>40922.699072960211</v>
      </c>
      <c r="D3929" t="s">
        <v>19</v>
      </c>
      <c r="E3929" t="s">
        <v>24</v>
      </c>
      <c r="F3929" t="s">
        <v>29</v>
      </c>
      <c r="G3929" s="10">
        <v>68</v>
      </c>
      <c r="H3929" t="s">
        <v>3037</v>
      </c>
      <c r="I3929" s="9">
        <v>3.3</v>
      </c>
      <c r="J3929" s="8">
        <v>140</v>
      </c>
      <c r="K3929" t="s">
        <v>33</v>
      </c>
    </row>
    <row r="3930" spans="2:11">
      <c r="B3930" t="s">
        <v>3968</v>
      </c>
      <c r="C3930" s="7">
        <v>40922.700682207338</v>
      </c>
      <c r="D3930" t="s">
        <v>17</v>
      </c>
      <c r="E3930" t="s">
        <v>23</v>
      </c>
      <c r="F3930" t="s">
        <v>26</v>
      </c>
      <c r="G3930" s="10">
        <v>76</v>
      </c>
      <c r="H3930" t="s">
        <v>3037</v>
      </c>
      <c r="I3930" s="9">
        <v>2.2000000000000002</v>
      </c>
      <c r="J3930" s="8">
        <v>220</v>
      </c>
      <c r="K3930" t="s">
        <v>31</v>
      </c>
    </row>
    <row r="3931" spans="2:11">
      <c r="B3931" t="s">
        <v>3969</v>
      </c>
      <c r="C3931" s="7">
        <v>40922.703652231554</v>
      </c>
      <c r="D3931" t="s">
        <v>19</v>
      </c>
      <c r="E3931" t="s">
        <v>25</v>
      </c>
      <c r="F3931" t="s">
        <v>28</v>
      </c>
      <c r="G3931" s="10">
        <v>67</v>
      </c>
      <c r="H3931" t="s">
        <v>3037</v>
      </c>
      <c r="I3931" s="9">
        <v>2.9</v>
      </c>
      <c r="J3931" s="8">
        <v>190</v>
      </c>
      <c r="K3931" t="s">
        <v>30</v>
      </c>
    </row>
    <row r="3932" spans="2:11">
      <c r="B3932" t="s">
        <v>3970</v>
      </c>
      <c r="C3932" s="7">
        <v>40922.70393201668</v>
      </c>
      <c r="D3932" t="s">
        <v>15</v>
      </c>
      <c r="E3932" t="s">
        <v>24</v>
      </c>
      <c r="F3932" t="s">
        <v>26</v>
      </c>
      <c r="G3932" s="10">
        <v>84</v>
      </c>
      <c r="H3932" t="s">
        <v>3037</v>
      </c>
      <c r="I3932" s="9">
        <v>3.4</v>
      </c>
      <c r="J3932" s="8">
        <v>210</v>
      </c>
      <c r="K3932" t="s">
        <v>34</v>
      </c>
    </row>
    <row r="3933" spans="2:11">
      <c r="B3933" t="s">
        <v>3971</v>
      </c>
      <c r="C3933" s="7">
        <v>40922.704757524676</v>
      </c>
      <c r="D3933" t="s">
        <v>18</v>
      </c>
      <c r="E3933" t="s">
        <v>22</v>
      </c>
      <c r="F3933" t="s">
        <v>29</v>
      </c>
      <c r="G3933" s="10">
        <v>83</v>
      </c>
      <c r="H3933" t="s">
        <v>3037</v>
      </c>
      <c r="I3933" s="9">
        <v>2.9</v>
      </c>
      <c r="J3933" s="8">
        <v>220</v>
      </c>
      <c r="K3933" t="s">
        <v>33</v>
      </c>
    </row>
    <row r="3934" spans="2:11">
      <c r="B3934" t="s">
        <v>3972</v>
      </c>
      <c r="C3934" s="7">
        <v>40922.7048054728</v>
      </c>
      <c r="D3934" t="s">
        <v>16</v>
      </c>
      <c r="E3934" t="s">
        <v>23</v>
      </c>
      <c r="F3934" t="s">
        <v>27</v>
      </c>
      <c r="G3934" s="10">
        <v>74</v>
      </c>
      <c r="H3934" t="s">
        <v>3037</v>
      </c>
      <c r="I3934" s="9">
        <v>2.6</v>
      </c>
      <c r="J3934" s="8">
        <v>0</v>
      </c>
      <c r="K3934" t="s">
        <v>33</v>
      </c>
    </row>
    <row r="3935" spans="2:11">
      <c r="B3935" t="s">
        <v>3973</v>
      </c>
      <c r="C3935" s="7">
        <v>40922.705580416339</v>
      </c>
      <c r="D3935" t="s">
        <v>20</v>
      </c>
      <c r="E3935" t="s">
        <v>23</v>
      </c>
      <c r="F3935" t="s">
        <v>29</v>
      </c>
      <c r="G3935" s="10">
        <v>78</v>
      </c>
      <c r="H3935" t="s">
        <v>3037</v>
      </c>
      <c r="I3935" s="9">
        <v>3.2</v>
      </c>
      <c r="J3935" s="8">
        <v>80</v>
      </c>
      <c r="K3935" t="s">
        <v>31</v>
      </c>
    </row>
    <row r="3936" spans="2:11">
      <c r="B3936" t="s">
        <v>3974</v>
      </c>
      <c r="C3936" s="7">
        <v>40922.706623525592</v>
      </c>
      <c r="D3936" t="s">
        <v>15</v>
      </c>
      <c r="E3936" t="s">
        <v>24</v>
      </c>
      <c r="F3936" t="s">
        <v>26</v>
      </c>
      <c r="G3936" s="10">
        <v>83</v>
      </c>
      <c r="H3936" t="s">
        <v>3037</v>
      </c>
      <c r="I3936" s="9">
        <v>2.8</v>
      </c>
      <c r="J3936" s="8">
        <v>0</v>
      </c>
      <c r="K3936" t="s">
        <v>30</v>
      </c>
    </row>
    <row r="3937" spans="2:11">
      <c r="B3937" t="s">
        <v>3975</v>
      </c>
      <c r="C3937" s="7">
        <v>40922.707374448648</v>
      </c>
      <c r="D3937" t="s">
        <v>15</v>
      </c>
      <c r="E3937" t="s">
        <v>22</v>
      </c>
      <c r="F3937" t="s">
        <v>26</v>
      </c>
      <c r="G3937" s="10">
        <v>75</v>
      </c>
      <c r="H3937" t="s">
        <v>3037</v>
      </c>
      <c r="I3937" s="9">
        <v>3</v>
      </c>
      <c r="J3937" s="8">
        <v>0</v>
      </c>
      <c r="K3937" t="s">
        <v>32</v>
      </c>
    </row>
    <row r="3938" spans="2:11">
      <c r="B3938" t="s">
        <v>3976</v>
      </c>
      <c r="C3938" s="7">
        <v>40922.709996795165</v>
      </c>
      <c r="D3938" t="s">
        <v>20</v>
      </c>
      <c r="E3938" t="s">
        <v>21</v>
      </c>
      <c r="F3938" t="s">
        <v>29</v>
      </c>
      <c r="G3938" s="10">
        <v>65</v>
      </c>
      <c r="H3938" t="s">
        <v>3037</v>
      </c>
      <c r="I3938" s="9">
        <v>3.2</v>
      </c>
      <c r="J3938" s="8">
        <v>0</v>
      </c>
      <c r="K3938" t="s">
        <v>30</v>
      </c>
    </row>
    <row r="3939" spans="2:11">
      <c r="B3939" t="s">
        <v>3977</v>
      </c>
      <c r="C3939" s="7">
        <v>40922.713347802965</v>
      </c>
      <c r="D3939" t="s">
        <v>20</v>
      </c>
      <c r="E3939" t="s">
        <v>24</v>
      </c>
      <c r="F3939" t="s">
        <v>27</v>
      </c>
      <c r="G3939" s="10">
        <v>80</v>
      </c>
      <c r="H3939" t="s">
        <v>3037</v>
      </c>
      <c r="I3939" s="9">
        <v>3.1</v>
      </c>
      <c r="J3939" s="8">
        <v>260</v>
      </c>
      <c r="K3939" t="s">
        <v>34</v>
      </c>
    </row>
    <row r="3940" spans="2:11">
      <c r="B3940" t="s">
        <v>3978</v>
      </c>
      <c r="C3940" s="7">
        <v>40922.716585042603</v>
      </c>
      <c r="D3940" t="s">
        <v>17</v>
      </c>
      <c r="E3940" t="s">
        <v>23</v>
      </c>
      <c r="F3940" t="s">
        <v>29</v>
      </c>
      <c r="G3940" s="10">
        <v>71</v>
      </c>
      <c r="H3940" t="s">
        <v>3037</v>
      </c>
      <c r="I3940" s="9">
        <v>3</v>
      </c>
      <c r="J3940" s="8">
        <v>0</v>
      </c>
      <c r="K3940" t="s">
        <v>33</v>
      </c>
    </row>
    <row r="3941" spans="2:11">
      <c r="B3941" t="s">
        <v>3979</v>
      </c>
      <c r="C3941" s="7">
        <v>40922.717427329459</v>
      </c>
      <c r="D3941" t="s">
        <v>16</v>
      </c>
      <c r="E3941" t="s">
        <v>21</v>
      </c>
      <c r="F3941" t="s">
        <v>29</v>
      </c>
      <c r="G3941" s="10">
        <v>72</v>
      </c>
      <c r="H3941" t="s">
        <v>3037</v>
      </c>
      <c r="I3941" s="9">
        <v>3.2</v>
      </c>
      <c r="J3941" s="8">
        <v>290</v>
      </c>
      <c r="K3941" t="s">
        <v>31</v>
      </c>
    </row>
    <row r="3942" spans="2:11">
      <c r="B3942" t="s">
        <v>3980</v>
      </c>
      <c r="C3942" s="7">
        <v>40922.718988911824</v>
      </c>
      <c r="D3942" t="s">
        <v>15</v>
      </c>
      <c r="E3942" t="s">
        <v>24</v>
      </c>
      <c r="F3942" t="s">
        <v>26</v>
      </c>
      <c r="G3942" s="10">
        <v>77</v>
      </c>
      <c r="H3942" t="s">
        <v>3038</v>
      </c>
      <c r="I3942" s="9">
        <v>3.5</v>
      </c>
      <c r="J3942" s="8">
        <v>280</v>
      </c>
      <c r="K3942" t="s">
        <v>32</v>
      </c>
    </row>
    <row r="3943" spans="2:11">
      <c r="B3943" t="s">
        <v>3981</v>
      </c>
      <c r="C3943" s="7">
        <v>40922.720250211984</v>
      </c>
      <c r="D3943" t="s">
        <v>19</v>
      </c>
      <c r="E3943" t="s">
        <v>25</v>
      </c>
      <c r="F3943" t="s">
        <v>29</v>
      </c>
      <c r="G3943" s="10">
        <v>74</v>
      </c>
      <c r="H3943" t="s">
        <v>3037</v>
      </c>
      <c r="I3943" s="9">
        <v>3.8</v>
      </c>
      <c r="J3943" s="8">
        <v>220</v>
      </c>
      <c r="K3943" t="s">
        <v>35</v>
      </c>
    </row>
    <row r="3944" spans="2:11">
      <c r="B3944" t="s">
        <v>3982</v>
      </c>
      <c r="C3944" s="7">
        <v>40922.724199553268</v>
      </c>
      <c r="D3944" t="s">
        <v>20</v>
      </c>
      <c r="E3944" t="s">
        <v>22</v>
      </c>
      <c r="F3944" t="s">
        <v>26</v>
      </c>
      <c r="G3944" s="10">
        <v>78</v>
      </c>
      <c r="H3944" t="s">
        <v>3037</v>
      </c>
      <c r="I3944" s="9">
        <v>3</v>
      </c>
      <c r="J3944" s="8">
        <v>140</v>
      </c>
      <c r="K3944" t="s">
        <v>33</v>
      </c>
    </row>
    <row r="3945" spans="2:11">
      <c r="B3945" t="s">
        <v>3983</v>
      </c>
      <c r="C3945" s="7">
        <v>40922.72502797543</v>
      </c>
      <c r="D3945" t="s">
        <v>17</v>
      </c>
      <c r="E3945" t="s">
        <v>21</v>
      </c>
      <c r="F3945" t="s">
        <v>29</v>
      </c>
      <c r="G3945" s="10">
        <v>68</v>
      </c>
      <c r="H3945" t="s">
        <v>3037</v>
      </c>
      <c r="I3945" s="9">
        <v>2.8</v>
      </c>
      <c r="J3945" s="8">
        <v>300</v>
      </c>
      <c r="K3945" t="s">
        <v>30</v>
      </c>
    </row>
    <row r="3946" spans="2:11">
      <c r="B3946" t="s">
        <v>3984</v>
      </c>
      <c r="C3946" s="7">
        <v>40922.726374147132</v>
      </c>
      <c r="D3946" t="s">
        <v>18</v>
      </c>
      <c r="E3946" t="s">
        <v>23</v>
      </c>
      <c r="F3946" t="s">
        <v>26</v>
      </c>
      <c r="G3946" s="10">
        <v>66</v>
      </c>
      <c r="H3946" t="s">
        <v>3037</v>
      </c>
      <c r="I3946" s="9">
        <v>3.4</v>
      </c>
      <c r="J3946" s="8">
        <v>190</v>
      </c>
      <c r="K3946" t="s">
        <v>32</v>
      </c>
    </row>
    <row r="3947" spans="2:11">
      <c r="B3947" t="s">
        <v>3985</v>
      </c>
      <c r="C3947" s="7">
        <v>40922.730346018303</v>
      </c>
      <c r="D3947" t="s">
        <v>17</v>
      </c>
      <c r="E3947" t="s">
        <v>21</v>
      </c>
      <c r="F3947" t="s">
        <v>27</v>
      </c>
      <c r="G3947" s="10">
        <v>76</v>
      </c>
      <c r="H3947" t="s">
        <v>3037</v>
      </c>
      <c r="I3947" s="9">
        <v>2.9</v>
      </c>
      <c r="J3947" s="8">
        <v>0</v>
      </c>
      <c r="K3947" t="s">
        <v>32</v>
      </c>
    </row>
    <row r="3948" spans="2:11">
      <c r="B3948" t="s">
        <v>3986</v>
      </c>
      <c r="C3948" s="7">
        <v>40922.733789730511</v>
      </c>
      <c r="D3948" t="s">
        <v>15</v>
      </c>
      <c r="E3948" t="s">
        <v>23</v>
      </c>
      <c r="F3948" t="s">
        <v>26</v>
      </c>
      <c r="G3948" s="10">
        <v>73</v>
      </c>
      <c r="H3948" t="s">
        <v>3037</v>
      </c>
      <c r="I3948" s="9">
        <v>3</v>
      </c>
      <c r="J3948" s="8">
        <v>220</v>
      </c>
      <c r="K3948" t="s">
        <v>34</v>
      </c>
    </row>
    <row r="3949" spans="2:11">
      <c r="B3949" t="s">
        <v>3987</v>
      </c>
      <c r="C3949" s="7">
        <v>40922.73479348766</v>
      </c>
      <c r="D3949" t="s">
        <v>18</v>
      </c>
      <c r="E3949" t="s">
        <v>21</v>
      </c>
      <c r="F3949" t="s">
        <v>28</v>
      </c>
      <c r="G3949" s="10">
        <v>77</v>
      </c>
      <c r="H3949" t="s">
        <v>3037</v>
      </c>
      <c r="I3949" s="9">
        <v>2.9</v>
      </c>
      <c r="J3949" s="8">
        <v>280</v>
      </c>
      <c r="K3949" t="s">
        <v>31</v>
      </c>
    </row>
    <row r="3950" spans="2:11">
      <c r="B3950" t="s">
        <v>3988</v>
      </c>
      <c r="C3950" s="7">
        <v>40922.73832513229</v>
      </c>
      <c r="D3950" t="s">
        <v>15</v>
      </c>
      <c r="E3950" t="s">
        <v>21</v>
      </c>
      <c r="F3950" t="s">
        <v>27</v>
      </c>
      <c r="G3950" s="10">
        <v>70</v>
      </c>
      <c r="H3950" t="s">
        <v>3037</v>
      </c>
      <c r="I3950" s="9">
        <v>3</v>
      </c>
      <c r="J3950" s="8">
        <v>0</v>
      </c>
      <c r="K3950" t="s">
        <v>35</v>
      </c>
    </row>
    <row r="3951" spans="2:11">
      <c r="B3951" t="s">
        <v>3989</v>
      </c>
      <c r="C3951" s="7">
        <v>40922.741811999877</v>
      </c>
      <c r="D3951" t="s">
        <v>17</v>
      </c>
      <c r="E3951" t="s">
        <v>25</v>
      </c>
      <c r="F3951" t="s">
        <v>28</v>
      </c>
      <c r="G3951" s="10">
        <v>76</v>
      </c>
      <c r="H3951" t="s">
        <v>3037</v>
      </c>
      <c r="I3951" s="9">
        <v>3.1</v>
      </c>
      <c r="J3951" s="8">
        <v>0</v>
      </c>
      <c r="K3951" t="s">
        <v>35</v>
      </c>
    </row>
    <row r="3952" spans="2:11">
      <c r="B3952" t="s">
        <v>3990</v>
      </c>
      <c r="C3952" s="7">
        <v>40922.74204837696</v>
      </c>
      <c r="D3952" t="s">
        <v>19</v>
      </c>
      <c r="E3952" t="s">
        <v>23</v>
      </c>
      <c r="F3952" t="s">
        <v>28</v>
      </c>
      <c r="G3952" s="10">
        <v>59</v>
      </c>
      <c r="H3952" t="s">
        <v>3037</v>
      </c>
      <c r="I3952" s="9">
        <v>3.2</v>
      </c>
      <c r="J3952" s="8">
        <v>200</v>
      </c>
      <c r="K3952" t="s">
        <v>33</v>
      </c>
    </row>
    <row r="3953" spans="2:11">
      <c r="B3953" t="s">
        <v>3991</v>
      </c>
      <c r="C3953" s="7">
        <v>40922.745020747549</v>
      </c>
      <c r="D3953" t="s">
        <v>17</v>
      </c>
      <c r="E3953" t="s">
        <v>23</v>
      </c>
      <c r="F3953" t="s">
        <v>28</v>
      </c>
      <c r="G3953" s="10">
        <v>92</v>
      </c>
      <c r="H3953" t="s">
        <v>3037</v>
      </c>
      <c r="I3953" s="9">
        <v>2.6</v>
      </c>
      <c r="J3953" s="8">
        <v>190</v>
      </c>
      <c r="K3953" t="s">
        <v>34</v>
      </c>
    </row>
    <row r="3954" spans="2:11">
      <c r="B3954" t="s">
        <v>3992</v>
      </c>
      <c r="C3954" s="7">
        <v>40922.748032242591</v>
      </c>
      <c r="D3954" t="s">
        <v>17</v>
      </c>
      <c r="E3954" t="s">
        <v>24</v>
      </c>
      <c r="F3954" t="s">
        <v>29</v>
      </c>
      <c r="G3954" s="10">
        <v>77</v>
      </c>
      <c r="H3954" t="s">
        <v>3038</v>
      </c>
      <c r="I3954" s="9">
        <v>3.2</v>
      </c>
      <c r="J3954" s="8">
        <v>170</v>
      </c>
      <c r="K3954" t="s">
        <v>31</v>
      </c>
    </row>
    <row r="3955" spans="2:11">
      <c r="B3955" t="s">
        <v>3993</v>
      </c>
      <c r="C3955" s="7">
        <v>40922.751601442898</v>
      </c>
      <c r="D3955" t="s">
        <v>16</v>
      </c>
      <c r="E3955" t="s">
        <v>23</v>
      </c>
      <c r="F3955" t="s">
        <v>29</v>
      </c>
      <c r="G3955" s="10">
        <v>77</v>
      </c>
      <c r="H3955" t="s">
        <v>3037</v>
      </c>
      <c r="I3955" s="9">
        <v>2.8</v>
      </c>
      <c r="J3955" s="8">
        <v>0</v>
      </c>
      <c r="K3955" t="s">
        <v>32</v>
      </c>
    </row>
    <row r="3956" spans="2:11">
      <c r="B3956" t="s">
        <v>3994</v>
      </c>
      <c r="C3956" s="7">
        <v>40922.753227006389</v>
      </c>
      <c r="D3956" t="s">
        <v>18</v>
      </c>
      <c r="E3956" t="s">
        <v>23</v>
      </c>
      <c r="F3956" t="s">
        <v>27</v>
      </c>
      <c r="G3956" s="10">
        <v>83</v>
      </c>
      <c r="H3956" t="s">
        <v>3037</v>
      </c>
      <c r="I3956" s="9">
        <v>3</v>
      </c>
      <c r="J3956" s="8">
        <v>220</v>
      </c>
      <c r="K3956" t="s">
        <v>33</v>
      </c>
    </row>
    <row r="3957" spans="2:11">
      <c r="B3957" t="s">
        <v>3995</v>
      </c>
      <c r="C3957" s="7">
        <v>40922.75471314953</v>
      </c>
      <c r="D3957" t="s">
        <v>18</v>
      </c>
      <c r="E3957" t="s">
        <v>23</v>
      </c>
      <c r="F3957" t="s">
        <v>26</v>
      </c>
      <c r="G3957" s="10">
        <v>84</v>
      </c>
      <c r="H3957" t="s">
        <v>3037</v>
      </c>
      <c r="I3957" s="9">
        <v>2.2999999999999998</v>
      </c>
      <c r="J3957" s="8">
        <v>140</v>
      </c>
      <c r="K3957" t="s">
        <v>35</v>
      </c>
    </row>
    <row r="3958" spans="2:11">
      <c r="B3958" t="s">
        <v>3996</v>
      </c>
      <c r="C3958" s="7">
        <v>40922.758008552446</v>
      </c>
      <c r="D3958" t="s">
        <v>18</v>
      </c>
      <c r="E3958" t="s">
        <v>22</v>
      </c>
      <c r="F3958" t="s">
        <v>29</v>
      </c>
      <c r="G3958" s="10">
        <v>86</v>
      </c>
      <c r="H3958" t="s">
        <v>3037</v>
      </c>
      <c r="I3958" s="9">
        <v>2.5</v>
      </c>
      <c r="J3958" s="8">
        <v>240</v>
      </c>
      <c r="K3958" t="s">
        <v>32</v>
      </c>
    </row>
    <row r="3959" spans="2:11">
      <c r="B3959" t="s">
        <v>3997</v>
      </c>
      <c r="C3959" s="7">
        <v>40922.761651531706</v>
      </c>
      <c r="D3959" t="s">
        <v>18</v>
      </c>
      <c r="E3959" t="s">
        <v>25</v>
      </c>
      <c r="F3959" t="s">
        <v>27</v>
      </c>
      <c r="G3959" s="10">
        <v>76</v>
      </c>
      <c r="H3959" t="s">
        <v>3037</v>
      </c>
      <c r="I3959" s="9">
        <v>3.3</v>
      </c>
      <c r="J3959" s="8">
        <v>0</v>
      </c>
      <c r="K3959" t="s">
        <v>30</v>
      </c>
    </row>
    <row r="3960" spans="2:11">
      <c r="B3960" t="s">
        <v>3998</v>
      </c>
      <c r="C3960" s="7">
        <v>40922.763076923002</v>
      </c>
      <c r="D3960" t="s">
        <v>18</v>
      </c>
      <c r="E3960" t="s">
        <v>24</v>
      </c>
      <c r="F3960" t="s">
        <v>26</v>
      </c>
      <c r="G3960" s="10">
        <v>76</v>
      </c>
      <c r="H3960" t="s">
        <v>3037</v>
      </c>
      <c r="I3960" s="9">
        <v>3</v>
      </c>
      <c r="J3960" s="8">
        <v>200</v>
      </c>
      <c r="K3960" t="s">
        <v>35</v>
      </c>
    </row>
    <row r="3961" spans="2:11">
      <c r="B3961" t="s">
        <v>3999</v>
      </c>
      <c r="C3961" s="7">
        <v>40922.764468088957</v>
      </c>
      <c r="D3961" t="s">
        <v>15</v>
      </c>
      <c r="E3961" t="s">
        <v>25</v>
      </c>
      <c r="F3961" t="s">
        <v>26</v>
      </c>
      <c r="G3961" s="10">
        <v>90</v>
      </c>
      <c r="H3961" t="s">
        <v>3037</v>
      </c>
      <c r="I3961" s="9">
        <v>3</v>
      </c>
      <c r="J3961" s="8">
        <v>170</v>
      </c>
      <c r="K3961" t="s">
        <v>35</v>
      </c>
    </row>
    <row r="3962" spans="2:11">
      <c r="B3962" t="s">
        <v>4000</v>
      </c>
      <c r="C3962" s="7">
        <v>40922.76776646958</v>
      </c>
      <c r="D3962" t="s">
        <v>19</v>
      </c>
      <c r="E3962" t="s">
        <v>24</v>
      </c>
      <c r="F3962" t="s">
        <v>26</v>
      </c>
      <c r="G3962" s="10">
        <v>78</v>
      </c>
      <c r="H3962" t="s">
        <v>3038</v>
      </c>
      <c r="I3962" s="9">
        <v>2.8</v>
      </c>
      <c r="J3962" s="8">
        <v>0</v>
      </c>
      <c r="K3962" t="s">
        <v>35</v>
      </c>
    </row>
    <row r="3963" spans="2:11">
      <c r="B3963" t="s">
        <v>4001</v>
      </c>
      <c r="C3963" s="7">
        <v>40922.76826944419</v>
      </c>
      <c r="D3963" t="s">
        <v>16</v>
      </c>
      <c r="E3963" t="s">
        <v>25</v>
      </c>
      <c r="F3963" t="s">
        <v>27</v>
      </c>
      <c r="G3963" s="10">
        <v>80</v>
      </c>
      <c r="H3963" t="s">
        <v>3038</v>
      </c>
      <c r="I3963" s="9">
        <v>3</v>
      </c>
      <c r="J3963" s="8">
        <v>250</v>
      </c>
      <c r="K3963" t="s">
        <v>35</v>
      </c>
    </row>
    <row r="3964" spans="2:11">
      <c r="B3964" t="s">
        <v>4002</v>
      </c>
      <c r="C3964" s="7">
        <v>40922.769427235617</v>
      </c>
      <c r="D3964" t="s">
        <v>16</v>
      </c>
      <c r="E3964" t="s">
        <v>23</v>
      </c>
      <c r="F3964" t="s">
        <v>27</v>
      </c>
      <c r="G3964" s="10">
        <v>90</v>
      </c>
      <c r="H3964" t="s">
        <v>3037</v>
      </c>
      <c r="I3964" s="9">
        <v>3.5</v>
      </c>
      <c r="J3964" s="8">
        <v>170</v>
      </c>
      <c r="K3964" t="s">
        <v>31</v>
      </c>
    </row>
    <row r="3965" spans="2:11">
      <c r="B3965" t="s">
        <v>4003</v>
      </c>
      <c r="C3965" s="7">
        <v>40922.77130277644</v>
      </c>
      <c r="D3965" t="s">
        <v>15</v>
      </c>
      <c r="E3965" t="s">
        <v>23</v>
      </c>
      <c r="F3965" t="s">
        <v>29</v>
      </c>
      <c r="G3965" s="10">
        <v>92</v>
      </c>
      <c r="H3965" t="s">
        <v>3037</v>
      </c>
      <c r="I3965" s="9">
        <v>0.9</v>
      </c>
      <c r="J3965" s="8">
        <v>0</v>
      </c>
      <c r="K3965" t="s">
        <v>34</v>
      </c>
    </row>
    <row r="3966" spans="2:11">
      <c r="B3966" t="s">
        <v>4004</v>
      </c>
      <c r="C3966" s="7">
        <v>40922.772390005652</v>
      </c>
      <c r="D3966" t="s">
        <v>20</v>
      </c>
      <c r="E3966" t="s">
        <v>23</v>
      </c>
      <c r="F3966" t="s">
        <v>27</v>
      </c>
      <c r="G3966" s="10">
        <v>74</v>
      </c>
      <c r="H3966" t="s">
        <v>3037</v>
      </c>
      <c r="I3966" s="9">
        <v>1.8</v>
      </c>
      <c r="J3966" s="8">
        <v>230</v>
      </c>
      <c r="K3966" t="s">
        <v>33</v>
      </c>
    </row>
    <row r="3967" spans="2:11">
      <c r="B3967" t="s">
        <v>4005</v>
      </c>
      <c r="C3967" s="7">
        <v>40922.775896937674</v>
      </c>
      <c r="D3967" t="s">
        <v>20</v>
      </c>
      <c r="E3967" t="s">
        <v>25</v>
      </c>
      <c r="F3967" t="s">
        <v>27</v>
      </c>
      <c r="G3967" s="10">
        <v>80</v>
      </c>
      <c r="H3967" t="s">
        <v>3038</v>
      </c>
      <c r="I3967" s="9">
        <v>2.2999999999999998</v>
      </c>
      <c r="J3967" s="8">
        <v>0</v>
      </c>
      <c r="K3967" t="s">
        <v>30</v>
      </c>
    </row>
    <row r="3968" spans="2:11">
      <c r="B3968" t="s">
        <v>4006</v>
      </c>
      <c r="C3968" s="7">
        <v>40922.778655306152</v>
      </c>
      <c r="D3968" t="s">
        <v>16</v>
      </c>
      <c r="E3968" t="s">
        <v>24</v>
      </c>
      <c r="F3968" t="s">
        <v>28</v>
      </c>
      <c r="G3968" s="10">
        <v>93</v>
      </c>
      <c r="H3968" t="s">
        <v>3037</v>
      </c>
      <c r="I3968" s="9">
        <v>4.3</v>
      </c>
      <c r="J3968" s="8">
        <v>0</v>
      </c>
      <c r="K3968" t="s">
        <v>30</v>
      </c>
    </row>
    <row r="3969" spans="2:11">
      <c r="B3969" t="s">
        <v>4007</v>
      </c>
      <c r="C3969" s="7">
        <v>40922.781681094049</v>
      </c>
      <c r="D3969" t="s">
        <v>16</v>
      </c>
      <c r="E3969" t="s">
        <v>24</v>
      </c>
      <c r="F3969" t="s">
        <v>26</v>
      </c>
      <c r="G3969" s="10">
        <v>77</v>
      </c>
      <c r="H3969" t="s">
        <v>3037</v>
      </c>
      <c r="I3969" s="9">
        <v>3.4</v>
      </c>
      <c r="J3969" s="8">
        <v>220</v>
      </c>
      <c r="K3969" t="s">
        <v>31</v>
      </c>
    </row>
    <row r="3970" spans="2:11">
      <c r="B3970" t="s">
        <v>4008</v>
      </c>
      <c r="C3970" s="7">
        <v>40922.78248359375</v>
      </c>
      <c r="D3970" t="s">
        <v>18</v>
      </c>
      <c r="E3970" t="s">
        <v>24</v>
      </c>
      <c r="F3970" t="s">
        <v>27</v>
      </c>
      <c r="G3970" s="10">
        <v>58</v>
      </c>
      <c r="H3970" t="s">
        <v>3037</v>
      </c>
      <c r="I3970" s="9">
        <v>3.7</v>
      </c>
      <c r="J3970" s="8">
        <v>200</v>
      </c>
      <c r="K3970" t="s">
        <v>30</v>
      </c>
    </row>
    <row r="3971" spans="2:11">
      <c r="B3971" t="s">
        <v>4009</v>
      </c>
      <c r="C3971" s="7">
        <v>40922.786225667653</v>
      </c>
      <c r="D3971" t="s">
        <v>18</v>
      </c>
      <c r="E3971" t="s">
        <v>25</v>
      </c>
      <c r="F3971" t="s">
        <v>29</v>
      </c>
      <c r="G3971" s="10">
        <v>86</v>
      </c>
      <c r="H3971" t="s">
        <v>3037</v>
      </c>
      <c r="I3971" s="9">
        <v>4.2</v>
      </c>
      <c r="J3971" s="8">
        <v>0</v>
      </c>
      <c r="K3971" t="s">
        <v>34</v>
      </c>
    </row>
    <row r="3972" spans="2:11">
      <c r="B3972" t="s">
        <v>4010</v>
      </c>
      <c r="C3972" s="7">
        <v>40922.789828849796</v>
      </c>
      <c r="D3972" t="s">
        <v>17</v>
      </c>
      <c r="E3972" t="s">
        <v>24</v>
      </c>
      <c r="F3972" t="s">
        <v>29</v>
      </c>
      <c r="G3972" s="10">
        <v>65</v>
      </c>
      <c r="H3972" t="s">
        <v>3037</v>
      </c>
      <c r="I3972" s="9">
        <v>3.7</v>
      </c>
      <c r="J3972" s="8">
        <v>220</v>
      </c>
      <c r="K3972" t="s">
        <v>30</v>
      </c>
    </row>
    <row r="3973" spans="2:11">
      <c r="B3973" t="s">
        <v>4011</v>
      </c>
      <c r="C3973" s="7">
        <v>40922.790498324495</v>
      </c>
      <c r="D3973" t="s">
        <v>17</v>
      </c>
      <c r="E3973" t="s">
        <v>23</v>
      </c>
      <c r="F3973" t="s">
        <v>27</v>
      </c>
      <c r="G3973" s="10">
        <v>81</v>
      </c>
      <c r="H3973" t="s">
        <v>3037</v>
      </c>
      <c r="I3973" s="9">
        <v>3.6</v>
      </c>
      <c r="J3973" s="8">
        <v>170</v>
      </c>
      <c r="K3973" t="s">
        <v>34</v>
      </c>
    </row>
    <row r="3974" spans="2:11">
      <c r="B3974" t="s">
        <v>4012</v>
      </c>
      <c r="C3974" s="7">
        <v>40922.792404606131</v>
      </c>
      <c r="D3974" t="s">
        <v>18</v>
      </c>
      <c r="E3974" t="s">
        <v>23</v>
      </c>
      <c r="F3974" t="s">
        <v>28</v>
      </c>
      <c r="G3974" s="10">
        <v>77</v>
      </c>
      <c r="H3974" t="s">
        <v>3037</v>
      </c>
      <c r="I3974" s="9">
        <v>4.2</v>
      </c>
      <c r="J3974" s="8">
        <v>0</v>
      </c>
      <c r="K3974" t="s">
        <v>34</v>
      </c>
    </row>
    <row r="3975" spans="2:11">
      <c r="B3975" t="s">
        <v>4013</v>
      </c>
      <c r="C3975" s="7">
        <v>40922.79537385227</v>
      </c>
      <c r="D3975" t="s">
        <v>18</v>
      </c>
      <c r="E3975" t="s">
        <v>22</v>
      </c>
      <c r="F3975" t="s">
        <v>28</v>
      </c>
      <c r="G3975" s="10">
        <v>65</v>
      </c>
      <c r="H3975" t="s">
        <v>3037</v>
      </c>
      <c r="I3975" s="9">
        <v>3.3</v>
      </c>
      <c r="J3975" s="8">
        <v>210</v>
      </c>
      <c r="K3975" t="s">
        <v>32</v>
      </c>
    </row>
    <row r="3976" spans="2:11">
      <c r="B3976" t="s">
        <v>4014</v>
      </c>
      <c r="C3976" s="7">
        <v>40922.797461776274</v>
      </c>
      <c r="D3976" t="s">
        <v>18</v>
      </c>
      <c r="E3976" t="s">
        <v>22</v>
      </c>
      <c r="F3976" t="s">
        <v>28</v>
      </c>
      <c r="G3976" s="10">
        <v>67</v>
      </c>
      <c r="H3976" t="s">
        <v>3037</v>
      </c>
      <c r="I3976" s="9">
        <v>3.7</v>
      </c>
      <c r="J3976" s="8">
        <v>0</v>
      </c>
      <c r="K3976" t="s">
        <v>35</v>
      </c>
    </row>
    <row r="3977" spans="2:11">
      <c r="B3977" t="s">
        <v>4015</v>
      </c>
      <c r="C3977" s="7">
        <v>40922.800352029808</v>
      </c>
      <c r="D3977" t="s">
        <v>19</v>
      </c>
      <c r="E3977" t="s">
        <v>21</v>
      </c>
      <c r="F3977" t="s">
        <v>29</v>
      </c>
      <c r="G3977" s="10">
        <v>75</v>
      </c>
      <c r="H3977" t="s">
        <v>3038</v>
      </c>
      <c r="I3977" s="9">
        <v>3.2</v>
      </c>
      <c r="J3977" s="8">
        <v>0</v>
      </c>
      <c r="K3977" t="s">
        <v>30</v>
      </c>
    </row>
    <row r="3978" spans="2:11">
      <c r="B3978" t="s">
        <v>4016</v>
      </c>
      <c r="C3978" s="7">
        <v>40922.802948827972</v>
      </c>
      <c r="D3978" t="s">
        <v>17</v>
      </c>
      <c r="E3978" t="s">
        <v>24</v>
      </c>
      <c r="F3978" t="s">
        <v>26</v>
      </c>
      <c r="G3978" s="10">
        <v>90</v>
      </c>
      <c r="H3978" t="s">
        <v>3037</v>
      </c>
      <c r="I3978" s="9">
        <v>2.9</v>
      </c>
      <c r="J3978" s="8">
        <v>210</v>
      </c>
      <c r="K3978" t="s">
        <v>35</v>
      </c>
    </row>
    <row r="3979" spans="2:11">
      <c r="B3979" t="s">
        <v>4017</v>
      </c>
      <c r="C3979" s="7">
        <v>40922.806782562475</v>
      </c>
      <c r="D3979" t="s">
        <v>16</v>
      </c>
      <c r="E3979" t="s">
        <v>21</v>
      </c>
      <c r="F3979" t="s">
        <v>27</v>
      </c>
      <c r="G3979" s="10">
        <v>86</v>
      </c>
      <c r="H3979" t="s">
        <v>3037</v>
      </c>
      <c r="I3979" s="9">
        <v>3.1</v>
      </c>
      <c r="J3979" s="8">
        <v>200</v>
      </c>
      <c r="K3979" t="s">
        <v>31</v>
      </c>
    </row>
    <row r="3980" spans="2:11">
      <c r="B3980" t="s">
        <v>4018</v>
      </c>
      <c r="C3980" s="7">
        <v>40922.807999893856</v>
      </c>
      <c r="D3980" t="s">
        <v>20</v>
      </c>
      <c r="E3980" t="s">
        <v>23</v>
      </c>
      <c r="F3980" t="s">
        <v>27</v>
      </c>
      <c r="G3980" s="10">
        <v>79</v>
      </c>
      <c r="H3980" t="s">
        <v>3037</v>
      </c>
      <c r="I3980" s="9">
        <v>4.7</v>
      </c>
      <c r="J3980" s="8">
        <v>200</v>
      </c>
      <c r="K3980" t="s">
        <v>31</v>
      </c>
    </row>
    <row r="3981" spans="2:11">
      <c r="B3981" t="s">
        <v>4019</v>
      </c>
      <c r="C3981" s="7">
        <v>40922.808835238022</v>
      </c>
      <c r="D3981" t="s">
        <v>19</v>
      </c>
      <c r="E3981" t="s">
        <v>25</v>
      </c>
      <c r="F3981" t="s">
        <v>26</v>
      </c>
      <c r="G3981" s="10">
        <v>76</v>
      </c>
      <c r="H3981" t="s">
        <v>3037</v>
      </c>
      <c r="I3981" s="9">
        <v>3.8</v>
      </c>
      <c r="J3981" s="8">
        <v>180</v>
      </c>
      <c r="K3981" t="s">
        <v>33</v>
      </c>
    </row>
    <row r="3982" spans="2:11">
      <c r="B3982" t="s">
        <v>4020</v>
      </c>
      <c r="C3982" s="7">
        <v>40922.808999429639</v>
      </c>
      <c r="D3982" t="s">
        <v>16</v>
      </c>
      <c r="E3982" t="s">
        <v>22</v>
      </c>
      <c r="F3982" t="s">
        <v>29</v>
      </c>
      <c r="G3982" s="10">
        <v>79</v>
      </c>
      <c r="H3982" t="s">
        <v>3037</v>
      </c>
      <c r="I3982" s="9">
        <v>2.1</v>
      </c>
      <c r="J3982" s="8">
        <v>160</v>
      </c>
      <c r="K3982" t="s">
        <v>30</v>
      </c>
    </row>
    <row r="3983" spans="2:11">
      <c r="B3983" t="s">
        <v>4021</v>
      </c>
      <c r="C3983" s="7">
        <v>40922.810389626124</v>
      </c>
      <c r="D3983" t="s">
        <v>16</v>
      </c>
      <c r="E3983" t="s">
        <v>21</v>
      </c>
      <c r="F3983" t="s">
        <v>27</v>
      </c>
      <c r="G3983" s="10">
        <v>79</v>
      </c>
      <c r="H3983" t="s">
        <v>3037</v>
      </c>
      <c r="I3983" s="9">
        <v>3.7</v>
      </c>
      <c r="J3983" s="8">
        <v>210</v>
      </c>
      <c r="K3983" t="s">
        <v>32</v>
      </c>
    </row>
    <row r="3984" spans="2:11">
      <c r="B3984" t="s">
        <v>4022</v>
      </c>
      <c r="C3984" s="7">
        <v>40922.811088779876</v>
      </c>
      <c r="D3984" t="s">
        <v>15</v>
      </c>
      <c r="E3984" t="s">
        <v>21</v>
      </c>
      <c r="F3984" t="s">
        <v>27</v>
      </c>
      <c r="G3984" s="10">
        <v>71</v>
      </c>
      <c r="H3984" t="s">
        <v>3037</v>
      </c>
      <c r="I3984" s="9">
        <v>3.6</v>
      </c>
      <c r="J3984" s="8">
        <v>240</v>
      </c>
      <c r="K3984" t="s">
        <v>32</v>
      </c>
    </row>
    <row r="3985" spans="2:11">
      <c r="B3985" t="s">
        <v>4023</v>
      </c>
      <c r="C3985" s="7">
        <v>40922.811860828915</v>
      </c>
      <c r="D3985" t="s">
        <v>18</v>
      </c>
      <c r="E3985" t="s">
        <v>24</v>
      </c>
      <c r="F3985" t="s">
        <v>26</v>
      </c>
      <c r="G3985" s="10">
        <v>73</v>
      </c>
      <c r="H3985" t="s">
        <v>3037</v>
      </c>
      <c r="I3985" s="9">
        <v>2.9</v>
      </c>
      <c r="J3985" s="8">
        <v>0</v>
      </c>
      <c r="K3985" t="s">
        <v>35</v>
      </c>
    </row>
    <row r="3986" spans="2:11">
      <c r="B3986" t="s">
        <v>4024</v>
      </c>
      <c r="C3986" s="7">
        <v>40922.813416699624</v>
      </c>
      <c r="D3986" t="s">
        <v>17</v>
      </c>
      <c r="E3986" t="s">
        <v>25</v>
      </c>
      <c r="F3986" t="s">
        <v>27</v>
      </c>
      <c r="G3986" s="10">
        <v>82</v>
      </c>
      <c r="H3986" t="s">
        <v>3037</v>
      </c>
      <c r="I3986" s="9">
        <v>2.9</v>
      </c>
      <c r="J3986" s="8">
        <v>0</v>
      </c>
      <c r="K3986" t="s">
        <v>33</v>
      </c>
    </row>
    <row r="3987" spans="2:11">
      <c r="B3987" t="s">
        <v>4025</v>
      </c>
      <c r="C3987" s="7">
        <v>40922.816160088019</v>
      </c>
      <c r="D3987" t="s">
        <v>17</v>
      </c>
      <c r="E3987" t="s">
        <v>23</v>
      </c>
      <c r="F3987" t="s">
        <v>29</v>
      </c>
      <c r="G3987" s="10">
        <v>82</v>
      </c>
      <c r="H3987" t="s">
        <v>3037</v>
      </c>
      <c r="I3987" s="9">
        <v>2.1</v>
      </c>
      <c r="J3987" s="8">
        <v>0</v>
      </c>
      <c r="K3987" t="s">
        <v>30</v>
      </c>
    </row>
    <row r="3988" spans="2:11">
      <c r="B3988" t="s">
        <v>4026</v>
      </c>
      <c r="C3988" s="7">
        <v>40922.819065529948</v>
      </c>
      <c r="D3988" t="s">
        <v>18</v>
      </c>
      <c r="E3988" t="s">
        <v>23</v>
      </c>
      <c r="F3988" t="s">
        <v>26</v>
      </c>
      <c r="G3988" s="10">
        <v>69</v>
      </c>
      <c r="H3988" t="s">
        <v>3037</v>
      </c>
      <c r="I3988" s="9">
        <v>3.4</v>
      </c>
      <c r="J3988" s="8">
        <v>0</v>
      </c>
      <c r="K3988" t="s">
        <v>33</v>
      </c>
    </row>
    <row r="3989" spans="2:11">
      <c r="B3989" t="s">
        <v>4027</v>
      </c>
      <c r="C3989" s="7">
        <v>40922.82235609601</v>
      </c>
      <c r="D3989" t="s">
        <v>17</v>
      </c>
      <c r="E3989" t="s">
        <v>23</v>
      </c>
      <c r="F3989" t="s">
        <v>28</v>
      </c>
      <c r="G3989" s="10">
        <v>67</v>
      </c>
      <c r="H3989" t="s">
        <v>3037</v>
      </c>
      <c r="I3989" s="9">
        <v>3</v>
      </c>
      <c r="J3989" s="8">
        <v>210</v>
      </c>
      <c r="K3989" t="s">
        <v>34</v>
      </c>
    </row>
    <row r="3990" spans="2:11">
      <c r="B3990" t="s">
        <v>4028</v>
      </c>
      <c r="C3990" s="7">
        <v>40922.823733228914</v>
      </c>
      <c r="D3990" t="s">
        <v>16</v>
      </c>
      <c r="E3990" t="s">
        <v>24</v>
      </c>
      <c r="F3990" t="s">
        <v>27</v>
      </c>
      <c r="G3990" s="10">
        <v>79</v>
      </c>
      <c r="H3990" t="s">
        <v>3037</v>
      </c>
      <c r="I3990" s="9">
        <v>3.6</v>
      </c>
      <c r="J3990" s="8">
        <v>220</v>
      </c>
      <c r="K3990" t="s">
        <v>31</v>
      </c>
    </row>
    <row r="3991" spans="2:11">
      <c r="B3991" t="s">
        <v>4029</v>
      </c>
      <c r="C3991" s="7">
        <v>40922.825750529155</v>
      </c>
      <c r="D3991" t="s">
        <v>17</v>
      </c>
      <c r="E3991" t="s">
        <v>22</v>
      </c>
      <c r="F3991" t="s">
        <v>28</v>
      </c>
      <c r="G3991" s="10">
        <v>77</v>
      </c>
      <c r="H3991" t="s">
        <v>3037</v>
      </c>
      <c r="I3991" s="9">
        <v>3.5</v>
      </c>
      <c r="J3991" s="8">
        <v>300</v>
      </c>
      <c r="K3991" t="s">
        <v>34</v>
      </c>
    </row>
    <row r="3992" spans="2:11">
      <c r="B3992" t="s">
        <v>4030</v>
      </c>
      <c r="C3992" s="7">
        <v>40922.826408095039</v>
      </c>
      <c r="D3992" t="s">
        <v>15</v>
      </c>
      <c r="E3992" t="s">
        <v>22</v>
      </c>
      <c r="F3992" t="s">
        <v>27</v>
      </c>
      <c r="G3992" s="10">
        <v>82</v>
      </c>
      <c r="H3992" t="s">
        <v>3037</v>
      </c>
      <c r="I3992" s="9">
        <v>2.6</v>
      </c>
      <c r="J3992" s="8">
        <v>190</v>
      </c>
      <c r="K3992" t="s">
        <v>31</v>
      </c>
    </row>
    <row r="3993" spans="2:11">
      <c r="B3993" t="s">
        <v>4031</v>
      </c>
      <c r="C3993" s="7">
        <v>40922.830047380528</v>
      </c>
      <c r="D3993" t="s">
        <v>17</v>
      </c>
      <c r="E3993" t="s">
        <v>25</v>
      </c>
      <c r="F3993" t="s">
        <v>26</v>
      </c>
      <c r="G3993" s="10">
        <v>92</v>
      </c>
      <c r="H3993" t="s">
        <v>3037</v>
      </c>
      <c r="I3993" s="9">
        <v>3.4</v>
      </c>
      <c r="J3993" s="8">
        <v>200</v>
      </c>
      <c r="K3993" t="s">
        <v>34</v>
      </c>
    </row>
    <row r="3994" spans="2:11">
      <c r="B3994" t="s">
        <v>4032</v>
      </c>
      <c r="C3994" s="7">
        <v>40922.83128506699</v>
      </c>
      <c r="D3994" t="s">
        <v>16</v>
      </c>
      <c r="E3994" t="s">
        <v>21</v>
      </c>
      <c r="F3994" t="s">
        <v>26</v>
      </c>
      <c r="G3994" s="10">
        <v>60</v>
      </c>
      <c r="H3994" t="s">
        <v>3037</v>
      </c>
      <c r="I3994" s="9">
        <v>2.9</v>
      </c>
      <c r="J3994" s="8">
        <v>0</v>
      </c>
      <c r="K3994" t="s">
        <v>35</v>
      </c>
    </row>
    <row r="3995" spans="2:11">
      <c r="B3995" t="s">
        <v>4033</v>
      </c>
      <c r="C3995" s="7">
        <v>40922.833402801458</v>
      </c>
      <c r="D3995" t="s">
        <v>16</v>
      </c>
      <c r="E3995" t="s">
        <v>25</v>
      </c>
      <c r="F3995" t="s">
        <v>26</v>
      </c>
      <c r="G3995" s="10">
        <v>67</v>
      </c>
      <c r="H3995" t="s">
        <v>3037</v>
      </c>
      <c r="I3995" s="9">
        <v>3</v>
      </c>
      <c r="J3995" s="8">
        <v>70</v>
      </c>
      <c r="K3995" t="s">
        <v>31</v>
      </c>
    </row>
    <row r="3996" spans="2:11">
      <c r="B3996" t="s">
        <v>4034</v>
      </c>
      <c r="C3996" s="7">
        <v>40922.836530058827</v>
      </c>
      <c r="D3996" t="s">
        <v>16</v>
      </c>
      <c r="E3996" t="s">
        <v>24</v>
      </c>
      <c r="F3996" t="s">
        <v>27</v>
      </c>
      <c r="G3996" s="10">
        <v>74</v>
      </c>
      <c r="H3996" t="s">
        <v>3037</v>
      </c>
      <c r="I3996" s="9">
        <v>2.4</v>
      </c>
      <c r="J3996" s="8">
        <v>260</v>
      </c>
      <c r="K3996" t="s">
        <v>30</v>
      </c>
    </row>
    <row r="3997" spans="2:11">
      <c r="B3997" t="s">
        <v>4035</v>
      </c>
      <c r="C3997" s="7">
        <v>40922.839168230552</v>
      </c>
      <c r="D3997" t="s">
        <v>17</v>
      </c>
      <c r="E3997" t="s">
        <v>21</v>
      </c>
      <c r="F3997" t="s">
        <v>26</v>
      </c>
      <c r="G3997" s="10">
        <v>76</v>
      </c>
      <c r="H3997" t="s">
        <v>3037</v>
      </c>
      <c r="I3997" s="9">
        <v>3.3</v>
      </c>
      <c r="J3997" s="8">
        <v>200</v>
      </c>
      <c r="K3997" t="s">
        <v>33</v>
      </c>
    </row>
    <row r="3998" spans="2:11">
      <c r="B3998" t="s">
        <v>4036</v>
      </c>
      <c r="C3998" s="7">
        <v>40922.842114136394</v>
      </c>
      <c r="D3998" t="s">
        <v>18</v>
      </c>
      <c r="E3998" t="s">
        <v>22</v>
      </c>
      <c r="F3998" t="s">
        <v>26</v>
      </c>
      <c r="G3998" s="10">
        <v>66</v>
      </c>
      <c r="H3998" t="s">
        <v>3037</v>
      </c>
      <c r="I3998" s="9">
        <v>2.2999999999999998</v>
      </c>
      <c r="J3998" s="8">
        <v>90</v>
      </c>
      <c r="K3998" t="s">
        <v>33</v>
      </c>
    </row>
    <row r="3999" spans="2:11">
      <c r="B3999" t="s">
        <v>4037</v>
      </c>
      <c r="C3999" s="7">
        <v>40922.84431787565</v>
      </c>
      <c r="D3999" t="s">
        <v>19</v>
      </c>
      <c r="E3999" t="s">
        <v>23</v>
      </c>
      <c r="F3999" t="s">
        <v>27</v>
      </c>
      <c r="G3999" s="10">
        <v>79</v>
      </c>
      <c r="H3999" t="s">
        <v>3037</v>
      </c>
      <c r="I3999" s="9">
        <v>2.6</v>
      </c>
      <c r="J3999" s="8">
        <v>0</v>
      </c>
      <c r="K3999" t="s">
        <v>34</v>
      </c>
    </row>
    <row r="4000" spans="2:11">
      <c r="B4000" t="s">
        <v>4038</v>
      </c>
      <c r="C4000" s="7">
        <v>40922.844526450215</v>
      </c>
      <c r="D4000" t="s">
        <v>17</v>
      </c>
      <c r="E4000" t="s">
        <v>22</v>
      </c>
      <c r="F4000" t="s">
        <v>26</v>
      </c>
      <c r="G4000" s="10">
        <v>76</v>
      </c>
      <c r="H4000" t="s">
        <v>3037</v>
      </c>
      <c r="I4000" s="9">
        <v>3.4</v>
      </c>
      <c r="J4000" s="8">
        <v>120</v>
      </c>
      <c r="K4000" t="s">
        <v>31</v>
      </c>
    </row>
    <row r="4001" spans="2:11">
      <c r="B4001" t="s">
        <v>4039</v>
      </c>
      <c r="C4001" s="7">
        <v>40922.848489547738</v>
      </c>
      <c r="D4001" t="s">
        <v>19</v>
      </c>
      <c r="E4001" t="s">
        <v>22</v>
      </c>
      <c r="F4001" t="s">
        <v>28</v>
      </c>
      <c r="G4001" s="10">
        <v>69</v>
      </c>
      <c r="H4001" t="s">
        <v>3037</v>
      </c>
      <c r="I4001" s="9">
        <v>3.2</v>
      </c>
      <c r="J4001" s="8">
        <v>0</v>
      </c>
      <c r="K4001" t="s">
        <v>35</v>
      </c>
    </row>
    <row r="4002" spans="2:11">
      <c r="B4002" t="s">
        <v>4040</v>
      </c>
      <c r="C4002" s="7">
        <v>40922.848863301297</v>
      </c>
      <c r="D4002" t="s">
        <v>19</v>
      </c>
      <c r="E4002" t="s">
        <v>23</v>
      </c>
      <c r="F4002" t="s">
        <v>29</v>
      </c>
      <c r="G4002" s="10">
        <v>82</v>
      </c>
      <c r="H4002" t="s">
        <v>3037</v>
      </c>
      <c r="I4002" s="9">
        <v>3.2</v>
      </c>
      <c r="J4002" s="8">
        <v>170</v>
      </c>
      <c r="K4002" t="s">
        <v>33</v>
      </c>
    </row>
    <row r="4003" spans="2:11">
      <c r="B4003" t="s">
        <v>4041</v>
      </c>
      <c r="C4003" s="7">
        <v>40922.852854215911</v>
      </c>
      <c r="D4003" t="s">
        <v>16</v>
      </c>
      <c r="E4003" t="s">
        <v>24</v>
      </c>
      <c r="F4003" t="s">
        <v>26</v>
      </c>
      <c r="G4003" s="10">
        <v>75</v>
      </c>
      <c r="H4003" t="s">
        <v>3037</v>
      </c>
      <c r="I4003" s="9">
        <v>3.1</v>
      </c>
      <c r="J4003" s="8">
        <v>200</v>
      </c>
      <c r="K4003" t="s">
        <v>33</v>
      </c>
    </row>
    <row r="4004" spans="2:11">
      <c r="B4004" t="s">
        <v>4042</v>
      </c>
      <c r="C4004" s="7">
        <v>40922.85537852862</v>
      </c>
      <c r="D4004" t="s">
        <v>20</v>
      </c>
      <c r="E4004" t="s">
        <v>21</v>
      </c>
      <c r="F4004" t="s">
        <v>28</v>
      </c>
      <c r="G4004" s="10">
        <v>72</v>
      </c>
      <c r="H4004" t="s">
        <v>3037</v>
      </c>
      <c r="I4004" s="9">
        <v>2.9</v>
      </c>
      <c r="J4004" s="8">
        <v>140</v>
      </c>
      <c r="K4004" t="s">
        <v>32</v>
      </c>
    </row>
    <row r="4005" spans="2:11">
      <c r="B4005" t="s">
        <v>4043</v>
      </c>
      <c r="C4005" s="7">
        <v>40922.85911989805</v>
      </c>
      <c r="D4005" t="s">
        <v>18</v>
      </c>
      <c r="E4005" t="s">
        <v>21</v>
      </c>
      <c r="F4005" t="s">
        <v>28</v>
      </c>
      <c r="G4005" s="10">
        <v>74</v>
      </c>
      <c r="H4005" t="s">
        <v>3037</v>
      </c>
      <c r="I4005" s="9">
        <v>3.5</v>
      </c>
      <c r="J4005" s="8">
        <v>140</v>
      </c>
      <c r="K4005" t="s">
        <v>35</v>
      </c>
    </row>
    <row r="4006" spans="2:11">
      <c r="B4006" t="s">
        <v>4044</v>
      </c>
      <c r="C4006" s="7">
        <v>40922.86121995352</v>
      </c>
      <c r="D4006" t="s">
        <v>19</v>
      </c>
      <c r="E4006" t="s">
        <v>23</v>
      </c>
      <c r="F4006" t="s">
        <v>28</v>
      </c>
      <c r="G4006" s="10">
        <v>76</v>
      </c>
      <c r="H4006" t="s">
        <v>3037</v>
      </c>
      <c r="I4006" s="9">
        <v>3</v>
      </c>
      <c r="J4006" s="8">
        <v>0</v>
      </c>
      <c r="K4006" t="s">
        <v>30</v>
      </c>
    </row>
    <row r="4007" spans="2:11">
      <c r="B4007" t="s">
        <v>4045</v>
      </c>
      <c r="C4007" s="7">
        <v>40922.862956981917</v>
      </c>
      <c r="D4007" t="s">
        <v>18</v>
      </c>
      <c r="E4007" t="s">
        <v>24</v>
      </c>
      <c r="F4007" t="s">
        <v>28</v>
      </c>
      <c r="G4007" s="10">
        <v>81</v>
      </c>
      <c r="H4007" t="s">
        <v>3037</v>
      </c>
      <c r="I4007" s="9">
        <v>2.8</v>
      </c>
      <c r="J4007" s="8">
        <v>200</v>
      </c>
      <c r="K4007" t="s">
        <v>33</v>
      </c>
    </row>
    <row r="4008" spans="2:11">
      <c r="B4008" t="s">
        <v>4046</v>
      </c>
      <c r="C4008" s="7">
        <v>40922.865941150165</v>
      </c>
      <c r="D4008" t="s">
        <v>15</v>
      </c>
      <c r="E4008" t="s">
        <v>21</v>
      </c>
      <c r="F4008" t="s">
        <v>29</v>
      </c>
      <c r="G4008" s="10">
        <v>76</v>
      </c>
      <c r="H4008" t="s">
        <v>3037</v>
      </c>
      <c r="I4008" s="9">
        <v>2.7</v>
      </c>
      <c r="J4008" s="8">
        <v>110</v>
      </c>
      <c r="K4008" t="s">
        <v>31</v>
      </c>
    </row>
    <row r="4009" spans="2:11">
      <c r="B4009" t="s">
        <v>4047</v>
      </c>
      <c r="C4009" s="7">
        <v>40922.865976582019</v>
      </c>
      <c r="D4009" t="s">
        <v>16</v>
      </c>
      <c r="E4009" t="s">
        <v>24</v>
      </c>
      <c r="F4009" t="s">
        <v>26</v>
      </c>
      <c r="G4009" s="10">
        <v>81</v>
      </c>
      <c r="H4009" t="s">
        <v>3037</v>
      </c>
      <c r="I4009" s="9">
        <v>3.4</v>
      </c>
      <c r="J4009" s="8">
        <v>310</v>
      </c>
      <c r="K4009" t="s">
        <v>33</v>
      </c>
    </row>
    <row r="4010" spans="2:11">
      <c r="B4010" t="s">
        <v>4048</v>
      </c>
      <c r="C4010" s="7">
        <v>40922.868206959007</v>
      </c>
      <c r="D4010" t="s">
        <v>19</v>
      </c>
      <c r="E4010" t="s">
        <v>22</v>
      </c>
      <c r="F4010" t="s">
        <v>28</v>
      </c>
      <c r="G4010" s="10">
        <v>83</v>
      </c>
      <c r="H4010" t="s">
        <v>3037</v>
      </c>
      <c r="I4010" s="9">
        <v>2.9</v>
      </c>
      <c r="J4010" s="8">
        <v>0</v>
      </c>
      <c r="K4010" t="s">
        <v>30</v>
      </c>
    </row>
    <row r="4011" spans="2:11">
      <c r="B4011" t="s">
        <v>4049</v>
      </c>
      <c r="C4011" s="7">
        <v>40922.86884755388</v>
      </c>
      <c r="D4011" t="s">
        <v>20</v>
      </c>
      <c r="E4011" t="s">
        <v>23</v>
      </c>
      <c r="F4011" t="s">
        <v>28</v>
      </c>
      <c r="G4011" s="10">
        <v>80</v>
      </c>
      <c r="H4011" t="s">
        <v>3037</v>
      </c>
      <c r="I4011" s="9">
        <v>3</v>
      </c>
      <c r="J4011" s="8">
        <v>180</v>
      </c>
      <c r="K4011" t="s">
        <v>34</v>
      </c>
    </row>
    <row r="4012" spans="2:11">
      <c r="B4012" t="s">
        <v>4050</v>
      </c>
      <c r="C4012" s="7">
        <v>40922.869554335077</v>
      </c>
      <c r="D4012" t="s">
        <v>18</v>
      </c>
      <c r="E4012" t="s">
        <v>23</v>
      </c>
      <c r="F4012" t="s">
        <v>26</v>
      </c>
      <c r="G4012" s="10">
        <v>91</v>
      </c>
      <c r="H4012" t="s">
        <v>3037</v>
      </c>
      <c r="I4012" s="9">
        <v>2.1</v>
      </c>
      <c r="J4012" s="8">
        <v>0</v>
      </c>
      <c r="K4012" t="s">
        <v>31</v>
      </c>
    </row>
    <row r="4013" spans="2:11">
      <c r="B4013" t="s">
        <v>4051</v>
      </c>
      <c r="C4013" s="7">
        <v>40922.870713924487</v>
      </c>
      <c r="D4013" t="s">
        <v>20</v>
      </c>
      <c r="E4013" t="s">
        <v>21</v>
      </c>
      <c r="F4013" t="s">
        <v>26</v>
      </c>
      <c r="G4013" s="10">
        <v>74</v>
      </c>
      <c r="H4013" t="s">
        <v>3037</v>
      </c>
      <c r="I4013" s="9">
        <v>3.8</v>
      </c>
      <c r="J4013" s="8">
        <v>190</v>
      </c>
      <c r="K4013" t="s">
        <v>32</v>
      </c>
    </row>
    <row r="4014" spans="2:11">
      <c r="B4014" t="s">
        <v>4052</v>
      </c>
      <c r="C4014" s="7">
        <v>40922.871678180541</v>
      </c>
      <c r="D4014" t="s">
        <v>20</v>
      </c>
      <c r="E4014" t="s">
        <v>22</v>
      </c>
      <c r="F4014" t="s">
        <v>28</v>
      </c>
      <c r="G4014" s="10">
        <v>66</v>
      </c>
      <c r="H4014" t="s">
        <v>3038</v>
      </c>
      <c r="I4014" s="9">
        <v>3.4</v>
      </c>
      <c r="J4014" s="8">
        <v>260</v>
      </c>
      <c r="K4014" t="s">
        <v>32</v>
      </c>
    </row>
    <row r="4015" spans="2:11">
      <c r="B4015" t="s">
        <v>4053</v>
      </c>
      <c r="C4015" s="7">
        <v>40922.87253668411</v>
      </c>
      <c r="D4015" t="s">
        <v>17</v>
      </c>
      <c r="E4015" t="s">
        <v>23</v>
      </c>
      <c r="F4015" t="s">
        <v>27</v>
      </c>
      <c r="G4015" s="10">
        <v>71</v>
      </c>
      <c r="H4015" t="s">
        <v>3037</v>
      </c>
      <c r="I4015" s="9">
        <v>2.9</v>
      </c>
      <c r="J4015" s="8">
        <v>0</v>
      </c>
      <c r="K4015" t="s">
        <v>35</v>
      </c>
    </row>
    <row r="4016" spans="2:11">
      <c r="B4016" t="s">
        <v>4054</v>
      </c>
      <c r="C4016" s="7">
        <v>40922.874155408375</v>
      </c>
      <c r="D4016" t="s">
        <v>20</v>
      </c>
      <c r="E4016" t="s">
        <v>24</v>
      </c>
      <c r="F4016" t="s">
        <v>28</v>
      </c>
      <c r="G4016" s="10">
        <v>69</v>
      </c>
      <c r="H4016" t="s">
        <v>3037</v>
      </c>
      <c r="I4016" s="9">
        <v>2</v>
      </c>
      <c r="J4016" s="8">
        <v>0</v>
      </c>
      <c r="K4016" t="s">
        <v>33</v>
      </c>
    </row>
    <row r="4017" spans="2:11">
      <c r="B4017" t="s">
        <v>4055</v>
      </c>
      <c r="C4017" s="7">
        <v>40922.876270936911</v>
      </c>
      <c r="D4017" t="s">
        <v>16</v>
      </c>
      <c r="E4017" t="s">
        <v>21</v>
      </c>
      <c r="F4017" t="s">
        <v>29</v>
      </c>
      <c r="G4017" s="10">
        <v>82</v>
      </c>
      <c r="H4017" t="s">
        <v>3037</v>
      </c>
      <c r="I4017" s="9">
        <v>2.2000000000000002</v>
      </c>
      <c r="J4017" s="8">
        <v>0</v>
      </c>
      <c r="K4017" t="s">
        <v>32</v>
      </c>
    </row>
    <row r="4018" spans="2:11">
      <c r="B4018" t="s">
        <v>4056</v>
      </c>
      <c r="C4018" s="7">
        <v>40922.878868097323</v>
      </c>
      <c r="D4018" t="s">
        <v>16</v>
      </c>
      <c r="E4018" t="s">
        <v>25</v>
      </c>
      <c r="F4018" t="s">
        <v>26</v>
      </c>
      <c r="G4018" s="10">
        <v>87</v>
      </c>
      <c r="H4018" t="s">
        <v>3037</v>
      </c>
      <c r="I4018" s="9">
        <v>2.5</v>
      </c>
      <c r="J4018" s="8">
        <v>220</v>
      </c>
      <c r="K4018" t="s">
        <v>34</v>
      </c>
    </row>
    <row r="4019" spans="2:11">
      <c r="B4019" t="s">
        <v>4057</v>
      </c>
      <c r="C4019" s="7">
        <v>40922.881908555908</v>
      </c>
      <c r="D4019" t="s">
        <v>17</v>
      </c>
      <c r="E4019" t="s">
        <v>24</v>
      </c>
      <c r="F4019" t="s">
        <v>28</v>
      </c>
      <c r="G4019" s="10">
        <v>70</v>
      </c>
      <c r="H4019" t="s">
        <v>3037</v>
      </c>
      <c r="I4019" s="9">
        <v>3.3</v>
      </c>
      <c r="J4019" s="8">
        <v>220</v>
      </c>
      <c r="K4019" t="s">
        <v>31</v>
      </c>
    </row>
    <row r="4020" spans="2:11">
      <c r="B4020" t="s">
        <v>4058</v>
      </c>
      <c r="C4020" s="7">
        <v>40922.882360202493</v>
      </c>
      <c r="D4020" t="s">
        <v>16</v>
      </c>
      <c r="E4020" t="s">
        <v>21</v>
      </c>
      <c r="F4020" t="s">
        <v>26</v>
      </c>
      <c r="G4020" s="10">
        <v>72</v>
      </c>
      <c r="H4020" t="s">
        <v>3037</v>
      </c>
      <c r="I4020" s="9">
        <v>3.6</v>
      </c>
      <c r="J4020" s="8">
        <v>0</v>
      </c>
      <c r="K4020" t="s">
        <v>31</v>
      </c>
    </row>
    <row r="4021" spans="2:11">
      <c r="B4021" t="s">
        <v>4059</v>
      </c>
      <c r="C4021" s="7">
        <v>40922.885196058611</v>
      </c>
      <c r="D4021" t="s">
        <v>15</v>
      </c>
      <c r="E4021" t="s">
        <v>21</v>
      </c>
      <c r="F4021" t="s">
        <v>27</v>
      </c>
      <c r="G4021" s="10">
        <v>81</v>
      </c>
      <c r="H4021" t="s">
        <v>3037</v>
      </c>
      <c r="I4021" s="9">
        <v>3.7</v>
      </c>
      <c r="J4021" s="8">
        <v>250</v>
      </c>
      <c r="K4021" t="s">
        <v>32</v>
      </c>
    </row>
    <row r="4022" spans="2:11">
      <c r="B4022" t="s">
        <v>4060</v>
      </c>
      <c r="C4022" s="7">
        <v>40922.887251090848</v>
      </c>
      <c r="D4022" t="s">
        <v>19</v>
      </c>
      <c r="E4022" t="s">
        <v>23</v>
      </c>
      <c r="F4022" t="s">
        <v>27</v>
      </c>
      <c r="G4022" s="10">
        <v>79</v>
      </c>
      <c r="H4022" t="s">
        <v>3037</v>
      </c>
      <c r="I4022" s="9">
        <v>3</v>
      </c>
      <c r="J4022" s="8">
        <v>200</v>
      </c>
      <c r="K4022" t="s">
        <v>31</v>
      </c>
    </row>
    <row r="4023" spans="2:11">
      <c r="B4023" t="s">
        <v>4061</v>
      </c>
      <c r="C4023" s="7">
        <v>40922.891091386278</v>
      </c>
      <c r="D4023" t="s">
        <v>19</v>
      </c>
      <c r="E4023" t="s">
        <v>21</v>
      </c>
      <c r="F4023" t="s">
        <v>28</v>
      </c>
      <c r="G4023" s="10">
        <v>82</v>
      </c>
      <c r="H4023" t="s">
        <v>3037</v>
      </c>
      <c r="I4023" s="9">
        <v>2.7</v>
      </c>
      <c r="J4023" s="8">
        <v>140</v>
      </c>
      <c r="K4023" t="s">
        <v>35</v>
      </c>
    </row>
    <row r="4024" spans="2:11">
      <c r="B4024" t="s">
        <v>4062</v>
      </c>
      <c r="C4024" s="7">
        <v>40922.894536724401</v>
      </c>
      <c r="D4024" t="s">
        <v>18</v>
      </c>
      <c r="E4024" t="s">
        <v>25</v>
      </c>
      <c r="F4024" t="s">
        <v>29</v>
      </c>
      <c r="G4024" s="10">
        <v>70</v>
      </c>
      <c r="H4024" t="s">
        <v>3037</v>
      </c>
      <c r="I4024" s="9">
        <v>2.9</v>
      </c>
      <c r="J4024" s="8">
        <v>280</v>
      </c>
      <c r="K4024" t="s">
        <v>31</v>
      </c>
    </row>
    <row r="4025" spans="2:11">
      <c r="B4025" t="s">
        <v>4063</v>
      </c>
      <c r="C4025" s="7">
        <v>40922.896238362948</v>
      </c>
      <c r="D4025" t="s">
        <v>16</v>
      </c>
      <c r="E4025" t="s">
        <v>24</v>
      </c>
      <c r="F4025" t="s">
        <v>27</v>
      </c>
      <c r="G4025" s="10">
        <v>81</v>
      </c>
      <c r="H4025" t="s">
        <v>3037</v>
      </c>
      <c r="I4025" s="9">
        <v>1.7</v>
      </c>
      <c r="J4025" s="8">
        <v>0</v>
      </c>
      <c r="K4025" t="s">
        <v>33</v>
      </c>
    </row>
    <row r="4026" spans="2:11">
      <c r="B4026" t="s">
        <v>4064</v>
      </c>
      <c r="C4026" s="7">
        <v>40922.897996986787</v>
      </c>
      <c r="D4026" t="s">
        <v>15</v>
      </c>
      <c r="E4026" t="s">
        <v>25</v>
      </c>
      <c r="F4026" t="s">
        <v>27</v>
      </c>
      <c r="G4026" s="10">
        <v>73</v>
      </c>
      <c r="H4026" t="s">
        <v>3037</v>
      </c>
      <c r="I4026" s="9">
        <v>3.3</v>
      </c>
      <c r="J4026" s="8">
        <v>240</v>
      </c>
      <c r="K4026" t="s">
        <v>31</v>
      </c>
    </row>
    <row r="4027" spans="2:11">
      <c r="B4027" t="s">
        <v>4065</v>
      </c>
      <c r="C4027" s="7">
        <v>40922.898299030901</v>
      </c>
      <c r="D4027" t="s">
        <v>16</v>
      </c>
      <c r="E4027" t="s">
        <v>23</v>
      </c>
      <c r="F4027" t="s">
        <v>26</v>
      </c>
      <c r="G4027" s="10">
        <v>84</v>
      </c>
      <c r="H4027" t="s">
        <v>3037</v>
      </c>
      <c r="I4027" s="9">
        <v>3.3</v>
      </c>
      <c r="J4027" s="8">
        <v>230</v>
      </c>
      <c r="K4027" t="s">
        <v>35</v>
      </c>
    </row>
    <row r="4028" spans="2:11">
      <c r="B4028" t="s">
        <v>4066</v>
      </c>
      <c r="C4028" s="7">
        <v>40922.901085237041</v>
      </c>
      <c r="D4028" t="s">
        <v>18</v>
      </c>
      <c r="E4028" t="s">
        <v>22</v>
      </c>
      <c r="F4028" t="s">
        <v>29</v>
      </c>
      <c r="G4028" s="10">
        <v>85</v>
      </c>
      <c r="H4028" t="s">
        <v>3037</v>
      </c>
      <c r="I4028" s="9">
        <v>3.2</v>
      </c>
      <c r="J4028" s="8">
        <v>0</v>
      </c>
      <c r="K4028" t="s">
        <v>32</v>
      </c>
    </row>
    <row r="4029" spans="2:11">
      <c r="B4029" t="s">
        <v>4067</v>
      </c>
      <c r="C4029" s="7">
        <v>40922.902692323187</v>
      </c>
      <c r="D4029" t="s">
        <v>19</v>
      </c>
      <c r="E4029" t="s">
        <v>25</v>
      </c>
      <c r="F4029" t="s">
        <v>28</v>
      </c>
      <c r="G4029" s="10">
        <v>68</v>
      </c>
      <c r="H4029" t="s">
        <v>3037</v>
      </c>
      <c r="I4029" s="9">
        <v>3.9</v>
      </c>
      <c r="J4029" s="8">
        <v>0</v>
      </c>
      <c r="K4029" t="s">
        <v>31</v>
      </c>
    </row>
    <row r="4030" spans="2:11">
      <c r="B4030" t="s">
        <v>4068</v>
      </c>
      <c r="C4030" s="7">
        <v>40922.904757296863</v>
      </c>
      <c r="D4030" t="s">
        <v>16</v>
      </c>
      <c r="E4030" t="s">
        <v>22</v>
      </c>
      <c r="F4030" t="s">
        <v>26</v>
      </c>
      <c r="G4030" s="10">
        <v>90</v>
      </c>
      <c r="H4030" t="s">
        <v>3037</v>
      </c>
      <c r="I4030" s="9">
        <v>4.2</v>
      </c>
      <c r="J4030" s="8">
        <v>0</v>
      </c>
      <c r="K4030" t="s">
        <v>31</v>
      </c>
    </row>
    <row r="4031" spans="2:11">
      <c r="B4031" t="s">
        <v>4069</v>
      </c>
      <c r="C4031" s="7">
        <v>40922.907671128749</v>
      </c>
      <c r="D4031" t="s">
        <v>15</v>
      </c>
      <c r="E4031" t="s">
        <v>24</v>
      </c>
      <c r="F4031" t="s">
        <v>28</v>
      </c>
      <c r="G4031" s="10">
        <v>82</v>
      </c>
      <c r="H4031" t="s">
        <v>3037</v>
      </c>
      <c r="I4031" s="9">
        <v>2.7</v>
      </c>
      <c r="J4031" s="8">
        <v>240</v>
      </c>
      <c r="K4031" t="s">
        <v>32</v>
      </c>
    </row>
    <row r="4032" spans="2:11">
      <c r="B4032" t="s">
        <v>4070</v>
      </c>
      <c r="C4032" s="7">
        <v>40922.90905035723</v>
      </c>
      <c r="D4032" t="s">
        <v>18</v>
      </c>
      <c r="E4032" t="s">
        <v>23</v>
      </c>
      <c r="F4032" t="s">
        <v>26</v>
      </c>
      <c r="G4032" s="10">
        <v>93</v>
      </c>
      <c r="H4032" t="s">
        <v>3037</v>
      </c>
      <c r="I4032" s="9">
        <v>3.6</v>
      </c>
      <c r="J4032" s="8">
        <v>300</v>
      </c>
      <c r="K4032" t="s">
        <v>32</v>
      </c>
    </row>
    <row r="4033" spans="2:11">
      <c r="B4033" t="s">
        <v>4071</v>
      </c>
      <c r="C4033" s="7">
        <v>40922.911237681394</v>
      </c>
      <c r="D4033" t="s">
        <v>17</v>
      </c>
      <c r="E4033" t="s">
        <v>24</v>
      </c>
      <c r="F4033" t="s">
        <v>26</v>
      </c>
      <c r="G4033" s="10">
        <v>68</v>
      </c>
      <c r="H4033" t="s">
        <v>3037</v>
      </c>
      <c r="I4033" s="9">
        <v>2.8</v>
      </c>
      <c r="J4033" s="8">
        <v>270</v>
      </c>
      <c r="K4033" t="s">
        <v>34</v>
      </c>
    </row>
    <row r="4034" spans="2:11">
      <c r="B4034" t="s">
        <v>4072</v>
      </c>
      <c r="C4034" s="7">
        <v>40922.911797377914</v>
      </c>
      <c r="D4034" t="s">
        <v>20</v>
      </c>
      <c r="E4034" t="s">
        <v>25</v>
      </c>
      <c r="F4034" t="s">
        <v>29</v>
      </c>
      <c r="G4034" s="10">
        <v>96</v>
      </c>
      <c r="H4034" t="s">
        <v>3037</v>
      </c>
      <c r="I4034" s="9">
        <v>2.2999999999999998</v>
      </c>
      <c r="J4034" s="8">
        <v>150</v>
      </c>
      <c r="K4034" t="s">
        <v>33</v>
      </c>
    </row>
    <row r="4035" spans="2:11">
      <c r="B4035" t="s">
        <v>4073</v>
      </c>
      <c r="C4035" s="7">
        <v>40922.912494364573</v>
      </c>
      <c r="D4035" t="s">
        <v>18</v>
      </c>
      <c r="E4035" t="s">
        <v>21</v>
      </c>
      <c r="F4035" t="s">
        <v>28</v>
      </c>
      <c r="G4035" s="10">
        <v>62</v>
      </c>
      <c r="H4035" t="s">
        <v>3037</v>
      </c>
      <c r="I4035" s="9">
        <v>3.1</v>
      </c>
      <c r="J4035" s="8">
        <v>0</v>
      </c>
      <c r="K4035" t="s">
        <v>35</v>
      </c>
    </row>
    <row r="4036" spans="2:11">
      <c r="B4036" t="s">
        <v>4074</v>
      </c>
      <c r="C4036" s="7">
        <v>40922.915038201718</v>
      </c>
      <c r="D4036" t="s">
        <v>18</v>
      </c>
      <c r="E4036" t="s">
        <v>24</v>
      </c>
      <c r="F4036" t="s">
        <v>28</v>
      </c>
      <c r="G4036" s="10">
        <v>82</v>
      </c>
      <c r="H4036" t="s">
        <v>3037</v>
      </c>
      <c r="I4036" s="9">
        <v>3.2</v>
      </c>
      <c r="J4036" s="8">
        <v>0</v>
      </c>
      <c r="K4036" t="s">
        <v>30</v>
      </c>
    </row>
    <row r="4037" spans="2:11">
      <c r="B4037" t="s">
        <v>4075</v>
      </c>
      <c r="C4037" s="7">
        <v>40922.918440775262</v>
      </c>
      <c r="D4037" t="s">
        <v>19</v>
      </c>
      <c r="E4037" t="s">
        <v>25</v>
      </c>
      <c r="F4037" t="s">
        <v>29</v>
      </c>
      <c r="G4037" s="10">
        <v>69</v>
      </c>
      <c r="H4037" t="s">
        <v>3037</v>
      </c>
      <c r="I4037" s="9">
        <v>4.0999999999999996</v>
      </c>
      <c r="J4037" s="8">
        <v>0</v>
      </c>
      <c r="K4037" t="s">
        <v>32</v>
      </c>
    </row>
    <row r="4038" spans="2:11">
      <c r="B4038" t="s">
        <v>4076</v>
      </c>
      <c r="C4038" s="7">
        <v>40923.336986425078</v>
      </c>
      <c r="D4038" t="s">
        <v>20</v>
      </c>
      <c r="E4038" t="s">
        <v>22</v>
      </c>
      <c r="F4038" t="s">
        <v>26</v>
      </c>
      <c r="G4038" s="10">
        <v>81</v>
      </c>
      <c r="H4038" t="s">
        <v>3037</v>
      </c>
      <c r="I4038" s="9">
        <v>3.2</v>
      </c>
      <c r="J4038" s="8">
        <v>0</v>
      </c>
      <c r="K4038" t="s">
        <v>31</v>
      </c>
    </row>
    <row r="4039" spans="2:11">
      <c r="B4039" t="s">
        <v>4077</v>
      </c>
      <c r="C4039" s="7">
        <v>40923.339354970842</v>
      </c>
      <c r="D4039" t="s">
        <v>17</v>
      </c>
      <c r="E4039" t="s">
        <v>23</v>
      </c>
      <c r="F4039" t="s">
        <v>26</v>
      </c>
      <c r="G4039" s="10">
        <v>78</v>
      </c>
      <c r="H4039" t="s">
        <v>3037</v>
      </c>
      <c r="I4039" s="9">
        <v>2.8</v>
      </c>
      <c r="J4039" s="8">
        <v>160</v>
      </c>
      <c r="K4039" t="s">
        <v>31</v>
      </c>
    </row>
    <row r="4040" spans="2:11">
      <c r="B4040" t="s">
        <v>4078</v>
      </c>
      <c r="C4040" s="7">
        <v>40923.341835627878</v>
      </c>
      <c r="D4040" t="s">
        <v>17</v>
      </c>
      <c r="E4040" t="s">
        <v>22</v>
      </c>
      <c r="F4040" t="s">
        <v>26</v>
      </c>
      <c r="G4040" s="10">
        <v>66</v>
      </c>
      <c r="H4040" t="s">
        <v>3037</v>
      </c>
      <c r="I4040" s="9">
        <v>3.5</v>
      </c>
      <c r="J4040" s="8">
        <v>260</v>
      </c>
      <c r="K4040" t="s">
        <v>34</v>
      </c>
    </row>
    <row r="4041" spans="2:11">
      <c r="B4041" t="s">
        <v>4079</v>
      </c>
      <c r="C4041" s="7">
        <v>40923.344984919575</v>
      </c>
      <c r="D4041" t="s">
        <v>18</v>
      </c>
      <c r="E4041" t="s">
        <v>21</v>
      </c>
      <c r="F4041" t="s">
        <v>27</v>
      </c>
      <c r="G4041" s="10">
        <v>69</v>
      </c>
      <c r="H4041" t="s">
        <v>3037</v>
      </c>
      <c r="I4041" s="9">
        <v>2.6</v>
      </c>
      <c r="J4041" s="8">
        <v>280</v>
      </c>
      <c r="K4041" t="s">
        <v>31</v>
      </c>
    </row>
    <row r="4042" spans="2:11">
      <c r="B4042" t="s">
        <v>4080</v>
      </c>
      <c r="C4042" s="7">
        <v>40923.347155412979</v>
      </c>
      <c r="D4042" t="s">
        <v>15</v>
      </c>
      <c r="E4042" t="s">
        <v>23</v>
      </c>
      <c r="F4042" t="s">
        <v>29</v>
      </c>
      <c r="G4042" s="10">
        <v>73</v>
      </c>
      <c r="H4042" t="s">
        <v>3037</v>
      </c>
      <c r="I4042" s="9">
        <v>3.1</v>
      </c>
      <c r="J4042" s="8">
        <v>110</v>
      </c>
      <c r="K4042" t="s">
        <v>32</v>
      </c>
    </row>
    <row r="4043" spans="2:11">
      <c r="B4043" t="s">
        <v>4081</v>
      </c>
      <c r="C4043" s="7">
        <v>40923.349974406934</v>
      </c>
      <c r="D4043" t="s">
        <v>15</v>
      </c>
      <c r="E4043" t="s">
        <v>21</v>
      </c>
      <c r="F4043" t="s">
        <v>27</v>
      </c>
      <c r="G4043" s="10">
        <v>81</v>
      </c>
      <c r="H4043" t="s">
        <v>3037</v>
      </c>
      <c r="I4043" s="9">
        <v>2.5</v>
      </c>
      <c r="J4043" s="8">
        <v>0</v>
      </c>
      <c r="K4043" t="s">
        <v>30</v>
      </c>
    </row>
    <row r="4044" spans="2:11">
      <c r="B4044" t="s">
        <v>4082</v>
      </c>
      <c r="C4044" s="7">
        <v>40923.352896093384</v>
      </c>
      <c r="D4044" t="s">
        <v>17</v>
      </c>
      <c r="E4044" t="s">
        <v>21</v>
      </c>
      <c r="F4044" t="s">
        <v>28</v>
      </c>
      <c r="G4044" s="10">
        <v>85</v>
      </c>
      <c r="H4044" t="s">
        <v>3037</v>
      </c>
      <c r="I4044" s="9">
        <v>3</v>
      </c>
      <c r="J4044" s="8">
        <v>160</v>
      </c>
      <c r="K4044" t="s">
        <v>31</v>
      </c>
    </row>
    <row r="4045" spans="2:11">
      <c r="B4045" t="s">
        <v>4083</v>
      </c>
      <c r="C4045" s="7">
        <v>40923.35425552274</v>
      </c>
      <c r="D4045" t="s">
        <v>19</v>
      </c>
      <c r="E4045" t="s">
        <v>21</v>
      </c>
      <c r="F4045" t="s">
        <v>27</v>
      </c>
      <c r="G4045" s="10">
        <v>75</v>
      </c>
      <c r="H4045" t="s">
        <v>3037</v>
      </c>
      <c r="I4045" s="9">
        <v>3.4</v>
      </c>
      <c r="J4045" s="8">
        <v>110</v>
      </c>
      <c r="K4045" t="s">
        <v>31</v>
      </c>
    </row>
    <row r="4046" spans="2:11">
      <c r="B4046" t="s">
        <v>4084</v>
      </c>
      <c r="C4046" s="7">
        <v>40923.356018832674</v>
      </c>
      <c r="D4046" t="s">
        <v>16</v>
      </c>
      <c r="E4046" t="s">
        <v>22</v>
      </c>
      <c r="F4046" t="s">
        <v>27</v>
      </c>
      <c r="G4046" s="10">
        <v>80</v>
      </c>
      <c r="H4046" t="s">
        <v>3037</v>
      </c>
      <c r="I4046" s="9">
        <v>3.1</v>
      </c>
      <c r="J4046" s="8">
        <v>180</v>
      </c>
      <c r="K4046" t="s">
        <v>34</v>
      </c>
    </row>
    <row r="4047" spans="2:11">
      <c r="B4047" t="s">
        <v>4085</v>
      </c>
      <c r="C4047" s="7">
        <v>40923.359123985218</v>
      </c>
      <c r="D4047" t="s">
        <v>18</v>
      </c>
      <c r="E4047" t="s">
        <v>22</v>
      </c>
      <c r="F4047" t="s">
        <v>28</v>
      </c>
      <c r="G4047" s="10">
        <v>74</v>
      </c>
      <c r="H4047" t="s">
        <v>3037</v>
      </c>
      <c r="I4047" s="9">
        <v>3.1</v>
      </c>
      <c r="J4047" s="8">
        <v>0</v>
      </c>
      <c r="K4047" t="s">
        <v>32</v>
      </c>
    </row>
    <row r="4048" spans="2:11">
      <c r="B4048" t="s">
        <v>4086</v>
      </c>
      <c r="C4048" s="7">
        <v>40923.362018108783</v>
      </c>
      <c r="D4048" t="s">
        <v>15</v>
      </c>
      <c r="E4048" t="s">
        <v>21</v>
      </c>
      <c r="F4048" t="s">
        <v>28</v>
      </c>
      <c r="G4048" s="10">
        <v>81</v>
      </c>
      <c r="H4048" t="s">
        <v>3037</v>
      </c>
      <c r="I4048" s="9">
        <v>2.7</v>
      </c>
      <c r="J4048" s="8">
        <v>240</v>
      </c>
      <c r="K4048" t="s">
        <v>35</v>
      </c>
    </row>
    <row r="4049" spans="2:11">
      <c r="B4049" t="s">
        <v>4087</v>
      </c>
      <c r="C4049" s="7">
        <v>40923.362934382916</v>
      </c>
      <c r="D4049" t="s">
        <v>18</v>
      </c>
      <c r="E4049" t="s">
        <v>23</v>
      </c>
      <c r="F4049" t="s">
        <v>27</v>
      </c>
      <c r="G4049" s="10">
        <v>85</v>
      </c>
      <c r="H4049" t="s">
        <v>3037</v>
      </c>
      <c r="I4049" s="9">
        <v>3.4</v>
      </c>
      <c r="J4049" s="8">
        <v>0</v>
      </c>
      <c r="K4049" t="s">
        <v>32</v>
      </c>
    </row>
    <row r="4050" spans="2:11">
      <c r="B4050" t="s">
        <v>4088</v>
      </c>
      <c r="C4050" s="7">
        <v>40923.365792224555</v>
      </c>
      <c r="D4050" t="s">
        <v>20</v>
      </c>
      <c r="E4050" t="s">
        <v>24</v>
      </c>
      <c r="F4050" t="s">
        <v>28</v>
      </c>
      <c r="G4050" s="10">
        <v>76</v>
      </c>
      <c r="H4050" t="s">
        <v>3037</v>
      </c>
      <c r="I4050" s="9">
        <v>3</v>
      </c>
      <c r="J4050" s="8">
        <v>200</v>
      </c>
      <c r="K4050" t="s">
        <v>34</v>
      </c>
    </row>
    <row r="4051" spans="2:11">
      <c r="B4051" t="s">
        <v>4089</v>
      </c>
      <c r="C4051" s="7">
        <v>40923.366151197981</v>
      </c>
      <c r="D4051" t="s">
        <v>18</v>
      </c>
      <c r="E4051" t="s">
        <v>25</v>
      </c>
      <c r="F4051" t="s">
        <v>26</v>
      </c>
      <c r="G4051" s="10">
        <v>68</v>
      </c>
      <c r="H4051" t="s">
        <v>3037</v>
      </c>
      <c r="I4051" s="9">
        <v>3</v>
      </c>
      <c r="J4051" s="8">
        <v>280</v>
      </c>
      <c r="K4051" t="s">
        <v>33</v>
      </c>
    </row>
    <row r="4052" spans="2:11">
      <c r="B4052" t="s">
        <v>4090</v>
      </c>
      <c r="C4052" s="7">
        <v>40923.370009591999</v>
      </c>
      <c r="D4052" t="s">
        <v>16</v>
      </c>
      <c r="E4052" t="s">
        <v>25</v>
      </c>
      <c r="F4052" t="s">
        <v>28</v>
      </c>
      <c r="G4052" s="10">
        <v>64</v>
      </c>
      <c r="H4052" t="s">
        <v>3037</v>
      </c>
      <c r="I4052" s="9">
        <v>3.1</v>
      </c>
      <c r="J4052" s="8">
        <v>0</v>
      </c>
      <c r="K4052" t="s">
        <v>35</v>
      </c>
    </row>
    <row r="4053" spans="2:11">
      <c r="B4053" t="s">
        <v>4091</v>
      </c>
      <c r="C4053" s="7">
        <v>40923.37128655165</v>
      </c>
      <c r="D4053" t="s">
        <v>20</v>
      </c>
      <c r="E4053" t="s">
        <v>21</v>
      </c>
      <c r="F4053" t="s">
        <v>27</v>
      </c>
      <c r="G4053" s="10">
        <v>79</v>
      </c>
      <c r="H4053" t="s">
        <v>3037</v>
      </c>
      <c r="I4053" s="9">
        <v>2.4</v>
      </c>
      <c r="J4053" s="8">
        <v>190</v>
      </c>
      <c r="K4053" t="s">
        <v>30</v>
      </c>
    </row>
    <row r="4054" spans="2:11">
      <c r="B4054" t="s">
        <v>4092</v>
      </c>
      <c r="C4054" s="7">
        <v>40923.372898891612</v>
      </c>
      <c r="D4054" t="s">
        <v>19</v>
      </c>
      <c r="E4054" t="s">
        <v>24</v>
      </c>
      <c r="F4054" t="s">
        <v>28</v>
      </c>
      <c r="G4054" s="10">
        <v>72</v>
      </c>
      <c r="H4054" t="s">
        <v>3037</v>
      </c>
      <c r="I4054" s="9">
        <v>2.1</v>
      </c>
      <c r="J4054" s="8">
        <v>190</v>
      </c>
      <c r="K4054" t="s">
        <v>34</v>
      </c>
    </row>
    <row r="4055" spans="2:11">
      <c r="B4055" t="s">
        <v>4093</v>
      </c>
      <c r="C4055" s="7">
        <v>40923.375753235749</v>
      </c>
      <c r="D4055" t="s">
        <v>19</v>
      </c>
      <c r="E4055" t="s">
        <v>25</v>
      </c>
      <c r="F4055" t="s">
        <v>29</v>
      </c>
      <c r="G4055" s="10">
        <v>80</v>
      </c>
      <c r="H4055" t="s">
        <v>3037</v>
      </c>
      <c r="I4055" s="9">
        <v>2.8</v>
      </c>
      <c r="J4055" s="8">
        <v>0</v>
      </c>
      <c r="K4055" t="s">
        <v>31</v>
      </c>
    </row>
    <row r="4056" spans="2:11">
      <c r="B4056" t="s">
        <v>4094</v>
      </c>
      <c r="C4056" s="7">
        <v>40923.376474752309</v>
      </c>
      <c r="D4056" t="s">
        <v>16</v>
      </c>
      <c r="E4056" t="s">
        <v>23</v>
      </c>
      <c r="F4056" t="s">
        <v>28</v>
      </c>
      <c r="G4056" s="10">
        <v>77</v>
      </c>
      <c r="H4056" t="s">
        <v>3037</v>
      </c>
      <c r="I4056" s="9">
        <v>3</v>
      </c>
      <c r="J4056" s="8">
        <v>180</v>
      </c>
      <c r="K4056" t="s">
        <v>34</v>
      </c>
    </row>
    <row r="4057" spans="2:11">
      <c r="B4057" t="s">
        <v>4095</v>
      </c>
      <c r="C4057" s="7">
        <v>40923.379087172987</v>
      </c>
      <c r="D4057" t="s">
        <v>17</v>
      </c>
      <c r="E4057" t="s">
        <v>24</v>
      </c>
      <c r="F4057" t="s">
        <v>28</v>
      </c>
      <c r="G4057" s="10">
        <v>71</v>
      </c>
      <c r="H4057" t="s">
        <v>3037</v>
      </c>
      <c r="I4057" s="9">
        <v>3</v>
      </c>
      <c r="J4057" s="8">
        <v>0</v>
      </c>
      <c r="K4057" t="s">
        <v>34</v>
      </c>
    </row>
    <row r="4058" spans="2:11">
      <c r="B4058" t="s">
        <v>4096</v>
      </c>
      <c r="C4058" s="7">
        <v>40923.382868994973</v>
      </c>
      <c r="D4058" t="s">
        <v>15</v>
      </c>
      <c r="E4058" t="s">
        <v>21</v>
      </c>
      <c r="F4058" t="s">
        <v>29</v>
      </c>
      <c r="G4058" s="10">
        <v>76</v>
      </c>
      <c r="H4058" t="s">
        <v>3037</v>
      </c>
      <c r="I4058" s="9">
        <v>2.9</v>
      </c>
      <c r="J4058" s="8">
        <v>270</v>
      </c>
      <c r="K4058" t="s">
        <v>34</v>
      </c>
    </row>
    <row r="4059" spans="2:11">
      <c r="B4059" t="s">
        <v>4097</v>
      </c>
      <c r="C4059" s="7">
        <v>40923.386764458926</v>
      </c>
      <c r="D4059" t="s">
        <v>18</v>
      </c>
      <c r="E4059" t="s">
        <v>22</v>
      </c>
      <c r="F4059" t="s">
        <v>27</v>
      </c>
      <c r="G4059" s="10">
        <v>74</v>
      </c>
      <c r="H4059" t="s">
        <v>3038</v>
      </c>
      <c r="I4059" s="9">
        <v>3.7</v>
      </c>
      <c r="J4059" s="8">
        <v>160</v>
      </c>
      <c r="K4059" t="s">
        <v>32</v>
      </c>
    </row>
    <row r="4060" spans="2:11">
      <c r="B4060" t="s">
        <v>4098</v>
      </c>
      <c r="C4060" s="7">
        <v>40923.388772250968</v>
      </c>
      <c r="D4060" t="s">
        <v>20</v>
      </c>
      <c r="E4060" t="s">
        <v>23</v>
      </c>
      <c r="F4060" t="s">
        <v>26</v>
      </c>
      <c r="G4060" s="10">
        <v>59</v>
      </c>
      <c r="H4060" t="s">
        <v>3037</v>
      </c>
      <c r="I4060" s="9">
        <v>2.1</v>
      </c>
      <c r="J4060" s="8">
        <v>0</v>
      </c>
      <c r="K4060" t="s">
        <v>35</v>
      </c>
    </row>
    <row r="4061" spans="2:11">
      <c r="B4061" t="s">
        <v>4099</v>
      </c>
      <c r="C4061" s="7">
        <v>40923.392035602803</v>
      </c>
      <c r="D4061" t="s">
        <v>15</v>
      </c>
      <c r="E4061" t="s">
        <v>21</v>
      </c>
      <c r="F4061" t="s">
        <v>29</v>
      </c>
      <c r="G4061" s="10">
        <v>79</v>
      </c>
      <c r="H4061" t="s">
        <v>3038</v>
      </c>
      <c r="I4061" s="9">
        <v>3.3</v>
      </c>
      <c r="J4061" s="8">
        <v>0</v>
      </c>
      <c r="K4061" t="s">
        <v>33</v>
      </c>
    </row>
    <row r="4062" spans="2:11">
      <c r="B4062" t="s">
        <v>4100</v>
      </c>
      <c r="C4062" s="7">
        <v>40923.392214326654</v>
      </c>
      <c r="D4062" t="s">
        <v>17</v>
      </c>
      <c r="E4062" t="s">
        <v>22</v>
      </c>
      <c r="F4062" t="s">
        <v>28</v>
      </c>
      <c r="G4062" s="10">
        <v>69</v>
      </c>
      <c r="H4062" t="s">
        <v>3037</v>
      </c>
      <c r="I4062" s="9">
        <v>2.2999999999999998</v>
      </c>
      <c r="J4062" s="8">
        <v>160</v>
      </c>
      <c r="K4062" t="s">
        <v>32</v>
      </c>
    </row>
    <row r="4063" spans="2:11">
      <c r="B4063" t="s">
        <v>4101</v>
      </c>
      <c r="C4063" s="7">
        <v>40923.39366162588</v>
      </c>
      <c r="D4063" t="s">
        <v>18</v>
      </c>
      <c r="E4063" t="s">
        <v>23</v>
      </c>
      <c r="F4063" t="s">
        <v>29</v>
      </c>
      <c r="G4063" s="10">
        <v>84</v>
      </c>
      <c r="H4063" t="s">
        <v>3037</v>
      </c>
      <c r="I4063" s="9">
        <v>3.1</v>
      </c>
      <c r="J4063" s="8">
        <v>0</v>
      </c>
      <c r="K4063" t="s">
        <v>33</v>
      </c>
    </row>
    <row r="4064" spans="2:11">
      <c r="B4064" t="s">
        <v>4102</v>
      </c>
      <c r="C4064" s="7">
        <v>40923.396940537263</v>
      </c>
      <c r="D4064" t="s">
        <v>18</v>
      </c>
      <c r="E4064" t="s">
        <v>22</v>
      </c>
      <c r="F4064" t="s">
        <v>26</v>
      </c>
      <c r="G4064" s="10">
        <v>70</v>
      </c>
      <c r="H4064" t="s">
        <v>3037</v>
      </c>
      <c r="I4064" s="9">
        <v>3.9</v>
      </c>
      <c r="J4064" s="8">
        <v>130</v>
      </c>
      <c r="K4064" t="s">
        <v>30</v>
      </c>
    </row>
    <row r="4065" spans="2:11">
      <c r="B4065" t="s">
        <v>4103</v>
      </c>
      <c r="C4065" s="7">
        <v>40923.400802190532</v>
      </c>
      <c r="D4065" t="s">
        <v>15</v>
      </c>
      <c r="E4065" t="s">
        <v>23</v>
      </c>
      <c r="F4065" t="s">
        <v>27</v>
      </c>
      <c r="G4065" s="10">
        <v>79</v>
      </c>
      <c r="H4065" t="s">
        <v>3037</v>
      </c>
      <c r="I4065" s="9">
        <v>2.6</v>
      </c>
      <c r="J4065" s="8">
        <v>170</v>
      </c>
      <c r="K4065" t="s">
        <v>30</v>
      </c>
    </row>
    <row r="4066" spans="2:11">
      <c r="B4066" t="s">
        <v>4104</v>
      </c>
      <c r="C4066" s="7">
        <v>40923.401727453711</v>
      </c>
      <c r="D4066" t="s">
        <v>19</v>
      </c>
      <c r="E4066" t="s">
        <v>24</v>
      </c>
      <c r="F4066" t="s">
        <v>28</v>
      </c>
      <c r="G4066" s="10">
        <v>79</v>
      </c>
      <c r="H4066" t="s">
        <v>3037</v>
      </c>
      <c r="I4066" s="9">
        <v>3</v>
      </c>
      <c r="J4066" s="8">
        <v>80</v>
      </c>
      <c r="K4066" t="s">
        <v>30</v>
      </c>
    </row>
    <row r="4067" spans="2:11">
      <c r="B4067" t="s">
        <v>4105</v>
      </c>
      <c r="C4067" s="7">
        <v>40923.404482603095</v>
      </c>
      <c r="D4067" t="s">
        <v>20</v>
      </c>
      <c r="E4067" t="s">
        <v>23</v>
      </c>
      <c r="F4067" t="s">
        <v>28</v>
      </c>
      <c r="G4067" s="10">
        <v>72</v>
      </c>
      <c r="H4067" t="s">
        <v>3037</v>
      </c>
      <c r="I4067" s="9">
        <v>2.6</v>
      </c>
      <c r="J4067" s="8">
        <v>210</v>
      </c>
      <c r="K4067" t="s">
        <v>35</v>
      </c>
    </row>
    <row r="4068" spans="2:11">
      <c r="B4068" t="s">
        <v>4106</v>
      </c>
      <c r="C4068" s="7">
        <v>40923.407192532293</v>
      </c>
      <c r="D4068" t="s">
        <v>18</v>
      </c>
      <c r="E4068" t="s">
        <v>21</v>
      </c>
      <c r="F4068" t="s">
        <v>26</v>
      </c>
      <c r="G4068" s="10">
        <v>76</v>
      </c>
      <c r="H4068" t="s">
        <v>3037</v>
      </c>
      <c r="I4068" s="9">
        <v>3.1</v>
      </c>
      <c r="J4068" s="8">
        <v>250</v>
      </c>
      <c r="K4068" t="s">
        <v>33</v>
      </c>
    </row>
    <row r="4069" spans="2:11">
      <c r="B4069" t="s">
        <v>4107</v>
      </c>
      <c r="C4069" s="7">
        <v>40923.408917280773</v>
      </c>
      <c r="D4069" t="s">
        <v>15</v>
      </c>
      <c r="E4069" t="s">
        <v>21</v>
      </c>
      <c r="F4069" t="s">
        <v>26</v>
      </c>
      <c r="G4069" s="10">
        <v>70</v>
      </c>
      <c r="H4069" t="s">
        <v>3037</v>
      </c>
      <c r="I4069" s="9">
        <v>2.7</v>
      </c>
      <c r="J4069" s="8">
        <v>200</v>
      </c>
      <c r="K4069" t="s">
        <v>32</v>
      </c>
    </row>
    <row r="4070" spans="2:11">
      <c r="B4070" t="s">
        <v>4108</v>
      </c>
      <c r="C4070" s="7">
        <v>40923.409819907509</v>
      </c>
      <c r="D4070" t="s">
        <v>17</v>
      </c>
      <c r="E4070" t="s">
        <v>23</v>
      </c>
      <c r="F4070" t="s">
        <v>27</v>
      </c>
      <c r="G4070" s="10">
        <v>77</v>
      </c>
      <c r="H4070" t="s">
        <v>3037</v>
      </c>
      <c r="I4070" s="9">
        <v>3</v>
      </c>
      <c r="J4070" s="8">
        <v>0</v>
      </c>
      <c r="K4070" t="s">
        <v>30</v>
      </c>
    </row>
    <row r="4071" spans="2:11">
      <c r="B4071" t="s">
        <v>4109</v>
      </c>
      <c r="C4071" s="7">
        <v>40923.411062166015</v>
      </c>
      <c r="D4071" t="s">
        <v>16</v>
      </c>
      <c r="E4071" t="s">
        <v>22</v>
      </c>
      <c r="F4071" t="s">
        <v>29</v>
      </c>
      <c r="G4071" s="10">
        <v>71</v>
      </c>
      <c r="H4071" t="s">
        <v>3037</v>
      </c>
      <c r="I4071" s="9">
        <v>2.8</v>
      </c>
      <c r="J4071" s="8">
        <v>0</v>
      </c>
      <c r="K4071" t="s">
        <v>31</v>
      </c>
    </row>
    <row r="4072" spans="2:11">
      <c r="B4072" t="s">
        <v>4110</v>
      </c>
      <c r="C4072" s="7">
        <v>40923.413381661107</v>
      </c>
      <c r="D4072" t="s">
        <v>15</v>
      </c>
      <c r="E4072" t="s">
        <v>23</v>
      </c>
      <c r="F4072" t="s">
        <v>28</v>
      </c>
      <c r="G4072" s="10">
        <v>81</v>
      </c>
      <c r="H4072" t="s">
        <v>3037</v>
      </c>
      <c r="I4072" s="9">
        <v>3.6</v>
      </c>
      <c r="J4072" s="8">
        <v>0</v>
      </c>
      <c r="K4072" t="s">
        <v>31</v>
      </c>
    </row>
    <row r="4073" spans="2:11">
      <c r="B4073" t="s">
        <v>4111</v>
      </c>
      <c r="C4073" s="7">
        <v>40923.414441844383</v>
      </c>
      <c r="D4073" t="s">
        <v>16</v>
      </c>
      <c r="E4073" t="s">
        <v>21</v>
      </c>
      <c r="F4073" t="s">
        <v>27</v>
      </c>
      <c r="G4073" s="10">
        <v>82</v>
      </c>
      <c r="H4073" t="s">
        <v>3037</v>
      </c>
      <c r="I4073" s="9">
        <v>2.9</v>
      </c>
      <c r="J4073" s="8">
        <v>210</v>
      </c>
      <c r="K4073" t="s">
        <v>33</v>
      </c>
    </row>
    <row r="4074" spans="2:11">
      <c r="B4074" t="s">
        <v>4112</v>
      </c>
      <c r="C4074" s="7">
        <v>40923.418299717428</v>
      </c>
      <c r="D4074" t="s">
        <v>15</v>
      </c>
      <c r="E4074" t="s">
        <v>23</v>
      </c>
      <c r="F4074" t="s">
        <v>26</v>
      </c>
      <c r="G4074" s="10">
        <v>71</v>
      </c>
      <c r="H4074" t="s">
        <v>3037</v>
      </c>
      <c r="I4074" s="9">
        <v>3.7</v>
      </c>
      <c r="J4074" s="8">
        <v>200</v>
      </c>
      <c r="K4074" t="s">
        <v>34</v>
      </c>
    </row>
    <row r="4075" spans="2:11">
      <c r="B4075" t="s">
        <v>4113</v>
      </c>
      <c r="C4075" s="7">
        <v>40923.420486841635</v>
      </c>
      <c r="D4075" t="s">
        <v>20</v>
      </c>
      <c r="E4075" t="s">
        <v>24</v>
      </c>
      <c r="F4075" t="s">
        <v>28</v>
      </c>
      <c r="G4075" s="10">
        <v>82</v>
      </c>
      <c r="H4075" t="s">
        <v>3037</v>
      </c>
      <c r="I4075" s="9">
        <v>2.5</v>
      </c>
      <c r="J4075" s="8">
        <v>0</v>
      </c>
      <c r="K4075" t="s">
        <v>31</v>
      </c>
    </row>
    <row r="4076" spans="2:11">
      <c r="B4076" t="s">
        <v>4114</v>
      </c>
      <c r="C4076" s="7">
        <v>40923.422104912985</v>
      </c>
      <c r="D4076" t="s">
        <v>18</v>
      </c>
      <c r="E4076" t="s">
        <v>25</v>
      </c>
      <c r="F4076" t="s">
        <v>27</v>
      </c>
      <c r="G4076" s="10">
        <v>76</v>
      </c>
      <c r="H4076" t="s">
        <v>3037</v>
      </c>
      <c r="I4076" s="9">
        <v>3.4</v>
      </c>
      <c r="J4076" s="8">
        <v>210</v>
      </c>
      <c r="K4076" t="s">
        <v>32</v>
      </c>
    </row>
    <row r="4077" spans="2:11">
      <c r="B4077" t="s">
        <v>4115</v>
      </c>
      <c r="C4077" s="7">
        <v>40923.422482336202</v>
      </c>
      <c r="D4077" t="s">
        <v>18</v>
      </c>
      <c r="E4077" t="s">
        <v>21</v>
      </c>
      <c r="F4077" t="s">
        <v>29</v>
      </c>
      <c r="G4077" s="10">
        <v>93</v>
      </c>
      <c r="H4077" t="s">
        <v>3037</v>
      </c>
      <c r="I4077" s="9">
        <v>2.5</v>
      </c>
      <c r="J4077" s="8">
        <v>190</v>
      </c>
      <c r="K4077" t="s">
        <v>32</v>
      </c>
    </row>
    <row r="4078" spans="2:11">
      <c r="B4078" t="s">
        <v>4116</v>
      </c>
      <c r="C4078" s="7">
        <v>40923.424180939088</v>
      </c>
      <c r="D4078" t="s">
        <v>20</v>
      </c>
      <c r="E4078" t="s">
        <v>22</v>
      </c>
      <c r="F4078" t="s">
        <v>27</v>
      </c>
      <c r="G4078" s="10">
        <v>73</v>
      </c>
      <c r="H4078" t="s">
        <v>3037</v>
      </c>
      <c r="I4078" s="9">
        <v>2.8</v>
      </c>
      <c r="J4078" s="8">
        <v>150</v>
      </c>
      <c r="K4078" t="s">
        <v>35</v>
      </c>
    </row>
    <row r="4079" spans="2:11">
      <c r="B4079" t="s">
        <v>4117</v>
      </c>
      <c r="C4079" s="7">
        <v>40923.425308289225</v>
      </c>
      <c r="D4079" t="s">
        <v>18</v>
      </c>
      <c r="E4079" t="s">
        <v>22</v>
      </c>
      <c r="F4079" t="s">
        <v>26</v>
      </c>
      <c r="G4079" s="10">
        <v>75</v>
      </c>
      <c r="H4079" t="s">
        <v>3037</v>
      </c>
      <c r="I4079" s="9">
        <v>3.3</v>
      </c>
      <c r="J4079" s="8">
        <v>0</v>
      </c>
      <c r="K4079" t="s">
        <v>35</v>
      </c>
    </row>
    <row r="4080" spans="2:11">
      <c r="B4080" t="s">
        <v>4118</v>
      </c>
      <c r="C4080" s="7">
        <v>40923.429294467227</v>
      </c>
      <c r="D4080" t="s">
        <v>15</v>
      </c>
      <c r="E4080" t="s">
        <v>24</v>
      </c>
      <c r="F4080" t="s">
        <v>27</v>
      </c>
      <c r="G4080" s="10">
        <v>75</v>
      </c>
      <c r="H4080" t="s">
        <v>3037</v>
      </c>
      <c r="I4080" s="9">
        <v>4</v>
      </c>
      <c r="J4080" s="8">
        <v>180</v>
      </c>
      <c r="K4080" t="s">
        <v>35</v>
      </c>
    </row>
    <row r="4081" spans="2:11">
      <c r="B4081" t="s">
        <v>4119</v>
      </c>
      <c r="C4081" s="7">
        <v>40923.430497081252</v>
      </c>
      <c r="D4081" t="s">
        <v>16</v>
      </c>
      <c r="E4081" t="s">
        <v>25</v>
      </c>
      <c r="F4081" t="s">
        <v>26</v>
      </c>
      <c r="G4081" s="10">
        <v>85</v>
      </c>
      <c r="H4081" t="s">
        <v>3037</v>
      </c>
      <c r="I4081" s="9">
        <v>3.5</v>
      </c>
      <c r="J4081" s="8">
        <v>190</v>
      </c>
      <c r="K4081" t="s">
        <v>33</v>
      </c>
    </row>
    <row r="4082" spans="2:11">
      <c r="B4082" t="s">
        <v>4120</v>
      </c>
      <c r="C4082" s="7">
        <v>40923.433640034658</v>
      </c>
      <c r="D4082" t="s">
        <v>17</v>
      </c>
      <c r="E4082" t="s">
        <v>21</v>
      </c>
      <c r="F4082" t="s">
        <v>29</v>
      </c>
      <c r="G4082" s="10">
        <v>73</v>
      </c>
      <c r="H4082" t="s">
        <v>3037</v>
      </c>
      <c r="I4082" s="9">
        <v>2.4</v>
      </c>
      <c r="J4082" s="8">
        <v>0</v>
      </c>
      <c r="K4082" t="s">
        <v>30</v>
      </c>
    </row>
    <row r="4083" spans="2:11">
      <c r="B4083" t="s">
        <v>4121</v>
      </c>
      <c r="C4083" s="7">
        <v>40923.434765293889</v>
      </c>
      <c r="D4083" t="s">
        <v>20</v>
      </c>
      <c r="E4083" t="s">
        <v>23</v>
      </c>
      <c r="F4083" t="s">
        <v>26</v>
      </c>
      <c r="G4083" s="10">
        <v>57</v>
      </c>
      <c r="H4083" t="s">
        <v>3038</v>
      </c>
      <c r="I4083" s="9">
        <v>2.2000000000000002</v>
      </c>
      <c r="J4083" s="8">
        <v>0</v>
      </c>
      <c r="K4083" t="s">
        <v>30</v>
      </c>
    </row>
    <row r="4084" spans="2:11">
      <c r="B4084" t="s">
        <v>4122</v>
      </c>
      <c r="C4084" s="7">
        <v>40923.434884324874</v>
      </c>
      <c r="D4084" t="s">
        <v>15</v>
      </c>
      <c r="E4084" t="s">
        <v>23</v>
      </c>
      <c r="F4084" t="s">
        <v>28</v>
      </c>
      <c r="G4084" s="10">
        <v>81</v>
      </c>
      <c r="H4084" t="s">
        <v>3037</v>
      </c>
      <c r="I4084" s="9">
        <v>4.0999999999999996</v>
      </c>
      <c r="J4084" s="8">
        <v>250</v>
      </c>
      <c r="K4084" t="s">
        <v>30</v>
      </c>
    </row>
    <row r="4085" spans="2:11">
      <c r="B4085" t="s">
        <v>4123</v>
      </c>
      <c r="C4085" s="7">
        <v>40923.437434747808</v>
      </c>
      <c r="D4085" t="s">
        <v>15</v>
      </c>
      <c r="E4085" t="s">
        <v>23</v>
      </c>
      <c r="F4085" t="s">
        <v>26</v>
      </c>
      <c r="G4085" s="10">
        <v>77</v>
      </c>
      <c r="H4085" t="s">
        <v>3037</v>
      </c>
      <c r="I4085" s="9">
        <v>3.7</v>
      </c>
      <c r="J4085" s="8">
        <v>0</v>
      </c>
      <c r="K4085" t="s">
        <v>35</v>
      </c>
    </row>
    <row r="4086" spans="2:11">
      <c r="B4086" t="s">
        <v>4124</v>
      </c>
      <c r="C4086" s="7">
        <v>40923.437837223748</v>
      </c>
      <c r="D4086" t="s">
        <v>18</v>
      </c>
      <c r="E4086" t="s">
        <v>23</v>
      </c>
      <c r="F4086" t="s">
        <v>26</v>
      </c>
      <c r="G4086" s="10">
        <v>75</v>
      </c>
      <c r="H4086" t="s">
        <v>3037</v>
      </c>
      <c r="I4086" s="9">
        <v>3.4</v>
      </c>
      <c r="J4086" s="8">
        <v>240</v>
      </c>
      <c r="K4086" t="s">
        <v>31</v>
      </c>
    </row>
    <row r="4087" spans="2:11">
      <c r="B4087" t="s">
        <v>4125</v>
      </c>
      <c r="C4087" s="7">
        <v>40923.439214561949</v>
      </c>
      <c r="D4087" t="s">
        <v>19</v>
      </c>
      <c r="E4087" t="s">
        <v>25</v>
      </c>
      <c r="F4087" t="s">
        <v>28</v>
      </c>
      <c r="G4087" s="10">
        <v>74</v>
      </c>
      <c r="H4087" t="s">
        <v>3037</v>
      </c>
      <c r="I4087" s="9">
        <v>3</v>
      </c>
      <c r="J4087" s="8">
        <v>0</v>
      </c>
      <c r="K4087" t="s">
        <v>34</v>
      </c>
    </row>
    <row r="4088" spans="2:11">
      <c r="B4088" t="s">
        <v>4126</v>
      </c>
      <c r="C4088" s="7">
        <v>40923.439416262532</v>
      </c>
      <c r="D4088" t="s">
        <v>16</v>
      </c>
      <c r="E4088" t="s">
        <v>21</v>
      </c>
      <c r="F4088" t="s">
        <v>26</v>
      </c>
      <c r="G4088" s="10">
        <v>73</v>
      </c>
      <c r="H4088" t="s">
        <v>3037</v>
      </c>
      <c r="I4088" s="9">
        <v>2.6</v>
      </c>
      <c r="J4088" s="8">
        <v>220</v>
      </c>
      <c r="K4088" t="s">
        <v>31</v>
      </c>
    </row>
    <row r="4089" spans="2:11">
      <c r="B4089" t="s">
        <v>4127</v>
      </c>
      <c r="C4089" s="7">
        <v>40923.442740202539</v>
      </c>
      <c r="D4089" t="s">
        <v>19</v>
      </c>
      <c r="E4089" t="s">
        <v>24</v>
      </c>
      <c r="F4089" t="s">
        <v>28</v>
      </c>
      <c r="G4089" s="10">
        <v>81</v>
      </c>
      <c r="H4089" t="s">
        <v>3037</v>
      </c>
      <c r="I4089" s="9">
        <v>2.4</v>
      </c>
      <c r="J4089" s="8">
        <v>220</v>
      </c>
      <c r="K4089" t="s">
        <v>32</v>
      </c>
    </row>
    <row r="4090" spans="2:11">
      <c r="B4090" t="s">
        <v>4128</v>
      </c>
      <c r="C4090" s="7">
        <v>40923.443804373223</v>
      </c>
      <c r="D4090" t="s">
        <v>16</v>
      </c>
      <c r="E4090" t="s">
        <v>21</v>
      </c>
      <c r="F4090" t="s">
        <v>27</v>
      </c>
      <c r="G4090" s="10">
        <v>77</v>
      </c>
      <c r="H4090" t="s">
        <v>3037</v>
      </c>
      <c r="I4090" s="9">
        <v>3.5</v>
      </c>
      <c r="J4090" s="8">
        <v>180</v>
      </c>
      <c r="K4090" t="s">
        <v>35</v>
      </c>
    </row>
    <row r="4091" spans="2:11">
      <c r="B4091" t="s">
        <v>4129</v>
      </c>
      <c r="C4091" s="7">
        <v>40923.444522577418</v>
      </c>
      <c r="D4091" t="s">
        <v>15</v>
      </c>
      <c r="E4091" t="s">
        <v>24</v>
      </c>
      <c r="F4091" t="s">
        <v>26</v>
      </c>
      <c r="G4091" s="10">
        <v>76</v>
      </c>
      <c r="H4091" t="s">
        <v>3037</v>
      </c>
      <c r="I4091" s="9">
        <v>3.2</v>
      </c>
      <c r="J4091" s="8">
        <v>0</v>
      </c>
      <c r="K4091" t="s">
        <v>32</v>
      </c>
    </row>
    <row r="4092" spans="2:11">
      <c r="B4092" t="s">
        <v>4130</v>
      </c>
      <c r="C4092" s="7">
        <v>40923.445344376058</v>
      </c>
      <c r="D4092" t="s">
        <v>17</v>
      </c>
      <c r="E4092" t="s">
        <v>22</v>
      </c>
      <c r="F4092" t="s">
        <v>29</v>
      </c>
      <c r="G4092" s="10">
        <v>81</v>
      </c>
      <c r="H4092" t="s">
        <v>3037</v>
      </c>
      <c r="I4092" s="9">
        <v>3.7</v>
      </c>
      <c r="J4092" s="8">
        <v>0</v>
      </c>
      <c r="K4092" t="s">
        <v>33</v>
      </c>
    </row>
    <row r="4093" spans="2:11">
      <c r="B4093" t="s">
        <v>4131</v>
      </c>
      <c r="C4093" s="7">
        <v>40923.447585565948</v>
      </c>
      <c r="D4093" t="s">
        <v>16</v>
      </c>
      <c r="E4093" t="s">
        <v>22</v>
      </c>
      <c r="F4093" t="s">
        <v>28</v>
      </c>
      <c r="G4093" s="10">
        <v>93</v>
      </c>
      <c r="H4093" t="s">
        <v>3037</v>
      </c>
      <c r="I4093" s="9">
        <v>2.8</v>
      </c>
      <c r="J4093" s="8">
        <v>0</v>
      </c>
      <c r="K4093" t="s">
        <v>31</v>
      </c>
    </row>
    <row r="4094" spans="2:11">
      <c r="B4094" t="s">
        <v>4132</v>
      </c>
      <c r="C4094" s="7">
        <v>40923.450021854696</v>
      </c>
      <c r="D4094" t="s">
        <v>15</v>
      </c>
      <c r="E4094" t="s">
        <v>23</v>
      </c>
      <c r="F4094" t="s">
        <v>26</v>
      </c>
      <c r="G4094" s="10">
        <v>71</v>
      </c>
      <c r="H4094" t="s">
        <v>3037</v>
      </c>
      <c r="I4094" s="9">
        <v>3.5</v>
      </c>
      <c r="J4094" s="8">
        <v>210</v>
      </c>
      <c r="K4094" t="s">
        <v>32</v>
      </c>
    </row>
    <row r="4095" spans="2:11">
      <c r="B4095" t="s">
        <v>4133</v>
      </c>
      <c r="C4095" s="7">
        <v>40923.451967782741</v>
      </c>
      <c r="D4095" t="s">
        <v>17</v>
      </c>
      <c r="E4095" t="s">
        <v>21</v>
      </c>
      <c r="F4095" t="s">
        <v>28</v>
      </c>
      <c r="G4095" s="10">
        <v>63</v>
      </c>
      <c r="H4095" t="s">
        <v>3037</v>
      </c>
      <c r="I4095" s="9">
        <v>3.1</v>
      </c>
      <c r="J4095" s="8">
        <v>0</v>
      </c>
      <c r="K4095" t="s">
        <v>34</v>
      </c>
    </row>
    <row r="4096" spans="2:11">
      <c r="B4096" t="s">
        <v>4134</v>
      </c>
      <c r="C4096" s="7">
        <v>40923.455739301411</v>
      </c>
      <c r="D4096" t="s">
        <v>17</v>
      </c>
      <c r="E4096" t="s">
        <v>22</v>
      </c>
      <c r="F4096" t="s">
        <v>27</v>
      </c>
      <c r="G4096" s="10">
        <v>82</v>
      </c>
      <c r="H4096" t="s">
        <v>3037</v>
      </c>
      <c r="I4096" s="9">
        <v>2</v>
      </c>
      <c r="J4096" s="8">
        <v>0</v>
      </c>
      <c r="K4096" t="s">
        <v>30</v>
      </c>
    </row>
    <row r="4097" spans="2:11">
      <c r="B4097" t="s">
        <v>4135</v>
      </c>
      <c r="C4097" s="7">
        <v>40923.456105204299</v>
      </c>
      <c r="D4097" t="s">
        <v>18</v>
      </c>
      <c r="E4097" t="s">
        <v>21</v>
      </c>
      <c r="F4097" t="s">
        <v>26</v>
      </c>
      <c r="G4097" s="10">
        <v>89</v>
      </c>
      <c r="H4097" t="s">
        <v>3038</v>
      </c>
      <c r="I4097" s="9">
        <v>3.2</v>
      </c>
      <c r="J4097" s="8">
        <v>0</v>
      </c>
      <c r="K4097" t="s">
        <v>31</v>
      </c>
    </row>
    <row r="4098" spans="2:11">
      <c r="B4098" t="s">
        <v>4136</v>
      </c>
      <c r="C4098" s="7">
        <v>40923.458458915193</v>
      </c>
      <c r="D4098" t="s">
        <v>16</v>
      </c>
      <c r="E4098" t="s">
        <v>25</v>
      </c>
      <c r="F4098" t="s">
        <v>26</v>
      </c>
      <c r="G4098" s="10">
        <v>82</v>
      </c>
      <c r="H4098" t="s">
        <v>3037</v>
      </c>
      <c r="I4098" s="9">
        <v>3.9</v>
      </c>
      <c r="J4098" s="8">
        <v>200</v>
      </c>
      <c r="K4098" t="s">
        <v>31</v>
      </c>
    </row>
    <row r="4099" spans="2:11">
      <c r="B4099" t="s">
        <v>4137</v>
      </c>
      <c r="C4099" s="7">
        <v>40923.461814864524</v>
      </c>
      <c r="D4099" t="s">
        <v>19</v>
      </c>
      <c r="E4099" t="s">
        <v>24</v>
      </c>
      <c r="F4099" t="s">
        <v>29</v>
      </c>
      <c r="G4099" s="10">
        <v>76</v>
      </c>
      <c r="H4099" t="s">
        <v>3037</v>
      </c>
      <c r="I4099" s="9">
        <v>2.8</v>
      </c>
      <c r="J4099" s="8">
        <v>210</v>
      </c>
      <c r="K4099" t="s">
        <v>35</v>
      </c>
    </row>
    <row r="4100" spans="2:11">
      <c r="B4100" t="s">
        <v>4138</v>
      </c>
      <c r="C4100" s="7">
        <v>40923.463402249836</v>
      </c>
      <c r="D4100" t="s">
        <v>19</v>
      </c>
      <c r="E4100" t="s">
        <v>25</v>
      </c>
      <c r="F4100" t="s">
        <v>29</v>
      </c>
      <c r="G4100" s="10">
        <v>70</v>
      </c>
      <c r="H4100" t="s">
        <v>3037</v>
      </c>
      <c r="I4100" s="9">
        <v>4.5</v>
      </c>
      <c r="J4100" s="8">
        <v>200</v>
      </c>
      <c r="K4100" t="s">
        <v>34</v>
      </c>
    </row>
    <row r="4101" spans="2:11">
      <c r="B4101" t="s">
        <v>4139</v>
      </c>
      <c r="C4101" s="7">
        <v>40923.46663889027</v>
      </c>
      <c r="D4101" t="s">
        <v>17</v>
      </c>
      <c r="E4101" t="s">
        <v>22</v>
      </c>
      <c r="F4101" t="s">
        <v>29</v>
      </c>
      <c r="G4101" s="10">
        <v>83</v>
      </c>
      <c r="H4101" t="s">
        <v>3037</v>
      </c>
      <c r="I4101" s="9">
        <v>2.8</v>
      </c>
      <c r="J4101" s="8">
        <v>230</v>
      </c>
      <c r="K4101" t="s">
        <v>35</v>
      </c>
    </row>
    <row r="4102" spans="2:11">
      <c r="B4102" t="s">
        <v>4140</v>
      </c>
      <c r="C4102" s="7">
        <v>40923.467606114391</v>
      </c>
      <c r="D4102" t="s">
        <v>19</v>
      </c>
      <c r="E4102" t="s">
        <v>22</v>
      </c>
      <c r="F4102" t="s">
        <v>28</v>
      </c>
      <c r="G4102" s="10">
        <v>62</v>
      </c>
      <c r="H4102" t="s">
        <v>3037</v>
      </c>
      <c r="I4102" s="9">
        <v>3.5</v>
      </c>
      <c r="J4102" s="8">
        <v>210</v>
      </c>
      <c r="K4102" t="s">
        <v>34</v>
      </c>
    </row>
    <row r="4103" spans="2:11">
      <c r="B4103" t="s">
        <v>4141</v>
      </c>
      <c r="C4103" s="7">
        <v>40923.467803070613</v>
      </c>
      <c r="D4103" t="s">
        <v>19</v>
      </c>
      <c r="E4103" t="s">
        <v>23</v>
      </c>
      <c r="F4103" t="s">
        <v>26</v>
      </c>
      <c r="G4103" s="10">
        <v>84</v>
      </c>
      <c r="H4103" t="s">
        <v>3037</v>
      </c>
      <c r="I4103" s="9">
        <v>3.3</v>
      </c>
      <c r="J4103" s="8">
        <v>160</v>
      </c>
      <c r="K4103" t="s">
        <v>34</v>
      </c>
    </row>
    <row r="4104" spans="2:11">
      <c r="B4104" t="s">
        <v>4142</v>
      </c>
      <c r="C4104" s="7">
        <v>40923.469626076396</v>
      </c>
      <c r="D4104" t="s">
        <v>17</v>
      </c>
      <c r="E4104" t="s">
        <v>22</v>
      </c>
      <c r="F4104" t="s">
        <v>26</v>
      </c>
      <c r="G4104" s="10">
        <v>69</v>
      </c>
      <c r="H4104" t="s">
        <v>3037</v>
      </c>
      <c r="I4104" s="9">
        <v>2.1</v>
      </c>
      <c r="J4104" s="8">
        <v>0</v>
      </c>
      <c r="K4104" t="s">
        <v>35</v>
      </c>
    </row>
    <row r="4105" spans="2:11">
      <c r="B4105" t="s">
        <v>4143</v>
      </c>
      <c r="C4105" s="7">
        <v>40923.473430539096</v>
      </c>
      <c r="D4105" t="s">
        <v>18</v>
      </c>
      <c r="E4105" t="s">
        <v>21</v>
      </c>
      <c r="F4105" t="s">
        <v>27</v>
      </c>
      <c r="G4105" s="10">
        <v>65</v>
      </c>
      <c r="H4105" t="s">
        <v>3037</v>
      </c>
      <c r="I4105" s="9">
        <v>2.8</v>
      </c>
      <c r="J4105" s="8">
        <v>230</v>
      </c>
      <c r="K4105" t="s">
        <v>34</v>
      </c>
    </row>
    <row r="4106" spans="2:11">
      <c r="B4106" t="s">
        <v>4144</v>
      </c>
      <c r="C4106" s="7">
        <v>40923.475312077338</v>
      </c>
      <c r="D4106" t="s">
        <v>15</v>
      </c>
      <c r="E4106" t="s">
        <v>21</v>
      </c>
      <c r="F4106" t="s">
        <v>26</v>
      </c>
      <c r="G4106" s="10">
        <v>78</v>
      </c>
      <c r="H4106" t="s">
        <v>3037</v>
      </c>
      <c r="I4106" s="9">
        <v>3.1</v>
      </c>
      <c r="J4106" s="8">
        <v>0</v>
      </c>
      <c r="K4106" t="s">
        <v>33</v>
      </c>
    </row>
    <row r="4107" spans="2:11">
      <c r="B4107" t="s">
        <v>4145</v>
      </c>
      <c r="C4107" s="7">
        <v>40923.478948593496</v>
      </c>
      <c r="D4107" t="s">
        <v>19</v>
      </c>
      <c r="E4107" t="s">
        <v>21</v>
      </c>
      <c r="F4107" t="s">
        <v>26</v>
      </c>
      <c r="G4107" s="10">
        <v>68</v>
      </c>
      <c r="H4107" t="s">
        <v>3037</v>
      </c>
      <c r="I4107" s="9">
        <v>3.5</v>
      </c>
      <c r="J4107" s="8">
        <v>220</v>
      </c>
      <c r="K4107" t="s">
        <v>31</v>
      </c>
    </row>
    <row r="4108" spans="2:11">
      <c r="B4108" t="s">
        <v>4146</v>
      </c>
      <c r="C4108" s="7">
        <v>40923.480288220948</v>
      </c>
      <c r="D4108" t="s">
        <v>15</v>
      </c>
      <c r="E4108" t="s">
        <v>21</v>
      </c>
      <c r="F4108" t="s">
        <v>29</v>
      </c>
      <c r="G4108" s="10">
        <v>80</v>
      </c>
      <c r="H4108" t="s">
        <v>3037</v>
      </c>
      <c r="I4108" s="9">
        <v>3.2</v>
      </c>
      <c r="J4108" s="8">
        <v>160</v>
      </c>
      <c r="K4108" t="s">
        <v>32</v>
      </c>
    </row>
    <row r="4109" spans="2:11">
      <c r="B4109" t="s">
        <v>4147</v>
      </c>
      <c r="C4109" s="7">
        <v>40923.482448142335</v>
      </c>
      <c r="D4109" t="s">
        <v>19</v>
      </c>
      <c r="E4109" t="s">
        <v>25</v>
      </c>
      <c r="F4109" t="s">
        <v>29</v>
      </c>
      <c r="G4109" s="10">
        <v>68</v>
      </c>
      <c r="H4109" t="s">
        <v>3037</v>
      </c>
      <c r="I4109" s="9">
        <v>2</v>
      </c>
      <c r="J4109" s="8">
        <v>240</v>
      </c>
      <c r="K4109" t="s">
        <v>31</v>
      </c>
    </row>
    <row r="4110" spans="2:11">
      <c r="B4110" t="s">
        <v>4148</v>
      </c>
      <c r="C4110" s="7">
        <v>40923.48498487263</v>
      </c>
      <c r="D4110" t="s">
        <v>20</v>
      </c>
      <c r="E4110" t="s">
        <v>25</v>
      </c>
      <c r="F4110" t="s">
        <v>29</v>
      </c>
      <c r="G4110" s="10">
        <v>74</v>
      </c>
      <c r="H4110" t="s">
        <v>3037</v>
      </c>
      <c r="I4110" s="9">
        <v>3</v>
      </c>
      <c r="J4110" s="8">
        <v>0</v>
      </c>
      <c r="K4110" t="s">
        <v>32</v>
      </c>
    </row>
    <row r="4111" spans="2:11">
      <c r="B4111" t="s">
        <v>4149</v>
      </c>
      <c r="C4111" s="7">
        <v>40923.48727033475</v>
      </c>
      <c r="D4111" t="s">
        <v>15</v>
      </c>
      <c r="E4111" t="s">
        <v>23</v>
      </c>
      <c r="F4111" t="s">
        <v>28</v>
      </c>
      <c r="G4111" s="10">
        <v>102</v>
      </c>
      <c r="H4111" t="s">
        <v>3037</v>
      </c>
      <c r="I4111" s="9">
        <v>3.4</v>
      </c>
      <c r="J4111" s="8">
        <v>240</v>
      </c>
      <c r="K4111" t="s">
        <v>30</v>
      </c>
    </row>
    <row r="4112" spans="2:11">
      <c r="B4112" t="s">
        <v>4150</v>
      </c>
      <c r="C4112" s="7">
        <v>40923.488213385317</v>
      </c>
      <c r="D4112" t="s">
        <v>17</v>
      </c>
      <c r="E4112" t="s">
        <v>24</v>
      </c>
      <c r="F4112" t="s">
        <v>29</v>
      </c>
      <c r="G4112" s="10">
        <v>75</v>
      </c>
      <c r="H4112" t="s">
        <v>3038</v>
      </c>
      <c r="I4112" s="9">
        <v>2.2000000000000002</v>
      </c>
      <c r="J4112" s="8">
        <v>130</v>
      </c>
      <c r="K4112" t="s">
        <v>35</v>
      </c>
    </row>
    <row r="4113" spans="2:11">
      <c r="B4113" t="s">
        <v>4151</v>
      </c>
      <c r="C4113" s="7">
        <v>40923.491933923906</v>
      </c>
      <c r="D4113" t="s">
        <v>19</v>
      </c>
      <c r="E4113" t="s">
        <v>24</v>
      </c>
      <c r="F4113" t="s">
        <v>29</v>
      </c>
      <c r="G4113" s="10">
        <v>72</v>
      </c>
      <c r="H4113" t="s">
        <v>3037</v>
      </c>
      <c r="I4113" s="9">
        <v>3.7</v>
      </c>
      <c r="J4113" s="8">
        <v>0</v>
      </c>
      <c r="K4113" t="s">
        <v>32</v>
      </c>
    </row>
    <row r="4114" spans="2:11">
      <c r="B4114" t="s">
        <v>4152</v>
      </c>
      <c r="C4114" s="7">
        <v>40923.494688698229</v>
      </c>
      <c r="D4114" t="s">
        <v>17</v>
      </c>
      <c r="E4114" t="s">
        <v>23</v>
      </c>
      <c r="F4114" t="s">
        <v>29</v>
      </c>
      <c r="G4114" s="10">
        <v>90</v>
      </c>
      <c r="H4114" t="s">
        <v>3037</v>
      </c>
      <c r="I4114" s="9">
        <v>3.6</v>
      </c>
      <c r="J4114" s="8">
        <v>0</v>
      </c>
      <c r="K4114" t="s">
        <v>33</v>
      </c>
    </row>
    <row r="4115" spans="2:11">
      <c r="B4115" t="s">
        <v>4153</v>
      </c>
      <c r="C4115" s="7">
        <v>40923.495196262011</v>
      </c>
      <c r="D4115" t="s">
        <v>19</v>
      </c>
      <c r="E4115" t="s">
        <v>21</v>
      </c>
      <c r="F4115" t="s">
        <v>28</v>
      </c>
      <c r="G4115" s="10">
        <v>47</v>
      </c>
      <c r="H4115" t="s">
        <v>3037</v>
      </c>
      <c r="I4115" s="9">
        <v>3.4</v>
      </c>
      <c r="J4115" s="8">
        <v>220</v>
      </c>
      <c r="K4115" t="s">
        <v>35</v>
      </c>
    </row>
    <row r="4116" spans="2:11">
      <c r="B4116" t="s">
        <v>4154</v>
      </c>
      <c r="C4116" s="7">
        <v>40923.499001883589</v>
      </c>
      <c r="D4116" t="s">
        <v>16</v>
      </c>
      <c r="E4116" t="s">
        <v>23</v>
      </c>
      <c r="F4116" t="s">
        <v>26</v>
      </c>
      <c r="G4116" s="10">
        <v>72</v>
      </c>
      <c r="H4116" t="s">
        <v>3037</v>
      </c>
      <c r="I4116" s="9">
        <v>4</v>
      </c>
      <c r="J4116" s="8">
        <v>0</v>
      </c>
      <c r="K4116" t="s">
        <v>33</v>
      </c>
    </row>
    <row r="4117" spans="2:11">
      <c r="B4117" t="s">
        <v>4155</v>
      </c>
      <c r="C4117" s="7">
        <v>40923.500774305001</v>
      </c>
      <c r="D4117" t="s">
        <v>19</v>
      </c>
      <c r="E4117" t="s">
        <v>23</v>
      </c>
      <c r="F4117" t="s">
        <v>28</v>
      </c>
      <c r="G4117" s="10">
        <v>79</v>
      </c>
      <c r="H4117" t="s">
        <v>3037</v>
      </c>
      <c r="I4117" s="9">
        <v>2.4</v>
      </c>
      <c r="J4117" s="8">
        <v>150</v>
      </c>
      <c r="K4117" t="s">
        <v>35</v>
      </c>
    </row>
    <row r="4118" spans="2:11">
      <c r="B4118" t="s">
        <v>4156</v>
      </c>
      <c r="C4118" s="7">
        <v>40923.502572585821</v>
      </c>
      <c r="D4118" t="s">
        <v>15</v>
      </c>
      <c r="E4118" t="s">
        <v>23</v>
      </c>
      <c r="F4118" t="s">
        <v>28</v>
      </c>
      <c r="G4118" s="10">
        <v>66</v>
      </c>
      <c r="H4118" t="s">
        <v>3037</v>
      </c>
      <c r="I4118" s="9">
        <v>3.7</v>
      </c>
      <c r="J4118" s="8">
        <v>0</v>
      </c>
      <c r="K4118" t="s">
        <v>32</v>
      </c>
    </row>
    <row r="4119" spans="2:11">
      <c r="B4119" t="s">
        <v>4157</v>
      </c>
      <c r="C4119" s="7">
        <v>40923.502631191317</v>
      </c>
      <c r="D4119" t="s">
        <v>16</v>
      </c>
      <c r="E4119" t="s">
        <v>24</v>
      </c>
      <c r="F4119" t="s">
        <v>27</v>
      </c>
      <c r="G4119" s="10">
        <v>73</v>
      </c>
      <c r="H4119" t="s">
        <v>3037</v>
      </c>
      <c r="I4119" s="9">
        <v>3.6</v>
      </c>
      <c r="J4119" s="8">
        <v>190</v>
      </c>
      <c r="K4119" t="s">
        <v>31</v>
      </c>
    </row>
    <row r="4120" spans="2:11">
      <c r="B4120" t="s">
        <v>4158</v>
      </c>
      <c r="C4120" s="7">
        <v>40923.503238713674</v>
      </c>
      <c r="D4120" t="s">
        <v>19</v>
      </c>
      <c r="E4120" t="s">
        <v>21</v>
      </c>
      <c r="F4120" t="s">
        <v>26</v>
      </c>
      <c r="G4120" s="10">
        <v>61</v>
      </c>
      <c r="H4120" t="s">
        <v>3037</v>
      </c>
      <c r="I4120" s="9">
        <v>3</v>
      </c>
      <c r="J4120" s="8">
        <v>230</v>
      </c>
      <c r="K4120" t="s">
        <v>31</v>
      </c>
    </row>
    <row r="4121" spans="2:11">
      <c r="B4121" t="s">
        <v>4159</v>
      </c>
      <c r="C4121" s="7">
        <v>40923.504412394672</v>
      </c>
      <c r="D4121" t="s">
        <v>18</v>
      </c>
      <c r="E4121" t="s">
        <v>24</v>
      </c>
      <c r="F4121" t="s">
        <v>27</v>
      </c>
      <c r="G4121" s="10">
        <v>65</v>
      </c>
      <c r="H4121" t="s">
        <v>3037</v>
      </c>
      <c r="I4121" s="9">
        <v>2.7</v>
      </c>
      <c r="J4121" s="8">
        <v>0</v>
      </c>
      <c r="K4121" t="s">
        <v>30</v>
      </c>
    </row>
    <row r="4122" spans="2:11">
      <c r="B4122" t="s">
        <v>4160</v>
      </c>
      <c r="C4122" s="7">
        <v>40923.504790230763</v>
      </c>
      <c r="D4122" t="s">
        <v>17</v>
      </c>
      <c r="E4122" t="s">
        <v>24</v>
      </c>
      <c r="F4122" t="s">
        <v>28</v>
      </c>
      <c r="G4122" s="10">
        <v>79</v>
      </c>
      <c r="H4122" t="s">
        <v>3037</v>
      </c>
      <c r="I4122" s="9">
        <v>3.3</v>
      </c>
      <c r="J4122" s="8">
        <v>0</v>
      </c>
      <c r="K4122" t="s">
        <v>31</v>
      </c>
    </row>
    <row r="4123" spans="2:11">
      <c r="B4123" t="s">
        <v>4161</v>
      </c>
      <c r="C4123" s="7">
        <v>40923.508705847787</v>
      </c>
      <c r="D4123" t="s">
        <v>16</v>
      </c>
      <c r="E4123" t="s">
        <v>24</v>
      </c>
      <c r="F4123" t="s">
        <v>29</v>
      </c>
      <c r="G4123" s="10">
        <v>73</v>
      </c>
      <c r="H4123" t="s">
        <v>3037</v>
      </c>
      <c r="I4123" s="9">
        <v>2.5</v>
      </c>
      <c r="J4123" s="8">
        <v>0</v>
      </c>
      <c r="K4123" t="s">
        <v>30</v>
      </c>
    </row>
    <row r="4124" spans="2:11">
      <c r="B4124" t="s">
        <v>4162</v>
      </c>
      <c r="C4124" s="7">
        <v>40923.512546382917</v>
      </c>
      <c r="D4124" t="s">
        <v>19</v>
      </c>
      <c r="E4124" t="s">
        <v>25</v>
      </c>
      <c r="F4124" t="s">
        <v>28</v>
      </c>
      <c r="G4124" s="10">
        <v>76</v>
      </c>
      <c r="H4124" t="s">
        <v>3037</v>
      </c>
      <c r="I4124" s="9">
        <v>2.5</v>
      </c>
      <c r="J4124" s="8">
        <v>110</v>
      </c>
      <c r="K4124" t="s">
        <v>31</v>
      </c>
    </row>
    <row r="4125" spans="2:11">
      <c r="B4125" t="s">
        <v>4163</v>
      </c>
      <c r="C4125" s="7">
        <v>40923.514913396924</v>
      </c>
      <c r="D4125" t="s">
        <v>18</v>
      </c>
      <c r="E4125" t="s">
        <v>23</v>
      </c>
      <c r="F4125" t="s">
        <v>28</v>
      </c>
      <c r="G4125" s="10">
        <v>70</v>
      </c>
      <c r="H4125" t="s">
        <v>3037</v>
      </c>
      <c r="I4125" s="9">
        <v>3.3</v>
      </c>
      <c r="J4125" s="8">
        <v>0</v>
      </c>
      <c r="K4125" t="s">
        <v>31</v>
      </c>
    </row>
    <row r="4126" spans="2:11">
      <c r="B4126" t="s">
        <v>4164</v>
      </c>
      <c r="C4126" s="7">
        <v>40923.518864004072</v>
      </c>
      <c r="D4126" t="s">
        <v>18</v>
      </c>
      <c r="E4126" t="s">
        <v>23</v>
      </c>
      <c r="F4126" t="s">
        <v>27</v>
      </c>
      <c r="G4126" s="10">
        <v>73</v>
      </c>
      <c r="H4126" t="s">
        <v>3038</v>
      </c>
      <c r="I4126" s="9">
        <v>3.4</v>
      </c>
      <c r="J4126" s="8">
        <v>180</v>
      </c>
      <c r="K4126" t="s">
        <v>32</v>
      </c>
    </row>
    <row r="4127" spans="2:11">
      <c r="B4127" t="s">
        <v>4165</v>
      </c>
      <c r="C4127" s="7">
        <v>40923.521143689715</v>
      </c>
      <c r="D4127" t="s">
        <v>16</v>
      </c>
      <c r="E4127" t="s">
        <v>21</v>
      </c>
      <c r="F4127" t="s">
        <v>27</v>
      </c>
      <c r="G4127" s="10">
        <v>73</v>
      </c>
      <c r="H4127" t="s">
        <v>3037</v>
      </c>
      <c r="I4127" s="9">
        <v>2.7</v>
      </c>
      <c r="J4127" s="8">
        <v>90</v>
      </c>
      <c r="K4127" t="s">
        <v>34</v>
      </c>
    </row>
    <row r="4128" spans="2:11">
      <c r="B4128" t="s">
        <v>4166</v>
      </c>
      <c r="C4128" s="7">
        <v>40923.521331166783</v>
      </c>
      <c r="D4128" t="s">
        <v>15</v>
      </c>
      <c r="E4128" t="s">
        <v>22</v>
      </c>
      <c r="F4128" t="s">
        <v>27</v>
      </c>
      <c r="G4128" s="10">
        <v>63</v>
      </c>
      <c r="H4128" t="s">
        <v>3037</v>
      </c>
      <c r="I4128" s="9">
        <v>2.4</v>
      </c>
      <c r="J4128" s="8">
        <v>180</v>
      </c>
      <c r="K4128" t="s">
        <v>30</v>
      </c>
    </row>
    <row r="4129" spans="2:11">
      <c r="B4129" t="s">
        <v>4167</v>
      </c>
      <c r="C4129" s="7">
        <v>40923.523113239986</v>
      </c>
      <c r="D4129" t="s">
        <v>18</v>
      </c>
      <c r="E4129" t="s">
        <v>23</v>
      </c>
      <c r="F4129" t="s">
        <v>28</v>
      </c>
      <c r="G4129" s="10">
        <v>67</v>
      </c>
      <c r="H4129" t="s">
        <v>3037</v>
      </c>
      <c r="I4129" s="9">
        <v>3.3</v>
      </c>
      <c r="J4129" s="8">
        <v>0</v>
      </c>
      <c r="K4129" t="s">
        <v>30</v>
      </c>
    </row>
    <row r="4130" spans="2:11">
      <c r="B4130" t="s">
        <v>4168</v>
      </c>
      <c r="C4130" s="7">
        <v>40923.524936044632</v>
      </c>
      <c r="D4130" t="s">
        <v>20</v>
      </c>
      <c r="E4130" t="s">
        <v>21</v>
      </c>
      <c r="F4130" t="s">
        <v>29</v>
      </c>
      <c r="G4130" s="10">
        <v>78</v>
      </c>
      <c r="H4130" t="s">
        <v>3037</v>
      </c>
      <c r="I4130" s="9">
        <v>2.9</v>
      </c>
      <c r="J4130" s="8">
        <v>200</v>
      </c>
      <c r="K4130" t="s">
        <v>34</v>
      </c>
    </row>
    <row r="4131" spans="2:11">
      <c r="B4131" t="s">
        <v>4169</v>
      </c>
      <c r="C4131" s="7">
        <v>40923.525219581388</v>
      </c>
      <c r="D4131" t="s">
        <v>16</v>
      </c>
      <c r="E4131" t="s">
        <v>23</v>
      </c>
      <c r="F4131" t="s">
        <v>29</v>
      </c>
      <c r="G4131" s="10">
        <v>65</v>
      </c>
      <c r="H4131" t="s">
        <v>3037</v>
      </c>
      <c r="I4131" s="9">
        <v>2.7</v>
      </c>
      <c r="J4131" s="8">
        <v>120</v>
      </c>
      <c r="K4131" t="s">
        <v>32</v>
      </c>
    </row>
    <row r="4132" spans="2:11">
      <c r="B4132" t="s">
        <v>4170</v>
      </c>
      <c r="C4132" s="7">
        <v>40923.526424802796</v>
      </c>
      <c r="D4132" t="s">
        <v>16</v>
      </c>
      <c r="E4132" t="s">
        <v>22</v>
      </c>
      <c r="F4132" t="s">
        <v>29</v>
      </c>
      <c r="G4132" s="10">
        <v>80</v>
      </c>
      <c r="H4132" t="s">
        <v>3037</v>
      </c>
      <c r="I4132" s="9">
        <v>2.2999999999999998</v>
      </c>
      <c r="J4132" s="8">
        <v>0</v>
      </c>
      <c r="K4132" t="s">
        <v>35</v>
      </c>
    </row>
    <row r="4133" spans="2:11">
      <c r="B4133" t="s">
        <v>4171</v>
      </c>
      <c r="C4133" s="7">
        <v>40923.526946058599</v>
      </c>
      <c r="D4133" t="s">
        <v>19</v>
      </c>
      <c r="E4133" t="s">
        <v>22</v>
      </c>
      <c r="F4133" t="s">
        <v>29</v>
      </c>
      <c r="G4133" s="10">
        <v>68</v>
      </c>
      <c r="H4133" t="s">
        <v>3037</v>
      </c>
      <c r="I4133" s="9">
        <v>3.2</v>
      </c>
      <c r="J4133" s="8">
        <v>130</v>
      </c>
      <c r="K4133" t="s">
        <v>35</v>
      </c>
    </row>
    <row r="4134" spans="2:11">
      <c r="B4134" t="s">
        <v>4172</v>
      </c>
      <c r="C4134" s="7">
        <v>40923.528086592712</v>
      </c>
      <c r="D4134" t="s">
        <v>19</v>
      </c>
      <c r="E4134" t="s">
        <v>25</v>
      </c>
      <c r="F4134" t="s">
        <v>26</v>
      </c>
      <c r="G4134" s="10">
        <v>66</v>
      </c>
      <c r="H4134" t="s">
        <v>3037</v>
      </c>
      <c r="I4134" s="9">
        <v>3.6</v>
      </c>
      <c r="J4134" s="8">
        <v>110</v>
      </c>
      <c r="K4134" t="s">
        <v>35</v>
      </c>
    </row>
    <row r="4135" spans="2:11">
      <c r="B4135" t="s">
        <v>4173</v>
      </c>
      <c r="C4135" s="7">
        <v>40923.53157825426</v>
      </c>
      <c r="D4135" t="s">
        <v>18</v>
      </c>
      <c r="E4135" t="s">
        <v>25</v>
      </c>
      <c r="F4135" t="s">
        <v>26</v>
      </c>
      <c r="G4135" s="10">
        <v>89</v>
      </c>
      <c r="H4135" t="s">
        <v>3037</v>
      </c>
      <c r="I4135" s="9">
        <v>3.1</v>
      </c>
      <c r="J4135" s="8">
        <v>270</v>
      </c>
      <c r="K4135" t="s">
        <v>30</v>
      </c>
    </row>
    <row r="4136" spans="2:11">
      <c r="B4136" t="s">
        <v>4174</v>
      </c>
      <c r="C4136" s="7">
        <v>40923.531855776768</v>
      </c>
      <c r="D4136" t="s">
        <v>16</v>
      </c>
      <c r="E4136" t="s">
        <v>21</v>
      </c>
      <c r="F4136" t="s">
        <v>27</v>
      </c>
      <c r="G4136" s="10">
        <v>71</v>
      </c>
      <c r="H4136" t="s">
        <v>3037</v>
      </c>
      <c r="I4136" s="9">
        <v>3.4</v>
      </c>
      <c r="J4136" s="8">
        <v>0</v>
      </c>
      <c r="K4136" t="s">
        <v>34</v>
      </c>
    </row>
    <row r="4137" spans="2:11">
      <c r="B4137" t="s">
        <v>4175</v>
      </c>
      <c r="C4137" s="7">
        <v>40923.534675779156</v>
      </c>
      <c r="D4137" t="s">
        <v>15</v>
      </c>
      <c r="E4137" t="s">
        <v>22</v>
      </c>
      <c r="F4137" t="s">
        <v>29</v>
      </c>
      <c r="G4137" s="10">
        <v>84</v>
      </c>
      <c r="H4137" t="s">
        <v>3037</v>
      </c>
      <c r="I4137" s="9">
        <v>3.7</v>
      </c>
      <c r="J4137" s="8">
        <v>0</v>
      </c>
      <c r="K4137" t="s">
        <v>35</v>
      </c>
    </row>
    <row r="4138" spans="2:11">
      <c r="B4138" t="s">
        <v>4176</v>
      </c>
      <c r="C4138" s="7">
        <v>40923.534745492703</v>
      </c>
      <c r="D4138" t="s">
        <v>16</v>
      </c>
      <c r="E4138" t="s">
        <v>24</v>
      </c>
      <c r="F4138" t="s">
        <v>27</v>
      </c>
      <c r="G4138" s="10">
        <v>80</v>
      </c>
      <c r="H4138" t="s">
        <v>3037</v>
      </c>
      <c r="I4138" s="9">
        <v>3.3</v>
      </c>
      <c r="J4138" s="8">
        <v>230</v>
      </c>
      <c r="K4138" t="s">
        <v>34</v>
      </c>
    </row>
    <row r="4139" spans="2:11">
      <c r="B4139" t="s">
        <v>4177</v>
      </c>
      <c r="C4139" s="7">
        <v>40923.536401119549</v>
      </c>
      <c r="D4139" t="s">
        <v>17</v>
      </c>
      <c r="E4139" t="s">
        <v>24</v>
      </c>
      <c r="F4139" t="s">
        <v>26</v>
      </c>
      <c r="G4139" s="10">
        <v>75</v>
      </c>
      <c r="H4139" t="s">
        <v>3038</v>
      </c>
      <c r="I4139" s="9">
        <v>2.7</v>
      </c>
      <c r="J4139" s="8">
        <v>70</v>
      </c>
      <c r="K4139" t="s">
        <v>34</v>
      </c>
    </row>
    <row r="4140" spans="2:11">
      <c r="B4140" t="s">
        <v>4178</v>
      </c>
      <c r="C4140" s="7">
        <v>40923.540047359114</v>
      </c>
      <c r="D4140" t="s">
        <v>17</v>
      </c>
      <c r="E4140" t="s">
        <v>22</v>
      </c>
      <c r="F4140" t="s">
        <v>28</v>
      </c>
      <c r="G4140" s="10">
        <v>84</v>
      </c>
      <c r="H4140" t="s">
        <v>3037</v>
      </c>
      <c r="I4140" s="9">
        <v>3.1</v>
      </c>
      <c r="J4140" s="8">
        <v>270</v>
      </c>
      <c r="K4140" t="s">
        <v>30</v>
      </c>
    </row>
    <row r="4141" spans="2:11">
      <c r="B4141" t="s">
        <v>4179</v>
      </c>
      <c r="C4141" s="7">
        <v>40923.542857538676</v>
      </c>
      <c r="D4141" t="s">
        <v>17</v>
      </c>
      <c r="E4141" t="s">
        <v>25</v>
      </c>
      <c r="F4141" t="s">
        <v>26</v>
      </c>
      <c r="G4141" s="10">
        <v>86</v>
      </c>
      <c r="H4141" t="s">
        <v>3037</v>
      </c>
      <c r="I4141" s="9">
        <v>2.7</v>
      </c>
      <c r="J4141" s="8">
        <v>0</v>
      </c>
      <c r="K4141" t="s">
        <v>33</v>
      </c>
    </row>
    <row r="4142" spans="2:11">
      <c r="B4142" t="s">
        <v>4180</v>
      </c>
      <c r="C4142" s="7">
        <v>40923.545724825963</v>
      </c>
      <c r="D4142" t="s">
        <v>16</v>
      </c>
      <c r="E4142" t="s">
        <v>21</v>
      </c>
      <c r="F4142" t="s">
        <v>26</v>
      </c>
      <c r="G4142" s="10">
        <v>70</v>
      </c>
      <c r="H4142" t="s">
        <v>3037</v>
      </c>
      <c r="I4142" s="9">
        <v>3.1</v>
      </c>
      <c r="J4142" s="8">
        <v>0</v>
      </c>
      <c r="K4142" t="s">
        <v>31</v>
      </c>
    </row>
    <row r="4143" spans="2:11">
      <c r="B4143" t="s">
        <v>4181</v>
      </c>
      <c r="C4143" s="7">
        <v>40923.549519312379</v>
      </c>
      <c r="D4143" t="s">
        <v>20</v>
      </c>
      <c r="E4143" t="s">
        <v>22</v>
      </c>
      <c r="F4143" t="s">
        <v>27</v>
      </c>
      <c r="G4143" s="10">
        <v>97</v>
      </c>
      <c r="H4143" t="s">
        <v>3037</v>
      </c>
      <c r="I4143" s="9">
        <v>3.6</v>
      </c>
      <c r="J4143" s="8">
        <v>220</v>
      </c>
      <c r="K4143" t="s">
        <v>33</v>
      </c>
    </row>
    <row r="4144" spans="2:11">
      <c r="B4144" t="s">
        <v>4182</v>
      </c>
      <c r="C4144" s="7">
        <v>40923.551679359509</v>
      </c>
      <c r="D4144" t="s">
        <v>20</v>
      </c>
      <c r="E4144" t="s">
        <v>21</v>
      </c>
      <c r="F4144" t="s">
        <v>29</v>
      </c>
      <c r="G4144" s="10">
        <v>63</v>
      </c>
      <c r="H4144" t="s">
        <v>3037</v>
      </c>
      <c r="I4144" s="9">
        <v>3.3</v>
      </c>
      <c r="J4144" s="8">
        <v>0</v>
      </c>
      <c r="K4144" t="s">
        <v>30</v>
      </c>
    </row>
    <row r="4145" spans="2:11">
      <c r="B4145" t="s">
        <v>4183</v>
      </c>
      <c r="C4145" s="7">
        <v>40923.553760657109</v>
      </c>
      <c r="D4145" t="s">
        <v>19</v>
      </c>
      <c r="E4145" t="s">
        <v>25</v>
      </c>
      <c r="F4145" t="s">
        <v>28</v>
      </c>
      <c r="G4145" s="10">
        <v>83</v>
      </c>
      <c r="H4145" t="s">
        <v>3037</v>
      </c>
      <c r="I4145" s="9">
        <v>2.8</v>
      </c>
      <c r="J4145" s="8">
        <v>230</v>
      </c>
      <c r="K4145" t="s">
        <v>32</v>
      </c>
    </row>
    <row r="4146" spans="2:11">
      <c r="B4146" t="s">
        <v>4184</v>
      </c>
      <c r="C4146" s="7">
        <v>40923.555269236567</v>
      </c>
      <c r="D4146" t="s">
        <v>20</v>
      </c>
      <c r="E4146" t="s">
        <v>23</v>
      </c>
      <c r="F4146" t="s">
        <v>29</v>
      </c>
      <c r="G4146" s="10">
        <v>68</v>
      </c>
      <c r="H4146" t="s">
        <v>3038</v>
      </c>
      <c r="I4146" s="9">
        <v>3.9</v>
      </c>
      <c r="J4146" s="8">
        <v>0</v>
      </c>
      <c r="K4146" t="s">
        <v>33</v>
      </c>
    </row>
    <row r="4147" spans="2:11">
      <c r="B4147" t="s">
        <v>4185</v>
      </c>
      <c r="C4147" s="7">
        <v>40923.55532122666</v>
      </c>
      <c r="D4147" t="s">
        <v>15</v>
      </c>
      <c r="E4147" t="s">
        <v>21</v>
      </c>
      <c r="F4147" t="s">
        <v>28</v>
      </c>
      <c r="G4147" s="10">
        <v>85</v>
      </c>
      <c r="H4147" t="s">
        <v>3037</v>
      </c>
      <c r="I4147" s="9">
        <v>2.7</v>
      </c>
      <c r="J4147" s="8">
        <v>300</v>
      </c>
      <c r="K4147" t="s">
        <v>32</v>
      </c>
    </row>
    <row r="4148" spans="2:11">
      <c r="B4148" t="s">
        <v>4186</v>
      </c>
      <c r="C4148" s="7">
        <v>40923.559207431208</v>
      </c>
      <c r="D4148" t="s">
        <v>15</v>
      </c>
      <c r="E4148" t="s">
        <v>24</v>
      </c>
      <c r="F4148" t="s">
        <v>26</v>
      </c>
      <c r="G4148" s="10">
        <v>79</v>
      </c>
      <c r="H4148" t="s">
        <v>3037</v>
      </c>
      <c r="I4148" s="9">
        <v>2.5</v>
      </c>
      <c r="J4148" s="8">
        <v>270</v>
      </c>
      <c r="K4148" t="s">
        <v>33</v>
      </c>
    </row>
    <row r="4149" spans="2:11">
      <c r="B4149" t="s">
        <v>4187</v>
      </c>
      <c r="C4149" s="7">
        <v>40923.562433188272</v>
      </c>
      <c r="D4149" t="s">
        <v>19</v>
      </c>
      <c r="E4149" t="s">
        <v>24</v>
      </c>
      <c r="F4149" t="s">
        <v>26</v>
      </c>
      <c r="G4149" s="10">
        <v>65</v>
      </c>
      <c r="H4149" t="s">
        <v>3037</v>
      </c>
      <c r="I4149" s="9">
        <v>2.2000000000000002</v>
      </c>
      <c r="J4149" s="8">
        <v>170</v>
      </c>
      <c r="K4149" t="s">
        <v>35</v>
      </c>
    </row>
    <row r="4150" spans="2:11">
      <c r="B4150" t="s">
        <v>4188</v>
      </c>
      <c r="C4150" s="7">
        <v>40923.565372834142</v>
      </c>
      <c r="D4150" t="s">
        <v>16</v>
      </c>
      <c r="E4150" t="s">
        <v>24</v>
      </c>
      <c r="F4150" t="s">
        <v>26</v>
      </c>
      <c r="G4150" s="10">
        <v>70</v>
      </c>
      <c r="H4150" t="s">
        <v>3037</v>
      </c>
      <c r="I4150" s="9">
        <v>2.6</v>
      </c>
      <c r="J4150" s="8">
        <v>0</v>
      </c>
      <c r="K4150" t="s">
        <v>35</v>
      </c>
    </row>
    <row r="4151" spans="2:11">
      <c r="B4151" t="s">
        <v>4189</v>
      </c>
      <c r="C4151" s="7">
        <v>40923.566062691556</v>
      </c>
      <c r="D4151" t="s">
        <v>18</v>
      </c>
      <c r="E4151" t="s">
        <v>23</v>
      </c>
      <c r="F4151" t="s">
        <v>28</v>
      </c>
      <c r="G4151" s="10">
        <v>78</v>
      </c>
      <c r="H4151" t="s">
        <v>3037</v>
      </c>
      <c r="I4151" s="9">
        <v>2.2000000000000002</v>
      </c>
      <c r="J4151" s="8">
        <v>140</v>
      </c>
      <c r="K4151" t="s">
        <v>31</v>
      </c>
    </row>
    <row r="4152" spans="2:11">
      <c r="B4152" t="s">
        <v>4190</v>
      </c>
      <c r="C4152" s="7">
        <v>40923.566998515176</v>
      </c>
      <c r="D4152" t="s">
        <v>16</v>
      </c>
      <c r="E4152" t="s">
        <v>23</v>
      </c>
      <c r="F4152" t="s">
        <v>26</v>
      </c>
      <c r="G4152" s="10">
        <v>84</v>
      </c>
      <c r="H4152" t="s">
        <v>3037</v>
      </c>
      <c r="I4152" s="9">
        <v>2.1</v>
      </c>
      <c r="J4152" s="8">
        <v>0</v>
      </c>
      <c r="K4152" t="s">
        <v>34</v>
      </c>
    </row>
    <row r="4153" spans="2:11">
      <c r="B4153" t="s">
        <v>4191</v>
      </c>
      <c r="C4153" s="7">
        <v>40923.569335757064</v>
      </c>
      <c r="D4153" t="s">
        <v>16</v>
      </c>
      <c r="E4153" t="s">
        <v>22</v>
      </c>
      <c r="F4153" t="s">
        <v>27</v>
      </c>
      <c r="G4153" s="10">
        <v>72</v>
      </c>
      <c r="H4153" t="s">
        <v>3037</v>
      </c>
      <c r="I4153" s="9">
        <v>3</v>
      </c>
      <c r="J4153" s="8">
        <v>270</v>
      </c>
      <c r="K4153" t="s">
        <v>30</v>
      </c>
    </row>
    <row r="4154" spans="2:11">
      <c r="B4154" t="s">
        <v>4192</v>
      </c>
      <c r="C4154" s="7">
        <v>40923.569573365057</v>
      </c>
      <c r="D4154" t="s">
        <v>20</v>
      </c>
      <c r="E4154" t="s">
        <v>21</v>
      </c>
      <c r="F4154" t="s">
        <v>29</v>
      </c>
      <c r="G4154" s="10">
        <v>72</v>
      </c>
      <c r="H4154" t="s">
        <v>3037</v>
      </c>
      <c r="I4154" s="9">
        <v>2.4</v>
      </c>
      <c r="J4154" s="8">
        <v>140</v>
      </c>
      <c r="K4154" t="s">
        <v>31</v>
      </c>
    </row>
    <row r="4155" spans="2:11">
      <c r="B4155" t="s">
        <v>4193</v>
      </c>
      <c r="C4155" s="7">
        <v>40923.571101839443</v>
      </c>
      <c r="D4155" t="s">
        <v>20</v>
      </c>
      <c r="E4155" t="s">
        <v>24</v>
      </c>
      <c r="F4155" t="s">
        <v>29</v>
      </c>
      <c r="G4155" s="10">
        <v>67</v>
      </c>
      <c r="H4155" t="s">
        <v>3037</v>
      </c>
      <c r="I4155" s="9">
        <v>3</v>
      </c>
      <c r="J4155" s="8">
        <v>0</v>
      </c>
      <c r="K4155" t="s">
        <v>31</v>
      </c>
    </row>
    <row r="4156" spans="2:11">
      <c r="B4156" t="s">
        <v>4194</v>
      </c>
      <c r="C4156" s="7">
        <v>40923.572296000304</v>
      </c>
      <c r="D4156" t="s">
        <v>19</v>
      </c>
      <c r="E4156" t="s">
        <v>25</v>
      </c>
      <c r="F4156" t="s">
        <v>27</v>
      </c>
      <c r="G4156" s="10">
        <v>86</v>
      </c>
      <c r="H4156" t="s">
        <v>3037</v>
      </c>
      <c r="I4156" s="9">
        <v>2.1</v>
      </c>
      <c r="J4156" s="8">
        <v>200</v>
      </c>
      <c r="K4156" t="s">
        <v>32</v>
      </c>
    </row>
    <row r="4157" spans="2:11">
      <c r="B4157" t="s">
        <v>4195</v>
      </c>
      <c r="C4157" s="7">
        <v>40923.572677166849</v>
      </c>
      <c r="D4157" t="s">
        <v>19</v>
      </c>
      <c r="E4157" t="s">
        <v>23</v>
      </c>
      <c r="F4157" t="s">
        <v>29</v>
      </c>
      <c r="G4157" s="10">
        <v>86</v>
      </c>
      <c r="H4157" t="s">
        <v>3037</v>
      </c>
      <c r="I4157" s="9">
        <v>3.9</v>
      </c>
      <c r="J4157" s="8">
        <v>0</v>
      </c>
      <c r="K4157" t="s">
        <v>33</v>
      </c>
    </row>
    <row r="4158" spans="2:11">
      <c r="B4158" t="s">
        <v>4196</v>
      </c>
      <c r="C4158" s="7">
        <v>40923.575051425374</v>
      </c>
      <c r="D4158" t="s">
        <v>18</v>
      </c>
      <c r="E4158" t="s">
        <v>22</v>
      </c>
      <c r="F4158" t="s">
        <v>26</v>
      </c>
      <c r="G4158" s="10">
        <v>68</v>
      </c>
      <c r="H4158" t="s">
        <v>3037</v>
      </c>
      <c r="I4158" s="9">
        <v>2.4</v>
      </c>
      <c r="J4158" s="8">
        <v>0</v>
      </c>
      <c r="K4158" t="s">
        <v>32</v>
      </c>
    </row>
    <row r="4159" spans="2:11">
      <c r="B4159" t="s">
        <v>4197</v>
      </c>
      <c r="C4159" s="7">
        <v>40923.576023134592</v>
      </c>
      <c r="D4159" t="s">
        <v>16</v>
      </c>
      <c r="E4159" t="s">
        <v>23</v>
      </c>
      <c r="F4159" t="s">
        <v>28</v>
      </c>
      <c r="G4159" s="10">
        <v>65</v>
      </c>
      <c r="H4159" t="s">
        <v>3037</v>
      </c>
      <c r="I4159" s="9">
        <v>2.6</v>
      </c>
      <c r="J4159" s="8">
        <v>100</v>
      </c>
      <c r="K4159" t="s">
        <v>34</v>
      </c>
    </row>
    <row r="4160" spans="2:11">
      <c r="B4160" t="s">
        <v>4198</v>
      </c>
      <c r="C4160" s="7">
        <v>40923.576323030757</v>
      </c>
      <c r="D4160" t="s">
        <v>15</v>
      </c>
      <c r="E4160" t="s">
        <v>25</v>
      </c>
      <c r="F4160" t="s">
        <v>27</v>
      </c>
      <c r="G4160" s="10">
        <v>83</v>
      </c>
      <c r="H4160" t="s">
        <v>3037</v>
      </c>
      <c r="I4160" s="9">
        <v>2.7</v>
      </c>
      <c r="J4160" s="8">
        <v>200</v>
      </c>
      <c r="K4160" t="s">
        <v>31</v>
      </c>
    </row>
    <row r="4161" spans="2:11">
      <c r="B4161" t="s">
        <v>4199</v>
      </c>
      <c r="C4161" s="7">
        <v>40923.577780089123</v>
      </c>
      <c r="D4161" t="s">
        <v>17</v>
      </c>
      <c r="E4161" t="s">
        <v>24</v>
      </c>
      <c r="F4161" t="s">
        <v>26</v>
      </c>
      <c r="G4161" s="10">
        <v>76</v>
      </c>
      <c r="H4161" t="s">
        <v>3037</v>
      </c>
      <c r="I4161" s="9">
        <v>2.7</v>
      </c>
      <c r="J4161" s="8">
        <v>160</v>
      </c>
      <c r="K4161" t="s">
        <v>34</v>
      </c>
    </row>
    <row r="4162" spans="2:11">
      <c r="B4162" t="s">
        <v>4200</v>
      </c>
      <c r="C4162" s="7">
        <v>40923.579761138768</v>
      </c>
      <c r="D4162" t="s">
        <v>20</v>
      </c>
      <c r="E4162" t="s">
        <v>25</v>
      </c>
      <c r="F4162" t="s">
        <v>27</v>
      </c>
      <c r="G4162" s="10">
        <v>66</v>
      </c>
      <c r="H4162" t="s">
        <v>3037</v>
      </c>
      <c r="I4162" s="9">
        <v>2.8</v>
      </c>
      <c r="J4162" s="8">
        <v>0</v>
      </c>
      <c r="K4162" t="s">
        <v>30</v>
      </c>
    </row>
    <row r="4163" spans="2:11">
      <c r="B4163" t="s">
        <v>4201</v>
      </c>
      <c r="C4163" s="7">
        <v>40923.580058716849</v>
      </c>
      <c r="D4163" t="s">
        <v>17</v>
      </c>
      <c r="E4163" t="s">
        <v>24</v>
      </c>
      <c r="F4163" t="s">
        <v>28</v>
      </c>
      <c r="G4163" s="10">
        <v>85</v>
      </c>
      <c r="H4163" t="s">
        <v>3037</v>
      </c>
      <c r="I4163" s="9">
        <v>2.9</v>
      </c>
      <c r="J4163" s="8">
        <v>0</v>
      </c>
      <c r="K4163" t="s">
        <v>31</v>
      </c>
    </row>
    <row r="4164" spans="2:11">
      <c r="B4164" t="s">
        <v>4202</v>
      </c>
      <c r="C4164" s="7">
        <v>40923.58077947906</v>
      </c>
      <c r="D4164" t="s">
        <v>19</v>
      </c>
      <c r="E4164" t="s">
        <v>21</v>
      </c>
      <c r="F4164" t="s">
        <v>27</v>
      </c>
      <c r="G4164" s="10">
        <v>74</v>
      </c>
      <c r="H4164" t="s">
        <v>3037</v>
      </c>
      <c r="I4164" s="9">
        <v>2.8</v>
      </c>
      <c r="J4164" s="8">
        <v>220</v>
      </c>
      <c r="K4164" t="s">
        <v>35</v>
      </c>
    </row>
    <row r="4165" spans="2:11">
      <c r="B4165" t="s">
        <v>4203</v>
      </c>
      <c r="C4165" s="7">
        <v>40923.584007885969</v>
      </c>
      <c r="D4165" t="s">
        <v>18</v>
      </c>
      <c r="E4165" t="s">
        <v>22</v>
      </c>
      <c r="F4165" t="s">
        <v>26</v>
      </c>
      <c r="G4165" s="10">
        <v>88</v>
      </c>
      <c r="H4165" t="s">
        <v>3037</v>
      </c>
      <c r="I4165" s="9">
        <v>3.5</v>
      </c>
      <c r="J4165" s="8">
        <v>0</v>
      </c>
      <c r="K4165" t="s">
        <v>31</v>
      </c>
    </row>
    <row r="4166" spans="2:11">
      <c r="B4166" t="s">
        <v>4204</v>
      </c>
      <c r="C4166" s="7">
        <v>40923.585247187635</v>
      </c>
      <c r="D4166" t="s">
        <v>15</v>
      </c>
      <c r="E4166" t="s">
        <v>23</v>
      </c>
      <c r="F4166" t="s">
        <v>27</v>
      </c>
      <c r="G4166" s="10">
        <v>69</v>
      </c>
      <c r="H4166" t="s">
        <v>3037</v>
      </c>
      <c r="I4166" s="9">
        <v>2.5</v>
      </c>
      <c r="J4166" s="8">
        <v>130</v>
      </c>
      <c r="K4166" t="s">
        <v>33</v>
      </c>
    </row>
    <row r="4167" spans="2:11">
      <c r="B4167" t="s">
        <v>4205</v>
      </c>
      <c r="C4167" s="7">
        <v>40923.586880028211</v>
      </c>
      <c r="D4167" t="s">
        <v>15</v>
      </c>
      <c r="E4167" t="s">
        <v>24</v>
      </c>
      <c r="F4167" t="s">
        <v>29</v>
      </c>
      <c r="G4167" s="10">
        <v>75</v>
      </c>
      <c r="H4167" t="s">
        <v>3037</v>
      </c>
      <c r="I4167" s="9">
        <v>2.6</v>
      </c>
      <c r="J4167" s="8">
        <v>250</v>
      </c>
      <c r="K4167" t="s">
        <v>33</v>
      </c>
    </row>
    <row r="4168" spans="2:11">
      <c r="B4168" t="s">
        <v>4206</v>
      </c>
      <c r="C4168" s="7">
        <v>40923.590146901101</v>
      </c>
      <c r="D4168" t="s">
        <v>16</v>
      </c>
      <c r="E4168" t="s">
        <v>24</v>
      </c>
      <c r="F4168" t="s">
        <v>29</v>
      </c>
      <c r="G4168" s="10">
        <v>80</v>
      </c>
      <c r="H4168" t="s">
        <v>3037</v>
      </c>
      <c r="I4168" s="9">
        <v>2.4</v>
      </c>
      <c r="J4168" s="8">
        <v>190</v>
      </c>
      <c r="K4168" t="s">
        <v>32</v>
      </c>
    </row>
    <row r="4169" spans="2:11">
      <c r="B4169" t="s">
        <v>4207</v>
      </c>
      <c r="C4169" s="7">
        <v>40923.591145953476</v>
      </c>
      <c r="D4169" t="s">
        <v>19</v>
      </c>
      <c r="E4169" t="s">
        <v>21</v>
      </c>
      <c r="F4169" t="s">
        <v>29</v>
      </c>
      <c r="G4169" s="10">
        <v>53</v>
      </c>
      <c r="H4169" t="s">
        <v>3037</v>
      </c>
      <c r="I4169" s="9">
        <v>3.7</v>
      </c>
      <c r="J4169" s="8">
        <v>150</v>
      </c>
      <c r="K4169" t="s">
        <v>33</v>
      </c>
    </row>
    <row r="4170" spans="2:11">
      <c r="B4170" t="s">
        <v>4208</v>
      </c>
      <c r="C4170" s="7">
        <v>40923.593454694186</v>
      </c>
      <c r="D4170" t="s">
        <v>16</v>
      </c>
      <c r="E4170" t="s">
        <v>22</v>
      </c>
      <c r="F4170" t="s">
        <v>29</v>
      </c>
      <c r="G4170" s="10">
        <v>69</v>
      </c>
      <c r="H4170" t="s">
        <v>3037</v>
      </c>
      <c r="I4170" s="9">
        <v>3.9</v>
      </c>
      <c r="J4170" s="8">
        <v>270</v>
      </c>
      <c r="K4170" t="s">
        <v>32</v>
      </c>
    </row>
    <row r="4171" spans="2:11">
      <c r="B4171" t="s">
        <v>4209</v>
      </c>
      <c r="C4171" s="7">
        <v>40923.593917493214</v>
      </c>
      <c r="D4171" t="s">
        <v>20</v>
      </c>
      <c r="E4171" t="s">
        <v>22</v>
      </c>
      <c r="F4171" t="s">
        <v>28</v>
      </c>
      <c r="G4171" s="10">
        <v>74</v>
      </c>
      <c r="H4171" t="s">
        <v>3037</v>
      </c>
      <c r="I4171" s="9">
        <v>3</v>
      </c>
      <c r="J4171" s="8">
        <v>220</v>
      </c>
      <c r="K4171" t="s">
        <v>34</v>
      </c>
    </row>
    <row r="4172" spans="2:11">
      <c r="B4172" t="s">
        <v>4210</v>
      </c>
      <c r="C4172" s="7">
        <v>40923.595739975623</v>
      </c>
      <c r="D4172" t="s">
        <v>19</v>
      </c>
      <c r="E4172" t="s">
        <v>25</v>
      </c>
      <c r="F4172" t="s">
        <v>29</v>
      </c>
      <c r="G4172" s="10">
        <v>78</v>
      </c>
      <c r="H4172" t="s">
        <v>3037</v>
      </c>
      <c r="I4172" s="9">
        <v>4</v>
      </c>
      <c r="J4172" s="8">
        <v>0</v>
      </c>
      <c r="K4172" t="s">
        <v>32</v>
      </c>
    </row>
    <row r="4173" spans="2:11">
      <c r="B4173" t="s">
        <v>4211</v>
      </c>
      <c r="C4173" s="7">
        <v>40923.596783218847</v>
      </c>
      <c r="D4173" t="s">
        <v>18</v>
      </c>
      <c r="E4173" t="s">
        <v>23</v>
      </c>
      <c r="F4173" t="s">
        <v>29</v>
      </c>
      <c r="G4173" s="10">
        <v>87</v>
      </c>
      <c r="H4173" t="s">
        <v>3037</v>
      </c>
      <c r="I4173" s="9">
        <v>3</v>
      </c>
      <c r="J4173" s="8">
        <v>280</v>
      </c>
      <c r="K4173" t="s">
        <v>30</v>
      </c>
    </row>
    <row r="4174" spans="2:11">
      <c r="B4174" t="s">
        <v>4212</v>
      </c>
      <c r="C4174" s="7">
        <v>40923.596911179236</v>
      </c>
      <c r="D4174" t="s">
        <v>15</v>
      </c>
      <c r="E4174" t="s">
        <v>23</v>
      </c>
      <c r="F4174" t="s">
        <v>27</v>
      </c>
      <c r="G4174" s="10">
        <v>81</v>
      </c>
      <c r="H4174" t="s">
        <v>3037</v>
      </c>
      <c r="I4174" s="9">
        <v>3.9</v>
      </c>
      <c r="J4174" s="8">
        <v>210</v>
      </c>
      <c r="K4174" t="s">
        <v>31</v>
      </c>
    </row>
    <row r="4175" spans="2:11">
      <c r="B4175" t="s">
        <v>4213</v>
      </c>
      <c r="C4175" s="7">
        <v>40923.599019918242</v>
      </c>
      <c r="D4175" t="s">
        <v>15</v>
      </c>
      <c r="E4175" t="s">
        <v>24</v>
      </c>
      <c r="F4175" t="s">
        <v>28</v>
      </c>
      <c r="G4175" s="10">
        <v>69</v>
      </c>
      <c r="H4175" t="s">
        <v>3038</v>
      </c>
      <c r="I4175" s="9">
        <v>3</v>
      </c>
      <c r="J4175" s="8">
        <v>240</v>
      </c>
      <c r="K4175" t="s">
        <v>33</v>
      </c>
    </row>
    <row r="4176" spans="2:11">
      <c r="B4176" t="s">
        <v>4214</v>
      </c>
      <c r="C4176" s="7">
        <v>40923.599247184604</v>
      </c>
      <c r="D4176" t="s">
        <v>18</v>
      </c>
      <c r="E4176" t="s">
        <v>25</v>
      </c>
      <c r="F4176" t="s">
        <v>27</v>
      </c>
      <c r="G4176" s="10">
        <v>71</v>
      </c>
      <c r="H4176" t="s">
        <v>3037</v>
      </c>
      <c r="I4176" s="9">
        <v>1.8</v>
      </c>
      <c r="J4176" s="8">
        <v>140</v>
      </c>
      <c r="K4176" t="s">
        <v>32</v>
      </c>
    </row>
    <row r="4177" spans="2:11">
      <c r="B4177" t="s">
        <v>4215</v>
      </c>
      <c r="C4177" s="7">
        <v>40923.600279072634</v>
      </c>
      <c r="D4177" t="s">
        <v>15</v>
      </c>
      <c r="E4177" t="s">
        <v>25</v>
      </c>
      <c r="F4177" t="s">
        <v>26</v>
      </c>
      <c r="G4177" s="10">
        <v>65</v>
      </c>
      <c r="H4177" t="s">
        <v>3037</v>
      </c>
      <c r="I4177" s="9">
        <v>3.3</v>
      </c>
      <c r="J4177" s="8">
        <v>250</v>
      </c>
      <c r="K4177" t="s">
        <v>35</v>
      </c>
    </row>
    <row r="4178" spans="2:11">
      <c r="B4178" t="s">
        <v>4216</v>
      </c>
      <c r="C4178" s="7">
        <v>40923.600441133116</v>
      </c>
      <c r="D4178" t="s">
        <v>15</v>
      </c>
      <c r="E4178" t="s">
        <v>23</v>
      </c>
      <c r="F4178" t="s">
        <v>27</v>
      </c>
      <c r="G4178" s="10">
        <v>73</v>
      </c>
      <c r="H4178" t="s">
        <v>3037</v>
      </c>
      <c r="I4178" s="9">
        <v>3.2</v>
      </c>
      <c r="J4178" s="8">
        <v>130</v>
      </c>
      <c r="K4178" t="s">
        <v>32</v>
      </c>
    </row>
    <row r="4179" spans="2:11">
      <c r="B4179" t="s">
        <v>4217</v>
      </c>
      <c r="C4179" s="7">
        <v>40923.603485002444</v>
      </c>
      <c r="D4179" t="s">
        <v>17</v>
      </c>
      <c r="E4179" t="s">
        <v>23</v>
      </c>
      <c r="F4179" t="s">
        <v>28</v>
      </c>
      <c r="G4179" s="10">
        <v>81</v>
      </c>
      <c r="H4179" t="s">
        <v>3037</v>
      </c>
      <c r="I4179" s="9">
        <v>2.7</v>
      </c>
      <c r="J4179" s="8">
        <v>110</v>
      </c>
      <c r="K4179" t="s">
        <v>35</v>
      </c>
    </row>
    <row r="4180" spans="2:11">
      <c r="B4180" t="s">
        <v>4218</v>
      </c>
      <c r="C4180" s="7">
        <v>40923.605912893938</v>
      </c>
      <c r="D4180" t="s">
        <v>20</v>
      </c>
      <c r="E4180" t="s">
        <v>21</v>
      </c>
      <c r="F4180" t="s">
        <v>29</v>
      </c>
      <c r="G4180" s="10">
        <v>65</v>
      </c>
      <c r="H4180" t="s">
        <v>3037</v>
      </c>
      <c r="I4180" s="9">
        <v>3</v>
      </c>
      <c r="J4180" s="8">
        <v>160</v>
      </c>
      <c r="K4180" t="s">
        <v>31</v>
      </c>
    </row>
    <row r="4181" spans="2:11">
      <c r="B4181" t="s">
        <v>4219</v>
      </c>
      <c r="C4181" s="7">
        <v>40923.606747758902</v>
      </c>
      <c r="D4181" t="s">
        <v>20</v>
      </c>
      <c r="E4181" t="s">
        <v>25</v>
      </c>
      <c r="F4181" t="s">
        <v>29</v>
      </c>
      <c r="G4181" s="10">
        <v>88</v>
      </c>
      <c r="H4181" t="s">
        <v>3037</v>
      </c>
      <c r="I4181" s="9">
        <v>2.4</v>
      </c>
      <c r="J4181" s="8">
        <v>150</v>
      </c>
      <c r="K4181" t="s">
        <v>34</v>
      </c>
    </row>
    <row r="4182" spans="2:11">
      <c r="B4182" t="s">
        <v>4220</v>
      </c>
      <c r="C4182" s="7">
        <v>40923.606782772622</v>
      </c>
      <c r="D4182" t="s">
        <v>16</v>
      </c>
      <c r="E4182" t="s">
        <v>23</v>
      </c>
      <c r="F4182" t="s">
        <v>28</v>
      </c>
      <c r="G4182" s="10">
        <v>87</v>
      </c>
      <c r="H4182" t="s">
        <v>3038</v>
      </c>
      <c r="I4182" s="9">
        <v>3.1</v>
      </c>
      <c r="J4182" s="8">
        <v>0</v>
      </c>
      <c r="K4182" t="s">
        <v>32</v>
      </c>
    </row>
    <row r="4183" spans="2:11">
      <c r="B4183" t="s">
        <v>4221</v>
      </c>
      <c r="C4183" s="7">
        <v>40923.60888355245</v>
      </c>
      <c r="D4183" t="s">
        <v>19</v>
      </c>
      <c r="E4183" t="s">
        <v>25</v>
      </c>
      <c r="F4183" t="s">
        <v>29</v>
      </c>
      <c r="G4183" s="10">
        <v>60</v>
      </c>
      <c r="H4183" t="s">
        <v>3037</v>
      </c>
      <c r="I4183" s="9">
        <v>3.5</v>
      </c>
      <c r="J4183" s="8">
        <v>180</v>
      </c>
      <c r="K4183" t="s">
        <v>33</v>
      </c>
    </row>
    <row r="4184" spans="2:11">
      <c r="B4184" t="s">
        <v>4222</v>
      </c>
      <c r="C4184" s="7">
        <v>40923.611765385096</v>
      </c>
      <c r="D4184" t="s">
        <v>19</v>
      </c>
      <c r="E4184" t="s">
        <v>23</v>
      </c>
      <c r="F4184" t="s">
        <v>27</v>
      </c>
      <c r="G4184" s="10">
        <v>86</v>
      </c>
      <c r="H4184" t="s">
        <v>3037</v>
      </c>
      <c r="I4184" s="9">
        <v>2.2000000000000002</v>
      </c>
      <c r="J4184" s="8">
        <v>260</v>
      </c>
      <c r="K4184" t="s">
        <v>34</v>
      </c>
    </row>
    <row r="4185" spans="2:11">
      <c r="B4185" t="s">
        <v>4223</v>
      </c>
      <c r="C4185" s="7">
        <v>40923.615475575432</v>
      </c>
      <c r="D4185" t="s">
        <v>19</v>
      </c>
      <c r="E4185" t="s">
        <v>23</v>
      </c>
      <c r="F4185" t="s">
        <v>29</v>
      </c>
      <c r="G4185" s="10">
        <v>55</v>
      </c>
      <c r="H4185" t="s">
        <v>3037</v>
      </c>
      <c r="I4185" s="9">
        <v>2.8</v>
      </c>
      <c r="J4185" s="8">
        <v>190</v>
      </c>
      <c r="K4185" t="s">
        <v>32</v>
      </c>
    </row>
    <row r="4186" spans="2:11">
      <c r="B4186" t="s">
        <v>4224</v>
      </c>
      <c r="C4186" s="7">
        <v>40923.616078583051</v>
      </c>
      <c r="D4186" t="s">
        <v>19</v>
      </c>
      <c r="E4186" t="s">
        <v>25</v>
      </c>
      <c r="F4186" t="s">
        <v>26</v>
      </c>
      <c r="G4186" s="10">
        <v>72</v>
      </c>
      <c r="H4186" t="s">
        <v>3037</v>
      </c>
      <c r="I4186" s="9">
        <v>3.2</v>
      </c>
      <c r="J4186" s="8">
        <v>0</v>
      </c>
      <c r="K4186" t="s">
        <v>35</v>
      </c>
    </row>
    <row r="4187" spans="2:11">
      <c r="B4187" t="s">
        <v>4225</v>
      </c>
      <c r="C4187" s="7">
        <v>40923.616182143458</v>
      </c>
      <c r="D4187" t="s">
        <v>17</v>
      </c>
      <c r="E4187" t="s">
        <v>25</v>
      </c>
      <c r="F4187" t="s">
        <v>28</v>
      </c>
      <c r="G4187" s="10">
        <v>82</v>
      </c>
      <c r="H4187" t="s">
        <v>3037</v>
      </c>
      <c r="I4187" s="9">
        <v>2.4</v>
      </c>
      <c r="J4187" s="8">
        <v>0</v>
      </c>
      <c r="K4187" t="s">
        <v>32</v>
      </c>
    </row>
    <row r="4188" spans="2:11">
      <c r="B4188" t="s">
        <v>4226</v>
      </c>
      <c r="C4188" s="7">
        <v>40923.616930682685</v>
      </c>
      <c r="D4188" t="s">
        <v>20</v>
      </c>
      <c r="E4188" t="s">
        <v>25</v>
      </c>
      <c r="F4188" t="s">
        <v>27</v>
      </c>
      <c r="G4188" s="10">
        <v>78</v>
      </c>
      <c r="H4188" t="s">
        <v>3037</v>
      </c>
      <c r="I4188" s="9">
        <v>2.8</v>
      </c>
      <c r="J4188" s="8">
        <v>150</v>
      </c>
      <c r="K4188" t="s">
        <v>34</v>
      </c>
    </row>
    <row r="4189" spans="2:11">
      <c r="B4189" t="s">
        <v>4227</v>
      </c>
      <c r="C4189" s="7">
        <v>40923.620633244806</v>
      </c>
      <c r="D4189" t="s">
        <v>20</v>
      </c>
      <c r="E4189" t="s">
        <v>24</v>
      </c>
      <c r="F4189" t="s">
        <v>29</v>
      </c>
      <c r="G4189" s="10">
        <v>66</v>
      </c>
      <c r="H4189" t="s">
        <v>3037</v>
      </c>
      <c r="I4189" s="9">
        <v>3</v>
      </c>
      <c r="J4189" s="8">
        <v>0</v>
      </c>
      <c r="K4189" t="s">
        <v>33</v>
      </c>
    </row>
    <row r="4190" spans="2:11">
      <c r="B4190" t="s">
        <v>4228</v>
      </c>
      <c r="C4190" s="7">
        <v>40923.624229598732</v>
      </c>
      <c r="D4190" t="s">
        <v>20</v>
      </c>
      <c r="E4190" t="s">
        <v>23</v>
      </c>
      <c r="F4190" t="s">
        <v>28</v>
      </c>
      <c r="G4190" s="10">
        <v>83</v>
      </c>
      <c r="H4190" t="s">
        <v>3037</v>
      </c>
      <c r="I4190" s="9">
        <v>3.1</v>
      </c>
      <c r="J4190" s="8">
        <v>0</v>
      </c>
      <c r="K4190" t="s">
        <v>30</v>
      </c>
    </row>
    <row r="4191" spans="2:11">
      <c r="B4191" t="s">
        <v>4229</v>
      </c>
      <c r="C4191" s="7">
        <v>40923.626897426591</v>
      </c>
      <c r="D4191" t="s">
        <v>18</v>
      </c>
      <c r="E4191" t="s">
        <v>24</v>
      </c>
      <c r="F4191" t="s">
        <v>29</v>
      </c>
      <c r="G4191" s="10">
        <v>75</v>
      </c>
      <c r="H4191" t="s">
        <v>3037</v>
      </c>
      <c r="I4191" s="9">
        <v>2.8</v>
      </c>
      <c r="J4191" s="8">
        <v>0</v>
      </c>
      <c r="K4191" t="s">
        <v>33</v>
      </c>
    </row>
    <row r="4192" spans="2:11">
      <c r="B4192" t="s">
        <v>4230</v>
      </c>
      <c r="C4192" s="7">
        <v>40923.626959430025</v>
      </c>
      <c r="D4192" t="s">
        <v>15</v>
      </c>
      <c r="E4192" t="s">
        <v>21</v>
      </c>
      <c r="F4192" t="s">
        <v>26</v>
      </c>
      <c r="G4192" s="10">
        <v>71</v>
      </c>
      <c r="H4192" t="s">
        <v>3038</v>
      </c>
      <c r="I4192" s="9">
        <v>2.9</v>
      </c>
      <c r="J4192" s="8">
        <v>0</v>
      </c>
      <c r="K4192" t="s">
        <v>33</v>
      </c>
    </row>
    <row r="4193" spans="2:11">
      <c r="B4193" t="s">
        <v>4231</v>
      </c>
      <c r="C4193" s="7">
        <v>40923.628894534733</v>
      </c>
      <c r="D4193" t="s">
        <v>19</v>
      </c>
      <c r="E4193" t="s">
        <v>23</v>
      </c>
      <c r="F4193" t="s">
        <v>29</v>
      </c>
      <c r="G4193" s="10">
        <v>81</v>
      </c>
      <c r="H4193" t="s">
        <v>3037</v>
      </c>
      <c r="I4193" s="9">
        <v>3.5</v>
      </c>
      <c r="J4193" s="8">
        <v>0</v>
      </c>
      <c r="K4193" t="s">
        <v>34</v>
      </c>
    </row>
    <row r="4194" spans="2:11">
      <c r="B4194" t="s">
        <v>4232</v>
      </c>
      <c r="C4194" s="7">
        <v>40923.629787827027</v>
      </c>
      <c r="D4194" t="s">
        <v>17</v>
      </c>
      <c r="E4194" t="s">
        <v>23</v>
      </c>
      <c r="F4194" t="s">
        <v>29</v>
      </c>
      <c r="G4194" s="10">
        <v>67</v>
      </c>
      <c r="H4194" t="s">
        <v>3037</v>
      </c>
      <c r="I4194" s="9">
        <v>2.5</v>
      </c>
      <c r="J4194" s="8">
        <v>130</v>
      </c>
      <c r="K4194" t="s">
        <v>34</v>
      </c>
    </row>
    <row r="4195" spans="2:11">
      <c r="B4195" t="s">
        <v>4233</v>
      </c>
      <c r="C4195" s="7">
        <v>40923.631317366053</v>
      </c>
      <c r="D4195" t="s">
        <v>18</v>
      </c>
      <c r="E4195" t="s">
        <v>23</v>
      </c>
      <c r="F4195" t="s">
        <v>27</v>
      </c>
      <c r="G4195" s="10">
        <v>59</v>
      </c>
      <c r="H4195" t="s">
        <v>3037</v>
      </c>
      <c r="I4195" s="9">
        <v>3.3</v>
      </c>
      <c r="J4195" s="8">
        <v>220</v>
      </c>
      <c r="K4195" t="s">
        <v>33</v>
      </c>
    </row>
    <row r="4196" spans="2:11">
      <c r="B4196" t="s">
        <v>4234</v>
      </c>
      <c r="C4196" s="7">
        <v>40923.632150559526</v>
      </c>
      <c r="D4196" t="s">
        <v>17</v>
      </c>
      <c r="E4196" t="s">
        <v>25</v>
      </c>
      <c r="F4196" t="s">
        <v>27</v>
      </c>
      <c r="G4196" s="10">
        <v>62</v>
      </c>
      <c r="H4196" t="s">
        <v>3037</v>
      </c>
      <c r="I4196" s="9">
        <v>3.2</v>
      </c>
      <c r="J4196" s="8">
        <v>60</v>
      </c>
      <c r="K4196" t="s">
        <v>35</v>
      </c>
    </row>
    <row r="4197" spans="2:11">
      <c r="B4197" t="s">
        <v>4235</v>
      </c>
      <c r="C4197" s="7">
        <v>40923.635226962513</v>
      </c>
      <c r="D4197" t="s">
        <v>20</v>
      </c>
      <c r="E4197" t="s">
        <v>24</v>
      </c>
      <c r="F4197" t="s">
        <v>29</v>
      </c>
      <c r="G4197" s="10">
        <v>81</v>
      </c>
      <c r="H4197" t="s">
        <v>3037</v>
      </c>
      <c r="I4197" s="9">
        <v>3.1</v>
      </c>
      <c r="J4197" s="8">
        <v>0</v>
      </c>
      <c r="K4197" t="s">
        <v>32</v>
      </c>
    </row>
    <row r="4198" spans="2:11">
      <c r="B4198" t="s">
        <v>4236</v>
      </c>
      <c r="C4198" s="7">
        <v>40923.635721363717</v>
      </c>
      <c r="D4198" t="s">
        <v>20</v>
      </c>
      <c r="E4198" t="s">
        <v>21</v>
      </c>
      <c r="F4198" t="s">
        <v>27</v>
      </c>
      <c r="G4198" s="10">
        <v>72</v>
      </c>
      <c r="H4198" t="s">
        <v>3037</v>
      </c>
      <c r="I4198" s="9">
        <v>2.1</v>
      </c>
      <c r="J4198" s="8">
        <v>110</v>
      </c>
      <c r="K4198" t="s">
        <v>32</v>
      </c>
    </row>
    <row r="4199" spans="2:11">
      <c r="B4199" t="s">
        <v>4237</v>
      </c>
      <c r="C4199" s="7">
        <v>40923.637550818858</v>
      </c>
      <c r="D4199" t="s">
        <v>16</v>
      </c>
      <c r="E4199" t="s">
        <v>21</v>
      </c>
      <c r="F4199" t="s">
        <v>26</v>
      </c>
      <c r="G4199" s="10">
        <v>84</v>
      </c>
      <c r="H4199" t="s">
        <v>3037</v>
      </c>
      <c r="I4199" s="9">
        <v>2.8</v>
      </c>
      <c r="J4199" s="8">
        <v>210</v>
      </c>
      <c r="K4199" t="s">
        <v>31</v>
      </c>
    </row>
    <row r="4200" spans="2:11">
      <c r="B4200" t="s">
        <v>4238</v>
      </c>
      <c r="C4200" s="7">
        <v>40923.641147983959</v>
      </c>
      <c r="D4200" t="s">
        <v>20</v>
      </c>
      <c r="E4200" t="s">
        <v>25</v>
      </c>
      <c r="F4200" t="s">
        <v>28</v>
      </c>
      <c r="G4200" s="10">
        <v>78</v>
      </c>
      <c r="H4200" t="s">
        <v>3037</v>
      </c>
      <c r="I4200" s="9">
        <v>2.9</v>
      </c>
      <c r="J4200" s="8">
        <v>250</v>
      </c>
      <c r="K4200" t="s">
        <v>34</v>
      </c>
    </row>
    <row r="4201" spans="2:11">
      <c r="B4201" t="s">
        <v>4239</v>
      </c>
      <c r="C4201" s="7">
        <v>40923.644910424526</v>
      </c>
      <c r="D4201" t="s">
        <v>20</v>
      </c>
      <c r="E4201" t="s">
        <v>22</v>
      </c>
      <c r="F4201" t="s">
        <v>29</v>
      </c>
      <c r="G4201" s="10">
        <v>77</v>
      </c>
      <c r="H4201" t="s">
        <v>3037</v>
      </c>
      <c r="I4201" s="9">
        <v>3.6</v>
      </c>
      <c r="J4201" s="8">
        <v>180</v>
      </c>
      <c r="K4201" t="s">
        <v>30</v>
      </c>
    </row>
    <row r="4202" spans="2:11">
      <c r="B4202" t="s">
        <v>4240</v>
      </c>
      <c r="C4202" s="7">
        <v>40923.646564424205</v>
      </c>
      <c r="D4202" t="s">
        <v>15</v>
      </c>
      <c r="E4202" t="s">
        <v>23</v>
      </c>
      <c r="F4202" t="s">
        <v>29</v>
      </c>
      <c r="G4202" s="10">
        <v>59</v>
      </c>
      <c r="H4202" t="s">
        <v>3037</v>
      </c>
      <c r="I4202" s="9">
        <v>3.5</v>
      </c>
      <c r="J4202" s="8">
        <v>150</v>
      </c>
      <c r="K4202" t="s">
        <v>35</v>
      </c>
    </row>
    <row r="4203" spans="2:11">
      <c r="B4203" t="s">
        <v>4241</v>
      </c>
      <c r="C4203" s="7">
        <v>40923.647766108974</v>
      </c>
      <c r="D4203" t="s">
        <v>16</v>
      </c>
      <c r="E4203" t="s">
        <v>23</v>
      </c>
      <c r="F4203" t="s">
        <v>29</v>
      </c>
      <c r="G4203" s="10">
        <v>73</v>
      </c>
      <c r="H4203" t="s">
        <v>3038</v>
      </c>
      <c r="I4203" s="9">
        <v>2.8</v>
      </c>
      <c r="J4203" s="8">
        <v>280</v>
      </c>
      <c r="K4203" t="s">
        <v>30</v>
      </c>
    </row>
    <row r="4204" spans="2:11">
      <c r="B4204" t="s">
        <v>4242</v>
      </c>
      <c r="C4204" s="7">
        <v>40923.647883732781</v>
      </c>
      <c r="D4204" t="s">
        <v>16</v>
      </c>
      <c r="E4204" t="s">
        <v>24</v>
      </c>
      <c r="F4204" t="s">
        <v>26</v>
      </c>
      <c r="G4204" s="10">
        <v>78</v>
      </c>
      <c r="H4204" t="s">
        <v>3037</v>
      </c>
      <c r="I4204" s="9">
        <v>3.2</v>
      </c>
      <c r="J4204" s="8">
        <v>210</v>
      </c>
      <c r="K4204" t="s">
        <v>32</v>
      </c>
    </row>
    <row r="4205" spans="2:11">
      <c r="B4205" t="s">
        <v>4243</v>
      </c>
      <c r="C4205" s="7">
        <v>40923.65008103101</v>
      </c>
      <c r="D4205" t="s">
        <v>20</v>
      </c>
      <c r="E4205" t="s">
        <v>22</v>
      </c>
      <c r="F4205" t="s">
        <v>29</v>
      </c>
      <c r="G4205" s="10">
        <v>81</v>
      </c>
      <c r="H4205" t="s">
        <v>3037</v>
      </c>
      <c r="I4205" s="9">
        <v>2.5</v>
      </c>
      <c r="J4205" s="8">
        <v>200</v>
      </c>
      <c r="K4205" t="s">
        <v>35</v>
      </c>
    </row>
    <row r="4206" spans="2:11">
      <c r="B4206" t="s">
        <v>4244</v>
      </c>
      <c r="C4206" s="7">
        <v>40923.65108340764</v>
      </c>
      <c r="D4206" t="s">
        <v>20</v>
      </c>
      <c r="E4206" t="s">
        <v>23</v>
      </c>
      <c r="F4206" t="s">
        <v>28</v>
      </c>
      <c r="G4206" s="10">
        <v>96</v>
      </c>
      <c r="H4206" t="s">
        <v>3037</v>
      </c>
      <c r="I4206" s="9">
        <v>3.1</v>
      </c>
      <c r="J4206" s="8">
        <v>250</v>
      </c>
      <c r="K4206" t="s">
        <v>33</v>
      </c>
    </row>
    <row r="4207" spans="2:11">
      <c r="B4207" t="s">
        <v>4245</v>
      </c>
      <c r="C4207" s="7">
        <v>40923.653118124952</v>
      </c>
      <c r="D4207" t="s">
        <v>17</v>
      </c>
      <c r="E4207" t="s">
        <v>22</v>
      </c>
      <c r="F4207" t="s">
        <v>27</v>
      </c>
      <c r="G4207" s="10">
        <v>64</v>
      </c>
      <c r="H4207" t="s">
        <v>3037</v>
      </c>
      <c r="I4207" s="9">
        <v>3.3</v>
      </c>
      <c r="J4207" s="8">
        <v>0</v>
      </c>
      <c r="K4207" t="s">
        <v>35</v>
      </c>
    </row>
    <row r="4208" spans="2:11">
      <c r="B4208" t="s">
        <v>4246</v>
      </c>
      <c r="C4208" s="7">
        <v>40923.653301713093</v>
      </c>
      <c r="D4208" t="s">
        <v>19</v>
      </c>
      <c r="E4208" t="s">
        <v>23</v>
      </c>
      <c r="F4208" t="s">
        <v>26</v>
      </c>
      <c r="G4208" s="10">
        <v>63</v>
      </c>
      <c r="H4208" t="s">
        <v>3037</v>
      </c>
      <c r="I4208" s="9">
        <v>3.1</v>
      </c>
      <c r="J4208" s="8">
        <v>0</v>
      </c>
      <c r="K4208" t="s">
        <v>34</v>
      </c>
    </row>
    <row r="4209" spans="2:11">
      <c r="B4209" t="s">
        <v>4247</v>
      </c>
      <c r="C4209" s="7">
        <v>40923.655275312558</v>
      </c>
      <c r="D4209" t="s">
        <v>19</v>
      </c>
      <c r="E4209" t="s">
        <v>25</v>
      </c>
      <c r="F4209" t="s">
        <v>26</v>
      </c>
      <c r="G4209" s="10">
        <v>77</v>
      </c>
      <c r="H4209" t="s">
        <v>3037</v>
      </c>
      <c r="I4209" s="9">
        <v>3.8</v>
      </c>
      <c r="J4209" s="8">
        <v>190</v>
      </c>
      <c r="K4209" t="s">
        <v>33</v>
      </c>
    </row>
    <row r="4210" spans="2:11">
      <c r="B4210" t="s">
        <v>4248</v>
      </c>
      <c r="C4210" s="7">
        <v>40923.656836891125</v>
      </c>
      <c r="D4210" t="s">
        <v>16</v>
      </c>
      <c r="E4210" t="s">
        <v>22</v>
      </c>
      <c r="F4210" t="s">
        <v>28</v>
      </c>
      <c r="G4210" s="10">
        <v>72</v>
      </c>
      <c r="H4210" t="s">
        <v>3037</v>
      </c>
      <c r="I4210" s="9">
        <v>2.6</v>
      </c>
      <c r="J4210" s="8">
        <v>170</v>
      </c>
      <c r="K4210" t="s">
        <v>34</v>
      </c>
    </row>
    <row r="4211" spans="2:11">
      <c r="B4211" t="s">
        <v>4249</v>
      </c>
      <c r="C4211" s="7">
        <v>40923.658796492993</v>
      </c>
      <c r="D4211" t="s">
        <v>16</v>
      </c>
      <c r="E4211" t="s">
        <v>22</v>
      </c>
      <c r="F4211" t="s">
        <v>27</v>
      </c>
      <c r="G4211" s="10">
        <v>83</v>
      </c>
      <c r="H4211" t="s">
        <v>3037</v>
      </c>
      <c r="I4211" s="9">
        <v>3.2</v>
      </c>
      <c r="J4211" s="8">
        <v>0</v>
      </c>
      <c r="K4211" t="s">
        <v>30</v>
      </c>
    </row>
    <row r="4212" spans="2:11">
      <c r="B4212" t="s">
        <v>4250</v>
      </c>
      <c r="C4212" s="7">
        <v>40923.660557636154</v>
      </c>
      <c r="D4212" t="s">
        <v>19</v>
      </c>
      <c r="E4212" t="s">
        <v>25</v>
      </c>
      <c r="F4212" t="s">
        <v>27</v>
      </c>
      <c r="G4212" s="10">
        <v>80</v>
      </c>
      <c r="H4212" t="s">
        <v>3037</v>
      </c>
      <c r="I4212" s="9">
        <v>3.9</v>
      </c>
      <c r="J4212" s="8">
        <v>180</v>
      </c>
      <c r="K4212" t="s">
        <v>30</v>
      </c>
    </row>
    <row r="4213" spans="2:11">
      <c r="B4213" t="s">
        <v>4251</v>
      </c>
      <c r="C4213" s="7">
        <v>40923.661160057702</v>
      </c>
      <c r="D4213" t="s">
        <v>20</v>
      </c>
      <c r="E4213" t="s">
        <v>23</v>
      </c>
      <c r="F4213" t="s">
        <v>27</v>
      </c>
      <c r="G4213" s="10">
        <v>64</v>
      </c>
      <c r="H4213" t="s">
        <v>3037</v>
      </c>
      <c r="I4213" s="9">
        <v>2.4</v>
      </c>
      <c r="J4213" s="8">
        <v>0</v>
      </c>
      <c r="K4213" t="s">
        <v>35</v>
      </c>
    </row>
    <row r="4214" spans="2:11">
      <c r="B4214" t="s">
        <v>4252</v>
      </c>
      <c r="C4214" s="7">
        <v>40923.664787919697</v>
      </c>
      <c r="D4214" t="s">
        <v>15</v>
      </c>
      <c r="E4214" t="s">
        <v>22</v>
      </c>
      <c r="F4214" t="s">
        <v>28</v>
      </c>
      <c r="G4214" s="10">
        <v>70</v>
      </c>
      <c r="H4214" t="s">
        <v>3037</v>
      </c>
      <c r="I4214" s="9">
        <v>3.1</v>
      </c>
      <c r="J4214" s="8">
        <v>190</v>
      </c>
      <c r="K4214" t="s">
        <v>31</v>
      </c>
    </row>
    <row r="4215" spans="2:11">
      <c r="B4215" t="s">
        <v>4253</v>
      </c>
      <c r="C4215" s="7">
        <v>40923.666261316452</v>
      </c>
      <c r="D4215" t="s">
        <v>17</v>
      </c>
      <c r="E4215" t="s">
        <v>21</v>
      </c>
      <c r="F4215" t="s">
        <v>29</v>
      </c>
      <c r="G4215" s="10">
        <v>73</v>
      </c>
      <c r="H4215" t="s">
        <v>3037</v>
      </c>
      <c r="I4215" s="9">
        <v>3.2</v>
      </c>
      <c r="J4215" s="8">
        <v>0</v>
      </c>
      <c r="K4215" t="s">
        <v>30</v>
      </c>
    </row>
    <row r="4216" spans="2:11">
      <c r="B4216" t="s">
        <v>4254</v>
      </c>
      <c r="C4216" s="7">
        <v>40923.667001099922</v>
      </c>
      <c r="D4216" t="s">
        <v>18</v>
      </c>
      <c r="E4216" t="s">
        <v>21</v>
      </c>
      <c r="F4216" t="s">
        <v>28</v>
      </c>
      <c r="G4216" s="10">
        <v>92</v>
      </c>
      <c r="H4216" t="s">
        <v>3037</v>
      </c>
      <c r="I4216" s="9">
        <v>3</v>
      </c>
      <c r="J4216" s="8">
        <v>210</v>
      </c>
      <c r="K4216" t="s">
        <v>33</v>
      </c>
    </row>
    <row r="4217" spans="2:11">
      <c r="B4217" t="s">
        <v>4255</v>
      </c>
      <c r="C4217" s="7">
        <v>40923.66874936931</v>
      </c>
      <c r="D4217" t="s">
        <v>19</v>
      </c>
      <c r="E4217" t="s">
        <v>21</v>
      </c>
      <c r="F4217" t="s">
        <v>27</v>
      </c>
      <c r="G4217" s="10">
        <v>81</v>
      </c>
      <c r="H4217" t="s">
        <v>3037</v>
      </c>
      <c r="I4217" s="9">
        <v>3.1</v>
      </c>
      <c r="J4217" s="8">
        <v>250</v>
      </c>
      <c r="K4217" t="s">
        <v>35</v>
      </c>
    </row>
    <row r="4218" spans="2:11">
      <c r="B4218" t="s">
        <v>4256</v>
      </c>
      <c r="C4218" s="7">
        <v>40923.670014866562</v>
      </c>
      <c r="D4218" t="s">
        <v>16</v>
      </c>
      <c r="E4218" t="s">
        <v>21</v>
      </c>
      <c r="F4218" t="s">
        <v>28</v>
      </c>
      <c r="G4218" s="10">
        <v>72</v>
      </c>
      <c r="H4218" t="s">
        <v>3037</v>
      </c>
      <c r="I4218" s="9">
        <v>2.8</v>
      </c>
      <c r="J4218" s="8">
        <v>150</v>
      </c>
      <c r="K4218" t="s">
        <v>33</v>
      </c>
    </row>
    <row r="4219" spans="2:11">
      <c r="B4219" t="s">
        <v>4257</v>
      </c>
      <c r="C4219" s="7">
        <v>40923.672883738378</v>
      </c>
      <c r="D4219" t="s">
        <v>17</v>
      </c>
      <c r="E4219" t="s">
        <v>23</v>
      </c>
      <c r="F4219" t="s">
        <v>27</v>
      </c>
      <c r="G4219" s="10">
        <v>71</v>
      </c>
      <c r="H4219" t="s">
        <v>3037</v>
      </c>
      <c r="I4219" s="9">
        <v>3</v>
      </c>
      <c r="J4219" s="8">
        <v>150</v>
      </c>
      <c r="K4219" t="s">
        <v>34</v>
      </c>
    </row>
    <row r="4220" spans="2:11">
      <c r="B4220" t="s">
        <v>4258</v>
      </c>
      <c r="C4220" s="7">
        <v>40923.674710829611</v>
      </c>
      <c r="D4220" t="s">
        <v>20</v>
      </c>
      <c r="E4220" t="s">
        <v>24</v>
      </c>
      <c r="F4220" t="s">
        <v>27</v>
      </c>
      <c r="G4220" s="10">
        <v>70</v>
      </c>
      <c r="H4220" t="s">
        <v>3037</v>
      </c>
      <c r="I4220" s="9">
        <v>3.5</v>
      </c>
      <c r="J4220" s="8">
        <v>0</v>
      </c>
      <c r="K4220" t="s">
        <v>35</v>
      </c>
    </row>
    <row r="4221" spans="2:11">
      <c r="B4221" t="s">
        <v>4259</v>
      </c>
      <c r="C4221" s="7">
        <v>40923.678426288461</v>
      </c>
      <c r="D4221" t="s">
        <v>18</v>
      </c>
      <c r="E4221" t="s">
        <v>23</v>
      </c>
      <c r="F4221" t="s">
        <v>26</v>
      </c>
      <c r="G4221" s="10">
        <v>65</v>
      </c>
      <c r="H4221" t="s">
        <v>3037</v>
      </c>
      <c r="I4221" s="9">
        <v>2.9</v>
      </c>
      <c r="J4221" s="8">
        <v>0</v>
      </c>
      <c r="K4221" t="s">
        <v>30</v>
      </c>
    </row>
    <row r="4222" spans="2:11">
      <c r="B4222" t="s">
        <v>4260</v>
      </c>
      <c r="C4222" s="7">
        <v>40923.681734071833</v>
      </c>
      <c r="D4222" t="s">
        <v>15</v>
      </c>
      <c r="E4222" t="s">
        <v>24</v>
      </c>
      <c r="F4222" t="s">
        <v>28</v>
      </c>
      <c r="G4222" s="10">
        <v>81</v>
      </c>
      <c r="H4222" t="s">
        <v>3037</v>
      </c>
      <c r="I4222" s="9">
        <v>3.6</v>
      </c>
      <c r="J4222" s="8">
        <v>230</v>
      </c>
      <c r="K4222" t="s">
        <v>34</v>
      </c>
    </row>
    <row r="4223" spans="2:11">
      <c r="B4223" t="s">
        <v>4261</v>
      </c>
      <c r="C4223" s="7">
        <v>40923.684354636833</v>
      </c>
      <c r="D4223" t="s">
        <v>19</v>
      </c>
      <c r="E4223" t="s">
        <v>21</v>
      </c>
      <c r="F4223" t="s">
        <v>28</v>
      </c>
      <c r="G4223" s="10">
        <v>70</v>
      </c>
      <c r="H4223" t="s">
        <v>3037</v>
      </c>
      <c r="I4223" s="9">
        <v>3</v>
      </c>
      <c r="J4223" s="8">
        <v>140</v>
      </c>
      <c r="K4223" t="s">
        <v>33</v>
      </c>
    </row>
    <row r="4224" spans="2:11">
      <c r="B4224" t="s">
        <v>4262</v>
      </c>
      <c r="C4224" s="7">
        <v>40923.687405625489</v>
      </c>
      <c r="D4224" t="s">
        <v>18</v>
      </c>
      <c r="E4224" t="s">
        <v>21</v>
      </c>
      <c r="F4224" t="s">
        <v>28</v>
      </c>
      <c r="G4224" s="10">
        <v>87</v>
      </c>
      <c r="H4224" t="s">
        <v>3037</v>
      </c>
      <c r="I4224" s="9">
        <v>4.4000000000000004</v>
      </c>
      <c r="J4224" s="8">
        <v>250</v>
      </c>
      <c r="K4224" t="s">
        <v>33</v>
      </c>
    </row>
    <row r="4225" spans="2:11">
      <c r="B4225" t="s">
        <v>4263</v>
      </c>
      <c r="C4225" s="7">
        <v>40923.691350523412</v>
      </c>
      <c r="D4225" t="s">
        <v>17</v>
      </c>
      <c r="E4225" t="s">
        <v>21</v>
      </c>
      <c r="F4225" t="s">
        <v>26</v>
      </c>
      <c r="G4225" s="10">
        <v>85</v>
      </c>
      <c r="H4225" t="s">
        <v>3037</v>
      </c>
      <c r="I4225" s="9">
        <v>2.6</v>
      </c>
      <c r="J4225" s="8">
        <v>0</v>
      </c>
      <c r="K4225" t="s">
        <v>33</v>
      </c>
    </row>
    <row r="4226" spans="2:11">
      <c r="B4226" t="s">
        <v>4264</v>
      </c>
      <c r="C4226" s="7">
        <v>40923.691824396461</v>
      </c>
      <c r="D4226" t="s">
        <v>16</v>
      </c>
      <c r="E4226" t="s">
        <v>22</v>
      </c>
      <c r="F4226" t="s">
        <v>26</v>
      </c>
      <c r="G4226" s="10">
        <v>72</v>
      </c>
      <c r="H4226" t="s">
        <v>3037</v>
      </c>
      <c r="I4226" s="9">
        <v>2.2999999999999998</v>
      </c>
      <c r="J4226" s="8">
        <v>0</v>
      </c>
      <c r="K4226" t="s">
        <v>31</v>
      </c>
    </row>
    <row r="4227" spans="2:11">
      <c r="B4227" t="s">
        <v>4265</v>
      </c>
      <c r="C4227" s="7">
        <v>40923.695318344369</v>
      </c>
      <c r="D4227" t="s">
        <v>15</v>
      </c>
      <c r="E4227" t="s">
        <v>21</v>
      </c>
      <c r="F4227" t="s">
        <v>28</v>
      </c>
      <c r="G4227" s="10">
        <v>72</v>
      </c>
      <c r="H4227" t="s">
        <v>3037</v>
      </c>
      <c r="I4227" s="9">
        <v>3.6</v>
      </c>
      <c r="J4227" s="8">
        <v>210</v>
      </c>
      <c r="K4227" t="s">
        <v>33</v>
      </c>
    </row>
    <row r="4228" spans="2:11">
      <c r="B4228" t="s">
        <v>4266</v>
      </c>
      <c r="C4228" s="7">
        <v>40923.69807195726</v>
      </c>
      <c r="D4228" t="s">
        <v>17</v>
      </c>
      <c r="E4228" t="s">
        <v>24</v>
      </c>
      <c r="F4228" t="s">
        <v>26</v>
      </c>
      <c r="G4228" s="10">
        <v>71</v>
      </c>
      <c r="H4228" t="s">
        <v>3037</v>
      </c>
      <c r="I4228" s="9">
        <v>3</v>
      </c>
      <c r="J4228" s="8">
        <v>190</v>
      </c>
      <c r="K4228" t="s">
        <v>30</v>
      </c>
    </row>
    <row r="4229" spans="2:11">
      <c r="B4229" t="s">
        <v>4267</v>
      </c>
      <c r="C4229" s="7">
        <v>40923.699732188652</v>
      </c>
      <c r="D4229" t="s">
        <v>17</v>
      </c>
      <c r="E4229" t="s">
        <v>21</v>
      </c>
      <c r="F4229" t="s">
        <v>29</v>
      </c>
      <c r="G4229" s="10">
        <v>94</v>
      </c>
      <c r="H4229" t="s">
        <v>3038</v>
      </c>
      <c r="I4229" s="9">
        <v>2.8</v>
      </c>
      <c r="J4229" s="8">
        <v>140</v>
      </c>
      <c r="K4229" t="s">
        <v>33</v>
      </c>
    </row>
    <row r="4230" spans="2:11">
      <c r="B4230" t="s">
        <v>4268</v>
      </c>
      <c r="C4230" s="7">
        <v>40923.702297989548</v>
      </c>
      <c r="D4230" t="s">
        <v>16</v>
      </c>
      <c r="E4230" t="s">
        <v>25</v>
      </c>
      <c r="F4230" t="s">
        <v>28</v>
      </c>
      <c r="G4230" s="10">
        <v>103</v>
      </c>
      <c r="H4230" t="s">
        <v>3037</v>
      </c>
      <c r="I4230" s="9">
        <v>2.2999999999999998</v>
      </c>
      <c r="J4230" s="8">
        <v>150</v>
      </c>
      <c r="K4230" t="s">
        <v>30</v>
      </c>
    </row>
    <row r="4231" spans="2:11">
      <c r="B4231" t="s">
        <v>4269</v>
      </c>
      <c r="C4231" s="7">
        <v>40923.703354430188</v>
      </c>
      <c r="D4231" t="s">
        <v>18</v>
      </c>
      <c r="E4231" t="s">
        <v>25</v>
      </c>
      <c r="F4231" t="s">
        <v>29</v>
      </c>
      <c r="G4231" s="10">
        <v>84</v>
      </c>
      <c r="H4231" t="s">
        <v>3037</v>
      </c>
      <c r="I4231" s="9">
        <v>3.1</v>
      </c>
      <c r="J4231" s="8">
        <v>220</v>
      </c>
      <c r="K4231" t="s">
        <v>30</v>
      </c>
    </row>
    <row r="4232" spans="2:11">
      <c r="B4232" t="s">
        <v>4270</v>
      </c>
      <c r="C4232" s="7">
        <v>40923.70380432604</v>
      </c>
      <c r="D4232" t="s">
        <v>18</v>
      </c>
      <c r="E4232" t="s">
        <v>24</v>
      </c>
      <c r="F4232" t="s">
        <v>26</v>
      </c>
      <c r="G4232" s="10">
        <v>76</v>
      </c>
      <c r="H4232" t="s">
        <v>3037</v>
      </c>
      <c r="I4232" s="9">
        <v>3.4</v>
      </c>
      <c r="J4232" s="8">
        <v>0</v>
      </c>
      <c r="K4232" t="s">
        <v>32</v>
      </c>
    </row>
    <row r="4233" spans="2:11">
      <c r="B4233" t="s">
        <v>4271</v>
      </c>
      <c r="C4233" s="7">
        <v>40923.706475607454</v>
      </c>
      <c r="D4233" t="s">
        <v>18</v>
      </c>
      <c r="E4233" t="s">
        <v>23</v>
      </c>
      <c r="F4233" t="s">
        <v>26</v>
      </c>
      <c r="G4233" s="10">
        <v>81</v>
      </c>
      <c r="H4233" t="s">
        <v>3038</v>
      </c>
      <c r="I4233" s="9">
        <v>2</v>
      </c>
      <c r="J4233" s="8">
        <v>240</v>
      </c>
      <c r="K4233" t="s">
        <v>31</v>
      </c>
    </row>
    <row r="4234" spans="2:11">
      <c r="B4234" t="s">
        <v>4272</v>
      </c>
      <c r="C4234" s="7">
        <v>40923.709757203891</v>
      </c>
      <c r="D4234" t="s">
        <v>17</v>
      </c>
      <c r="E4234" t="s">
        <v>21</v>
      </c>
      <c r="F4234" t="s">
        <v>27</v>
      </c>
      <c r="G4234" s="10">
        <v>82</v>
      </c>
      <c r="H4234" t="s">
        <v>3037</v>
      </c>
      <c r="I4234" s="9">
        <v>3.1</v>
      </c>
      <c r="J4234" s="8">
        <v>0</v>
      </c>
      <c r="K4234" t="s">
        <v>35</v>
      </c>
    </row>
    <row r="4235" spans="2:11">
      <c r="B4235" t="s">
        <v>4273</v>
      </c>
      <c r="C4235" s="7">
        <v>40923.712292848744</v>
      </c>
      <c r="D4235" t="s">
        <v>19</v>
      </c>
      <c r="E4235" t="s">
        <v>25</v>
      </c>
      <c r="F4235" t="s">
        <v>26</v>
      </c>
      <c r="G4235" s="10">
        <v>65</v>
      </c>
      <c r="H4235" t="s">
        <v>3037</v>
      </c>
      <c r="I4235" s="9">
        <v>2.2000000000000002</v>
      </c>
      <c r="J4235" s="8">
        <v>0</v>
      </c>
      <c r="K4235" t="s">
        <v>30</v>
      </c>
    </row>
    <row r="4236" spans="2:11">
      <c r="B4236" t="s">
        <v>4274</v>
      </c>
      <c r="C4236" s="7">
        <v>40923.71543232337</v>
      </c>
      <c r="D4236" t="s">
        <v>18</v>
      </c>
      <c r="E4236" t="s">
        <v>25</v>
      </c>
      <c r="F4236" t="s">
        <v>26</v>
      </c>
      <c r="G4236" s="10">
        <v>83</v>
      </c>
      <c r="H4236" t="s">
        <v>3037</v>
      </c>
      <c r="I4236" s="9">
        <v>3.1</v>
      </c>
      <c r="J4236" s="8">
        <v>280</v>
      </c>
      <c r="K4236" t="s">
        <v>30</v>
      </c>
    </row>
    <row r="4237" spans="2:11">
      <c r="B4237" t="s">
        <v>4275</v>
      </c>
      <c r="C4237" s="7">
        <v>40923.71547723464</v>
      </c>
      <c r="D4237" t="s">
        <v>16</v>
      </c>
      <c r="E4237" t="s">
        <v>22</v>
      </c>
      <c r="F4237" t="s">
        <v>26</v>
      </c>
      <c r="G4237" s="10">
        <v>78</v>
      </c>
      <c r="H4237" t="s">
        <v>3037</v>
      </c>
      <c r="I4237" s="9">
        <v>3.7</v>
      </c>
      <c r="J4237" s="8">
        <v>0</v>
      </c>
      <c r="K4237" t="s">
        <v>31</v>
      </c>
    </row>
    <row r="4238" spans="2:11">
      <c r="B4238" t="s">
        <v>4276</v>
      </c>
      <c r="C4238" s="7">
        <v>40923.718254977757</v>
      </c>
      <c r="D4238" t="s">
        <v>18</v>
      </c>
      <c r="E4238" t="s">
        <v>24</v>
      </c>
      <c r="F4238" t="s">
        <v>27</v>
      </c>
      <c r="G4238" s="10">
        <v>61</v>
      </c>
      <c r="H4238" t="s">
        <v>3037</v>
      </c>
      <c r="I4238" s="9">
        <v>2.9</v>
      </c>
      <c r="J4238" s="8">
        <v>180</v>
      </c>
      <c r="K4238" t="s">
        <v>35</v>
      </c>
    </row>
    <row r="4239" spans="2:11">
      <c r="B4239" t="s">
        <v>4277</v>
      </c>
      <c r="C4239" s="7">
        <v>40923.720833560685</v>
      </c>
      <c r="D4239" t="s">
        <v>15</v>
      </c>
      <c r="E4239" t="s">
        <v>25</v>
      </c>
      <c r="F4239" t="s">
        <v>28</v>
      </c>
      <c r="G4239" s="10">
        <v>65</v>
      </c>
      <c r="H4239" t="s">
        <v>3037</v>
      </c>
      <c r="I4239" s="9">
        <v>3.3</v>
      </c>
      <c r="J4239" s="8">
        <v>100</v>
      </c>
      <c r="K4239" t="s">
        <v>31</v>
      </c>
    </row>
    <row r="4240" spans="2:11">
      <c r="B4240" t="s">
        <v>4278</v>
      </c>
      <c r="C4240" s="7">
        <v>40923.723141427494</v>
      </c>
      <c r="D4240" t="s">
        <v>20</v>
      </c>
      <c r="E4240" t="s">
        <v>23</v>
      </c>
      <c r="F4240" t="s">
        <v>28</v>
      </c>
      <c r="G4240" s="10">
        <v>77</v>
      </c>
      <c r="H4240" t="s">
        <v>3037</v>
      </c>
      <c r="I4240" s="9">
        <v>2.4</v>
      </c>
      <c r="J4240" s="8">
        <v>0</v>
      </c>
      <c r="K4240" t="s">
        <v>31</v>
      </c>
    </row>
    <row r="4241" spans="2:11">
      <c r="B4241" t="s">
        <v>4279</v>
      </c>
      <c r="C4241" s="7">
        <v>40923.723358842544</v>
      </c>
      <c r="D4241" t="s">
        <v>18</v>
      </c>
      <c r="E4241" t="s">
        <v>25</v>
      </c>
      <c r="F4241" t="s">
        <v>28</v>
      </c>
      <c r="G4241" s="10">
        <v>69</v>
      </c>
      <c r="H4241" t="s">
        <v>3037</v>
      </c>
      <c r="I4241" s="9">
        <v>2.1</v>
      </c>
      <c r="J4241" s="8">
        <v>0</v>
      </c>
      <c r="K4241" t="s">
        <v>33</v>
      </c>
    </row>
    <row r="4242" spans="2:11">
      <c r="B4242" t="s">
        <v>4280</v>
      </c>
      <c r="C4242" s="7">
        <v>40923.723380123367</v>
      </c>
      <c r="D4242" t="s">
        <v>16</v>
      </c>
      <c r="E4242" t="s">
        <v>21</v>
      </c>
      <c r="F4242" t="s">
        <v>29</v>
      </c>
      <c r="G4242" s="10">
        <v>74</v>
      </c>
      <c r="H4242" t="s">
        <v>3037</v>
      </c>
      <c r="I4242" s="9">
        <v>2.9</v>
      </c>
      <c r="J4242" s="8">
        <v>230</v>
      </c>
      <c r="K4242" t="s">
        <v>31</v>
      </c>
    </row>
    <row r="4243" spans="2:11">
      <c r="B4243" t="s">
        <v>4281</v>
      </c>
      <c r="C4243" s="7">
        <v>40923.724247616039</v>
      </c>
      <c r="D4243" t="s">
        <v>19</v>
      </c>
      <c r="E4243" t="s">
        <v>21</v>
      </c>
      <c r="F4243" t="s">
        <v>26</v>
      </c>
      <c r="G4243" s="10">
        <v>85</v>
      </c>
      <c r="H4243" t="s">
        <v>3037</v>
      </c>
      <c r="I4243" s="9">
        <v>3.3</v>
      </c>
      <c r="J4243" s="8">
        <v>180</v>
      </c>
      <c r="K4243" t="s">
        <v>33</v>
      </c>
    </row>
    <row r="4244" spans="2:11">
      <c r="B4244" t="s">
        <v>4282</v>
      </c>
      <c r="C4244" s="7">
        <v>40923.725176266962</v>
      </c>
      <c r="D4244" t="s">
        <v>17</v>
      </c>
      <c r="E4244" t="s">
        <v>23</v>
      </c>
      <c r="F4244" t="s">
        <v>27</v>
      </c>
      <c r="G4244" s="10">
        <v>73</v>
      </c>
      <c r="H4244" t="s">
        <v>3037</v>
      </c>
      <c r="I4244" s="9">
        <v>3.1</v>
      </c>
      <c r="J4244" s="8">
        <v>0</v>
      </c>
      <c r="K4244" t="s">
        <v>34</v>
      </c>
    </row>
    <row r="4245" spans="2:11">
      <c r="B4245" t="s">
        <v>4283</v>
      </c>
      <c r="C4245" s="7">
        <v>40923.727117096234</v>
      </c>
      <c r="D4245" t="s">
        <v>17</v>
      </c>
      <c r="E4245" t="s">
        <v>25</v>
      </c>
      <c r="F4245" t="s">
        <v>26</v>
      </c>
      <c r="G4245" s="10">
        <v>78</v>
      </c>
      <c r="H4245" t="s">
        <v>3037</v>
      </c>
      <c r="I4245" s="9">
        <v>3.5</v>
      </c>
      <c r="J4245" s="8">
        <v>320</v>
      </c>
      <c r="K4245" t="s">
        <v>30</v>
      </c>
    </row>
    <row r="4246" spans="2:11">
      <c r="B4246" t="s">
        <v>4284</v>
      </c>
      <c r="C4246" s="7">
        <v>40923.729059268902</v>
      </c>
      <c r="D4246" t="s">
        <v>16</v>
      </c>
      <c r="E4246" t="s">
        <v>24</v>
      </c>
      <c r="F4246" t="s">
        <v>29</v>
      </c>
      <c r="G4246" s="10">
        <v>70</v>
      </c>
      <c r="H4246" t="s">
        <v>3037</v>
      </c>
      <c r="I4246" s="9">
        <v>2.7</v>
      </c>
      <c r="J4246" s="8">
        <v>0</v>
      </c>
      <c r="K4246" t="s">
        <v>32</v>
      </c>
    </row>
    <row r="4247" spans="2:11">
      <c r="B4247" t="s">
        <v>4285</v>
      </c>
      <c r="C4247" s="7">
        <v>40923.730582294695</v>
      </c>
      <c r="D4247" t="s">
        <v>16</v>
      </c>
      <c r="E4247" t="s">
        <v>22</v>
      </c>
      <c r="F4247" t="s">
        <v>27</v>
      </c>
      <c r="G4247" s="10">
        <v>64</v>
      </c>
      <c r="H4247" t="s">
        <v>3037</v>
      </c>
      <c r="I4247" s="9">
        <v>3.6</v>
      </c>
      <c r="J4247" s="8">
        <v>210</v>
      </c>
      <c r="K4247" t="s">
        <v>31</v>
      </c>
    </row>
    <row r="4248" spans="2:11">
      <c r="B4248" t="s">
        <v>4286</v>
      </c>
      <c r="C4248" s="7">
        <v>40923.731885873065</v>
      </c>
      <c r="D4248" t="s">
        <v>19</v>
      </c>
      <c r="E4248" t="s">
        <v>24</v>
      </c>
      <c r="F4248" t="s">
        <v>26</v>
      </c>
      <c r="G4248" s="10">
        <v>73</v>
      </c>
      <c r="H4248" t="s">
        <v>3037</v>
      </c>
      <c r="I4248" s="9">
        <v>3.1</v>
      </c>
      <c r="J4248" s="8">
        <v>210</v>
      </c>
      <c r="K4248" t="s">
        <v>35</v>
      </c>
    </row>
    <row r="4249" spans="2:11">
      <c r="B4249" t="s">
        <v>4287</v>
      </c>
      <c r="C4249" s="7">
        <v>40923.733471213156</v>
      </c>
      <c r="D4249" t="s">
        <v>15</v>
      </c>
      <c r="E4249" t="s">
        <v>25</v>
      </c>
      <c r="F4249" t="s">
        <v>27</v>
      </c>
      <c r="G4249" s="10">
        <v>76</v>
      </c>
      <c r="H4249" t="s">
        <v>3037</v>
      </c>
      <c r="I4249" s="9">
        <v>2.2999999999999998</v>
      </c>
      <c r="J4249" s="8">
        <v>0</v>
      </c>
      <c r="K4249" t="s">
        <v>35</v>
      </c>
    </row>
    <row r="4250" spans="2:11">
      <c r="B4250" t="s">
        <v>4288</v>
      </c>
      <c r="C4250" s="7">
        <v>40923.736378542839</v>
      </c>
      <c r="D4250" t="s">
        <v>17</v>
      </c>
      <c r="E4250" t="s">
        <v>24</v>
      </c>
      <c r="F4250" t="s">
        <v>26</v>
      </c>
      <c r="G4250" s="10">
        <v>84</v>
      </c>
      <c r="H4250" t="s">
        <v>3037</v>
      </c>
      <c r="I4250" s="9">
        <v>3</v>
      </c>
      <c r="J4250" s="8">
        <v>0</v>
      </c>
      <c r="K4250" t="s">
        <v>30</v>
      </c>
    </row>
    <row r="4251" spans="2:11">
      <c r="B4251" t="s">
        <v>4289</v>
      </c>
      <c r="C4251" s="7">
        <v>40923.737603224778</v>
      </c>
      <c r="D4251" t="s">
        <v>17</v>
      </c>
      <c r="E4251" t="s">
        <v>25</v>
      </c>
      <c r="F4251" t="s">
        <v>27</v>
      </c>
      <c r="G4251" s="10">
        <v>70</v>
      </c>
      <c r="H4251" t="s">
        <v>3037</v>
      </c>
      <c r="I4251" s="9">
        <v>3.6</v>
      </c>
      <c r="J4251" s="8">
        <v>0</v>
      </c>
      <c r="K4251" t="s">
        <v>34</v>
      </c>
    </row>
    <row r="4252" spans="2:11">
      <c r="B4252" t="s">
        <v>4290</v>
      </c>
      <c r="C4252" s="7">
        <v>40923.740321240162</v>
      </c>
      <c r="D4252" t="s">
        <v>20</v>
      </c>
      <c r="E4252" t="s">
        <v>25</v>
      </c>
      <c r="F4252" t="s">
        <v>27</v>
      </c>
      <c r="G4252" s="10">
        <v>74</v>
      </c>
      <c r="H4252" t="s">
        <v>3037</v>
      </c>
      <c r="I4252" s="9">
        <v>2.8</v>
      </c>
      <c r="J4252" s="8">
        <v>220</v>
      </c>
      <c r="K4252" t="s">
        <v>30</v>
      </c>
    </row>
    <row r="4253" spans="2:11">
      <c r="B4253" t="s">
        <v>4291</v>
      </c>
      <c r="C4253" s="7">
        <v>40923.742604286483</v>
      </c>
      <c r="D4253" t="s">
        <v>20</v>
      </c>
      <c r="E4253" t="s">
        <v>22</v>
      </c>
      <c r="F4253" t="s">
        <v>28</v>
      </c>
      <c r="G4253" s="10">
        <v>65</v>
      </c>
      <c r="H4253" t="s">
        <v>3037</v>
      </c>
      <c r="I4253" s="9">
        <v>2.7</v>
      </c>
      <c r="J4253" s="8">
        <v>250</v>
      </c>
      <c r="K4253" t="s">
        <v>34</v>
      </c>
    </row>
    <row r="4254" spans="2:11">
      <c r="B4254" t="s">
        <v>4292</v>
      </c>
      <c r="C4254" s="7">
        <v>40923.746536189537</v>
      </c>
      <c r="D4254" t="s">
        <v>16</v>
      </c>
      <c r="E4254" t="s">
        <v>21</v>
      </c>
      <c r="F4254" t="s">
        <v>29</v>
      </c>
      <c r="G4254" s="10">
        <v>75</v>
      </c>
      <c r="H4254" t="s">
        <v>3037</v>
      </c>
      <c r="I4254" s="9">
        <v>3.2</v>
      </c>
      <c r="J4254" s="8">
        <v>230</v>
      </c>
      <c r="K4254" t="s">
        <v>33</v>
      </c>
    </row>
    <row r="4255" spans="2:11">
      <c r="B4255" t="s">
        <v>4293</v>
      </c>
      <c r="C4255" s="7">
        <v>40923.748438339993</v>
      </c>
      <c r="D4255" t="s">
        <v>18</v>
      </c>
      <c r="E4255" t="s">
        <v>25</v>
      </c>
      <c r="F4255" t="s">
        <v>28</v>
      </c>
      <c r="G4255" s="10">
        <v>83</v>
      </c>
      <c r="H4255" t="s">
        <v>3037</v>
      </c>
      <c r="I4255" s="9">
        <v>3</v>
      </c>
      <c r="J4255" s="8">
        <v>230</v>
      </c>
      <c r="K4255" t="s">
        <v>33</v>
      </c>
    </row>
    <row r="4256" spans="2:11">
      <c r="B4256" t="s">
        <v>4294</v>
      </c>
      <c r="C4256" s="7">
        <v>40923.750854986974</v>
      </c>
      <c r="D4256" t="s">
        <v>16</v>
      </c>
      <c r="E4256" t="s">
        <v>22</v>
      </c>
      <c r="F4256" t="s">
        <v>29</v>
      </c>
      <c r="G4256" s="10">
        <v>62</v>
      </c>
      <c r="H4256" t="s">
        <v>3037</v>
      </c>
      <c r="I4256" s="9">
        <v>3.7</v>
      </c>
      <c r="J4256" s="8">
        <v>200</v>
      </c>
      <c r="K4256" t="s">
        <v>31</v>
      </c>
    </row>
    <row r="4257" spans="2:11">
      <c r="B4257" t="s">
        <v>4295</v>
      </c>
      <c r="C4257" s="7">
        <v>40923.751202248022</v>
      </c>
      <c r="D4257" t="s">
        <v>16</v>
      </c>
      <c r="E4257" t="s">
        <v>22</v>
      </c>
      <c r="F4257" t="s">
        <v>26</v>
      </c>
      <c r="G4257" s="10">
        <v>79</v>
      </c>
      <c r="H4257" t="s">
        <v>3037</v>
      </c>
      <c r="I4257" s="9">
        <v>3.1</v>
      </c>
      <c r="J4257" s="8">
        <v>0</v>
      </c>
      <c r="K4257" t="s">
        <v>31</v>
      </c>
    </row>
    <row r="4258" spans="2:11">
      <c r="B4258" t="s">
        <v>4296</v>
      </c>
      <c r="C4258" s="7">
        <v>40923.752583923131</v>
      </c>
      <c r="D4258" t="s">
        <v>20</v>
      </c>
      <c r="E4258" t="s">
        <v>22</v>
      </c>
      <c r="F4258" t="s">
        <v>28</v>
      </c>
      <c r="G4258" s="10">
        <v>87</v>
      </c>
      <c r="H4258" t="s">
        <v>3037</v>
      </c>
      <c r="I4258" s="9">
        <v>3.2</v>
      </c>
      <c r="J4258" s="8">
        <v>0</v>
      </c>
      <c r="K4258" t="s">
        <v>35</v>
      </c>
    </row>
    <row r="4259" spans="2:11">
      <c r="B4259" t="s">
        <v>4297</v>
      </c>
      <c r="C4259" s="7">
        <v>40923.754548852747</v>
      </c>
      <c r="D4259" t="s">
        <v>18</v>
      </c>
      <c r="E4259" t="s">
        <v>25</v>
      </c>
      <c r="F4259" t="s">
        <v>26</v>
      </c>
      <c r="G4259" s="10">
        <v>76</v>
      </c>
      <c r="H4259" t="s">
        <v>3037</v>
      </c>
      <c r="I4259" s="9">
        <v>4</v>
      </c>
      <c r="J4259" s="8">
        <v>140</v>
      </c>
      <c r="K4259" t="s">
        <v>34</v>
      </c>
    </row>
    <row r="4260" spans="2:11">
      <c r="B4260" t="s">
        <v>4298</v>
      </c>
      <c r="C4260" s="7">
        <v>40923.757995653767</v>
      </c>
      <c r="D4260" t="s">
        <v>16</v>
      </c>
      <c r="E4260" t="s">
        <v>23</v>
      </c>
      <c r="F4260" t="s">
        <v>27</v>
      </c>
      <c r="G4260" s="10">
        <v>81</v>
      </c>
      <c r="H4260" t="s">
        <v>3037</v>
      </c>
      <c r="I4260" s="9">
        <v>2.6</v>
      </c>
      <c r="J4260" s="8">
        <v>190</v>
      </c>
      <c r="K4260" t="s">
        <v>33</v>
      </c>
    </row>
    <row r="4261" spans="2:11">
      <c r="B4261" t="s">
        <v>4299</v>
      </c>
      <c r="C4261" s="7">
        <v>40923.760852800988</v>
      </c>
      <c r="D4261" t="s">
        <v>17</v>
      </c>
      <c r="E4261" t="s">
        <v>21</v>
      </c>
      <c r="F4261" t="s">
        <v>26</v>
      </c>
      <c r="G4261" s="10">
        <v>78</v>
      </c>
      <c r="H4261" t="s">
        <v>3037</v>
      </c>
      <c r="I4261" s="9">
        <v>3.1</v>
      </c>
      <c r="J4261" s="8">
        <v>180</v>
      </c>
      <c r="K4261" t="s">
        <v>31</v>
      </c>
    </row>
    <row r="4262" spans="2:11">
      <c r="B4262" t="s">
        <v>4300</v>
      </c>
      <c r="C4262" s="7">
        <v>40923.761907360698</v>
      </c>
      <c r="D4262" t="s">
        <v>19</v>
      </c>
      <c r="E4262" t="s">
        <v>24</v>
      </c>
      <c r="F4262" t="s">
        <v>26</v>
      </c>
      <c r="G4262" s="10">
        <v>77</v>
      </c>
      <c r="H4262" t="s">
        <v>3037</v>
      </c>
      <c r="I4262" s="9">
        <v>2.9</v>
      </c>
      <c r="J4262" s="8">
        <v>190</v>
      </c>
      <c r="K4262" t="s">
        <v>35</v>
      </c>
    </row>
    <row r="4263" spans="2:11">
      <c r="B4263" t="s">
        <v>4301</v>
      </c>
      <c r="C4263" s="7">
        <v>40923.765541651621</v>
      </c>
      <c r="D4263" t="s">
        <v>16</v>
      </c>
      <c r="E4263" t="s">
        <v>25</v>
      </c>
      <c r="F4263" t="s">
        <v>26</v>
      </c>
      <c r="G4263" s="10">
        <v>83</v>
      </c>
      <c r="H4263" t="s">
        <v>3037</v>
      </c>
      <c r="I4263" s="9">
        <v>4.2</v>
      </c>
      <c r="J4263" s="8">
        <v>0</v>
      </c>
      <c r="K4263" t="s">
        <v>32</v>
      </c>
    </row>
    <row r="4264" spans="2:11">
      <c r="B4264" t="s">
        <v>4302</v>
      </c>
      <c r="C4264" s="7">
        <v>40923.766824778548</v>
      </c>
      <c r="D4264" t="s">
        <v>15</v>
      </c>
      <c r="E4264" t="s">
        <v>23</v>
      </c>
      <c r="F4264" t="s">
        <v>26</v>
      </c>
      <c r="G4264" s="10">
        <v>88</v>
      </c>
      <c r="H4264" t="s">
        <v>3037</v>
      </c>
      <c r="I4264" s="9">
        <v>2.2000000000000002</v>
      </c>
      <c r="J4264" s="8">
        <v>140</v>
      </c>
      <c r="K4264" t="s">
        <v>34</v>
      </c>
    </row>
    <row r="4265" spans="2:11">
      <c r="B4265" t="s">
        <v>4303</v>
      </c>
      <c r="C4265" s="7">
        <v>40923.770346249017</v>
      </c>
      <c r="D4265" t="s">
        <v>16</v>
      </c>
      <c r="E4265" t="s">
        <v>22</v>
      </c>
      <c r="F4265" t="s">
        <v>27</v>
      </c>
      <c r="G4265" s="10">
        <v>62</v>
      </c>
      <c r="H4265" t="s">
        <v>3037</v>
      </c>
      <c r="I4265" s="9">
        <v>3</v>
      </c>
      <c r="J4265" s="8">
        <v>0</v>
      </c>
      <c r="K4265" t="s">
        <v>34</v>
      </c>
    </row>
    <row r="4266" spans="2:11">
      <c r="B4266" t="s">
        <v>4304</v>
      </c>
      <c r="C4266" s="7">
        <v>40923.772489228679</v>
      </c>
      <c r="D4266" t="s">
        <v>19</v>
      </c>
      <c r="E4266" t="s">
        <v>21</v>
      </c>
      <c r="F4266" t="s">
        <v>27</v>
      </c>
      <c r="G4266" s="10">
        <v>74</v>
      </c>
      <c r="H4266" t="s">
        <v>3037</v>
      </c>
      <c r="I4266" s="9">
        <v>2.7</v>
      </c>
      <c r="J4266" s="8">
        <v>0</v>
      </c>
      <c r="K4266" t="s">
        <v>31</v>
      </c>
    </row>
    <row r="4267" spans="2:11">
      <c r="B4267" t="s">
        <v>4305</v>
      </c>
      <c r="C4267" s="7">
        <v>40923.775713242729</v>
      </c>
      <c r="D4267" t="s">
        <v>15</v>
      </c>
      <c r="E4267" t="s">
        <v>25</v>
      </c>
      <c r="F4267" t="s">
        <v>27</v>
      </c>
      <c r="G4267" s="10">
        <v>75</v>
      </c>
      <c r="H4267" t="s">
        <v>3037</v>
      </c>
      <c r="I4267" s="9">
        <v>2.9</v>
      </c>
      <c r="J4267" s="8">
        <v>220</v>
      </c>
      <c r="K4267" t="s">
        <v>30</v>
      </c>
    </row>
    <row r="4268" spans="2:11">
      <c r="B4268" t="s">
        <v>4306</v>
      </c>
      <c r="C4268" s="7">
        <v>40923.779330275953</v>
      </c>
      <c r="D4268" t="s">
        <v>15</v>
      </c>
      <c r="E4268" t="s">
        <v>23</v>
      </c>
      <c r="F4268" t="s">
        <v>29</v>
      </c>
      <c r="G4268" s="10">
        <v>72</v>
      </c>
      <c r="H4268" t="s">
        <v>3037</v>
      </c>
      <c r="I4268" s="9">
        <v>3.3</v>
      </c>
      <c r="J4268" s="8">
        <v>230</v>
      </c>
      <c r="K4268" t="s">
        <v>35</v>
      </c>
    </row>
    <row r="4269" spans="2:11">
      <c r="B4269" t="s">
        <v>4307</v>
      </c>
      <c r="C4269" s="7">
        <v>40923.782327966976</v>
      </c>
      <c r="D4269" t="s">
        <v>19</v>
      </c>
      <c r="E4269" t="s">
        <v>23</v>
      </c>
      <c r="F4269" t="s">
        <v>26</v>
      </c>
      <c r="G4269" s="10">
        <v>82</v>
      </c>
      <c r="H4269" t="s">
        <v>3037</v>
      </c>
      <c r="I4269" s="9">
        <v>3.3</v>
      </c>
      <c r="J4269" s="8">
        <v>200</v>
      </c>
      <c r="K4269" t="s">
        <v>32</v>
      </c>
    </row>
    <row r="4270" spans="2:11">
      <c r="B4270" t="s">
        <v>4308</v>
      </c>
      <c r="C4270" s="7">
        <v>40923.785595318193</v>
      </c>
      <c r="D4270" t="s">
        <v>18</v>
      </c>
      <c r="E4270" t="s">
        <v>23</v>
      </c>
      <c r="F4270" t="s">
        <v>27</v>
      </c>
      <c r="G4270" s="10">
        <v>72</v>
      </c>
      <c r="H4270" t="s">
        <v>3037</v>
      </c>
      <c r="I4270" s="9">
        <v>2.8</v>
      </c>
      <c r="J4270" s="8">
        <v>230</v>
      </c>
      <c r="K4270" t="s">
        <v>30</v>
      </c>
    </row>
    <row r="4271" spans="2:11">
      <c r="B4271" t="s">
        <v>4309</v>
      </c>
      <c r="C4271" s="7">
        <v>40923.786054220647</v>
      </c>
      <c r="D4271" t="s">
        <v>15</v>
      </c>
      <c r="E4271" t="s">
        <v>21</v>
      </c>
      <c r="F4271" t="s">
        <v>27</v>
      </c>
      <c r="G4271" s="10">
        <v>73</v>
      </c>
      <c r="H4271" t="s">
        <v>3037</v>
      </c>
      <c r="I4271" s="9">
        <v>2.5</v>
      </c>
      <c r="J4271" s="8">
        <v>160</v>
      </c>
      <c r="K4271" t="s">
        <v>33</v>
      </c>
    </row>
    <row r="4272" spans="2:11">
      <c r="B4272" t="s">
        <v>4310</v>
      </c>
      <c r="C4272" s="7">
        <v>40923.789073466083</v>
      </c>
      <c r="D4272" t="s">
        <v>16</v>
      </c>
      <c r="E4272" t="s">
        <v>22</v>
      </c>
      <c r="F4272" t="s">
        <v>28</v>
      </c>
      <c r="G4272" s="10">
        <v>66</v>
      </c>
      <c r="H4272" t="s">
        <v>3037</v>
      </c>
      <c r="I4272" s="9">
        <v>2.5</v>
      </c>
      <c r="J4272" s="8">
        <v>200</v>
      </c>
      <c r="K4272" t="s">
        <v>33</v>
      </c>
    </row>
    <row r="4273" spans="2:11">
      <c r="B4273" t="s">
        <v>4311</v>
      </c>
      <c r="C4273" s="7">
        <v>40923.791259646416</v>
      </c>
      <c r="D4273" t="s">
        <v>18</v>
      </c>
      <c r="E4273" t="s">
        <v>21</v>
      </c>
      <c r="F4273" t="s">
        <v>29</v>
      </c>
      <c r="G4273" s="10">
        <v>76</v>
      </c>
      <c r="H4273" t="s">
        <v>3037</v>
      </c>
      <c r="I4273" s="9">
        <v>3.5</v>
      </c>
      <c r="J4273" s="8">
        <v>180</v>
      </c>
      <c r="K4273" t="s">
        <v>35</v>
      </c>
    </row>
    <row r="4274" spans="2:11">
      <c r="B4274" t="s">
        <v>4312</v>
      </c>
      <c r="C4274" s="7">
        <v>40923.792338680862</v>
      </c>
      <c r="D4274" t="s">
        <v>16</v>
      </c>
      <c r="E4274" t="s">
        <v>23</v>
      </c>
      <c r="F4274" t="s">
        <v>27</v>
      </c>
      <c r="G4274" s="10">
        <v>73</v>
      </c>
      <c r="H4274" t="s">
        <v>3038</v>
      </c>
      <c r="I4274" s="9">
        <v>2.6</v>
      </c>
      <c r="J4274" s="8">
        <v>0</v>
      </c>
      <c r="K4274" t="s">
        <v>34</v>
      </c>
    </row>
    <row r="4275" spans="2:11">
      <c r="B4275" t="s">
        <v>4313</v>
      </c>
      <c r="C4275" s="7">
        <v>40923.793898247874</v>
      </c>
      <c r="D4275" t="s">
        <v>20</v>
      </c>
      <c r="E4275" t="s">
        <v>22</v>
      </c>
      <c r="F4275" t="s">
        <v>29</v>
      </c>
      <c r="G4275" s="10">
        <v>63</v>
      </c>
      <c r="H4275" t="s">
        <v>3037</v>
      </c>
      <c r="I4275" s="9">
        <v>3.4</v>
      </c>
      <c r="J4275" s="8">
        <v>300</v>
      </c>
      <c r="K4275" t="s">
        <v>34</v>
      </c>
    </row>
    <row r="4276" spans="2:11">
      <c r="B4276" t="s">
        <v>4314</v>
      </c>
      <c r="C4276" s="7">
        <v>40923.797231165794</v>
      </c>
      <c r="D4276" t="s">
        <v>17</v>
      </c>
      <c r="E4276" t="s">
        <v>22</v>
      </c>
      <c r="F4276" t="s">
        <v>26</v>
      </c>
      <c r="G4276" s="10">
        <v>74</v>
      </c>
      <c r="H4276" t="s">
        <v>3037</v>
      </c>
      <c r="I4276" s="9">
        <v>3.3</v>
      </c>
      <c r="J4276" s="8">
        <v>0</v>
      </c>
      <c r="K4276" t="s">
        <v>32</v>
      </c>
    </row>
    <row r="4277" spans="2:11">
      <c r="B4277" t="s">
        <v>4315</v>
      </c>
      <c r="C4277" s="7">
        <v>40923.801058815923</v>
      </c>
      <c r="D4277" t="s">
        <v>16</v>
      </c>
      <c r="E4277" t="s">
        <v>22</v>
      </c>
      <c r="F4277" t="s">
        <v>26</v>
      </c>
      <c r="G4277" s="10">
        <v>81</v>
      </c>
      <c r="H4277" t="s">
        <v>3037</v>
      </c>
      <c r="I4277" s="9">
        <v>3</v>
      </c>
      <c r="J4277" s="8">
        <v>0</v>
      </c>
      <c r="K4277" t="s">
        <v>32</v>
      </c>
    </row>
    <row r="4278" spans="2:11">
      <c r="B4278" t="s">
        <v>4316</v>
      </c>
      <c r="C4278" s="7">
        <v>40923.803004204427</v>
      </c>
      <c r="D4278" t="s">
        <v>19</v>
      </c>
      <c r="E4278" t="s">
        <v>23</v>
      </c>
      <c r="F4278" t="s">
        <v>28</v>
      </c>
      <c r="G4278" s="10">
        <v>63</v>
      </c>
      <c r="H4278" t="s">
        <v>3037</v>
      </c>
      <c r="I4278" s="9">
        <v>2.1</v>
      </c>
      <c r="J4278" s="8">
        <v>0</v>
      </c>
      <c r="K4278" t="s">
        <v>35</v>
      </c>
    </row>
    <row r="4279" spans="2:11">
      <c r="B4279" t="s">
        <v>4317</v>
      </c>
      <c r="C4279" s="7">
        <v>40923.804641688126</v>
      </c>
      <c r="D4279" t="s">
        <v>19</v>
      </c>
      <c r="E4279" t="s">
        <v>21</v>
      </c>
      <c r="F4279" t="s">
        <v>29</v>
      </c>
      <c r="G4279" s="10">
        <v>77</v>
      </c>
      <c r="H4279" t="s">
        <v>3037</v>
      </c>
      <c r="I4279" s="9">
        <v>3.2</v>
      </c>
      <c r="J4279" s="8">
        <v>0</v>
      </c>
      <c r="K4279" t="s">
        <v>33</v>
      </c>
    </row>
    <row r="4280" spans="2:11">
      <c r="B4280" t="s">
        <v>4318</v>
      </c>
      <c r="C4280" s="7">
        <v>40923.806245492204</v>
      </c>
      <c r="D4280" t="s">
        <v>16</v>
      </c>
      <c r="E4280" t="s">
        <v>21</v>
      </c>
      <c r="F4280" t="s">
        <v>29</v>
      </c>
      <c r="G4280" s="10">
        <v>81</v>
      </c>
      <c r="H4280" t="s">
        <v>3037</v>
      </c>
      <c r="I4280" s="9">
        <v>3.2</v>
      </c>
      <c r="J4280" s="8">
        <v>220</v>
      </c>
      <c r="K4280" t="s">
        <v>31</v>
      </c>
    </row>
    <row r="4281" spans="2:11">
      <c r="B4281" t="s">
        <v>4319</v>
      </c>
      <c r="C4281" s="7">
        <v>40923.80644914884</v>
      </c>
      <c r="D4281" t="s">
        <v>17</v>
      </c>
      <c r="E4281" t="s">
        <v>22</v>
      </c>
      <c r="F4281" t="s">
        <v>29</v>
      </c>
      <c r="G4281" s="10">
        <v>90</v>
      </c>
      <c r="H4281" t="s">
        <v>3037</v>
      </c>
      <c r="I4281" s="9">
        <v>3.3</v>
      </c>
      <c r="J4281" s="8">
        <v>220</v>
      </c>
      <c r="K4281" t="s">
        <v>33</v>
      </c>
    </row>
    <row r="4282" spans="2:11">
      <c r="B4282" t="s">
        <v>4320</v>
      </c>
      <c r="C4282" s="7">
        <v>40923.808267882014</v>
      </c>
      <c r="D4282" t="s">
        <v>18</v>
      </c>
      <c r="E4282" t="s">
        <v>24</v>
      </c>
      <c r="F4282" t="s">
        <v>27</v>
      </c>
      <c r="G4282" s="10">
        <v>74</v>
      </c>
      <c r="H4282" t="s">
        <v>3037</v>
      </c>
      <c r="I4282" s="9">
        <v>2.2999999999999998</v>
      </c>
      <c r="J4282" s="8">
        <v>220</v>
      </c>
      <c r="K4282" t="s">
        <v>34</v>
      </c>
    </row>
    <row r="4283" spans="2:11">
      <c r="B4283" t="s">
        <v>4321</v>
      </c>
      <c r="C4283" s="7">
        <v>40923.810705736891</v>
      </c>
      <c r="D4283" t="s">
        <v>16</v>
      </c>
      <c r="E4283" t="s">
        <v>24</v>
      </c>
      <c r="F4283" t="s">
        <v>29</v>
      </c>
      <c r="G4283" s="10">
        <v>60</v>
      </c>
      <c r="H4283" t="s">
        <v>3037</v>
      </c>
      <c r="I4283" s="9">
        <v>3.3</v>
      </c>
      <c r="J4283" s="8">
        <v>200</v>
      </c>
      <c r="K4283" t="s">
        <v>32</v>
      </c>
    </row>
    <row r="4284" spans="2:11">
      <c r="B4284" t="s">
        <v>4322</v>
      </c>
      <c r="C4284" s="7">
        <v>40923.812224724003</v>
      </c>
      <c r="D4284" t="s">
        <v>15</v>
      </c>
      <c r="E4284" t="s">
        <v>24</v>
      </c>
      <c r="F4284" t="s">
        <v>27</v>
      </c>
      <c r="G4284" s="10">
        <v>63</v>
      </c>
      <c r="H4284" t="s">
        <v>3037</v>
      </c>
      <c r="I4284" s="9">
        <v>3</v>
      </c>
      <c r="J4284" s="8">
        <v>240</v>
      </c>
      <c r="K4284" t="s">
        <v>33</v>
      </c>
    </row>
    <row r="4285" spans="2:11">
      <c r="B4285" t="s">
        <v>4323</v>
      </c>
      <c r="C4285" s="7">
        <v>40923.814773242892</v>
      </c>
      <c r="D4285" t="s">
        <v>20</v>
      </c>
      <c r="E4285" t="s">
        <v>22</v>
      </c>
      <c r="F4285" t="s">
        <v>29</v>
      </c>
      <c r="G4285" s="10">
        <v>67</v>
      </c>
      <c r="H4285" t="s">
        <v>3037</v>
      </c>
      <c r="I4285" s="9">
        <v>2.6</v>
      </c>
      <c r="J4285" s="8">
        <v>60</v>
      </c>
      <c r="K4285" t="s">
        <v>30</v>
      </c>
    </row>
    <row r="4286" spans="2:11">
      <c r="B4286" t="s">
        <v>4324</v>
      </c>
      <c r="C4286" s="7">
        <v>40923.814848582675</v>
      </c>
      <c r="D4286" t="s">
        <v>20</v>
      </c>
      <c r="E4286" t="s">
        <v>21</v>
      </c>
      <c r="F4286" t="s">
        <v>28</v>
      </c>
      <c r="G4286" s="10">
        <v>87</v>
      </c>
      <c r="H4286" t="s">
        <v>3037</v>
      </c>
      <c r="I4286" s="9">
        <v>1.6</v>
      </c>
      <c r="J4286" s="8">
        <v>180</v>
      </c>
      <c r="K4286" t="s">
        <v>31</v>
      </c>
    </row>
    <row r="4287" spans="2:11">
      <c r="B4287" t="s">
        <v>4325</v>
      </c>
      <c r="C4287" s="7">
        <v>40923.815050476551</v>
      </c>
      <c r="D4287" t="s">
        <v>16</v>
      </c>
      <c r="E4287" t="s">
        <v>24</v>
      </c>
      <c r="F4287" t="s">
        <v>28</v>
      </c>
      <c r="G4287" s="10">
        <v>75</v>
      </c>
      <c r="H4287" t="s">
        <v>3037</v>
      </c>
      <c r="I4287" s="9">
        <v>3.1</v>
      </c>
      <c r="J4287" s="8">
        <v>170</v>
      </c>
      <c r="K4287" t="s">
        <v>30</v>
      </c>
    </row>
    <row r="4288" spans="2:11">
      <c r="B4288" t="s">
        <v>4326</v>
      </c>
      <c r="C4288" s="7">
        <v>40923.815751194037</v>
      </c>
      <c r="D4288" t="s">
        <v>18</v>
      </c>
      <c r="E4288" t="s">
        <v>23</v>
      </c>
      <c r="F4288" t="s">
        <v>28</v>
      </c>
      <c r="G4288" s="10">
        <v>80</v>
      </c>
      <c r="H4288" t="s">
        <v>3037</v>
      </c>
      <c r="I4288" s="9">
        <v>3.1</v>
      </c>
      <c r="J4288" s="8">
        <v>0</v>
      </c>
      <c r="K4288" t="s">
        <v>32</v>
      </c>
    </row>
    <row r="4289" spans="2:11">
      <c r="B4289" t="s">
        <v>4327</v>
      </c>
      <c r="C4289" s="7">
        <v>40923.819402589164</v>
      </c>
      <c r="D4289" t="s">
        <v>20</v>
      </c>
      <c r="E4289" t="s">
        <v>21</v>
      </c>
      <c r="F4289" t="s">
        <v>26</v>
      </c>
      <c r="G4289" s="10">
        <v>79</v>
      </c>
      <c r="H4289" t="s">
        <v>3037</v>
      </c>
      <c r="I4289" s="9">
        <v>2.8</v>
      </c>
      <c r="J4289" s="8">
        <v>0</v>
      </c>
      <c r="K4289" t="s">
        <v>32</v>
      </c>
    </row>
    <row r="4290" spans="2:11">
      <c r="B4290" t="s">
        <v>4328</v>
      </c>
      <c r="C4290" s="7">
        <v>40923.820340313301</v>
      </c>
      <c r="D4290" t="s">
        <v>17</v>
      </c>
      <c r="E4290" t="s">
        <v>22</v>
      </c>
      <c r="F4290" t="s">
        <v>29</v>
      </c>
      <c r="G4290" s="10">
        <v>80</v>
      </c>
      <c r="H4290" t="s">
        <v>3037</v>
      </c>
      <c r="I4290" s="9">
        <v>3.6</v>
      </c>
      <c r="J4290" s="8">
        <v>180</v>
      </c>
      <c r="K4290" t="s">
        <v>34</v>
      </c>
    </row>
    <row r="4291" spans="2:11">
      <c r="B4291" t="s">
        <v>4329</v>
      </c>
      <c r="C4291" s="7">
        <v>40923.821423031593</v>
      </c>
      <c r="D4291" t="s">
        <v>15</v>
      </c>
      <c r="E4291" t="s">
        <v>23</v>
      </c>
      <c r="F4291" t="s">
        <v>27</v>
      </c>
      <c r="G4291" s="10">
        <v>69</v>
      </c>
      <c r="H4291" t="s">
        <v>3037</v>
      </c>
      <c r="I4291" s="9">
        <v>2.6</v>
      </c>
      <c r="J4291" s="8">
        <v>220</v>
      </c>
      <c r="K4291" t="s">
        <v>31</v>
      </c>
    </row>
    <row r="4292" spans="2:11">
      <c r="B4292" t="s">
        <v>4330</v>
      </c>
      <c r="C4292" s="7">
        <v>40923.822527984848</v>
      </c>
      <c r="D4292" t="s">
        <v>18</v>
      </c>
      <c r="E4292" t="s">
        <v>25</v>
      </c>
      <c r="F4292" t="s">
        <v>26</v>
      </c>
      <c r="G4292" s="10">
        <v>73</v>
      </c>
      <c r="H4292" t="s">
        <v>3038</v>
      </c>
      <c r="I4292" s="9">
        <v>3.4</v>
      </c>
      <c r="J4292" s="8">
        <v>150</v>
      </c>
      <c r="K4292" t="s">
        <v>34</v>
      </c>
    </row>
    <row r="4293" spans="2:11">
      <c r="B4293" t="s">
        <v>4331</v>
      </c>
      <c r="C4293" s="7">
        <v>40923.823592629167</v>
      </c>
      <c r="D4293" t="s">
        <v>20</v>
      </c>
      <c r="E4293" t="s">
        <v>23</v>
      </c>
      <c r="F4293" t="s">
        <v>27</v>
      </c>
      <c r="G4293" s="10">
        <v>59</v>
      </c>
      <c r="H4293" t="s">
        <v>3037</v>
      </c>
      <c r="I4293" s="9">
        <v>3.7</v>
      </c>
      <c r="J4293" s="8">
        <v>0</v>
      </c>
      <c r="K4293" t="s">
        <v>31</v>
      </c>
    </row>
    <row r="4294" spans="2:11">
      <c r="B4294" t="s">
        <v>4332</v>
      </c>
      <c r="C4294" s="7">
        <v>40923.825543461331</v>
      </c>
      <c r="D4294" t="s">
        <v>17</v>
      </c>
      <c r="E4294" t="s">
        <v>25</v>
      </c>
      <c r="F4294" t="s">
        <v>28</v>
      </c>
      <c r="G4294" s="10">
        <v>74</v>
      </c>
      <c r="H4294" t="s">
        <v>3037</v>
      </c>
      <c r="I4294" s="9">
        <v>3.1</v>
      </c>
      <c r="J4294" s="8">
        <v>160</v>
      </c>
      <c r="K4294" t="s">
        <v>35</v>
      </c>
    </row>
    <row r="4295" spans="2:11">
      <c r="B4295" t="s">
        <v>4333</v>
      </c>
      <c r="C4295" s="7">
        <v>40923.829454730847</v>
      </c>
      <c r="D4295" t="s">
        <v>19</v>
      </c>
      <c r="E4295" t="s">
        <v>23</v>
      </c>
      <c r="F4295" t="s">
        <v>26</v>
      </c>
      <c r="G4295" s="10">
        <v>88</v>
      </c>
      <c r="H4295" t="s">
        <v>3037</v>
      </c>
      <c r="I4295" s="9">
        <v>3</v>
      </c>
      <c r="J4295" s="8">
        <v>0</v>
      </c>
      <c r="K4295" t="s">
        <v>31</v>
      </c>
    </row>
    <row r="4296" spans="2:11">
      <c r="B4296" t="s">
        <v>4334</v>
      </c>
      <c r="C4296" s="7">
        <v>40923.83146858558</v>
      </c>
      <c r="D4296" t="s">
        <v>20</v>
      </c>
      <c r="E4296" t="s">
        <v>22</v>
      </c>
      <c r="F4296" t="s">
        <v>28</v>
      </c>
      <c r="G4296" s="10">
        <v>76</v>
      </c>
      <c r="H4296" t="s">
        <v>3037</v>
      </c>
      <c r="I4296" s="9">
        <v>3.2</v>
      </c>
      <c r="J4296" s="8">
        <v>0</v>
      </c>
      <c r="K4296" t="s">
        <v>35</v>
      </c>
    </row>
    <row r="4297" spans="2:11">
      <c r="B4297" t="s">
        <v>4335</v>
      </c>
      <c r="C4297" s="7">
        <v>40923.832654450736</v>
      </c>
      <c r="D4297" t="s">
        <v>20</v>
      </c>
      <c r="E4297" t="s">
        <v>23</v>
      </c>
      <c r="F4297" t="s">
        <v>26</v>
      </c>
      <c r="G4297" s="10">
        <v>81</v>
      </c>
      <c r="H4297" t="s">
        <v>3037</v>
      </c>
      <c r="I4297" s="9">
        <v>2.6</v>
      </c>
      <c r="J4297" s="8">
        <v>0</v>
      </c>
      <c r="K4297" t="s">
        <v>34</v>
      </c>
    </row>
    <row r="4298" spans="2:11">
      <c r="B4298" t="s">
        <v>4336</v>
      </c>
      <c r="C4298" s="7">
        <v>40923.836285621263</v>
      </c>
      <c r="D4298" t="s">
        <v>15</v>
      </c>
      <c r="E4298" t="s">
        <v>25</v>
      </c>
      <c r="F4298" t="s">
        <v>27</v>
      </c>
      <c r="G4298" s="10">
        <v>69</v>
      </c>
      <c r="H4298" t="s">
        <v>3037</v>
      </c>
      <c r="I4298" s="9">
        <v>2.2999999999999998</v>
      </c>
      <c r="J4298" s="8">
        <v>250</v>
      </c>
      <c r="K4298" t="s">
        <v>32</v>
      </c>
    </row>
    <row r="4299" spans="2:11">
      <c r="B4299" t="s">
        <v>4337</v>
      </c>
      <c r="C4299" s="7">
        <v>40923.836803772254</v>
      </c>
      <c r="D4299" t="s">
        <v>17</v>
      </c>
      <c r="E4299" t="s">
        <v>21</v>
      </c>
      <c r="F4299" t="s">
        <v>26</v>
      </c>
      <c r="G4299" s="10">
        <v>86</v>
      </c>
      <c r="H4299" t="s">
        <v>3037</v>
      </c>
      <c r="I4299" s="9">
        <v>2.5</v>
      </c>
      <c r="J4299" s="8">
        <v>0</v>
      </c>
      <c r="K4299" t="s">
        <v>31</v>
      </c>
    </row>
    <row r="4300" spans="2:11">
      <c r="B4300" t="s">
        <v>4338</v>
      </c>
      <c r="C4300" s="7">
        <v>40923.837510475991</v>
      </c>
      <c r="D4300" t="s">
        <v>18</v>
      </c>
      <c r="E4300" t="s">
        <v>25</v>
      </c>
      <c r="F4300" t="s">
        <v>28</v>
      </c>
      <c r="G4300" s="10">
        <v>69</v>
      </c>
      <c r="H4300" t="s">
        <v>3037</v>
      </c>
      <c r="I4300" s="9">
        <v>2.9</v>
      </c>
      <c r="J4300" s="8">
        <v>300</v>
      </c>
      <c r="K4300" t="s">
        <v>33</v>
      </c>
    </row>
    <row r="4301" spans="2:11">
      <c r="B4301" t="s">
        <v>4339</v>
      </c>
      <c r="C4301" s="7">
        <v>40923.840186686328</v>
      </c>
      <c r="D4301" t="s">
        <v>19</v>
      </c>
      <c r="E4301" t="s">
        <v>25</v>
      </c>
      <c r="F4301" t="s">
        <v>29</v>
      </c>
      <c r="G4301" s="10">
        <v>69</v>
      </c>
      <c r="H4301" t="s">
        <v>3037</v>
      </c>
      <c r="I4301" s="9">
        <v>3.2</v>
      </c>
      <c r="J4301" s="8">
        <v>280</v>
      </c>
      <c r="K4301" t="s">
        <v>31</v>
      </c>
    </row>
    <row r="4302" spans="2:11">
      <c r="B4302" t="s">
        <v>4340</v>
      </c>
      <c r="C4302" s="7">
        <v>40923.842032430104</v>
      </c>
      <c r="D4302" t="s">
        <v>16</v>
      </c>
      <c r="E4302" t="s">
        <v>23</v>
      </c>
      <c r="F4302" t="s">
        <v>28</v>
      </c>
      <c r="G4302" s="10">
        <v>76</v>
      </c>
      <c r="H4302" t="s">
        <v>3037</v>
      </c>
      <c r="I4302" s="9">
        <v>3.8</v>
      </c>
      <c r="J4302" s="8">
        <v>0</v>
      </c>
      <c r="K4302" t="s">
        <v>31</v>
      </c>
    </row>
    <row r="4303" spans="2:11">
      <c r="B4303" t="s">
        <v>4341</v>
      </c>
      <c r="C4303" s="7">
        <v>40923.845010236393</v>
      </c>
      <c r="D4303" t="s">
        <v>20</v>
      </c>
      <c r="E4303" t="s">
        <v>25</v>
      </c>
      <c r="F4303" t="s">
        <v>28</v>
      </c>
      <c r="G4303" s="10">
        <v>85</v>
      </c>
      <c r="H4303" t="s">
        <v>3037</v>
      </c>
      <c r="I4303" s="9">
        <v>2.8</v>
      </c>
      <c r="J4303" s="8">
        <v>170</v>
      </c>
      <c r="K4303" t="s">
        <v>35</v>
      </c>
    </row>
    <row r="4304" spans="2:11">
      <c r="B4304" t="s">
        <v>4342</v>
      </c>
      <c r="C4304" s="7">
        <v>40923.845764786536</v>
      </c>
      <c r="D4304" t="s">
        <v>19</v>
      </c>
      <c r="E4304" t="s">
        <v>25</v>
      </c>
      <c r="F4304" t="s">
        <v>28</v>
      </c>
      <c r="G4304" s="10">
        <v>61</v>
      </c>
      <c r="H4304" t="s">
        <v>3037</v>
      </c>
      <c r="I4304" s="9">
        <v>3.2</v>
      </c>
      <c r="J4304" s="8">
        <v>190</v>
      </c>
      <c r="K4304" t="s">
        <v>30</v>
      </c>
    </row>
    <row r="4305" spans="2:11">
      <c r="B4305" t="s">
        <v>4343</v>
      </c>
      <c r="C4305" s="7">
        <v>40923.848544543755</v>
      </c>
      <c r="D4305" t="s">
        <v>20</v>
      </c>
      <c r="E4305" t="s">
        <v>22</v>
      </c>
      <c r="F4305" t="s">
        <v>26</v>
      </c>
      <c r="G4305" s="10">
        <v>73</v>
      </c>
      <c r="H4305" t="s">
        <v>3037</v>
      </c>
      <c r="I4305" s="9">
        <v>4</v>
      </c>
      <c r="J4305" s="8">
        <v>170</v>
      </c>
      <c r="K4305" t="s">
        <v>34</v>
      </c>
    </row>
    <row r="4306" spans="2:11">
      <c r="B4306" t="s">
        <v>4344</v>
      </c>
      <c r="C4306" s="7">
        <v>40923.851370036464</v>
      </c>
      <c r="D4306" t="s">
        <v>19</v>
      </c>
      <c r="E4306" t="s">
        <v>21</v>
      </c>
      <c r="F4306" t="s">
        <v>29</v>
      </c>
      <c r="G4306" s="10">
        <v>71</v>
      </c>
      <c r="H4306" t="s">
        <v>3037</v>
      </c>
      <c r="I4306" s="9">
        <v>2.2000000000000002</v>
      </c>
      <c r="J4306" s="8">
        <v>180</v>
      </c>
      <c r="K4306" t="s">
        <v>32</v>
      </c>
    </row>
    <row r="4307" spans="2:11">
      <c r="B4307" t="s">
        <v>4345</v>
      </c>
      <c r="C4307" s="7">
        <v>40923.852855377503</v>
      </c>
      <c r="D4307" t="s">
        <v>18</v>
      </c>
      <c r="E4307" t="s">
        <v>24</v>
      </c>
      <c r="F4307" t="s">
        <v>28</v>
      </c>
      <c r="G4307" s="10">
        <v>66</v>
      </c>
      <c r="H4307" t="s">
        <v>3037</v>
      </c>
      <c r="I4307" s="9">
        <v>2.8</v>
      </c>
      <c r="J4307" s="8">
        <v>0</v>
      </c>
      <c r="K4307" t="s">
        <v>32</v>
      </c>
    </row>
    <row r="4308" spans="2:11">
      <c r="B4308" t="s">
        <v>4346</v>
      </c>
      <c r="C4308" s="7">
        <v>40923.855253097609</v>
      </c>
      <c r="D4308" t="s">
        <v>15</v>
      </c>
      <c r="E4308" t="s">
        <v>24</v>
      </c>
      <c r="F4308" t="s">
        <v>29</v>
      </c>
      <c r="G4308" s="10">
        <v>88</v>
      </c>
      <c r="H4308" t="s">
        <v>3037</v>
      </c>
      <c r="I4308" s="9">
        <v>2</v>
      </c>
      <c r="J4308" s="8">
        <v>110</v>
      </c>
      <c r="K4308" t="s">
        <v>32</v>
      </c>
    </row>
    <row r="4309" spans="2:11">
      <c r="B4309" t="s">
        <v>4347</v>
      </c>
      <c r="C4309" s="7">
        <v>40923.856421221186</v>
      </c>
      <c r="D4309" t="s">
        <v>16</v>
      </c>
      <c r="E4309" t="s">
        <v>23</v>
      </c>
      <c r="F4309" t="s">
        <v>28</v>
      </c>
      <c r="G4309" s="10">
        <v>69</v>
      </c>
      <c r="H4309" t="s">
        <v>3037</v>
      </c>
      <c r="I4309" s="9">
        <v>2.5</v>
      </c>
      <c r="J4309" s="8">
        <v>0</v>
      </c>
      <c r="K4309" t="s">
        <v>35</v>
      </c>
    </row>
    <row r="4310" spans="2:11">
      <c r="B4310" t="s">
        <v>4348</v>
      </c>
      <c r="C4310" s="7">
        <v>40923.858111401853</v>
      </c>
      <c r="D4310" t="s">
        <v>15</v>
      </c>
      <c r="E4310" t="s">
        <v>25</v>
      </c>
      <c r="F4310" t="s">
        <v>26</v>
      </c>
      <c r="G4310" s="10">
        <v>81</v>
      </c>
      <c r="H4310" t="s">
        <v>3037</v>
      </c>
      <c r="I4310" s="9">
        <v>3.3</v>
      </c>
      <c r="J4310" s="8">
        <v>0</v>
      </c>
      <c r="K4310" t="s">
        <v>33</v>
      </c>
    </row>
    <row r="4311" spans="2:11">
      <c r="B4311" t="s">
        <v>4349</v>
      </c>
      <c r="C4311" s="7">
        <v>40923.861947291509</v>
      </c>
      <c r="D4311" t="s">
        <v>16</v>
      </c>
      <c r="E4311" t="s">
        <v>25</v>
      </c>
      <c r="F4311" t="s">
        <v>28</v>
      </c>
      <c r="G4311" s="10">
        <v>85</v>
      </c>
      <c r="H4311" t="s">
        <v>3037</v>
      </c>
      <c r="I4311" s="9">
        <v>3.2</v>
      </c>
      <c r="J4311" s="8">
        <v>200</v>
      </c>
      <c r="K4311" t="s">
        <v>30</v>
      </c>
    </row>
    <row r="4312" spans="2:11">
      <c r="B4312" t="s">
        <v>4350</v>
      </c>
      <c r="C4312" s="7">
        <v>40923.86588491076</v>
      </c>
      <c r="D4312" t="s">
        <v>16</v>
      </c>
      <c r="E4312" t="s">
        <v>24</v>
      </c>
      <c r="F4312" t="s">
        <v>27</v>
      </c>
      <c r="G4312" s="10">
        <v>85</v>
      </c>
      <c r="H4312" t="s">
        <v>3037</v>
      </c>
      <c r="I4312" s="9">
        <v>3.4</v>
      </c>
      <c r="J4312" s="8">
        <v>250</v>
      </c>
      <c r="K4312" t="s">
        <v>30</v>
      </c>
    </row>
    <row r="4313" spans="2:11">
      <c r="B4313" t="s">
        <v>4351</v>
      </c>
      <c r="C4313" s="7">
        <v>40923.869006041838</v>
      </c>
      <c r="D4313" t="s">
        <v>18</v>
      </c>
      <c r="E4313" t="s">
        <v>23</v>
      </c>
      <c r="F4313" t="s">
        <v>26</v>
      </c>
      <c r="G4313" s="10">
        <v>75</v>
      </c>
      <c r="H4313" t="s">
        <v>3037</v>
      </c>
      <c r="I4313" s="9">
        <v>3.2</v>
      </c>
      <c r="J4313" s="8">
        <v>0</v>
      </c>
      <c r="K4313" t="s">
        <v>30</v>
      </c>
    </row>
    <row r="4314" spans="2:11">
      <c r="B4314" t="s">
        <v>4352</v>
      </c>
      <c r="C4314" s="7">
        <v>40923.871012447729</v>
      </c>
      <c r="D4314" t="s">
        <v>16</v>
      </c>
      <c r="E4314" t="s">
        <v>22</v>
      </c>
      <c r="F4314" t="s">
        <v>29</v>
      </c>
      <c r="G4314" s="10">
        <v>68</v>
      </c>
      <c r="H4314" t="s">
        <v>3037</v>
      </c>
      <c r="I4314" s="9">
        <v>3.2</v>
      </c>
      <c r="J4314" s="8">
        <v>210</v>
      </c>
      <c r="K4314" t="s">
        <v>35</v>
      </c>
    </row>
    <row r="4315" spans="2:11">
      <c r="B4315" t="s">
        <v>4353</v>
      </c>
      <c r="C4315" s="7">
        <v>40923.873422007535</v>
      </c>
      <c r="D4315" t="s">
        <v>17</v>
      </c>
      <c r="E4315" t="s">
        <v>21</v>
      </c>
      <c r="F4315" t="s">
        <v>29</v>
      </c>
      <c r="G4315" s="10">
        <v>81</v>
      </c>
      <c r="H4315" t="s">
        <v>3037</v>
      </c>
      <c r="I4315" s="9">
        <v>2.6</v>
      </c>
      <c r="J4315" s="8">
        <v>0</v>
      </c>
      <c r="K4315" t="s">
        <v>34</v>
      </c>
    </row>
    <row r="4316" spans="2:11">
      <c r="B4316" t="s">
        <v>4354</v>
      </c>
      <c r="C4316" s="7">
        <v>40923.875725642509</v>
      </c>
      <c r="D4316" t="s">
        <v>18</v>
      </c>
      <c r="E4316" t="s">
        <v>25</v>
      </c>
      <c r="F4316" t="s">
        <v>28</v>
      </c>
      <c r="G4316" s="10">
        <v>82</v>
      </c>
      <c r="H4316" t="s">
        <v>3037</v>
      </c>
      <c r="I4316" s="9">
        <v>3.5</v>
      </c>
      <c r="J4316" s="8">
        <v>0</v>
      </c>
      <c r="K4316" t="s">
        <v>31</v>
      </c>
    </row>
    <row r="4317" spans="2:11">
      <c r="B4317" t="s">
        <v>4355</v>
      </c>
      <c r="C4317" s="7">
        <v>40923.876806230648</v>
      </c>
      <c r="D4317" t="s">
        <v>17</v>
      </c>
      <c r="E4317" t="s">
        <v>22</v>
      </c>
      <c r="F4317" t="s">
        <v>27</v>
      </c>
      <c r="G4317" s="10">
        <v>90</v>
      </c>
      <c r="H4317" t="s">
        <v>3037</v>
      </c>
      <c r="I4317" s="9">
        <v>3.6</v>
      </c>
      <c r="J4317" s="8">
        <v>0</v>
      </c>
      <c r="K4317" t="s">
        <v>33</v>
      </c>
    </row>
    <row r="4318" spans="2:11">
      <c r="B4318" t="s">
        <v>4356</v>
      </c>
      <c r="C4318" s="7">
        <v>40923.876962178707</v>
      </c>
      <c r="D4318" t="s">
        <v>16</v>
      </c>
      <c r="E4318" t="s">
        <v>21</v>
      </c>
      <c r="F4318" t="s">
        <v>27</v>
      </c>
      <c r="G4318" s="10">
        <v>66</v>
      </c>
      <c r="H4318" t="s">
        <v>3037</v>
      </c>
      <c r="I4318" s="9">
        <v>2.7</v>
      </c>
      <c r="J4318" s="8">
        <v>210</v>
      </c>
      <c r="K4318" t="s">
        <v>30</v>
      </c>
    </row>
    <row r="4319" spans="2:11">
      <c r="B4319" t="s">
        <v>4357</v>
      </c>
      <c r="C4319" s="7">
        <v>40923.879114911986</v>
      </c>
      <c r="D4319" t="s">
        <v>16</v>
      </c>
      <c r="E4319" t="s">
        <v>24</v>
      </c>
      <c r="F4319" t="s">
        <v>27</v>
      </c>
      <c r="G4319" s="10">
        <v>76</v>
      </c>
      <c r="H4319" t="s">
        <v>3037</v>
      </c>
      <c r="I4319" s="9">
        <v>2.8</v>
      </c>
      <c r="J4319" s="8">
        <v>210</v>
      </c>
      <c r="K4319" t="s">
        <v>30</v>
      </c>
    </row>
    <row r="4320" spans="2:11">
      <c r="B4320" t="s">
        <v>4358</v>
      </c>
      <c r="C4320" s="7">
        <v>40923.881706645421</v>
      </c>
      <c r="D4320" t="s">
        <v>18</v>
      </c>
      <c r="E4320" t="s">
        <v>21</v>
      </c>
      <c r="F4320" t="s">
        <v>27</v>
      </c>
      <c r="G4320" s="10">
        <v>80</v>
      </c>
      <c r="H4320" t="s">
        <v>3037</v>
      </c>
      <c r="I4320" s="9">
        <v>3</v>
      </c>
      <c r="J4320" s="8">
        <v>200</v>
      </c>
      <c r="K4320" t="s">
        <v>33</v>
      </c>
    </row>
    <row r="4321" spans="2:11">
      <c r="B4321" t="s">
        <v>4359</v>
      </c>
      <c r="C4321" s="7">
        <v>40923.883019813322</v>
      </c>
      <c r="D4321" t="s">
        <v>15</v>
      </c>
      <c r="E4321" t="s">
        <v>25</v>
      </c>
      <c r="F4321" t="s">
        <v>27</v>
      </c>
      <c r="G4321" s="10">
        <v>68</v>
      </c>
      <c r="H4321" t="s">
        <v>3037</v>
      </c>
      <c r="I4321" s="9">
        <v>3.1</v>
      </c>
      <c r="J4321" s="8">
        <v>220</v>
      </c>
      <c r="K4321" t="s">
        <v>35</v>
      </c>
    </row>
    <row r="4322" spans="2:11">
      <c r="B4322" t="s">
        <v>4360</v>
      </c>
      <c r="C4322" s="7">
        <v>40923.884665731654</v>
      </c>
      <c r="D4322" t="s">
        <v>15</v>
      </c>
      <c r="E4322" t="s">
        <v>24</v>
      </c>
      <c r="F4322" t="s">
        <v>28</v>
      </c>
      <c r="G4322" s="10">
        <v>73</v>
      </c>
      <c r="H4322" t="s">
        <v>3038</v>
      </c>
      <c r="I4322" s="9">
        <v>3.1</v>
      </c>
      <c r="J4322" s="8">
        <v>0</v>
      </c>
      <c r="K4322" t="s">
        <v>32</v>
      </c>
    </row>
    <row r="4323" spans="2:11">
      <c r="B4323" t="s">
        <v>4361</v>
      </c>
      <c r="C4323" s="7">
        <v>40923.885714447009</v>
      </c>
      <c r="D4323" t="s">
        <v>15</v>
      </c>
      <c r="E4323" t="s">
        <v>22</v>
      </c>
      <c r="F4323" t="s">
        <v>27</v>
      </c>
      <c r="G4323" s="10">
        <v>75</v>
      </c>
      <c r="H4323" t="s">
        <v>3037</v>
      </c>
      <c r="I4323" s="9">
        <v>4</v>
      </c>
      <c r="J4323" s="8">
        <v>0</v>
      </c>
      <c r="K4323" t="s">
        <v>30</v>
      </c>
    </row>
    <row r="4324" spans="2:11">
      <c r="B4324" t="s">
        <v>4362</v>
      </c>
      <c r="C4324" s="7">
        <v>40923.886927860665</v>
      </c>
      <c r="D4324" t="s">
        <v>17</v>
      </c>
      <c r="E4324" t="s">
        <v>24</v>
      </c>
      <c r="F4324" t="s">
        <v>27</v>
      </c>
      <c r="G4324" s="10">
        <v>92</v>
      </c>
      <c r="H4324" t="s">
        <v>3037</v>
      </c>
      <c r="I4324" s="9">
        <v>2.6</v>
      </c>
      <c r="J4324" s="8">
        <v>290</v>
      </c>
      <c r="K4324" t="s">
        <v>35</v>
      </c>
    </row>
    <row r="4325" spans="2:11">
      <c r="B4325" t="s">
        <v>4363</v>
      </c>
      <c r="C4325" s="7">
        <v>40923.888626254411</v>
      </c>
      <c r="D4325" t="s">
        <v>15</v>
      </c>
      <c r="E4325" t="s">
        <v>21</v>
      </c>
      <c r="F4325" t="s">
        <v>26</v>
      </c>
      <c r="G4325" s="10">
        <v>77</v>
      </c>
      <c r="H4325" t="s">
        <v>3037</v>
      </c>
      <c r="I4325" s="9">
        <v>1.9</v>
      </c>
      <c r="J4325" s="8">
        <v>120</v>
      </c>
      <c r="K4325" t="s">
        <v>31</v>
      </c>
    </row>
    <row r="4326" spans="2:11">
      <c r="B4326" t="s">
        <v>4364</v>
      </c>
      <c r="C4326" s="7">
        <v>40923.889351861653</v>
      </c>
      <c r="D4326" t="s">
        <v>17</v>
      </c>
      <c r="E4326" t="s">
        <v>21</v>
      </c>
      <c r="F4326" t="s">
        <v>26</v>
      </c>
      <c r="G4326" s="10">
        <v>78</v>
      </c>
      <c r="H4326" t="s">
        <v>3037</v>
      </c>
      <c r="I4326" s="9">
        <v>2.8</v>
      </c>
      <c r="J4326" s="8">
        <v>0</v>
      </c>
      <c r="K4326" t="s">
        <v>31</v>
      </c>
    </row>
    <row r="4327" spans="2:11">
      <c r="B4327" t="s">
        <v>4365</v>
      </c>
      <c r="C4327" s="7">
        <v>40923.891017462796</v>
      </c>
      <c r="D4327" t="s">
        <v>20</v>
      </c>
      <c r="E4327" t="s">
        <v>25</v>
      </c>
      <c r="F4327" t="s">
        <v>26</v>
      </c>
      <c r="G4327" s="10">
        <v>69</v>
      </c>
      <c r="H4327" t="s">
        <v>3038</v>
      </c>
      <c r="I4327" s="9">
        <v>3.2</v>
      </c>
      <c r="J4327" s="8">
        <v>170</v>
      </c>
      <c r="K4327" t="s">
        <v>33</v>
      </c>
    </row>
    <row r="4328" spans="2:11">
      <c r="B4328" t="s">
        <v>4366</v>
      </c>
      <c r="C4328" s="7">
        <v>40923.894438197072</v>
      </c>
      <c r="D4328" t="s">
        <v>18</v>
      </c>
      <c r="E4328" t="s">
        <v>24</v>
      </c>
      <c r="F4328" t="s">
        <v>29</v>
      </c>
      <c r="G4328" s="10">
        <v>72</v>
      </c>
      <c r="H4328" t="s">
        <v>3037</v>
      </c>
      <c r="I4328" s="9">
        <v>3.2</v>
      </c>
      <c r="J4328" s="8">
        <v>200</v>
      </c>
      <c r="K4328" t="s">
        <v>33</v>
      </c>
    </row>
    <row r="4329" spans="2:11">
      <c r="B4329" t="s">
        <v>4367</v>
      </c>
      <c r="C4329" s="7">
        <v>40923.896406729211</v>
      </c>
      <c r="D4329" t="s">
        <v>19</v>
      </c>
      <c r="E4329" t="s">
        <v>25</v>
      </c>
      <c r="F4329" t="s">
        <v>28</v>
      </c>
      <c r="G4329" s="10">
        <v>64</v>
      </c>
      <c r="H4329" t="s">
        <v>3037</v>
      </c>
      <c r="I4329" s="9">
        <v>2.8</v>
      </c>
      <c r="J4329" s="8">
        <v>210</v>
      </c>
      <c r="K4329" t="s">
        <v>31</v>
      </c>
    </row>
    <row r="4330" spans="2:11">
      <c r="B4330" t="s">
        <v>4368</v>
      </c>
      <c r="C4330" s="7">
        <v>40923.899455496285</v>
      </c>
      <c r="D4330" t="s">
        <v>20</v>
      </c>
      <c r="E4330" t="s">
        <v>25</v>
      </c>
      <c r="F4330" t="s">
        <v>27</v>
      </c>
      <c r="G4330" s="10">
        <v>76</v>
      </c>
      <c r="H4330" t="s">
        <v>3037</v>
      </c>
      <c r="I4330" s="9">
        <v>2.6</v>
      </c>
      <c r="J4330" s="8">
        <v>0</v>
      </c>
      <c r="K4330" t="s">
        <v>32</v>
      </c>
    </row>
    <row r="4331" spans="2:11">
      <c r="B4331" t="s">
        <v>4369</v>
      </c>
      <c r="C4331" s="7">
        <v>40923.903299426638</v>
      </c>
      <c r="D4331" t="s">
        <v>20</v>
      </c>
      <c r="E4331" t="s">
        <v>21</v>
      </c>
      <c r="F4331" t="s">
        <v>29</v>
      </c>
      <c r="G4331" s="10">
        <v>72</v>
      </c>
      <c r="H4331" t="s">
        <v>3037</v>
      </c>
      <c r="I4331" s="9">
        <v>2</v>
      </c>
      <c r="J4331" s="8">
        <v>210</v>
      </c>
      <c r="K4331" t="s">
        <v>32</v>
      </c>
    </row>
    <row r="4332" spans="2:11">
      <c r="B4332" t="s">
        <v>4370</v>
      </c>
      <c r="C4332" s="7">
        <v>40923.90567545974</v>
      </c>
      <c r="D4332" t="s">
        <v>17</v>
      </c>
      <c r="E4332" t="s">
        <v>21</v>
      </c>
      <c r="F4332" t="s">
        <v>29</v>
      </c>
      <c r="G4332" s="10">
        <v>66</v>
      </c>
      <c r="H4332" t="s">
        <v>3037</v>
      </c>
      <c r="I4332" s="9">
        <v>3.4</v>
      </c>
      <c r="J4332" s="8">
        <v>210</v>
      </c>
      <c r="K4332" t="s">
        <v>32</v>
      </c>
    </row>
    <row r="4333" spans="2:11">
      <c r="B4333" t="s">
        <v>4371</v>
      </c>
      <c r="C4333" s="7">
        <v>40923.90588366703</v>
      </c>
      <c r="D4333" t="s">
        <v>17</v>
      </c>
      <c r="E4333" t="s">
        <v>24</v>
      </c>
      <c r="F4333" t="s">
        <v>28</v>
      </c>
      <c r="G4333" s="10">
        <v>89</v>
      </c>
      <c r="H4333" t="s">
        <v>3037</v>
      </c>
      <c r="I4333" s="9">
        <v>2.7</v>
      </c>
      <c r="J4333" s="8">
        <v>290</v>
      </c>
      <c r="K4333" t="s">
        <v>34</v>
      </c>
    </row>
    <row r="4334" spans="2:11">
      <c r="B4334" t="s">
        <v>4372</v>
      </c>
      <c r="C4334" s="7">
        <v>40923.909444349178</v>
      </c>
      <c r="D4334" t="s">
        <v>15</v>
      </c>
      <c r="E4334" t="s">
        <v>23</v>
      </c>
      <c r="F4334" t="s">
        <v>28</v>
      </c>
      <c r="G4334" s="10">
        <v>73</v>
      </c>
      <c r="H4334" t="s">
        <v>3037</v>
      </c>
      <c r="I4334" s="9">
        <v>3.2</v>
      </c>
      <c r="J4334" s="8">
        <v>0</v>
      </c>
      <c r="K4334" t="s">
        <v>33</v>
      </c>
    </row>
    <row r="4335" spans="2:11">
      <c r="B4335" t="s">
        <v>4373</v>
      </c>
      <c r="C4335" s="7">
        <v>40923.911504745702</v>
      </c>
      <c r="D4335" t="s">
        <v>16</v>
      </c>
      <c r="E4335" t="s">
        <v>23</v>
      </c>
      <c r="F4335" t="s">
        <v>28</v>
      </c>
      <c r="G4335" s="10">
        <v>78</v>
      </c>
      <c r="H4335" t="s">
        <v>3037</v>
      </c>
      <c r="I4335" s="9">
        <v>2.5</v>
      </c>
      <c r="J4335" s="8">
        <v>190</v>
      </c>
      <c r="K4335" t="s">
        <v>30</v>
      </c>
    </row>
    <row r="4336" spans="2:11">
      <c r="B4336" t="s">
        <v>4374</v>
      </c>
      <c r="C4336" s="7">
        <v>40923.913163166202</v>
      </c>
      <c r="D4336" t="s">
        <v>16</v>
      </c>
      <c r="E4336" t="s">
        <v>24</v>
      </c>
      <c r="F4336" t="s">
        <v>26</v>
      </c>
      <c r="G4336" s="10">
        <v>73</v>
      </c>
      <c r="H4336" t="s">
        <v>3037</v>
      </c>
      <c r="I4336" s="9">
        <v>3.1</v>
      </c>
      <c r="J4336" s="8">
        <v>0</v>
      </c>
      <c r="K4336" t="s">
        <v>33</v>
      </c>
    </row>
    <row r="4337" spans="2:11">
      <c r="B4337" t="s">
        <v>4375</v>
      </c>
      <c r="C4337" s="7">
        <v>40923.913732348177</v>
      </c>
      <c r="D4337" t="s">
        <v>18</v>
      </c>
      <c r="E4337" t="s">
        <v>23</v>
      </c>
      <c r="F4337" t="s">
        <v>29</v>
      </c>
      <c r="G4337" s="10">
        <v>69</v>
      </c>
      <c r="H4337" t="s">
        <v>3037</v>
      </c>
      <c r="I4337" s="9">
        <v>3.5</v>
      </c>
      <c r="J4337" s="8">
        <v>0</v>
      </c>
      <c r="K4337" t="s">
        <v>34</v>
      </c>
    </row>
    <row r="4338" spans="2:11">
      <c r="B4338" t="s">
        <v>4376</v>
      </c>
      <c r="C4338" s="7">
        <v>40923.917208753344</v>
      </c>
      <c r="D4338" t="s">
        <v>20</v>
      </c>
      <c r="E4338" t="s">
        <v>24</v>
      </c>
      <c r="F4338" t="s">
        <v>29</v>
      </c>
      <c r="G4338" s="10">
        <v>73</v>
      </c>
      <c r="H4338" t="s">
        <v>3037</v>
      </c>
      <c r="I4338" s="9">
        <v>3.4</v>
      </c>
      <c r="J4338" s="8">
        <v>170</v>
      </c>
      <c r="K4338" t="s">
        <v>30</v>
      </c>
    </row>
    <row r="4339" spans="2:11">
      <c r="B4339" t="s">
        <v>4377</v>
      </c>
      <c r="C4339" s="7">
        <v>40924.337450265906</v>
      </c>
      <c r="D4339" t="s">
        <v>18</v>
      </c>
      <c r="E4339" t="s">
        <v>21</v>
      </c>
      <c r="F4339" t="s">
        <v>28</v>
      </c>
      <c r="G4339" s="10">
        <v>73</v>
      </c>
      <c r="H4339" t="s">
        <v>3037</v>
      </c>
      <c r="I4339" s="9">
        <v>3.1</v>
      </c>
      <c r="J4339" s="8">
        <v>0</v>
      </c>
      <c r="K4339" t="s">
        <v>35</v>
      </c>
    </row>
    <row r="4340" spans="2:11">
      <c r="B4340" t="s">
        <v>4378</v>
      </c>
      <c r="C4340" s="7">
        <v>40924.337940109326</v>
      </c>
      <c r="D4340" t="s">
        <v>19</v>
      </c>
      <c r="E4340" t="s">
        <v>25</v>
      </c>
      <c r="F4340" t="s">
        <v>28</v>
      </c>
      <c r="G4340" s="10">
        <v>68</v>
      </c>
      <c r="H4340" t="s">
        <v>3037</v>
      </c>
      <c r="I4340" s="9">
        <v>1.9</v>
      </c>
      <c r="J4340" s="8">
        <v>170</v>
      </c>
      <c r="K4340" t="s">
        <v>31</v>
      </c>
    </row>
    <row r="4341" spans="2:11">
      <c r="B4341" t="s">
        <v>4379</v>
      </c>
      <c r="C4341" s="7">
        <v>40924.339959617166</v>
      </c>
      <c r="D4341" t="s">
        <v>15</v>
      </c>
      <c r="E4341" t="s">
        <v>22</v>
      </c>
      <c r="F4341" t="s">
        <v>29</v>
      </c>
      <c r="G4341" s="10">
        <v>66</v>
      </c>
      <c r="H4341" t="s">
        <v>3038</v>
      </c>
      <c r="I4341" s="9">
        <v>2.9</v>
      </c>
      <c r="J4341" s="8">
        <v>0</v>
      </c>
      <c r="K4341" t="s">
        <v>31</v>
      </c>
    </row>
    <row r="4342" spans="2:11">
      <c r="B4342" t="s">
        <v>4380</v>
      </c>
      <c r="C4342" s="7">
        <v>40924.340699332359</v>
      </c>
      <c r="D4342" t="s">
        <v>19</v>
      </c>
      <c r="E4342" t="s">
        <v>25</v>
      </c>
      <c r="F4342" t="s">
        <v>27</v>
      </c>
      <c r="G4342" s="10">
        <v>77</v>
      </c>
      <c r="H4342" t="s">
        <v>3037</v>
      </c>
      <c r="I4342" s="9">
        <v>3.2</v>
      </c>
      <c r="J4342" s="8">
        <v>230</v>
      </c>
      <c r="K4342" t="s">
        <v>30</v>
      </c>
    </row>
    <row r="4343" spans="2:11">
      <c r="B4343" t="s">
        <v>4381</v>
      </c>
      <c r="C4343" s="7">
        <v>40924.341545601244</v>
      </c>
      <c r="D4343" t="s">
        <v>18</v>
      </c>
      <c r="E4343" t="s">
        <v>23</v>
      </c>
      <c r="F4343" t="s">
        <v>29</v>
      </c>
      <c r="G4343" s="10">
        <v>75</v>
      </c>
      <c r="H4343" t="s">
        <v>3037</v>
      </c>
      <c r="I4343" s="9">
        <v>3</v>
      </c>
      <c r="J4343" s="8">
        <v>0</v>
      </c>
      <c r="K4343" t="s">
        <v>33</v>
      </c>
    </row>
    <row r="4344" spans="2:11">
      <c r="B4344" t="s">
        <v>4382</v>
      </c>
      <c r="C4344" s="7">
        <v>40924.344441150461</v>
      </c>
      <c r="D4344" t="s">
        <v>18</v>
      </c>
      <c r="E4344" t="s">
        <v>25</v>
      </c>
      <c r="F4344" t="s">
        <v>29</v>
      </c>
      <c r="G4344" s="10">
        <v>77</v>
      </c>
      <c r="H4344" t="s">
        <v>3037</v>
      </c>
      <c r="I4344" s="9">
        <v>3.2</v>
      </c>
      <c r="J4344" s="8">
        <v>180</v>
      </c>
      <c r="K4344" t="s">
        <v>35</v>
      </c>
    </row>
    <row r="4345" spans="2:11">
      <c r="B4345" t="s">
        <v>4383</v>
      </c>
      <c r="C4345" s="7">
        <v>40924.34818651589</v>
      </c>
      <c r="D4345" t="s">
        <v>18</v>
      </c>
      <c r="E4345" t="s">
        <v>25</v>
      </c>
      <c r="F4345" t="s">
        <v>27</v>
      </c>
      <c r="G4345" s="10">
        <v>78</v>
      </c>
      <c r="H4345" t="s">
        <v>3037</v>
      </c>
      <c r="I4345" s="9">
        <v>2</v>
      </c>
      <c r="J4345" s="8">
        <v>0</v>
      </c>
      <c r="K4345" t="s">
        <v>30</v>
      </c>
    </row>
    <row r="4346" spans="2:11">
      <c r="B4346" t="s">
        <v>4384</v>
      </c>
      <c r="C4346" s="7">
        <v>40924.350986162048</v>
      </c>
      <c r="D4346" t="s">
        <v>20</v>
      </c>
      <c r="E4346" t="s">
        <v>23</v>
      </c>
      <c r="F4346" t="s">
        <v>26</v>
      </c>
      <c r="G4346" s="10">
        <v>68</v>
      </c>
      <c r="H4346" t="s">
        <v>3037</v>
      </c>
      <c r="I4346" s="9">
        <v>2.6</v>
      </c>
      <c r="J4346" s="8">
        <v>0</v>
      </c>
      <c r="K4346" t="s">
        <v>32</v>
      </c>
    </row>
    <row r="4347" spans="2:11">
      <c r="B4347" t="s">
        <v>4385</v>
      </c>
      <c r="C4347" s="7">
        <v>40924.353845927486</v>
      </c>
      <c r="D4347" t="s">
        <v>16</v>
      </c>
      <c r="E4347" t="s">
        <v>21</v>
      </c>
      <c r="F4347" t="s">
        <v>28</v>
      </c>
      <c r="G4347" s="10">
        <v>63</v>
      </c>
      <c r="H4347" t="s">
        <v>3037</v>
      </c>
      <c r="I4347" s="9">
        <v>3.9</v>
      </c>
      <c r="J4347" s="8">
        <v>0</v>
      </c>
      <c r="K4347" t="s">
        <v>31</v>
      </c>
    </row>
    <row r="4348" spans="2:11">
      <c r="B4348" t="s">
        <v>4386</v>
      </c>
      <c r="C4348" s="7">
        <v>40924.354034492804</v>
      </c>
      <c r="D4348" t="s">
        <v>18</v>
      </c>
      <c r="E4348" t="s">
        <v>22</v>
      </c>
      <c r="F4348" t="s">
        <v>28</v>
      </c>
      <c r="G4348" s="10">
        <v>92</v>
      </c>
      <c r="H4348" t="s">
        <v>3037</v>
      </c>
      <c r="I4348" s="9">
        <v>2.2999999999999998</v>
      </c>
      <c r="J4348" s="8">
        <v>130</v>
      </c>
      <c r="K4348" t="s">
        <v>34</v>
      </c>
    </row>
    <row r="4349" spans="2:11">
      <c r="B4349" t="s">
        <v>4387</v>
      </c>
      <c r="C4349" s="7">
        <v>40924.356533211416</v>
      </c>
      <c r="D4349" t="s">
        <v>16</v>
      </c>
      <c r="E4349" t="s">
        <v>24</v>
      </c>
      <c r="F4349" t="s">
        <v>26</v>
      </c>
      <c r="G4349" s="10">
        <v>78</v>
      </c>
      <c r="H4349" t="s">
        <v>3037</v>
      </c>
      <c r="I4349" s="9">
        <v>2.5</v>
      </c>
      <c r="J4349" s="8">
        <v>250</v>
      </c>
      <c r="K4349" t="s">
        <v>34</v>
      </c>
    </row>
    <row r="4350" spans="2:11">
      <c r="B4350" t="s">
        <v>4388</v>
      </c>
      <c r="C4350" s="7">
        <v>40924.360444296588</v>
      </c>
      <c r="D4350" t="s">
        <v>16</v>
      </c>
      <c r="E4350" t="s">
        <v>22</v>
      </c>
      <c r="F4350" t="s">
        <v>26</v>
      </c>
      <c r="G4350" s="10">
        <v>76</v>
      </c>
      <c r="H4350" t="s">
        <v>3037</v>
      </c>
      <c r="I4350" s="9">
        <v>3</v>
      </c>
      <c r="J4350" s="8">
        <v>0</v>
      </c>
      <c r="K4350" t="s">
        <v>31</v>
      </c>
    </row>
    <row r="4351" spans="2:11">
      <c r="B4351" t="s">
        <v>4389</v>
      </c>
      <c r="C4351" s="7">
        <v>40924.361017105322</v>
      </c>
      <c r="D4351" t="s">
        <v>20</v>
      </c>
      <c r="E4351" t="s">
        <v>24</v>
      </c>
      <c r="F4351" t="s">
        <v>27</v>
      </c>
      <c r="G4351" s="10">
        <v>72</v>
      </c>
      <c r="H4351" t="s">
        <v>3037</v>
      </c>
      <c r="I4351" s="9">
        <v>3.2</v>
      </c>
      <c r="J4351" s="8">
        <v>300</v>
      </c>
      <c r="K4351" t="s">
        <v>34</v>
      </c>
    </row>
    <row r="4352" spans="2:11">
      <c r="B4352" t="s">
        <v>4390</v>
      </c>
      <c r="C4352" s="7">
        <v>40924.36135315468</v>
      </c>
      <c r="D4352" t="s">
        <v>20</v>
      </c>
      <c r="E4352" t="s">
        <v>23</v>
      </c>
      <c r="F4352" t="s">
        <v>28</v>
      </c>
      <c r="G4352" s="10">
        <v>73</v>
      </c>
      <c r="H4352" t="s">
        <v>3037</v>
      </c>
      <c r="I4352" s="9">
        <v>2.7</v>
      </c>
      <c r="J4352" s="8">
        <v>0</v>
      </c>
      <c r="K4352" t="s">
        <v>32</v>
      </c>
    </row>
    <row r="4353" spans="2:11">
      <c r="B4353" t="s">
        <v>4391</v>
      </c>
      <c r="C4353" s="7">
        <v>40924.36502291674</v>
      </c>
      <c r="D4353" t="s">
        <v>15</v>
      </c>
      <c r="E4353" t="s">
        <v>25</v>
      </c>
      <c r="F4353" t="s">
        <v>28</v>
      </c>
      <c r="G4353" s="10">
        <v>82</v>
      </c>
      <c r="H4353" t="s">
        <v>3037</v>
      </c>
      <c r="I4353" s="9">
        <v>2.9</v>
      </c>
      <c r="J4353" s="8">
        <v>300</v>
      </c>
      <c r="K4353" t="s">
        <v>35</v>
      </c>
    </row>
    <row r="4354" spans="2:11">
      <c r="B4354" t="s">
        <v>4392</v>
      </c>
      <c r="C4354" s="7">
        <v>40924.368729776637</v>
      </c>
      <c r="D4354" t="s">
        <v>17</v>
      </c>
      <c r="E4354" t="s">
        <v>24</v>
      </c>
      <c r="F4354" t="s">
        <v>28</v>
      </c>
      <c r="G4354" s="10">
        <v>80</v>
      </c>
      <c r="H4354" t="s">
        <v>3037</v>
      </c>
      <c r="I4354" s="9">
        <v>3.3</v>
      </c>
      <c r="J4354" s="8">
        <v>0</v>
      </c>
      <c r="K4354" t="s">
        <v>35</v>
      </c>
    </row>
    <row r="4355" spans="2:11">
      <c r="B4355" t="s">
        <v>4393</v>
      </c>
      <c r="C4355" s="7">
        <v>40924.368817273658</v>
      </c>
      <c r="D4355" t="s">
        <v>15</v>
      </c>
      <c r="E4355" t="s">
        <v>24</v>
      </c>
      <c r="F4355" t="s">
        <v>28</v>
      </c>
      <c r="G4355" s="10">
        <v>64</v>
      </c>
      <c r="H4355" t="s">
        <v>3037</v>
      </c>
      <c r="I4355" s="9">
        <v>3.1</v>
      </c>
      <c r="J4355" s="8">
        <v>90</v>
      </c>
      <c r="K4355" t="s">
        <v>30</v>
      </c>
    </row>
    <row r="4356" spans="2:11">
      <c r="B4356" t="s">
        <v>4394</v>
      </c>
      <c r="C4356" s="7">
        <v>40924.370722218358</v>
      </c>
      <c r="D4356" t="s">
        <v>16</v>
      </c>
      <c r="E4356" t="s">
        <v>25</v>
      </c>
      <c r="F4356" t="s">
        <v>26</v>
      </c>
      <c r="G4356" s="10">
        <v>79</v>
      </c>
      <c r="H4356" t="s">
        <v>3037</v>
      </c>
      <c r="I4356" s="9">
        <v>2.6</v>
      </c>
      <c r="J4356" s="8">
        <v>200</v>
      </c>
      <c r="K4356" t="s">
        <v>32</v>
      </c>
    </row>
    <row r="4357" spans="2:11">
      <c r="B4357" t="s">
        <v>4395</v>
      </c>
      <c r="C4357" s="7">
        <v>40924.372055703614</v>
      </c>
      <c r="D4357" t="s">
        <v>19</v>
      </c>
      <c r="E4357" t="s">
        <v>21</v>
      </c>
      <c r="F4357" t="s">
        <v>29</v>
      </c>
      <c r="G4357" s="10">
        <v>73</v>
      </c>
      <c r="H4357" t="s">
        <v>3037</v>
      </c>
      <c r="I4357" s="9">
        <v>3.3</v>
      </c>
      <c r="J4357" s="8">
        <v>210</v>
      </c>
      <c r="K4357" t="s">
        <v>30</v>
      </c>
    </row>
    <row r="4358" spans="2:11">
      <c r="B4358" t="s">
        <v>4396</v>
      </c>
      <c r="C4358" s="7">
        <v>40924.373045515073</v>
      </c>
      <c r="D4358" t="s">
        <v>15</v>
      </c>
      <c r="E4358" t="s">
        <v>21</v>
      </c>
      <c r="F4358" t="s">
        <v>29</v>
      </c>
      <c r="G4358" s="10">
        <v>83</v>
      </c>
      <c r="H4358" t="s">
        <v>3037</v>
      </c>
      <c r="I4358" s="9">
        <v>3.6</v>
      </c>
      <c r="J4358" s="8">
        <v>0</v>
      </c>
      <c r="K4358" t="s">
        <v>32</v>
      </c>
    </row>
    <row r="4359" spans="2:11">
      <c r="B4359" t="s">
        <v>4397</v>
      </c>
      <c r="C4359" s="7">
        <v>40924.373320735744</v>
      </c>
      <c r="D4359" t="s">
        <v>17</v>
      </c>
      <c r="E4359" t="s">
        <v>25</v>
      </c>
      <c r="F4359" t="s">
        <v>29</v>
      </c>
      <c r="G4359" s="10">
        <v>78</v>
      </c>
      <c r="H4359" t="s">
        <v>3037</v>
      </c>
      <c r="I4359" s="9">
        <v>2.6</v>
      </c>
      <c r="J4359" s="8">
        <v>140</v>
      </c>
      <c r="K4359" t="s">
        <v>35</v>
      </c>
    </row>
    <row r="4360" spans="2:11">
      <c r="B4360" t="s">
        <v>4398</v>
      </c>
      <c r="C4360" s="7">
        <v>40924.375119456054</v>
      </c>
      <c r="D4360" t="s">
        <v>19</v>
      </c>
      <c r="E4360" t="s">
        <v>22</v>
      </c>
      <c r="F4360" t="s">
        <v>27</v>
      </c>
      <c r="G4360" s="10">
        <v>68</v>
      </c>
      <c r="H4360" t="s">
        <v>3037</v>
      </c>
      <c r="I4360" s="9">
        <v>3</v>
      </c>
      <c r="J4360" s="8">
        <v>0</v>
      </c>
      <c r="K4360" t="s">
        <v>30</v>
      </c>
    </row>
    <row r="4361" spans="2:11">
      <c r="B4361" t="s">
        <v>4399</v>
      </c>
      <c r="C4361" s="7">
        <v>40924.378695032268</v>
      </c>
      <c r="D4361" t="s">
        <v>19</v>
      </c>
      <c r="E4361" t="s">
        <v>22</v>
      </c>
      <c r="F4361" t="s">
        <v>27</v>
      </c>
      <c r="G4361" s="10">
        <v>83</v>
      </c>
      <c r="H4361" t="s">
        <v>3037</v>
      </c>
      <c r="I4361" s="9">
        <v>2.2999999999999998</v>
      </c>
      <c r="J4361" s="8">
        <v>0</v>
      </c>
      <c r="K4361" t="s">
        <v>30</v>
      </c>
    </row>
    <row r="4362" spans="2:11">
      <c r="B4362" t="s">
        <v>4400</v>
      </c>
      <c r="C4362" s="7">
        <v>40924.38152782229</v>
      </c>
      <c r="D4362" t="s">
        <v>19</v>
      </c>
      <c r="E4362" t="s">
        <v>22</v>
      </c>
      <c r="F4362" t="s">
        <v>27</v>
      </c>
      <c r="G4362" s="10">
        <v>77</v>
      </c>
      <c r="H4362" t="s">
        <v>3037</v>
      </c>
      <c r="I4362" s="9">
        <v>2.4</v>
      </c>
      <c r="J4362" s="8">
        <v>190</v>
      </c>
      <c r="K4362" t="s">
        <v>32</v>
      </c>
    </row>
    <row r="4363" spans="2:11">
      <c r="B4363" t="s">
        <v>4401</v>
      </c>
      <c r="C4363" s="7">
        <v>40924.385301861097</v>
      </c>
      <c r="D4363" t="s">
        <v>15</v>
      </c>
      <c r="E4363" t="s">
        <v>24</v>
      </c>
      <c r="F4363" t="s">
        <v>27</v>
      </c>
      <c r="G4363" s="10">
        <v>75</v>
      </c>
      <c r="H4363" t="s">
        <v>3037</v>
      </c>
      <c r="I4363" s="9">
        <v>3.7</v>
      </c>
      <c r="J4363" s="8">
        <v>180</v>
      </c>
      <c r="K4363" t="s">
        <v>35</v>
      </c>
    </row>
    <row r="4364" spans="2:11">
      <c r="B4364" t="s">
        <v>4402</v>
      </c>
      <c r="C4364" s="7">
        <v>40924.38645000587</v>
      </c>
      <c r="D4364" t="s">
        <v>17</v>
      </c>
      <c r="E4364" t="s">
        <v>23</v>
      </c>
      <c r="F4364" t="s">
        <v>26</v>
      </c>
      <c r="G4364" s="10">
        <v>79</v>
      </c>
      <c r="H4364" t="s">
        <v>3037</v>
      </c>
      <c r="I4364" s="9">
        <v>3.4</v>
      </c>
      <c r="J4364" s="8">
        <v>220</v>
      </c>
      <c r="K4364" t="s">
        <v>34</v>
      </c>
    </row>
    <row r="4365" spans="2:11">
      <c r="B4365" t="s">
        <v>4403</v>
      </c>
      <c r="C4365" s="7">
        <v>40924.38915617032</v>
      </c>
      <c r="D4365" t="s">
        <v>17</v>
      </c>
      <c r="E4365" t="s">
        <v>22</v>
      </c>
      <c r="F4365" t="s">
        <v>26</v>
      </c>
      <c r="G4365" s="10">
        <v>78</v>
      </c>
      <c r="H4365" t="s">
        <v>3038</v>
      </c>
      <c r="I4365" s="9">
        <v>3.2</v>
      </c>
      <c r="J4365" s="8">
        <v>0</v>
      </c>
      <c r="K4365" t="s">
        <v>32</v>
      </c>
    </row>
    <row r="4366" spans="2:11">
      <c r="B4366" t="s">
        <v>4404</v>
      </c>
      <c r="C4366" s="7">
        <v>40924.392162351345</v>
      </c>
      <c r="D4366" t="s">
        <v>17</v>
      </c>
      <c r="E4366" t="s">
        <v>22</v>
      </c>
      <c r="F4366" t="s">
        <v>29</v>
      </c>
      <c r="G4366" s="10">
        <v>66</v>
      </c>
      <c r="H4366" t="s">
        <v>3037</v>
      </c>
      <c r="I4366" s="9">
        <v>3.9</v>
      </c>
      <c r="J4366" s="8">
        <v>0</v>
      </c>
      <c r="K4366" t="s">
        <v>32</v>
      </c>
    </row>
    <row r="4367" spans="2:11">
      <c r="B4367" t="s">
        <v>4405</v>
      </c>
      <c r="C4367" s="7">
        <v>40924.393574407033</v>
      </c>
      <c r="D4367" t="s">
        <v>20</v>
      </c>
      <c r="E4367" t="s">
        <v>24</v>
      </c>
      <c r="F4367" t="s">
        <v>28</v>
      </c>
      <c r="G4367" s="10">
        <v>69</v>
      </c>
      <c r="H4367" t="s">
        <v>3037</v>
      </c>
      <c r="I4367" s="9">
        <v>2.9</v>
      </c>
      <c r="J4367" s="8">
        <v>0</v>
      </c>
      <c r="K4367" t="s">
        <v>32</v>
      </c>
    </row>
    <row r="4368" spans="2:11">
      <c r="B4368" t="s">
        <v>4406</v>
      </c>
      <c r="C4368" s="7">
        <v>40924.395626742858</v>
      </c>
      <c r="D4368" t="s">
        <v>16</v>
      </c>
      <c r="E4368" t="s">
        <v>24</v>
      </c>
      <c r="F4368" t="s">
        <v>26</v>
      </c>
      <c r="G4368" s="10">
        <v>63</v>
      </c>
      <c r="H4368" t="s">
        <v>3037</v>
      </c>
      <c r="I4368" s="9">
        <v>3</v>
      </c>
      <c r="J4368" s="8">
        <v>0</v>
      </c>
      <c r="K4368" t="s">
        <v>30</v>
      </c>
    </row>
    <row r="4369" spans="2:11">
      <c r="B4369" t="s">
        <v>4407</v>
      </c>
      <c r="C4369" s="7">
        <v>40924.399189336676</v>
      </c>
      <c r="D4369" t="s">
        <v>19</v>
      </c>
      <c r="E4369" t="s">
        <v>24</v>
      </c>
      <c r="F4369" t="s">
        <v>28</v>
      </c>
      <c r="G4369" s="10">
        <v>84</v>
      </c>
      <c r="H4369" t="s">
        <v>3037</v>
      </c>
      <c r="I4369" s="9">
        <v>3.2</v>
      </c>
      <c r="J4369" s="8">
        <v>0</v>
      </c>
      <c r="K4369" t="s">
        <v>35</v>
      </c>
    </row>
    <row r="4370" spans="2:11">
      <c r="B4370" t="s">
        <v>4408</v>
      </c>
      <c r="C4370" s="7">
        <v>40924.400112057432</v>
      </c>
      <c r="D4370" t="s">
        <v>19</v>
      </c>
      <c r="E4370" t="s">
        <v>22</v>
      </c>
      <c r="F4370" t="s">
        <v>28</v>
      </c>
      <c r="G4370" s="10">
        <v>70</v>
      </c>
      <c r="H4370" t="s">
        <v>3037</v>
      </c>
      <c r="I4370" s="9">
        <v>4</v>
      </c>
      <c r="J4370" s="8">
        <v>0</v>
      </c>
      <c r="K4370" t="s">
        <v>33</v>
      </c>
    </row>
    <row r="4371" spans="2:11">
      <c r="B4371" t="s">
        <v>4409</v>
      </c>
      <c r="C4371" s="7">
        <v>40924.400151436887</v>
      </c>
      <c r="D4371" t="s">
        <v>17</v>
      </c>
      <c r="E4371" t="s">
        <v>22</v>
      </c>
      <c r="F4371" t="s">
        <v>27</v>
      </c>
      <c r="G4371" s="10">
        <v>74</v>
      </c>
      <c r="H4371" t="s">
        <v>3037</v>
      </c>
      <c r="I4371" s="9">
        <v>3.5</v>
      </c>
      <c r="J4371" s="8">
        <v>0</v>
      </c>
      <c r="K4371" t="s">
        <v>35</v>
      </c>
    </row>
    <row r="4372" spans="2:11">
      <c r="B4372" t="s">
        <v>4410</v>
      </c>
      <c r="C4372" s="7">
        <v>40924.403034109499</v>
      </c>
      <c r="D4372" t="s">
        <v>18</v>
      </c>
      <c r="E4372" t="s">
        <v>22</v>
      </c>
      <c r="F4372" t="s">
        <v>29</v>
      </c>
      <c r="G4372" s="10">
        <v>81</v>
      </c>
      <c r="H4372" t="s">
        <v>3038</v>
      </c>
      <c r="I4372" s="9">
        <v>2.4</v>
      </c>
      <c r="J4372" s="8">
        <v>230</v>
      </c>
      <c r="K4372" t="s">
        <v>33</v>
      </c>
    </row>
    <row r="4373" spans="2:11">
      <c r="B4373" t="s">
        <v>4411</v>
      </c>
      <c r="C4373" s="7">
        <v>40924.406089856988</v>
      </c>
      <c r="D4373" t="s">
        <v>18</v>
      </c>
      <c r="E4373" t="s">
        <v>22</v>
      </c>
      <c r="F4373" t="s">
        <v>28</v>
      </c>
      <c r="G4373" s="10">
        <v>76</v>
      </c>
      <c r="H4373" t="s">
        <v>3037</v>
      </c>
      <c r="I4373" s="9">
        <v>2.4</v>
      </c>
      <c r="J4373" s="8">
        <v>0</v>
      </c>
      <c r="K4373" t="s">
        <v>35</v>
      </c>
    </row>
    <row r="4374" spans="2:11">
      <c r="B4374" t="s">
        <v>4412</v>
      </c>
      <c r="C4374" s="7">
        <v>40924.407617989666</v>
      </c>
      <c r="D4374" t="s">
        <v>20</v>
      </c>
      <c r="E4374" t="s">
        <v>21</v>
      </c>
      <c r="F4374" t="s">
        <v>26</v>
      </c>
      <c r="G4374" s="10">
        <v>62</v>
      </c>
      <c r="H4374" t="s">
        <v>3037</v>
      </c>
      <c r="I4374" s="9">
        <v>1.9</v>
      </c>
      <c r="J4374" s="8">
        <v>190</v>
      </c>
      <c r="K4374" t="s">
        <v>32</v>
      </c>
    </row>
    <row r="4375" spans="2:11">
      <c r="B4375" t="s">
        <v>4413</v>
      </c>
      <c r="C4375" s="7">
        <v>40924.409673201153</v>
      </c>
      <c r="D4375" t="s">
        <v>17</v>
      </c>
      <c r="E4375" t="s">
        <v>25</v>
      </c>
      <c r="F4375" t="s">
        <v>27</v>
      </c>
      <c r="G4375" s="10">
        <v>73</v>
      </c>
      <c r="H4375" t="s">
        <v>3037</v>
      </c>
      <c r="I4375" s="9">
        <v>3.2</v>
      </c>
      <c r="J4375" s="8">
        <v>170</v>
      </c>
      <c r="K4375" t="s">
        <v>35</v>
      </c>
    </row>
    <row r="4376" spans="2:11">
      <c r="B4376" t="s">
        <v>4414</v>
      </c>
      <c r="C4376" s="7">
        <v>40924.410739588631</v>
      </c>
      <c r="D4376" t="s">
        <v>16</v>
      </c>
      <c r="E4376" t="s">
        <v>21</v>
      </c>
      <c r="F4376" t="s">
        <v>28</v>
      </c>
      <c r="G4376" s="10">
        <v>84</v>
      </c>
      <c r="H4376" t="s">
        <v>3037</v>
      </c>
      <c r="I4376" s="9">
        <v>3.4</v>
      </c>
      <c r="J4376" s="8">
        <v>0</v>
      </c>
      <c r="K4376" t="s">
        <v>32</v>
      </c>
    </row>
    <row r="4377" spans="2:11">
      <c r="B4377" t="s">
        <v>4415</v>
      </c>
      <c r="C4377" s="7">
        <v>40924.412075875538</v>
      </c>
      <c r="D4377" t="s">
        <v>20</v>
      </c>
      <c r="E4377" t="s">
        <v>25</v>
      </c>
      <c r="F4377" t="s">
        <v>27</v>
      </c>
      <c r="G4377" s="10">
        <v>80</v>
      </c>
      <c r="H4377" t="s">
        <v>3037</v>
      </c>
      <c r="I4377" s="9">
        <v>2.2000000000000002</v>
      </c>
      <c r="J4377" s="8">
        <v>220</v>
      </c>
      <c r="K4377" t="s">
        <v>33</v>
      </c>
    </row>
    <row r="4378" spans="2:11">
      <c r="B4378" t="s">
        <v>4416</v>
      </c>
      <c r="C4378" s="7">
        <v>40924.414055052177</v>
      </c>
      <c r="D4378" t="s">
        <v>17</v>
      </c>
      <c r="E4378" t="s">
        <v>25</v>
      </c>
      <c r="F4378" t="s">
        <v>29</v>
      </c>
      <c r="G4378" s="10">
        <v>71</v>
      </c>
      <c r="H4378" t="s">
        <v>3037</v>
      </c>
      <c r="I4378" s="9">
        <v>2.6</v>
      </c>
      <c r="J4378" s="8">
        <v>130</v>
      </c>
      <c r="K4378" t="s">
        <v>34</v>
      </c>
    </row>
    <row r="4379" spans="2:11">
      <c r="B4379" t="s">
        <v>4417</v>
      </c>
      <c r="C4379" s="7">
        <v>40924.415791274492</v>
      </c>
      <c r="D4379" t="s">
        <v>16</v>
      </c>
      <c r="E4379" t="s">
        <v>25</v>
      </c>
      <c r="F4379" t="s">
        <v>26</v>
      </c>
      <c r="G4379" s="10">
        <v>90</v>
      </c>
      <c r="H4379" t="s">
        <v>3037</v>
      </c>
      <c r="I4379" s="9">
        <v>2.6</v>
      </c>
      <c r="J4379" s="8">
        <v>180</v>
      </c>
      <c r="K4379" t="s">
        <v>35</v>
      </c>
    </row>
    <row r="4380" spans="2:11">
      <c r="B4380" t="s">
        <v>4418</v>
      </c>
      <c r="C4380" s="7">
        <v>40924.417456338997</v>
      </c>
      <c r="D4380" t="s">
        <v>17</v>
      </c>
      <c r="E4380" t="s">
        <v>24</v>
      </c>
      <c r="F4380" t="s">
        <v>26</v>
      </c>
      <c r="G4380" s="10">
        <v>83</v>
      </c>
      <c r="H4380" t="s">
        <v>3037</v>
      </c>
      <c r="I4380" s="9">
        <v>2.6</v>
      </c>
      <c r="J4380" s="8">
        <v>0</v>
      </c>
      <c r="K4380" t="s">
        <v>35</v>
      </c>
    </row>
    <row r="4381" spans="2:11">
      <c r="B4381" t="s">
        <v>4419</v>
      </c>
      <c r="C4381" s="7">
        <v>40924.42028642763</v>
      </c>
      <c r="D4381" t="s">
        <v>17</v>
      </c>
      <c r="E4381" t="s">
        <v>23</v>
      </c>
      <c r="F4381" t="s">
        <v>26</v>
      </c>
      <c r="G4381" s="10">
        <v>81</v>
      </c>
      <c r="H4381" t="s">
        <v>3037</v>
      </c>
      <c r="I4381" s="9">
        <v>3.4</v>
      </c>
      <c r="J4381" s="8">
        <v>0</v>
      </c>
      <c r="K4381" t="s">
        <v>31</v>
      </c>
    </row>
    <row r="4382" spans="2:11">
      <c r="B4382" t="s">
        <v>4420</v>
      </c>
      <c r="C4382" s="7">
        <v>40924.422882878462</v>
      </c>
      <c r="D4382" t="s">
        <v>18</v>
      </c>
      <c r="E4382" t="s">
        <v>21</v>
      </c>
      <c r="F4382" t="s">
        <v>26</v>
      </c>
      <c r="G4382" s="10">
        <v>79</v>
      </c>
      <c r="H4382" t="s">
        <v>3037</v>
      </c>
      <c r="I4382" s="9">
        <v>3</v>
      </c>
      <c r="J4382" s="8">
        <v>240</v>
      </c>
      <c r="K4382" t="s">
        <v>30</v>
      </c>
    </row>
    <row r="4383" spans="2:11">
      <c r="B4383" t="s">
        <v>4421</v>
      </c>
      <c r="C4383" s="7">
        <v>40924.423116464801</v>
      </c>
      <c r="D4383" t="s">
        <v>16</v>
      </c>
      <c r="E4383" t="s">
        <v>25</v>
      </c>
      <c r="F4383" t="s">
        <v>29</v>
      </c>
      <c r="G4383" s="10">
        <v>72</v>
      </c>
      <c r="H4383" t="s">
        <v>3037</v>
      </c>
      <c r="I4383" s="9">
        <v>2.2999999999999998</v>
      </c>
      <c r="J4383" s="8">
        <v>220</v>
      </c>
      <c r="K4383" t="s">
        <v>33</v>
      </c>
    </row>
    <row r="4384" spans="2:11">
      <c r="B4384" t="s">
        <v>4422</v>
      </c>
      <c r="C4384" s="7">
        <v>40924.42541646053</v>
      </c>
      <c r="D4384" t="s">
        <v>20</v>
      </c>
      <c r="E4384" t="s">
        <v>25</v>
      </c>
      <c r="F4384" t="s">
        <v>29</v>
      </c>
      <c r="G4384" s="10">
        <v>72</v>
      </c>
      <c r="H4384" t="s">
        <v>3037</v>
      </c>
      <c r="I4384" s="9">
        <v>3.6</v>
      </c>
      <c r="J4384" s="8">
        <v>260</v>
      </c>
      <c r="K4384" t="s">
        <v>35</v>
      </c>
    </row>
    <row r="4385" spans="2:11">
      <c r="B4385" t="s">
        <v>4423</v>
      </c>
      <c r="C4385" s="7">
        <v>40924.427425012007</v>
      </c>
      <c r="D4385" t="s">
        <v>17</v>
      </c>
      <c r="E4385" t="s">
        <v>24</v>
      </c>
      <c r="F4385" t="s">
        <v>27</v>
      </c>
      <c r="G4385" s="10">
        <v>80</v>
      </c>
      <c r="H4385" t="s">
        <v>3037</v>
      </c>
      <c r="I4385" s="9">
        <v>3.3</v>
      </c>
      <c r="J4385" s="8">
        <v>240</v>
      </c>
      <c r="K4385" t="s">
        <v>31</v>
      </c>
    </row>
    <row r="4386" spans="2:11">
      <c r="B4386" t="s">
        <v>4424</v>
      </c>
      <c r="C4386" s="7">
        <v>40924.430420011813</v>
      </c>
      <c r="D4386" t="s">
        <v>16</v>
      </c>
      <c r="E4386" t="s">
        <v>25</v>
      </c>
      <c r="F4386" t="s">
        <v>28</v>
      </c>
      <c r="G4386" s="10">
        <v>81</v>
      </c>
      <c r="H4386" t="s">
        <v>3038</v>
      </c>
      <c r="I4386" s="9">
        <v>2.4</v>
      </c>
      <c r="J4386" s="8">
        <v>170</v>
      </c>
      <c r="K4386" t="s">
        <v>32</v>
      </c>
    </row>
    <row r="4387" spans="2:11">
      <c r="B4387" t="s">
        <v>4425</v>
      </c>
      <c r="C4387" s="7">
        <v>40924.432336994665</v>
      </c>
      <c r="D4387" t="s">
        <v>16</v>
      </c>
      <c r="E4387" t="s">
        <v>21</v>
      </c>
      <c r="F4387" t="s">
        <v>26</v>
      </c>
      <c r="G4387" s="10">
        <v>82</v>
      </c>
      <c r="H4387" t="s">
        <v>3037</v>
      </c>
      <c r="I4387" s="9">
        <v>2.2999999999999998</v>
      </c>
      <c r="J4387" s="8">
        <v>200</v>
      </c>
      <c r="K4387" t="s">
        <v>30</v>
      </c>
    </row>
    <row r="4388" spans="2:11">
      <c r="B4388" t="s">
        <v>4426</v>
      </c>
      <c r="C4388" s="7">
        <v>40924.433046900078</v>
      </c>
      <c r="D4388" t="s">
        <v>16</v>
      </c>
      <c r="E4388" t="s">
        <v>23</v>
      </c>
      <c r="F4388" t="s">
        <v>26</v>
      </c>
      <c r="G4388" s="10">
        <v>80</v>
      </c>
      <c r="H4388" t="s">
        <v>3037</v>
      </c>
      <c r="I4388" s="9">
        <v>1.7</v>
      </c>
      <c r="J4388" s="8">
        <v>140</v>
      </c>
      <c r="K4388" t="s">
        <v>35</v>
      </c>
    </row>
    <row r="4389" spans="2:11">
      <c r="B4389" t="s">
        <v>4427</v>
      </c>
      <c r="C4389" s="7">
        <v>40924.434690737573</v>
      </c>
      <c r="D4389" t="s">
        <v>15</v>
      </c>
      <c r="E4389" t="s">
        <v>23</v>
      </c>
      <c r="F4389" t="s">
        <v>27</v>
      </c>
      <c r="G4389" s="10">
        <v>90</v>
      </c>
      <c r="H4389" t="s">
        <v>3037</v>
      </c>
      <c r="I4389" s="9">
        <v>2.6</v>
      </c>
      <c r="J4389" s="8">
        <v>190</v>
      </c>
      <c r="K4389" t="s">
        <v>34</v>
      </c>
    </row>
    <row r="4390" spans="2:11">
      <c r="B4390" t="s">
        <v>4428</v>
      </c>
      <c r="C4390" s="7">
        <v>40924.435398789901</v>
      </c>
      <c r="D4390" t="s">
        <v>17</v>
      </c>
      <c r="E4390" t="s">
        <v>24</v>
      </c>
      <c r="F4390" t="s">
        <v>27</v>
      </c>
      <c r="G4390" s="10">
        <v>75</v>
      </c>
      <c r="H4390" t="s">
        <v>3037</v>
      </c>
      <c r="I4390" s="9">
        <v>2.9</v>
      </c>
      <c r="J4390" s="8">
        <v>0</v>
      </c>
      <c r="K4390" t="s">
        <v>33</v>
      </c>
    </row>
    <row r="4391" spans="2:11">
      <c r="B4391" t="s">
        <v>4429</v>
      </c>
      <c r="C4391" s="7">
        <v>40924.437340159413</v>
      </c>
      <c r="D4391" t="s">
        <v>16</v>
      </c>
      <c r="E4391" t="s">
        <v>24</v>
      </c>
      <c r="F4391" t="s">
        <v>28</v>
      </c>
      <c r="G4391" s="10">
        <v>78</v>
      </c>
      <c r="H4391" t="s">
        <v>3037</v>
      </c>
      <c r="I4391" s="9">
        <v>3</v>
      </c>
      <c r="J4391" s="8">
        <v>220</v>
      </c>
      <c r="K4391" t="s">
        <v>34</v>
      </c>
    </row>
    <row r="4392" spans="2:11">
      <c r="B4392" t="s">
        <v>4430</v>
      </c>
      <c r="C4392" s="7">
        <v>40924.438344371592</v>
      </c>
      <c r="D4392" t="s">
        <v>19</v>
      </c>
      <c r="E4392" t="s">
        <v>21</v>
      </c>
      <c r="F4392" t="s">
        <v>27</v>
      </c>
      <c r="G4392" s="10">
        <v>79</v>
      </c>
      <c r="H4392" t="s">
        <v>3037</v>
      </c>
      <c r="I4392" s="9">
        <v>3.8</v>
      </c>
      <c r="J4392" s="8">
        <v>0</v>
      </c>
      <c r="K4392" t="s">
        <v>30</v>
      </c>
    </row>
    <row r="4393" spans="2:11">
      <c r="B4393" t="s">
        <v>4431</v>
      </c>
      <c r="C4393" s="7">
        <v>40924.440973603756</v>
      </c>
      <c r="D4393" t="s">
        <v>16</v>
      </c>
      <c r="E4393" t="s">
        <v>25</v>
      </c>
      <c r="F4393" t="s">
        <v>29</v>
      </c>
      <c r="G4393" s="10">
        <v>73</v>
      </c>
      <c r="H4393" t="s">
        <v>3037</v>
      </c>
      <c r="I4393" s="9">
        <v>4</v>
      </c>
      <c r="J4393" s="8">
        <v>220</v>
      </c>
      <c r="K4393" t="s">
        <v>31</v>
      </c>
    </row>
    <row r="4394" spans="2:11">
      <c r="B4394" t="s">
        <v>4432</v>
      </c>
      <c r="C4394" s="7">
        <v>40924.441053380884</v>
      </c>
      <c r="D4394" t="s">
        <v>20</v>
      </c>
      <c r="E4394" t="s">
        <v>23</v>
      </c>
      <c r="F4394" t="s">
        <v>29</v>
      </c>
      <c r="G4394" s="10">
        <v>82</v>
      </c>
      <c r="H4394" t="s">
        <v>3037</v>
      </c>
      <c r="I4394" s="9">
        <v>3.2</v>
      </c>
      <c r="J4394" s="8">
        <v>190</v>
      </c>
      <c r="K4394" t="s">
        <v>31</v>
      </c>
    </row>
    <row r="4395" spans="2:11">
      <c r="B4395" t="s">
        <v>4433</v>
      </c>
      <c r="C4395" s="7">
        <v>40924.444624117161</v>
      </c>
      <c r="D4395" t="s">
        <v>18</v>
      </c>
      <c r="E4395" t="s">
        <v>23</v>
      </c>
      <c r="F4395" t="s">
        <v>27</v>
      </c>
      <c r="G4395" s="10">
        <v>76</v>
      </c>
      <c r="H4395" t="s">
        <v>3037</v>
      </c>
      <c r="I4395" s="9">
        <v>3</v>
      </c>
      <c r="J4395" s="8">
        <v>150</v>
      </c>
      <c r="K4395" t="s">
        <v>35</v>
      </c>
    </row>
    <row r="4396" spans="2:11">
      <c r="B4396" t="s">
        <v>4434</v>
      </c>
      <c r="C4396" s="7">
        <v>40924.446621977433</v>
      </c>
      <c r="D4396" t="s">
        <v>16</v>
      </c>
      <c r="E4396" t="s">
        <v>21</v>
      </c>
      <c r="F4396" t="s">
        <v>29</v>
      </c>
      <c r="G4396" s="10">
        <v>85</v>
      </c>
      <c r="H4396" t="s">
        <v>3037</v>
      </c>
      <c r="I4396" s="9">
        <v>3.6</v>
      </c>
      <c r="J4396" s="8">
        <v>150</v>
      </c>
      <c r="K4396" t="s">
        <v>31</v>
      </c>
    </row>
    <row r="4397" spans="2:11">
      <c r="B4397" t="s">
        <v>4435</v>
      </c>
      <c r="C4397" s="7">
        <v>40924.450172993944</v>
      </c>
      <c r="D4397" t="s">
        <v>19</v>
      </c>
      <c r="E4397" t="s">
        <v>25</v>
      </c>
      <c r="F4397" t="s">
        <v>29</v>
      </c>
      <c r="G4397" s="10">
        <v>99</v>
      </c>
      <c r="H4397" t="s">
        <v>3037</v>
      </c>
      <c r="I4397" s="9">
        <v>1.7</v>
      </c>
      <c r="J4397" s="8">
        <v>0</v>
      </c>
      <c r="K4397" t="s">
        <v>35</v>
      </c>
    </row>
    <row r="4398" spans="2:11">
      <c r="B4398" t="s">
        <v>4436</v>
      </c>
      <c r="C4398" s="7">
        <v>40924.452203682784</v>
      </c>
      <c r="D4398" t="s">
        <v>19</v>
      </c>
      <c r="E4398" t="s">
        <v>24</v>
      </c>
      <c r="F4398" t="s">
        <v>28</v>
      </c>
      <c r="G4398" s="10">
        <v>86</v>
      </c>
      <c r="H4398" t="s">
        <v>3037</v>
      </c>
      <c r="I4398" s="9">
        <v>2.8</v>
      </c>
      <c r="J4398" s="8">
        <v>300</v>
      </c>
      <c r="K4398" t="s">
        <v>32</v>
      </c>
    </row>
    <row r="4399" spans="2:11">
      <c r="B4399" t="s">
        <v>4437</v>
      </c>
      <c r="C4399" s="7">
        <v>40924.45415715636</v>
      </c>
      <c r="D4399" t="s">
        <v>19</v>
      </c>
      <c r="E4399" t="s">
        <v>22</v>
      </c>
      <c r="F4399" t="s">
        <v>26</v>
      </c>
      <c r="G4399" s="10">
        <v>88</v>
      </c>
      <c r="H4399" t="s">
        <v>3037</v>
      </c>
      <c r="I4399" s="9">
        <v>2.5</v>
      </c>
      <c r="J4399" s="8">
        <v>160</v>
      </c>
      <c r="K4399" t="s">
        <v>30</v>
      </c>
    </row>
    <row r="4400" spans="2:11">
      <c r="B4400" t="s">
        <v>4438</v>
      </c>
      <c r="C4400" s="7">
        <v>40924.45583500182</v>
      </c>
      <c r="D4400" t="s">
        <v>19</v>
      </c>
      <c r="E4400" t="s">
        <v>21</v>
      </c>
      <c r="F4400" t="s">
        <v>29</v>
      </c>
      <c r="G4400" s="10">
        <v>68</v>
      </c>
      <c r="H4400" t="s">
        <v>3037</v>
      </c>
      <c r="I4400" s="9">
        <v>3</v>
      </c>
      <c r="J4400" s="8">
        <v>240</v>
      </c>
      <c r="K4400" t="s">
        <v>35</v>
      </c>
    </row>
    <row r="4401" spans="2:11">
      <c r="B4401" t="s">
        <v>4439</v>
      </c>
      <c r="C4401" s="7">
        <v>40924.459295642191</v>
      </c>
      <c r="D4401" t="s">
        <v>16</v>
      </c>
      <c r="E4401" t="s">
        <v>25</v>
      </c>
      <c r="F4401" t="s">
        <v>28</v>
      </c>
      <c r="G4401" s="10">
        <v>74</v>
      </c>
      <c r="H4401" t="s">
        <v>3037</v>
      </c>
      <c r="I4401" s="9">
        <v>3.1</v>
      </c>
      <c r="J4401" s="8">
        <v>230</v>
      </c>
      <c r="K4401" t="s">
        <v>30</v>
      </c>
    </row>
    <row r="4402" spans="2:11">
      <c r="B4402" t="s">
        <v>4440</v>
      </c>
      <c r="C4402" s="7">
        <v>40924.459735326964</v>
      </c>
      <c r="D4402" t="s">
        <v>16</v>
      </c>
      <c r="E4402" t="s">
        <v>22</v>
      </c>
      <c r="F4402" t="s">
        <v>29</v>
      </c>
      <c r="G4402" s="10">
        <v>66</v>
      </c>
      <c r="H4402" t="s">
        <v>3037</v>
      </c>
      <c r="I4402" s="9">
        <v>2.8</v>
      </c>
      <c r="J4402" s="8">
        <v>150</v>
      </c>
      <c r="K4402" t="s">
        <v>30</v>
      </c>
    </row>
    <row r="4403" spans="2:11">
      <c r="B4403" t="s">
        <v>4441</v>
      </c>
      <c r="C4403" s="7">
        <v>40924.462692264344</v>
      </c>
      <c r="D4403" t="s">
        <v>20</v>
      </c>
      <c r="E4403" t="s">
        <v>23</v>
      </c>
      <c r="F4403" t="s">
        <v>29</v>
      </c>
      <c r="G4403" s="10">
        <v>77</v>
      </c>
      <c r="H4403" t="s">
        <v>3037</v>
      </c>
      <c r="I4403" s="9">
        <v>2.5</v>
      </c>
      <c r="J4403" s="8">
        <v>210</v>
      </c>
      <c r="K4403" t="s">
        <v>30</v>
      </c>
    </row>
    <row r="4404" spans="2:11">
      <c r="B4404" t="s">
        <v>4442</v>
      </c>
      <c r="C4404" s="7">
        <v>40924.463879891431</v>
      </c>
      <c r="D4404" t="s">
        <v>16</v>
      </c>
      <c r="E4404" t="s">
        <v>22</v>
      </c>
      <c r="F4404" t="s">
        <v>28</v>
      </c>
      <c r="G4404" s="10">
        <v>82</v>
      </c>
      <c r="H4404" t="s">
        <v>3037</v>
      </c>
      <c r="I4404" s="9">
        <v>3.4</v>
      </c>
      <c r="J4404" s="8">
        <v>0</v>
      </c>
      <c r="K4404" t="s">
        <v>32</v>
      </c>
    </row>
    <row r="4405" spans="2:11">
      <c r="B4405" t="s">
        <v>4443</v>
      </c>
      <c r="C4405" s="7">
        <v>40924.466846441494</v>
      </c>
      <c r="D4405" t="s">
        <v>15</v>
      </c>
      <c r="E4405" t="s">
        <v>22</v>
      </c>
      <c r="F4405" t="s">
        <v>28</v>
      </c>
      <c r="G4405" s="10">
        <v>77</v>
      </c>
      <c r="H4405" t="s">
        <v>3037</v>
      </c>
      <c r="I4405" s="9">
        <v>3.1</v>
      </c>
      <c r="J4405" s="8">
        <v>230</v>
      </c>
      <c r="K4405" t="s">
        <v>31</v>
      </c>
    </row>
    <row r="4406" spans="2:11">
      <c r="B4406" t="s">
        <v>4444</v>
      </c>
      <c r="C4406" s="7">
        <v>40924.469892958296</v>
      </c>
      <c r="D4406" t="s">
        <v>20</v>
      </c>
      <c r="E4406" t="s">
        <v>25</v>
      </c>
      <c r="F4406" t="s">
        <v>29</v>
      </c>
      <c r="G4406" s="10">
        <v>86</v>
      </c>
      <c r="H4406" t="s">
        <v>3037</v>
      </c>
      <c r="I4406" s="9">
        <v>2.8</v>
      </c>
      <c r="J4406" s="8">
        <v>220</v>
      </c>
      <c r="K4406" t="s">
        <v>30</v>
      </c>
    </row>
    <row r="4407" spans="2:11">
      <c r="B4407" t="s">
        <v>4445</v>
      </c>
      <c r="C4407" s="7">
        <v>40924.47360265132</v>
      </c>
      <c r="D4407" t="s">
        <v>15</v>
      </c>
      <c r="E4407" t="s">
        <v>25</v>
      </c>
      <c r="F4407" t="s">
        <v>28</v>
      </c>
      <c r="G4407" s="10">
        <v>81</v>
      </c>
      <c r="H4407" t="s">
        <v>3037</v>
      </c>
      <c r="I4407" s="9">
        <v>2.7</v>
      </c>
      <c r="J4407" s="8">
        <v>220</v>
      </c>
      <c r="K4407" t="s">
        <v>32</v>
      </c>
    </row>
    <row r="4408" spans="2:11">
      <c r="B4408" t="s">
        <v>4446</v>
      </c>
      <c r="C4408" s="7">
        <v>40924.473675475128</v>
      </c>
      <c r="D4408" t="s">
        <v>19</v>
      </c>
      <c r="E4408" t="s">
        <v>22</v>
      </c>
      <c r="F4408" t="s">
        <v>29</v>
      </c>
      <c r="G4408" s="10">
        <v>80</v>
      </c>
      <c r="H4408" t="s">
        <v>3037</v>
      </c>
      <c r="I4408" s="9">
        <v>3.4</v>
      </c>
      <c r="J4408" s="8">
        <v>260</v>
      </c>
      <c r="K4408" t="s">
        <v>34</v>
      </c>
    </row>
    <row r="4409" spans="2:11">
      <c r="B4409" t="s">
        <v>4447</v>
      </c>
      <c r="C4409" s="7">
        <v>40924.475062617901</v>
      </c>
      <c r="D4409" t="s">
        <v>18</v>
      </c>
      <c r="E4409" t="s">
        <v>24</v>
      </c>
      <c r="F4409" t="s">
        <v>28</v>
      </c>
      <c r="G4409" s="10">
        <v>91</v>
      </c>
      <c r="H4409" t="s">
        <v>3037</v>
      </c>
      <c r="I4409" s="9">
        <v>2.9</v>
      </c>
      <c r="J4409" s="8">
        <v>0</v>
      </c>
      <c r="K4409" t="s">
        <v>30</v>
      </c>
    </row>
    <row r="4410" spans="2:11">
      <c r="B4410" t="s">
        <v>4448</v>
      </c>
      <c r="C4410" s="7">
        <v>40924.475960107702</v>
      </c>
      <c r="D4410" t="s">
        <v>20</v>
      </c>
      <c r="E4410" t="s">
        <v>21</v>
      </c>
      <c r="F4410" t="s">
        <v>27</v>
      </c>
      <c r="G4410" s="10">
        <v>73</v>
      </c>
      <c r="H4410" t="s">
        <v>3037</v>
      </c>
      <c r="I4410" s="9">
        <v>3.2</v>
      </c>
      <c r="J4410" s="8">
        <v>210</v>
      </c>
      <c r="K4410" t="s">
        <v>32</v>
      </c>
    </row>
    <row r="4411" spans="2:11">
      <c r="B4411" t="s">
        <v>4449</v>
      </c>
      <c r="C4411" s="7">
        <v>40924.477768779092</v>
      </c>
      <c r="D4411" t="s">
        <v>15</v>
      </c>
      <c r="E4411" t="s">
        <v>25</v>
      </c>
      <c r="F4411" t="s">
        <v>29</v>
      </c>
      <c r="G4411" s="10">
        <v>92</v>
      </c>
      <c r="H4411" t="s">
        <v>3037</v>
      </c>
      <c r="I4411" s="9">
        <v>2.7</v>
      </c>
      <c r="J4411" s="8">
        <v>200</v>
      </c>
      <c r="K4411" t="s">
        <v>31</v>
      </c>
    </row>
    <row r="4412" spans="2:11">
      <c r="B4412" t="s">
        <v>4450</v>
      </c>
      <c r="C4412" s="7">
        <v>40924.479096710435</v>
      </c>
      <c r="D4412" t="s">
        <v>16</v>
      </c>
      <c r="E4412" t="s">
        <v>21</v>
      </c>
      <c r="F4412" t="s">
        <v>28</v>
      </c>
      <c r="G4412" s="10">
        <v>78</v>
      </c>
      <c r="H4412" t="s">
        <v>3038</v>
      </c>
      <c r="I4412" s="9">
        <v>2</v>
      </c>
      <c r="J4412" s="8">
        <v>100</v>
      </c>
      <c r="K4412" t="s">
        <v>35</v>
      </c>
    </row>
    <row r="4413" spans="2:11">
      <c r="B4413" t="s">
        <v>4451</v>
      </c>
      <c r="C4413" s="7">
        <v>40924.481109094522</v>
      </c>
      <c r="D4413" t="s">
        <v>15</v>
      </c>
      <c r="E4413" t="s">
        <v>25</v>
      </c>
      <c r="F4413" t="s">
        <v>27</v>
      </c>
      <c r="G4413" s="10">
        <v>74</v>
      </c>
      <c r="H4413" t="s">
        <v>3037</v>
      </c>
      <c r="I4413" s="9">
        <v>2.6</v>
      </c>
      <c r="J4413" s="8">
        <v>220</v>
      </c>
      <c r="K4413" t="s">
        <v>33</v>
      </c>
    </row>
    <row r="4414" spans="2:11">
      <c r="B4414" t="s">
        <v>4452</v>
      </c>
      <c r="C4414" s="7">
        <v>40924.483920415994</v>
      </c>
      <c r="D4414" t="s">
        <v>19</v>
      </c>
      <c r="E4414" t="s">
        <v>22</v>
      </c>
      <c r="F4414" t="s">
        <v>27</v>
      </c>
      <c r="G4414" s="10">
        <v>80</v>
      </c>
      <c r="H4414" t="s">
        <v>3037</v>
      </c>
      <c r="I4414" s="9">
        <v>3.4</v>
      </c>
      <c r="J4414" s="8">
        <v>0</v>
      </c>
      <c r="K4414" t="s">
        <v>31</v>
      </c>
    </row>
    <row r="4415" spans="2:11">
      <c r="B4415" t="s">
        <v>4453</v>
      </c>
      <c r="C4415" s="7">
        <v>40924.487236485169</v>
      </c>
      <c r="D4415" t="s">
        <v>20</v>
      </c>
      <c r="E4415" t="s">
        <v>24</v>
      </c>
      <c r="F4415" t="s">
        <v>26</v>
      </c>
      <c r="G4415" s="10">
        <v>83</v>
      </c>
      <c r="H4415" t="s">
        <v>3037</v>
      </c>
      <c r="I4415" s="9">
        <v>3.1</v>
      </c>
      <c r="J4415" s="8">
        <v>0</v>
      </c>
      <c r="K4415" t="s">
        <v>31</v>
      </c>
    </row>
    <row r="4416" spans="2:11">
      <c r="B4416" t="s">
        <v>4454</v>
      </c>
      <c r="C4416" s="7">
        <v>40924.489156134587</v>
      </c>
      <c r="D4416" t="s">
        <v>15</v>
      </c>
      <c r="E4416" t="s">
        <v>25</v>
      </c>
      <c r="F4416" t="s">
        <v>26</v>
      </c>
      <c r="G4416" s="10">
        <v>89</v>
      </c>
      <c r="H4416" t="s">
        <v>3037</v>
      </c>
      <c r="I4416" s="9">
        <v>2.6</v>
      </c>
      <c r="J4416" s="8">
        <v>0</v>
      </c>
      <c r="K4416" t="s">
        <v>32</v>
      </c>
    </row>
    <row r="4417" spans="2:11">
      <c r="B4417" t="s">
        <v>4455</v>
      </c>
      <c r="C4417" s="7">
        <v>40924.489228875173</v>
      </c>
      <c r="D4417" t="s">
        <v>17</v>
      </c>
      <c r="E4417" t="s">
        <v>21</v>
      </c>
      <c r="F4417" t="s">
        <v>28</v>
      </c>
      <c r="G4417" s="10">
        <v>74</v>
      </c>
      <c r="H4417" t="s">
        <v>3037</v>
      </c>
      <c r="I4417" s="9">
        <v>3.4</v>
      </c>
      <c r="J4417" s="8">
        <v>250</v>
      </c>
      <c r="K4417" t="s">
        <v>35</v>
      </c>
    </row>
    <row r="4418" spans="2:11">
      <c r="B4418" t="s">
        <v>4456</v>
      </c>
      <c r="C4418" s="7">
        <v>40924.489357519953</v>
      </c>
      <c r="D4418" t="s">
        <v>15</v>
      </c>
      <c r="E4418" t="s">
        <v>22</v>
      </c>
      <c r="F4418" t="s">
        <v>26</v>
      </c>
      <c r="G4418" s="10">
        <v>65</v>
      </c>
      <c r="H4418" t="s">
        <v>3037</v>
      </c>
      <c r="I4418" s="9">
        <v>2.5</v>
      </c>
      <c r="J4418" s="8">
        <v>200</v>
      </c>
      <c r="K4418" t="s">
        <v>32</v>
      </c>
    </row>
    <row r="4419" spans="2:11">
      <c r="B4419" t="s">
        <v>4457</v>
      </c>
      <c r="C4419" s="7">
        <v>40924.491085996618</v>
      </c>
      <c r="D4419" t="s">
        <v>15</v>
      </c>
      <c r="E4419" t="s">
        <v>21</v>
      </c>
      <c r="F4419" t="s">
        <v>26</v>
      </c>
      <c r="G4419" s="10">
        <v>70</v>
      </c>
      <c r="H4419" t="s">
        <v>3037</v>
      </c>
      <c r="I4419" s="9">
        <v>2.9</v>
      </c>
      <c r="J4419" s="8">
        <v>170</v>
      </c>
      <c r="K4419" t="s">
        <v>33</v>
      </c>
    </row>
    <row r="4420" spans="2:11">
      <c r="B4420" t="s">
        <v>4458</v>
      </c>
      <c r="C4420" s="7">
        <v>40924.491682428677</v>
      </c>
      <c r="D4420" t="s">
        <v>16</v>
      </c>
      <c r="E4420" t="s">
        <v>24</v>
      </c>
      <c r="F4420" t="s">
        <v>28</v>
      </c>
      <c r="G4420" s="10">
        <v>73</v>
      </c>
      <c r="H4420" t="s">
        <v>3037</v>
      </c>
      <c r="I4420" s="9">
        <v>3.5</v>
      </c>
      <c r="J4420" s="8">
        <v>0</v>
      </c>
      <c r="K4420" t="s">
        <v>33</v>
      </c>
    </row>
    <row r="4421" spans="2:11">
      <c r="B4421" t="s">
        <v>4459</v>
      </c>
      <c r="C4421" s="7">
        <v>40924.491837564587</v>
      </c>
      <c r="D4421" t="s">
        <v>15</v>
      </c>
      <c r="E4421" t="s">
        <v>22</v>
      </c>
      <c r="F4421" t="s">
        <v>27</v>
      </c>
      <c r="G4421" s="10">
        <v>69</v>
      </c>
      <c r="H4421" t="s">
        <v>3038</v>
      </c>
      <c r="I4421" s="9">
        <v>3.6</v>
      </c>
      <c r="J4421" s="8">
        <v>240</v>
      </c>
      <c r="K4421" t="s">
        <v>32</v>
      </c>
    </row>
    <row r="4422" spans="2:11">
      <c r="B4422" t="s">
        <v>4460</v>
      </c>
      <c r="C4422" s="7">
        <v>40924.49209388662</v>
      </c>
      <c r="D4422" t="s">
        <v>15</v>
      </c>
      <c r="E4422" t="s">
        <v>22</v>
      </c>
      <c r="F4422" t="s">
        <v>29</v>
      </c>
      <c r="G4422" s="10">
        <v>85</v>
      </c>
      <c r="H4422" t="s">
        <v>3037</v>
      </c>
      <c r="I4422" s="9">
        <v>3.5</v>
      </c>
      <c r="J4422" s="8">
        <v>0</v>
      </c>
      <c r="K4422" t="s">
        <v>30</v>
      </c>
    </row>
    <row r="4423" spans="2:11">
      <c r="B4423" t="s">
        <v>4461</v>
      </c>
      <c r="C4423" s="7">
        <v>40924.496072308626</v>
      </c>
      <c r="D4423" t="s">
        <v>15</v>
      </c>
      <c r="E4423" t="s">
        <v>25</v>
      </c>
      <c r="F4423" t="s">
        <v>27</v>
      </c>
      <c r="G4423" s="10">
        <v>79</v>
      </c>
      <c r="H4423" t="s">
        <v>3037</v>
      </c>
      <c r="I4423" s="9">
        <v>2.4</v>
      </c>
      <c r="J4423" s="8">
        <v>260</v>
      </c>
      <c r="K4423" t="s">
        <v>35</v>
      </c>
    </row>
    <row r="4424" spans="2:11">
      <c r="B4424" t="s">
        <v>4462</v>
      </c>
      <c r="C4424" s="7">
        <v>40924.496744118427</v>
      </c>
      <c r="D4424" t="s">
        <v>18</v>
      </c>
      <c r="E4424" t="s">
        <v>21</v>
      </c>
      <c r="F4424" t="s">
        <v>28</v>
      </c>
      <c r="G4424" s="10">
        <v>66</v>
      </c>
      <c r="H4424" t="s">
        <v>3037</v>
      </c>
      <c r="I4424" s="9">
        <v>2.5</v>
      </c>
      <c r="J4424" s="8">
        <v>0</v>
      </c>
      <c r="K4424" t="s">
        <v>30</v>
      </c>
    </row>
    <row r="4425" spans="2:11">
      <c r="B4425" t="s">
        <v>4463</v>
      </c>
      <c r="C4425" s="7">
        <v>40924.49746433695</v>
      </c>
      <c r="D4425" t="s">
        <v>18</v>
      </c>
      <c r="E4425" t="s">
        <v>25</v>
      </c>
      <c r="F4425" t="s">
        <v>27</v>
      </c>
      <c r="G4425" s="10">
        <v>83</v>
      </c>
      <c r="H4425" t="s">
        <v>3038</v>
      </c>
      <c r="I4425" s="9">
        <v>3.1</v>
      </c>
      <c r="J4425" s="8">
        <v>220</v>
      </c>
      <c r="K4425" t="s">
        <v>35</v>
      </c>
    </row>
    <row r="4426" spans="2:11">
      <c r="B4426" t="s">
        <v>4464</v>
      </c>
      <c r="C4426" s="7">
        <v>40924.498971084984</v>
      </c>
      <c r="D4426" t="s">
        <v>16</v>
      </c>
      <c r="E4426" t="s">
        <v>22</v>
      </c>
      <c r="F4426" t="s">
        <v>29</v>
      </c>
      <c r="G4426" s="10">
        <v>74</v>
      </c>
      <c r="H4426" t="s">
        <v>3037</v>
      </c>
      <c r="I4426" s="9">
        <v>3.2</v>
      </c>
      <c r="J4426" s="8">
        <v>0</v>
      </c>
      <c r="K4426" t="s">
        <v>31</v>
      </c>
    </row>
    <row r="4427" spans="2:11">
      <c r="B4427" t="s">
        <v>4465</v>
      </c>
      <c r="C4427" s="7">
        <v>40924.500544704453</v>
      </c>
      <c r="D4427" t="s">
        <v>20</v>
      </c>
      <c r="E4427" t="s">
        <v>23</v>
      </c>
      <c r="F4427" t="s">
        <v>28</v>
      </c>
      <c r="G4427" s="10">
        <v>69</v>
      </c>
      <c r="H4427" t="s">
        <v>3037</v>
      </c>
      <c r="I4427" s="9">
        <v>2.2999999999999998</v>
      </c>
      <c r="J4427" s="8">
        <v>0</v>
      </c>
      <c r="K4427" t="s">
        <v>34</v>
      </c>
    </row>
    <row r="4428" spans="2:11">
      <c r="B4428" t="s">
        <v>4466</v>
      </c>
      <c r="C4428" s="7">
        <v>40924.503701923859</v>
      </c>
      <c r="D4428" t="s">
        <v>20</v>
      </c>
      <c r="E4428" t="s">
        <v>22</v>
      </c>
      <c r="F4428" t="s">
        <v>28</v>
      </c>
      <c r="G4428" s="10">
        <v>68</v>
      </c>
      <c r="H4428" t="s">
        <v>3037</v>
      </c>
      <c r="I4428" s="9">
        <v>2.9</v>
      </c>
      <c r="J4428" s="8">
        <v>260</v>
      </c>
      <c r="K4428" t="s">
        <v>35</v>
      </c>
    </row>
    <row r="4429" spans="2:11">
      <c r="B4429" t="s">
        <v>4467</v>
      </c>
      <c r="C4429" s="7">
        <v>40924.506643845307</v>
      </c>
      <c r="D4429" t="s">
        <v>20</v>
      </c>
      <c r="E4429" t="s">
        <v>24</v>
      </c>
      <c r="F4429" t="s">
        <v>28</v>
      </c>
      <c r="G4429" s="10">
        <v>82</v>
      </c>
      <c r="H4429" t="s">
        <v>3037</v>
      </c>
      <c r="I4429" s="9">
        <v>2.8</v>
      </c>
      <c r="J4429" s="8">
        <v>0</v>
      </c>
      <c r="K4429" t="s">
        <v>31</v>
      </c>
    </row>
    <row r="4430" spans="2:11">
      <c r="B4430" t="s">
        <v>4468</v>
      </c>
      <c r="C4430" s="7">
        <v>40924.507256873745</v>
      </c>
      <c r="D4430" t="s">
        <v>18</v>
      </c>
      <c r="E4430" t="s">
        <v>21</v>
      </c>
      <c r="F4430" t="s">
        <v>28</v>
      </c>
      <c r="G4430" s="10">
        <v>76</v>
      </c>
      <c r="H4430" t="s">
        <v>3037</v>
      </c>
      <c r="I4430" s="9">
        <v>2.8</v>
      </c>
      <c r="J4430" s="8">
        <v>200</v>
      </c>
      <c r="K4430" t="s">
        <v>30</v>
      </c>
    </row>
    <row r="4431" spans="2:11">
      <c r="B4431" t="s">
        <v>4469</v>
      </c>
      <c r="C4431" s="7">
        <v>40924.50941149304</v>
      </c>
      <c r="D4431" t="s">
        <v>19</v>
      </c>
      <c r="E4431" t="s">
        <v>21</v>
      </c>
      <c r="F4431" t="s">
        <v>29</v>
      </c>
      <c r="G4431" s="10">
        <v>77</v>
      </c>
      <c r="H4431" t="s">
        <v>3037</v>
      </c>
      <c r="I4431" s="9">
        <v>3.7</v>
      </c>
      <c r="J4431" s="8">
        <v>0</v>
      </c>
      <c r="K4431" t="s">
        <v>35</v>
      </c>
    </row>
    <row r="4432" spans="2:11">
      <c r="B4432" t="s">
        <v>4470</v>
      </c>
      <c r="C4432" s="7">
        <v>40924.512876908128</v>
      </c>
      <c r="D4432" t="s">
        <v>19</v>
      </c>
      <c r="E4432" t="s">
        <v>21</v>
      </c>
      <c r="F4432" t="s">
        <v>28</v>
      </c>
      <c r="G4432" s="10">
        <v>64</v>
      </c>
      <c r="H4432" t="s">
        <v>3037</v>
      </c>
      <c r="I4432" s="9">
        <v>3.3</v>
      </c>
      <c r="J4432" s="8">
        <v>260</v>
      </c>
      <c r="K4432" t="s">
        <v>33</v>
      </c>
    </row>
    <row r="4433" spans="2:11">
      <c r="B4433" t="s">
        <v>4471</v>
      </c>
      <c r="C4433" s="7">
        <v>40924.514217760385</v>
      </c>
      <c r="D4433" t="s">
        <v>15</v>
      </c>
      <c r="E4433" t="s">
        <v>22</v>
      </c>
      <c r="F4433" t="s">
        <v>29</v>
      </c>
      <c r="G4433" s="10">
        <v>63</v>
      </c>
      <c r="H4433" t="s">
        <v>3037</v>
      </c>
      <c r="I4433" s="9">
        <v>2.5</v>
      </c>
      <c r="J4433" s="8">
        <v>200</v>
      </c>
      <c r="K4433" t="s">
        <v>33</v>
      </c>
    </row>
    <row r="4434" spans="2:11">
      <c r="B4434" t="s">
        <v>4472</v>
      </c>
      <c r="C4434" s="7">
        <v>40924.516770077709</v>
      </c>
      <c r="D4434" t="s">
        <v>17</v>
      </c>
      <c r="E4434" t="s">
        <v>22</v>
      </c>
      <c r="F4434" t="s">
        <v>29</v>
      </c>
      <c r="G4434" s="10">
        <v>73</v>
      </c>
      <c r="H4434" t="s">
        <v>3037</v>
      </c>
      <c r="I4434" s="9">
        <v>3.3</v>
      </c>
      <c r="J4434" s="8">
        <v>0</v>
      </c>
      <c r="K4434" t="s">
        <v>32</v>
      </c>
    </row>
    <row r="4435" spans="2:11">
      <c r="B4435" t="s">
        <v>4473</v>
      </c>
      <c r="C4435" s="7">
        <v>40924.517845227238</v>
      </c>
      <c r="D4435" t="s">
        <v>16</v>
      </c>
      <c r="E4435" t="s">
        <v>23</v>
      </c>
      <c r="F4435" t="s">
        <v>27</v>
      </c>
      <c r="G4435" s="10">
        <v>65</v>
      </c>
      <c r="H4435" t="s">
        <v>3037</v>
      </c>
      <c r="I4435" s="9">
        <v>3.3</v>
      </c>
      <c r="J4435" s="8">
        <v>190</v>
      </c>
      <c r="K4435" t="s">
        <v>34</v>
      </c>
    </row>
    <row r="4436" spans="2:11">
      <c r="B4436" t="s">
        <v>4474</v>
      </c>
      <c r="C4436" s="7">
        <v>40924.521368735172</v>
      </c>
      <c r="D4436" t="s">
        <v>16</v>
      </c>
      <c r="E4436" t="s">
        <v>25</v>
      </c>
      <c r="F4436" t="s">
        <v>26</v>
      </c>
      <c r="G4436" s="10">
        <v>67</v>
      </c>
      <c r="H4436" t="s">
        <v>3037</v>
      </c>
      <c r="I4436" s="9">
        <v>2.8</v>
      </c>
      <c r="J4436" s="8">
        <v>260</v>
      </c>
      <c r="K4436" t="s">
        <v>31</v>
      </c>
    </row>
    <row r="4437" spans="2:11">
      <c r="B4437" t="s">
        <v>4475</v>
      </c>
      <c r="C4437" s="7">
        <v>40924.523376360303</v>
      </c>
      <c r="D4437" t="s">
        <v>15</v>
      </c>
      <c r="E4437" t="s">
        <v>24</v>
      </c>
      <c r="F4437" t="s">
        <v>26</v>
      </c>
      <c r="G4437" s="10">
        <v>75</v>
      </c>
      <c r="H4437" t="s">
        <v>3037</v>
      </c>
      <c r="I4437" s="9">
        <v>3.3</v>
      </c>
      <c r="J4437" s="8">
        <v>0</v>
      </c>
      <c r="K4437" t="s">
        <v>33</v>
      </c>
    </row>
    <row r="4438" spans="2:11">
      <c r="B4438" t="s">
        <v>4476</v>
      </c>
      <c r="C4438" s="7">
        <v>40924.526155187043</v>
      </c>
      <c r="D4438" t="s">
        <v>16</v>
      </c>
      <c r="E4438" t="s">
        <v>25</v>
      </c>
      <c r="F4438" t="s">
        <v>27</v>
      </c>
      <c r="G4438" s="10">
        <v>77</v>
      </c>
      <c r="H4438" t="s">
        <v>3037</v>
      </c>
      <c r="I4438" s="9">
        <v>2.8</v>
      </c>
      <c r="J4438" s="8">
        <v>270</v>
      </c>
      <c r="K4438" t="s">
        <v>31</v>
      </c>
    </row>
    <row r="4439" spans="2:11">
      <c r="B4439" t="s">
        <v>4477</v>
      </c>
      <c r="C4439" s="7">
        <v>40924.529563135671</v>
      </c>
      <c r="D4439" t="s">
        <v>17</v>
      </c>
      <c r="E4439" t="s">
        <v>24</v>
      </c>
      <c r="F4439" t="s">
        <v>26</v>
      </c>
      <c r="G4439" s="10">
        <v>73</v>
      </c>
      <c r="H4439" t="s">
        <v>3037</v>
      </c>
      <c r="I4439" s="9">
        <v>3.3</v>
      </c>
      <c r="J4439" s="8">
        <v>200</v>
      </c>
      <c r="K4439" t="s">
        <v>32</v>
      </c>
    </row>
    <row r="4440" spans="2:11">
      <c r="B4440" t="s">
        <v>4478</v>
      </c>
      <c r="C4440" s="7">
        <v>40924.531796541465</v>
      </c>
      <c r="D4440" t="s">
        <v>19</v>
      </c>
      <c r="E4440" t="s">
        <v>23</v>
      </c>
      <c r="F4440" t="s">
        <v>29</v>
      </c>
      <c r="G4440" s="10">
        <v>66</v>
      </c>
      <c r="H4440" t="s">
        <v>3037</v>
      </c>
      <c r="I4440" s="9">
        <v>3.5</v>
      </c>
      <c r="J4440" s="8">
        <v>160</v>
      </c>
      <c r="K4440" t="s">
        <v>34</v>
      </c>
    </row>
    <row r="4441" spans="2:11">
      <c r="B4441" t="s">
        <v>4479</v>
      </c>
      <c r="C4441" s="7">
        <v>40924.53405540323</v>
      </c>
      <c r="D4441" t="s">
        <v>20</v>
      </c>
      <c r="E4441" t="s">
        <v>21</v>
      </c>
      <c r="F4441" t="s">
        <v>29</v>
      </c>
      <c r="G4441" s="10">
        <v>80</v>
      </c>
      <c r="H4441" t="s">
        <v>3037</v>
      </c>
      <c r="I4441" s="9">
        <v>2.7</v>
      </c>
      <c r="J4441" s="8">
        <v>0</v>
      </c>
      <c r="K4441" t="s">
        <v>33</v>
      </c>
    </row>
    <row r="4442" spans="2:11">
      <c r="B4442" t="s">
        <v>4480</v>
      </c>
      <c r="C4442" s="7">
        <v>40924.535595934387</v>
      </c>
      <c r="D4442" t="s">
        <v>16</v>
      </c>
      <c r="E4442" t="s">
        <v>22</v>
      </c>
      <c r="F4442" t="s">
        <v>28</v>
      </c>
      <c r="G4442" s="10">
        <v>69</v>
      </c>
      <c r="H4442" t="s">
        <v>3037</v>
      </c>
      <c r="I4442" s="9">
        <v>2.4</v>
      </c>
      <c r="J4442" s="8">
        <v>170</v>
      </c>
      <c r="K4442" t="s">
        <v>30</v>
      </c>
    </row>
    <row r="4443" spans="2:11">
      <c r="B4443" t="s">
        <v>4481</v>
      </c>
      <c r="C4443" s="7">
        <v>40924.538461052209</v>
      </c>
      <c r="D4443" t="s">
        <v>17</v>
      </c>
      <c r="E4443" t="s">
        <v>25</v>
      </c>
      <c r="F4443" t="s">
        <v>28</v>
      </c>
      <c r="G4443" s="10">
        <v>83</v>
      </c>
      <c r="H4443" t="s">
        <v>3037</v>
      </c>
      <c r="I4443" s="9">
        <v>2.4</v>
      </c>
      <c r="J4443" s="8">
        <v>210</v>
      </c>
      <c r="K4443" t="s">
        <v>30</v>
      </c>
    </row>
    <row r="4444" spans="2:11">
      <c r="B4444" t="s">
        <v>4482</v>
      </c>
      <c r="C4444" s="7">
        <v>40924.538701603662</v>
      </c>
      <c r="D4444" t="s">
        <v>17</v>
      </c>
      <c r="E4444" t="s">
        <v>23</v>
      </c>
      <c r="F4444" t="s">
        <v>28</v>
      </c>
      <c r="G4444" s="10">
        <v>68</v>
      </c>
      <c r="H4444" t="s">
        <v>3037</v>
      </c>
      <c r="I4444" s="9">
        <v>3.5</v>
      </c>
      <c r="J4444" s="8">
        <v>150</v>
      </c>
      <c r="K4444" t="s">
        <v>33</v>
      </c>
    </row>
    <row r="4445" spans="2:11">
      <c r="B4445" t="s">
        <v>4483</v>
      </c>
      <c r="C4445" s="7">
        <v>40924.539470026102</v>
      </c>
      <c r="D4445" t="s">
        <v>20</v>
      </c>
      <c r="E4445" t="s">
        <v>21</v>
      </c>
      <c r="F4445" t="s">
        <v>29</v>
      </c>
      <c r="G4445" s="10">
        <v>62</v>
      </c>
      <c r="H4445" t="s">
        <v>3037</v>
      </c>
      <c r="I4445" s="9">
        <v>3</v>
      </c>
      <c r="J4445" s="8">
        <v>190</v>
      </c>
      <c r="K4445" t="s">
        <v>34</v>
      </c>
    </row>
    <row r="4446" spans="2:11">
      <c r="B4446" t="s">
        <v>4484</v>
      </c>
      <c r="C4446" s="7">
        <v>40924.543204837639</v>
      </c>
      <c r="D4446" t="s">
        <v>18</v>
      </c>
      <c r="E4446" t="s">
        <v>21</v>
      </c>
      <c r="F4446" t="s">
        <v>29</v>
      </c>
      <c r="G4446" s="10">
        <v>67</v>
      </c>
      <c r="H4446" t="s">
        <v>3037</v>
      </c>
      <c r="I4446" s="9">
        <v>2.5</v>
      </c>
      <c r="J4446" s="8">
        <v>250</v>
      </c>
      <c r="K4446" t="s">
        <v>34</v>
      </c>
    </row>
    <row r="4447" spans="2:11">
      <c r="B4447" t="s">
        <v>4485</v>
      </c>
      <c r="C4447" s="7">
        <v>40924.544352482859</v>
      </c>
      <c r="D4447" t="s">
        <v>18</v>
      </c>
      <c r="E4447" t="s">
        <v>22</v>
      </c>
      <c r="F4447" t="s">
        <v>26</v>
      </c>
      <c r="G4447" s="10">
        <v>71</v>
      </c>
      <c r="H4447" t="s">
        <v>3037</v>
      </c>
      <c r="I4447" s="9">
        <v>2.6</v>
      </c>
      <c r="J4447" s="8">
        <v>190</v>
      </c>
      <c r="K4447" t="s">
        <v>30</v>
      </c>
    </row>
    <row r="4448" spans="2:11">
      <c r="B4448" t="s">
        <v>4486</v>
      </c>
      <c r="C4448" s="7">
        <v>40924.545512422119</v>
      </c>
      <c r="D4448" t="s">
        <v>18</v>
      </c>
      <c r="E4448" t="s">
        <v>21</v>
      </c>
      <c r="F4448" t="s">
        <v>26</v>
      </c>
      <c r="G4448" s="10">
        <v>79</v>
      </c>
      <c r="H4448" t="s">
        <v>3037</v>
      </c>
      <c r="I4448" s="9">
        <v>3.2</v>
      </c>
      <c r="J4448" s="8">
        <v>0</v>
      </c>
      <c r="K4448" t="s">
        <v>31</v>
      </c>
    </row>
    <row r="4449" spans="2:11">
      <c r="B4449" t="s">
        <v>4487</v>
      </c>
      <c r="C4449" s="7">
        <v>40924.54671810085</v>
      </c>
      <c r="D4449" t="s">
        <v>15</v>
      </c>
      <c r="E4449" t="s">
        <v>21</v>
      </c>
      <c r="F4449" t="s">
        <v>28</v>
      </c>
      <c r="G4449" s="10">
        <v>85</v>
      </c>
      <c r="H4449" t="s">
        <v>3037</v>
      </c>
      <c r="I4449" s="9">
        <v>2.4</v>
      </c>
      <c r="J4449" s="8">
        <v>130</v>
      </c>
      <c r="K4449" t="s">
        <v>30</v>
      </c>
    </row>
    <row r="4450" spans="2:11">
      <c r="B4450" t="s">
        <v>4488</v>
      </c>
      <c r="C4450" s="7">
        <v>40924.548134602876</v>
      </c>
      <c r="D4450" t="s">
        <v>15</v>
      </c>
      <c r="E4450" t="s">
        <v>21</v>
      </c>
      <c r="F4450" t="s">
        <v>26</v>
      </c>
      <c r="G4450" s="10">
        <v>79</v>
      </c>
      <c r="H4450" t="s">
        <v>3037</v>
      </c>
      <c r="I4450" s="9">
        <v>2.8</v>
      </c>
      <c r="J4450" s="8">
        <v>0</v>
      </c>
      <c r="K4450" t="s">
        <v>32</v>
      </c>
    </row>
    <row r="4451" spans="2:11">
      <c r="B4451" t="s">
        <v>4489</v>
      </c>
      <c r="C4451" s="7">
        <v>40924.551595465855</v>
      </c>
      <c r="D4451" t="s">
        <v>18</v>
      </c>
      <c r="E4451" t="s">
        <v>25</v>
      </c>
      <c r="F4451" t="s">
        <v>29</v>
      </c>
      <c r="G4451" s="10">
        <v>72</v>
      </c>
      <c r="H4451" t="s">
        <v>3037</v>
      </c>
      <c r="I4451" s="9">
        <v>3.2</v>
      </c>
      <c r="J4451" s="8">
        <v>0</v>
      </c>
      <c r="K4451" t="s">
        <v>30</v>
      </c>
    </row>
    <row r="4452" spans="2:11">
      <c r="B4452" t="s">
        <v>4490</v>
      </c>
      <c r="C4452" s="7">
        <v>40924.552765047694</v>
      </c>
      <c r="D4452" t="s">
        <v>19</v>
      </c>
      <c r="E4452" t="s">
        <v>25</v>
      </c>
      <c r="F4452" t="s">
        <v>27</v>
      </c>
      <c r="G4452" s="10">
        <v>86</v>
      </c>
      <c r="H4452" t="s">
        <v>3037</v>
      </c>
      <c r="I4452" s="9">
        <v>3.3</v>
      </c>
      <c r="J4452" s="8">
        <v>140</v>
      </c>
      <c r="K4452" t="s">
        <v>30</v>
      </c>
    </row>
    <row r="4453" spans="2:11">
      <c r="B4453" t="s">
        <v>4491</v>
      </c>
      <c r="C4453" s="7">
        <v>40924.554179385173</v>
      </c>
      <c r="D4453" t="s">
        <v>17</v>
      </c>
      <c r="E4453" t="s">
        <v>24</v>
      </c>
      <c r="F4453" t="s">
        <v>26</v>
      </c>
      <c r="G4453" s="10">
        <v>70</v>
      </c>
      <c r="H4453" t="s">
        <v>3037</v>
      </c>
      <c r="I4453" s="9">
        <v>3</v>
      </c>
      <c r="J4453" s="8">
        <v>230</v>
      </c>
      <c r="K4453" t="s">
        <v>31</v>
      </c>
    </row>
    <row r="4454" spans="2:11">
      <c r="B4454" t="s">
        <v>4492</v>
      </c>
      <c r="C4454" s="7">
        <v>40924.555220967595</v>
      </c>
      <c r="D4454" t="s">
        <v>16</v>
      </c>
      <c r="E4454" t="s">
        <v>21</v>
      </c>
      <c r="F4454" t="s">
        <v>27</v>
      </c>
      <c r="G4454" s="10">
        <v>81</v>
      </c>
      <c r="H4454" t="s">
        <v>3037</v>
      </c>
      <c r="I4454" s="9">
        <v>2.5</v>
      </c>
      <c r="J4454" s="8">
        <v>0</v>
      </c>
      <c r="K4454" t="s">
        <v>33</v>
      </c>
    </row>
    <row r="4455" spans="2:11">
      <c r="B4455" t="s">
        <v>4493</v>
      </c>
      <c r="C4455" s="7">
        <v>40924.556833532697</v>
      </c>
      <c r="D4455" t="s">
        <v>20</v>
      </c>
      <c r="E4455" t="s">
        <v>25</v>
      </c>
      <c r="F4455" t="s">
        <v>28</v>
      </c>
      <c r="G4455" s="10">
        <v>66</v>
      </c>
      <c r="H4455" t="s">
        <v>3037</v>
      </c>
      <c r="I4455" s="9">
        <v>2.2999999999999998</v>
      </c>
      <c r="J4455" s="8">
        <v>0</v>
      </c>
      <c r="K4455" t="s">
        <v>32</v>
      </c>
    </row>
    <row r="4456" spans="2:11">
      <c r="B4456" t="s">
        <v>4494</v>
      </c>
      <c r="C4456" s="7">
        <v>40924.560497877988</v>
      </c>
      <c r="D4456" t="s">
        <v>17</v>
      </c>
      <c r="E4456" t="s">
        <v>25</v>
      </c>
      <c r="F4456" t="s">
        <v>29</v>
      </c>
      <c r="G4456" s="10">
        <v>80</v>
      </c>
      <c r="H4456" t="s">
        <v>3037</v>
      </c>
      <c r="I4456" s="9">
        <v>3.2</v>
      </c>
      <c r="J4456" s="8">
        <v>210</v>
      </c>
      <c r="K4456" t="s">
        <v>31</v>
      </c>
    </row>
    <row r="4457" spans="2:11">
      <c r="B4457" t="s">
        <v>4495</v>
      </c>
      <c r="C4457" s="7">
        <v>40924.563088670599</v>
      </c>
      <c r="D4457" t="s">
        <v>16</v>
      </c>
      <c r="E4457" t="s">
        <v>24</v>
      </c>
      <c r="F4457" t="s">
        <v>29</v>
      </c>
      <c r="G4457" s="10">
        <v>75</v>
      </c>
      <c r="H4457" t="s">
        <v>3037</v>
      </c>
      <c r="I4457" s="9">
        <v>2.8</v>
      </c>
      <c r="J4457" s="8">
        <v>200</v>
      </c>
      <c r="K4457" t="s">
        <v>30</v>
      </c>
    </row>
    <row r="4458" spans="2:11">
      <c r="B4458" t="s">
        <v>4496</v>
      </c>
      <c r="C4458" s="7">
        <v>40924.564734040425</v>
      </c>
      <c r="D4458" t="s">
        <v>15</v>
      </c>
      <c r="E4458" t="s">
        <v>23</v>
      </c>
      <c r="F4458" t="s">
        <v>27</v>
      </c>
      <c r="G4458" s="10">
        <v>79</v>
      </c>
      <c r="H4458" t="s">
        <v>3037</v>
      </c>
      <c r="I4458" s="9">
        <v>3.6</v>
      </c>
      <c r="J4458" s="8">
        <v>0</v>
      </c>
      <c r="K4458" t="s">
        <v>32</v>
      </c>
    </row>
    <row r="4459" spans="2:11">
      <c r="B4459" t="s">
        <v>4497</v>
      </c>
      <c r="C4459" s="7">
        <v>40924.565845590747</v>
      </c>
      <c r="D4459" t="s">
        <v>16</v>
      </c>
      <c r="E4459" t="s">
        <v>24</v>
      </c>
      <c r="F4459" t="s">
        <v>29</v>
      </c>
      <c r="G4459" s="10">
        <v>78</v>
      </c>
      <c r="H4459" t="s">
        <v>3037</v>
      </c>
      <c r="I4459" s="9">
        <v>2.8</v>
      </c>
      <c r="J4459" s="8">
        <v>220</v>
      </c>
      <c r="K4459" t="s">
        <v>33</v>
      </c>
    </row>
    <row r="4460" spans="2:11">
      <c r="B4460" t="s">
        <v>4498</v>
      </c>
      <c r="C4460" s="7">
        <v>40924.566005915818</v>
      </c>
      <c r="D4460" t="s">
        <v>16</v>
      </c>
      <c r="E4460" t="s">
        <v>23</v>
      </c>
      <c r="F4460" t="s">
        <v>26</v>
      </c>
      <c r="G4460" s="10">
        <v>64</v>
      </c>
      <c r="H4460" t="s">
        <v>3037</v>
      </c>
      <c r="I4460" s="9">
        <v>3.1</v>
      </c>
      <c r="J4460" s="8">
        <v>180</v>
      </c>
      <c r="K4460" t="s">
        <v>32</v>
      </c>
    </row>
    <row r="4461" spans="2:11">
      <c r="B4461" t="s">
        <v>4499</v>
      </c>
      <c r="C4461" s="7">
        <v>40924.566296146404</v>
      </c>
      <c r="D4461" t="s">
        <v>16</v>
      </c>
      <c r="E4461" t="s">
        <v>25</v>
      </c>
      <c r="F4461" t="s">
        <v>29</v>
      </c>
      <c r="G4461" s="10">
        <v>85</v>
      </c>
      <c r="H4461" t="s">
        <v>3037</v>
      </c>
      <c r="I4461" s="9">
        <v>3.5</v>
      </c>
      <c r="J4461" s="8">
        <v>280</v>
      </c>
      <c r="K4461" t="s">
        <v>34</v>
      </c>
    </row>
    <row r="4462" spans="2:11">
      <c r="B4462" t="s">
        <v>4500</v>
      </c>
      <c r="C4462" s="7">
        <v>40924.568299383332</v>
      </c>
      <c r="D4462" t="s">
        <v>16</v>
      </c>
      <c r="E4462" t="s">
        <v>24</v>
      </c>
      <c r="F4462" t="s">
        <v>27</v>
      </c>
      <c r="G4462" s="10">
        <v>75</v>
      </c>
      <c r="H4462" t="s">
        <v>3037</v>
      </c>
      <c r="I4462" s="9">
        <v>3</v>
      </c>
      <c r="J4462" s="8">
        <v>240</v>
      </c>
      <c r="K4462" t="s">
        <v>33</v>
      </c>
    </row>
    <row r="4463" spans="2:11">
      <c r="B4463" t="s">
        <v>4501</v>
      </c>
      <c r="C4463" s="7">
        <v>40924.569963348549</v>
      </c>
      <c r="D4463" t="s">
        <v>20</v>
      </c>
      <c r="E4463" t="s">
        <v>23</v>
      </c>
      <c r="F4463" t="s">
        <v>26</v>
      </c>
      <c r="G4463" s="10">
        <v>76</v>
      </c>
      <c r="H4463" t="s">
        <v>3037</v>
      </c>
      <c r="I4463" s="9">
        <v>2.8</v>
      </c>
      <c r="J4463" s="8">
        <v>210</v>
      </c>
      <c r="K4463" t="s">
        <v>35</v>
      </c>
    </row>
    <row r="4464" spans="2:11">
      <c r="B4464" t="s">
        <v>4502</v>
      </c>
      <c r="C4464" s="7">
        <v>40924.570335522243</v>
      </c>
      <c r="D4464" t="s">
        <v>15</v>
      </c>
      <c r="E4464" t="s">
        <v>22</v>
      </c>
      <c r="F4464" t="s">
        <v>27</v>
      </c>
      <c r="G4464" s="10">
        <v>79</v>
      </c>
      <c r="H4464" t="s">
        <v>3037</v>
      </c>
      <c r="I4464" s="9">
        <v>2.8</v>
      </c>
      <c r="J4464" s="8">
        <v>180</v>
      </c>
      <c r="K4464" t="s">
        <v>35</v>
      </c>
    </row>
    <row r="4465" spans="2:11">
      <c r="B4465" t="s">
        <v>4503</v>
      </c>
      <c r="C4465" s="7">
        <v>40924.573878515941</v>
      </c>
      <c r="D4465" t="s">
        <v>17</v>
      </c>
      <c r="E4465" t="s">
        <v>24</v>
      </c>
      <c r="F4465" t="s">
        <v>29</v>
      </c>
      <c r="G4465" s="10">
        <v>69</v>
      </c>
      <c r="H4465" t="s">
        <v>3037</v>
      </c>
      <c r="I4465" s="9">
        <v>2.9</v>
      </c>
      <c r="J4465" s="8">
        <v>0</v>
      </c>
      <c r="K4465" t="s">
        <v>30</v>
      </c>
    </row>
    <row r="4466" spans="2:11">
      <c r="B4466" t="s">
        <v>4504</v>
      </c>
      <c r="C4466" s="7">
        <v>40924.575179173968</v>
      </c>
      <c r="D4466" t="s">
        <v>17</v>
      </c>
      <c r="E4466" t="s">
        <v>21</v>
      </c>
      <c r="F4466" t="s">
        <v>28</v>
      </c>
      <c r="G4466" s="10">
        <v>66</v>
      </c>
      <c r="H4466" t="s">
        <v>3037</v>
      </c>
      <c r="I4466" s="9">
        <v>2.8</v>
      </c>
      <c r="J4466" s="8">
        <v>220</v>
      </c>
      <c r="K4466" t="s">
        <v>31</v>
      </c>
    </row>
    <row r="4467" spans="2:11">
      <c r="B4467" t="s">
        <v>4505</v>
      </c>
      <c r="C4467" s="7">
        <v>40924.578105773304</v>
      </c>
      <c r="D4467" t="s">
        <v>19</v>
      </c>
      <c r="E4467" t="s">
        <v>24</v>
      </c>
      <c r="F4467" t="s">
        <v>29</v>
      </c>
      <c r="G4467" s="10">
        <v>75</v>
      </c>
      <c r="H4467" t="s">
        <v>3037</v>
      </c>
      <c r="I4467" s="9">
        <v>3.3</v>
      </c>
      <c r="J4467" s="8">
        <v>0</v>
      </c>
      <c r="K4467" t="s">
        <v>33</v>
      </c>
    </row>
    <row r="4468" spans="2:11">
      <c r="B4468" t="s">
        <v>4506</v>
      </c>
      <c r="C4468" s="7">
        <v>40924.578218261217</v>
      </c>
      <c r="D4468" t="s">
        <v>19</v>
      </c>
      <c r="E4468" t="s">
        <v>22</v>
      </c>
      <c r="F4468" t="s">
        <v>27</v>
      </c>
      <c r="G4468" s="10">
        <v>65</v>
      </c>
      <c r="H4468" t="s">
        <v>3037</v>
      </c>
      <c r="I4468" s="9">
        <v>2.4</v>
      </c>
      <c r="J4468" s="8">
        <v>220</v>
      </c>
      <c r="K4468" t="s">
        <v>33</v>
      </c>
    </row>
    <row r="4469" spans="2:11">
      <c r="B4469" t="s">
        <v>4507</v>
      </c>
      <c r="C4469" s="7">
        <v>40924.58156761674</v>
      </c>
      <c r="D4469" t="s">
        <v>17</v>
      </c>
      <c r="E4469" t="s">
        <v>21</v>
      </c>
      <c r="F4469" t="s">
        <v>26</v>
      </c>
      <c r="G4469" s="10">
        <v>63</v>
      </c>
      <c r="H4469" t="s">
        <v>3037</v>
      </c>
      <c r="I4469" s="9">
        <v>2.8</v>
      </c>
      <c r="J4469" s="8">
        <v>200</v>
      </c>
      <c r="K4469" t="s">
        <v>34</v>
      </c>
    </row>
    <row r="4470" spans="2:11">
      <c r="B4470" t="s">
        <v>4508</v>
      </c>
      <c r="C4470" s="7">
        <v>40924.582100567823</v>
      </c>
      <c r="D4470" t="s">
        <v>15</v>
      </c>
      <c r="E4470" t="s">
        <v>22</v>
      </c>
      <c r="F4470" t="s">
        <v>27</v>
      </c>
      <c r="G4470" s="10">
        <v>78</v>
      </c>
      <c r="H4470" t="s">
        <v>3037</v>
      </c>
      <c r="I4470" s="9">
        <v>3.5</v>
      </c>
      <c r="J4470" s="8">
        <v>290</v>
      </c>
      <c r="K4470" t="s">
        <v>34</v>
      </c>
    </row>
    <row r="4471" spans="2:11">
      <c r="B4471" t="s">
        <v>4509</v>
      </c>
      <c r="C4471" s="7">
        <v>40924.583723015981</v>
      </c>
      <c r="D4471" t="s">
        <v>18</v>
      </c>
      <c r="E4471" t="s">
        <v>21</v>
      </c>
      <c r="F4471" t="s">
        <v>27</v>
      </c>
      <c r="G4471" s="10">
        <v>79</v>
      </c>
      <c r="H4471" t="s">
        <v>3037</v>
      </c>
      <c r="I4471" s="9">
        <v>3.7</v>
      </c>
      <c r="J4471" s="8">
        <v>0</v>
      </c>
      <c r="K4471" t="s">
        <v>31</v>
      </c>
    </row>
    <row r="4472" spans="2:11">
      <c r="B4472" t="s">
        <v>4510</v>
      </c>
      <c r="C4472" s="7">
        <v>40924.584814402602</v>
      </c>
      <c r="D4472" t="s">
        <v>19</v>
      </c>
      <c r="E4472" t="s">
        <v>24</v>
      </c>
      <c r="F4472" t="s">
        <v>29</v>
      </c>
      <c r="G4472" s="10">
        <v>89</v>
      </c>
      <c r="H4472" t="s">
        <v>3037</v>
      </c>
      <c r="I4472" s="9">
        <v>3</v>
      </c>
      <c r="J4472" s="8">
        <v>0</v>
      </c>
      <c r="K4472" t="s">
        <v>33</v>
      </c>
    </row>
    <row r="4473" spans="2:11">
      <c r="B4473" t="s">
        <v>4511</v>
      </c>
      <c r="C4473" s="7">
        <v>40924.588386770665</v>
      </c>
      <c r="D4473" t="s">
        <v>19</v>
      </c>
      <c r="E4473" t="s">
        <v>22</v>
      </c>
      <c r="F4473" t="s">
        <v>28</v>
      </c>
      <c r="G4473" s="10">
        <v>70</v>
      </c>
      <c r="H4473" t="s">
        <v>3037</v>
      </c>
      <c r="I4473" s="9">
        <v>2.4</v>
      </c>
      <c r="J4473" s="8">
        <v>0</v>
      </c>
      <c r="K4473" t="s">
        <v>30</v>
      </c>
    </row>
    <row r="4474" spans="2:11">
      <c r="B4474" t="s">
        <v>4512</v>
      </c>
      <c r="C4474" s="7">
        <v>40924.591073288211</v>
      </c>
      <c r="D4474" t="s">
        <v>18</v>
      </c>
      <c r="E4474" t="s">
        <v>23</v>
      </c>
      <c r="F4474" t="s">
        <v>29</v>
      </c>
      <c r="G4474" s="10">
        <v>73</v>
      </c>
      <c r="H4474" t="s">
        <v>3037</v>
      </c>
      <c r="I4474" s="9">
        <v>3.4</v>
      </c>
      <c r="J4474" s="8">
        <v>120</v>
      </c>
      <c r="K4474" t="s">
        <v>32</v>
      </c>
    </row>
    <row r="4475" spans="2:11">
      <c r="B4475" t="s">
        <v>4513</v>
      </c>
      <c r="C4475" s="7">
        <v>40924.593001392277</v>
      </c>
      <c r="D4475" t="s">
        <v>18</v>
      </c>
      <c r="E4475" t="s">
        <v>22</v>
      </c>
      <c r="F4475" t="s">
        <v>28</v>
      </c>
      <c r="G4475" s="10">
        <v>70</v>
      </c>
      <c r="H4475" t="s">
        <v>3037</v>
      </c>
      <c r="I4475" s="9">
        <v>3.7</v>
      </c>
      <c r="J4475" s="8">
        <v>0</v>
      </c>
      <c r="K4475" t="s">
        <v>32</v>
      </c>
    </row>
    <row r="4476" spans="2:11">
      <c r="B4476" t="s">
        <v>4514</v>
      </c>
      <c r="C4476" s="7">
        <v>40924.594747474141</v>
      </c>
      <c r="D4476" t="s">
        <v>17</v>
      </c>
      <c r="E4476" t="s">
        <v>24</v>
      </c>
      <c r="F4476" t="s">
        <v>27</v>
      </c>
      <c r="G4476" s="10">
        <v>78</v>
      </c>
      <c r="H4476" t="s">
        <v>3037</v>
      </c>
      <c r="I4476" s="9">
        <v>3.6</v>
      </c>
      <c r="J4476" s="8">
        <v>230</v>
      </c>
      <c r="K4476" t="s">
        <v>31</v>
      </c>
    </row>
    <row r="4477" spans="2:11">
      <c r="B4477" t="s">
        <v>4515</v>
      </c>
      <c r="C4477" s="7">
        <v>40924.596455144107</v>
      </c>
      <c r="D4477" t="s">
        <v>19</v>
      </c>
      <c r="E4477" t="s">
        <v>21</v>
      </c>
      <c r="F4477" t="s">
        <v>26</v>
      </c>
      <c r="G4477" s="10">
        <v>74</v>
      </c>
      <c r="H4477" t="s">
        <v>3037</v>
      </c>
      <c r="I4477" s="9">
        <v>3.2</v>
      </c>
      <c r="J4477" s="8">
        <v>170</v>
      </c>
      <c r="K4477" t="s">
        <v>32</v>
      </c>
    </row>
    <row r="4478" spans="2:11">
      <c r="B4478" t="s">
        <v>4516</v>
      </c>
      <c r="C4478" s="7">
        <v>40924.599917456886</v>
      </c>
      <c r="D4478" t="s">
        <v>19</v>
      </c>
      <c r="E4478" t="s">
        <v>23</v>
      </c>
      <c r="F4478" t="s">
        <v>26</v>
      </c>
      <c r="G4478" s="10">
        <v>73</v>
      </c>
      <c r="H4478" t="s">
        <v>3037</v>
      </c>
      <c r="I4478" s="9">
        <v>3.1</v>
      </c>
      <c r="J4478" s="8">
        <v>150</v>
      </c>
      <c r="K4478" t="s">
        <v>32</v>
      </c>
    </row>
    <row r="4479" spans="2:11">
      <c r="B4479" t="s">
        <v>4517</v>
      </c>
      <c r="C4479" s="7">
        <v>40924.600669311374</v>
      </c>
      <c r="D4479" t="s">
        <v>18</v>
      </c>
      <c r="E4479" t="s">
        <v>25</v>
      </c>
      <c r="F4479" t="s">
        <v>26</v>
      </c>
      <c r="G4479" s="10">
        <v>83</v>
      </c>
      <c r="H4479" t="s">
        <v>3037</v>
      </c>
      <c r="I4479" s="9">
        <v>3.1</v>
      </c>
      <c r="J4479" s="8">
        <v>220</v>
      </c>
      <c r="K4479" t="s">
        <v>32</v>
      </c>
    </row>
    <row r="4480" spans="2:11">
      <c r="B4480" t="s">
        <v>4518</v>
      </c>
      <c r="C4480" s="7">
        <v>40924.601204169972</v>
      </c>
      <c r="D4480" t="s">
        <v>19</v>
      </c>
      <c r="E4480" t="s">
        <v>25</v>
      </c>
      <c r="F4480" t="s">
        <v>27</v>
      </c>
      <c r="G4480" s="10">
        <v>66</v>
      </c>
      <c r="H4480" t="s">
        <v>3037</v>
      </c>
      <c r="I4480" s="9">
        <v>3.2</v>
      </c>
      <c r="J4480" s="8">
        <v>260</v>
      </c>
      <c r="K4480" t="s">
        <v>32</v>
      </c>
    </row>
    <row r="4481" spans="2:11">
      <c r="B4481" t="s">
        <v>4519</v>
      </c>
      <c r="C4481" s="7">
        <v>40924.602296092395</v>
      </c>
      <c r="D4481" t="s">
        <v>19</v>
      </c>
      <c r="E4481" t="s">
        <v>21</v>
      </c>
      <c r="F4481" t="s">
        <v>29</v>
      </c>
      <c r="G4481" s="10">
        <v>83</v>
      </c>
      <c r="H4481" t="s">
        <v>3037</v>
      </c>
      <c r="I4481" s="9">
        <v>2.7</v>
      </c>
      <c r="J4481" s="8">
        <v>0</v>
      </c>
      <c r="K4481" t="s">
        <v>32</v>
      </c>
    </row>
    <row r="4482" spans="2:11">
      <c r="B4482" t="s">
        <v>4520</v>
      </c>
      <c r="C4482" s="7">
        <v>40924.603369371456</v>
      </c>
      <c r="D4482" t="s">
        <v>16</v>
      </c>
      <c r="E4482" t="s">
        <v>25</v>
      </c>
      <c r="F4482" t="s">
        <v>27</v>
      </c>
      <c r="G4482" s="10">
        <v>75</v>
      </c>
      <c r="H4482" t="s">
        <v>3037</v>
      </c>
      <c r="I4482" s="9">
        <v>1.9</v>
      </c>
      <c r="J4482" s="8">
        <v>0</v>
      </c>
      <c r="K4482" t="s">
        <v>30</v>
      </c>
    </row>
    <row r="4483" spans="2:11">
      <c r="B4483" t="s">
        <v>4521</v>
      </c>
      <c r="C4483" s="7">
        <v>40924.604846697381</v>
      </c>
      <c r="D4483" t="s">
        <v>20</v>
      </c>
      <c r="E4483" t="s">
        <v>23</v>
      </c>
      <c r="F4483" t="s">
        <v>29</v>
      </c>
      <c r="G4483" s="10">
        <v>63</v>
      </c>
      <c r="H4483" t="s">
        <v>3037</v>
      </c>
      <c r="I4483" s="9">
        <v>3.2</v>
      </c>
      <c r="J4483" s="8">
        <v>160</v>
      </c>
      <c r="K4483" t="s">
        <v>33</v>
      </c>
    </row>
    <row r="4484" spans="2:11">
      <c r="B4484" t="s">
        <v>4522</v>
      </c>
      <c r="C4484" s="7">
        <v>40924.605057223911</v>
      </c>
      <c r="D4484" t="s">
        <v>20</v>
      </c>
      <c r="E4484" t="s">
        <v>21</v>
      </c>
      <c r="F4484" t="s">
        <v>27</v>
      </c>
      <c r="G4484" s="10">
        <v>69</v>
      </c>
      <c r="H4484" t="s">
        <v>3037</v>
      </c>
      <c r="I4484" s="9">
        <v>2.9</v>
      </c>
      <c r="J4484" s="8">
        <v>0</v>
      </c>
      <c r="K4484" t="s">
        <v>35</v>
      </c>
    </row>
    <row r="4485" spans="2:11">
      <c r="B4485" t="s">
        <v>4523</v>
      </c>
      <c r="C4485" s="7">
        <v>40924.606828647105</v>
      </c>
      <c r="D4485" t="s">
        <v>20</v>
      </c>
      <c r="E4485" t="s">
        <v>21</v>
      </c>
      <c r="F4485" t="s">
        <v>27</v>
      </c>
      <c r="G4485" s="10">
        <v>73</v>
      </c>
      <c r="H4485" t="s">
        <v>3037</v>
      </c>
      <c r="I4485" s="9">
        <v>2.5</v>
      </c>
      <c r="J4485" s="8">
        <v>230</v>
      </c>
      <c r="K4485" t="s">
        <v>30</v>
      </c>
    </row>
    <row r="4486" spans="2:11">
      <c r="B4486" t="s">
        <v>4524</v>
      </c>
      <c r="C4486" s="7">
        <v>40924.610731377194</v>
      </c>
      <c r="D4486" t="s">
        <v>15</v>
      </c>
      <c r="E4486" t="s">
        <v>21</v>
      </c>
      <c r="F4486" t="s">
        <v>28</v>
      </c>
      <c r="G4486" s="10">
        <v>73</v>
      </c>
      <c r="H4486" t="s">
        <v>3037</v>
      </c>
      <c r="I4486" s="9">
        <v>3</v>
      </c>
      <c r="J4486" s="8">
        <v>170</v>
      </c>
      <c r="K4486" t="s">
        <v>32</v>
      </c>
    </row>
    <row r="4487" spans="2:11">
      <c r="B4487" t="s">
        <v>4525</v>
      </c>
      <c r="C4487" s="7">
        <v>40924.610870318</v>
      </c>
      <c r="D4487" t="s">
        <v>16</v>
      </c>
      <c r="E4487" t="s">
        <v>23</v>
      </c>
      <c r="F4487" t="s">
        <v>27</v>
      </c>
      <c r="G4487" s="10">
        <v>83</v>
      </c>
      <c r="H4487" t="s">
        <v>3037</v>
      </c>
      <c r="I4487" s="9">
        <v>2.2999999999999998</v>
      </c>
      <c r="J4487" s="8">
        <v>170</v>
      </c>
      <c r="K4487" t="s">
        <v>33</v>
      </c>
    </row>
    <row r="4488" spans="2:11">
      <c r="B4488" t="s">
        <v>4526</v>
      </c>
      <c r="C4488" s="7">
        <v>40924.610893530727</v>
      </c>
      <c r="D4488" t="s">
        <v>17</v>
      </c>
      <c r="E4488" t="s">
        <v>25</v>
      </c>
      <c r="F4488" t="s">
        <v>29</v>
      </c>
      <c r="G4488" s="10">
        <v>60</v>
      </c>
      <c r="H4488" t="s">
        <v>3037</v>
      </c>
      <c r="I4488" s="9">
        <v>3.2</v>
      </c>
      <c r="J4488" s="8">
        <v>250</v>
      </c>
      <c r="K4488" t="s">
        <v>34</v>
      </c>
    </row>
    <row r="4489" spans="2:11">
      <c r="B4489" t="s">
        <v>4527</v>
      </c>
      <c r="C4489" s="7">
        <v>40924.614778946103</v>
      </c>
      <c r="D4489" t="s">
        <v>19</v>
      </c>
      <c r="E4489" t="s">
        <v>25</v>
      </c>
      <c r="F4489" t="s">
        <v>27</v>
      </c>
      <c r="G4489" s="10">
        <v>68</v>
      </c>
      <c r="H4489" t="s">
        <v>3037</v>
      </c>
      <c r="I4489" s="9">
        <v>2.9</v>
      </c>
      <c r="J4489" s="8">
        <v>130</v>
      </c>
      <c r="K4489" t="s">
        <v>33</v>
      </c>
    </row>
    <row r="4490" spans="2:11">
      <c r="B4490" t="s">
        <v>4528</v>
      </c>
      <c r="C4490" s="7">
        <v>40924.615059639305</v>
      </c>
      <c r="D4490" t="s">
        <v>18</v>
      </c>
      <c r="E4490" t="s">
        <v>22</v>
      </c>
      <c r="F4490" t="s">
        <v>26</v>
      </c>
      <c r="G4490" s="10">
        <v>79</v>
      </c>
      <c r="H4490" t="s">
        <v>3037</v>
      </c>
      <c r="I4490" s="9">
        <v>2.6</v>
      </c>
      <c r="J4490" s="8">
        <v>210</v>
      </c>
      <c r="K4490" t="s">
        <v>31</v>
      </c>
    </row>
    <row r="4491" spans="2:11">
      <c r="B4491" t="s">
        <v>4529</v>
      </c>
      <c r="C4491" s="7">
        <v>40924.617971398846</v>
      </c>
      <c r="D4491" t="s">
        <v>20</v>
      </c>
      <c r="E4491" t="s">
        <v>24</v>
      </c>
      <c r="F4491" t="s">
        <v>27</v>
      </c>
      <c r="G4491" s="10">
        <v>81</v>
      </c>
      <c r="H4491" t="s">
        <v>3037</v>
      </c>
      <c r="I4491" s="9">
        <v>3.1</v>
      </c>
      <c r="J4491" s="8">
        <v>0</v>
      </c>
      <c r="K4491" t="s">
        <v>34</v>
      </c>
    </row>
    <row r="4492" spans="2:11">
      <c r="B4492" t="s">
        <v>4530</v>
      </c>
      <c r="C4492" s="7">
        <v>40924.620854677276</v>
      </c>
      <c r="D4492" t="s">
        <v>16</v>
      </c>
      <c r="E4492" t="s">
        <v>25</v>
      </c>
      <c r="F4492" t="s">
        <v>27</v>
      </c>
      <c r="G4492" s="10">
        <v>77</v>
      </c>
      <c r="H4492" t="s">
        <v>3037</v>
      </c>
      <c r="I4492" s="9">
        <v>3.3</v>
      </c>
      <c r="J4492" s="8">
        <v>270</v>
      </c>
      <c r="K4492" t="s">
        <v>34</v>
      </c>
    </row>
    <row r="4493" spans="2:11">
      <c r="B4493" t="s">
        <v>4531</v>
      </c>
      <c r="C4493" s="7">
        <v>40924.622107337411</v>
      </c>
      <c r="D4493" t="s">
        <v>18</v>
      </c>
      <c r="E4493" t="s">
        <v>25</v>
      </c>
      <c r="F4493" t="s">
        <v>29</v>
      </c>
      <c r="G4493" s="10">
        <v>96</v>
      </c>
      <c r="H4493" t="s">
        <v>3037</v>
      </c>
      <c r="I4493" s="9">
        <v>3.3</v>
      </c>
      <c r="J4493" s="8">
        <v>0</v>
      </c>
      <c r="K4493" t="s">
        <v>32</v>
      </c>
    </row>
    <row r="4494" spans="2:11">
      <c r="B4494" t="s">
        <v>4532</v>
      </c>
      <c r="C4494" s="7">
        <v>40924.623641346261</v>
      </c>
      <c r="D4494" t="s">
        <v>18</v>
      </c>
      <c r="E4494" t="s">
        <v>21</v>
      </c>
      <c r="F4494" t="s">
        <v>28</v>
      </c>
      <c r="G4494" s="10">
        <v>94</v>
      </c>
      <c r="H4494" t="s">
        <v>3037</v>
      </c>
      <c r="I4494" s="9">
        <v>3.4</v>
      </c>
      <c r="J4494" s="8">
        <v>0</v>
      </c>
      <c r="K4494" t="s">
        <v>33</v>
      </c>
    </row>
    <row r="4495" spans="2:11">
      <c r="B4495" t="s">
        <v>4533</v>
      </c>
      <c r="C4495" s="7">
        <v>40924.625253491016</v>
      </c>
      <c r="D4495" t="s">
        <v>18</v>
      </c>
      <c r="E4495" t="s">
        <v>22</v>
      </c>
      <c r="F4495" t="s">
        <v>26</v>
      </c>
      <c r="G4495" s="10">
        <v>90</v>
      </c>
      <c r="H4495" t="s">
        <v>3037</v>
      </c>
      <c r="I4495" s="9">
        <v>3.9</v>
      </c>
      <c r="J4495" s="8">
        <v>280</v>
      </c>
      <c r="K4495" t="s">
        <v>33</v>
      </c>
    </row>
    <row r="4496" spans="2:11">
      <c r="B4496" t="s">
        <v>4534</v>
      </c>
      <c r="C4496" s="7">
        <v>40924.627184182631</v>
      </c>
      <c r="D4496" t="s">
        <v>20</v>
      </c>
      <c r="E4496" t="s">
        <v>22</v>
      </c>
      <c r="F4496" t="s">
        <v>28</v>
      </c>
      <c r="G4496" s="10">
        <v>79</v>
      </c>
      <c r="H4496" t="s">
        <v>3037</v>
      </c>
      <c r="I4496" s="9">
        <v>3.2</v>
      </c>
      <c r="J4496" s="8">
        <v>200</v>
      </c>
      <c r="K4496" t="s">
        <v>32</v>
      </c>
    </row>
    <row r="4497" spans="2:11">
      <c r="B4497" t="s">
        <v>4535</v>
      </c>
      <c r="C4497" s="7">
        <v>40924.628421748319</v>
      </c>
      <c r="D4497" t="s">
        <v>17</v>
      </c>
      <c r="E4497" t="s">
        <v>21</v>
      </c>
      <c r="F4497" t="s">
        <v>29</v>
      </c>
      <c r="G4497" s="10">
        <v>96</v>
      </c>
      <c r="H4497" t="s">
        <v>3037</v>
      </c>
      <c r="I4497" s="9">
        <v>2.5</v>
      </c>
      <c r="J4497" s="8">
        <v>240</v>
      </c>
      <c r="K4497" t="s">
        <v>35</v>
      </c>
    </row>
    <row r="4498" spans="2:11">
      <c r="B4498" t="s">
        <v>4536</v>
      </c>
      <c r="C4498" s="7">
        <v>40924.629099421916</v>
      </c>
      <c r="D4498" t="s">
        <v>16</v>
      </c>
      <c r="E4498" t="s">
        <v>23</v>
      </c>
      <c r="F4498" t="s">
        <v>28</v>
      </c>
      <c r="G4498" s="10">
        <v>83</v>
      </c>
      <c r="H4498" t="s">
        <v>3037</v>
      </c>
      <c r="I4498" s="9">
        <v>3</v>
      </c>
      <c r="J4498" s="8">
        <v>0</v>
      </c>
      <c r="K4498" t="s">
        <v>30</v>
      </c>
    </row>
    <row r="4499" spans="2:11">
      <c r="B4499" t="s">
        <v>4537</v>
      </c>
      <c r="C4499" s="7">
        <v>40924.629289085853</v>
      </c>
      <c r="D4499" t="s">
        <v>18</v>
      </c>
      <c r="E4499" t="s">
        <v>24</v>
      </c>
      <c r="F4499" t="s">
        <v>28</v>
      </c>
      <c r="G4499" s="10">
        <v>72</v>
      </c>
      <c r="H4499" t="s">
        <v>3037</v>
      </c>
      <c r="I4499" s="9">
        <v>2.8</v>
      </c>
      <c r="J4499" s="8">
        <v>0</v>
      </c>
      <c r="K4499" t="s">
        <v>31</v>
      </c>
    </row>
    <row r="4500" spans="2:11">
      <c r="B4500" t="s">
        <v>4538</v>
      </c>
      <c r="C4500" s="7">
        <v>40924.630650996107</v>
      </c>
      <c r="D4500" t="s">
        <v>17</v>
      </c>
      <c r="E4500" t="s">
        <v>21</v>
      </c>
      <c r="F4500" t="s">
        <v>29</v>
      </c>
      <c r="G4500" s="10">
        <v>80</v>
      </c>
      <c r="H4500" t="s">
        <v>3037</v>
      </c>
      <c r="I4500" s="9">
        <v>3.6</v>
      </c>
      <c r="J4500" s="8">
        <v>140</v>
      </c>
      <c r="K4500" t="s">
        <v>34</v>
      </c>
    </row>
    <row r="4501" spans="2:11">
      <c r="B4501" t="s">
        <v>4539</v>
      </c>
      <c r="C4501" s="7">
        <v>40924.633449381487</v>
      </c>
      <c r="D4501" t="s">
        <v>18</v>
      </c>
      <c r="E4501" t="s">
        <v>22</v>
      </c>
      <c r="F4501" t="s">
        <v>28</v>
      </c>
      <c r="G4501" s="10">
        <v>86</v>
      </c>
      <c r="H4501" t="s">
        <v>3037</v>
      </c>
      <c r="I4501" s="9">
        <v>3</v>
      </c>
      <c r="J4501" s="8">
        <v>100</v>
      </c>
      <c r="K4501" t="s">
        <v>35</v>
      </c>
    </row>
    <row r="4502" spans="2:11">
      <c r="B4502" t="s">
        <v>4540</v>
      </c>
      <c r="C4502" s="7">
        <v>40924.634413574953</v>
      </c>
      <c r="D4502" t="s">
        <v>17</v>
      </c>
      <c r="E4502" t="s">
        <v>21</v>
      </c>
      <c r="F4502" t="s">
        <v>29</v>
      </c>
      <c r="G4502" s="10">
        <v>68</v>
      </c>
      <c r="H4502" t="s">
        <v>3037</v>
      </c>
      <c r="I4502" s="9">
        <v>2.6</v>
      </c>
      <c r="J4502" s="8">
        <v>80</v>
      </c>
      <c r="K4502" t="s">
        <v>31</v>
      </c>
    </row>
    <row r="4503" spans="2:11">
      <c r="B4503" t="s">
        <v>4541</v>
      </c>
      <c r="C4503" s="7">
        <v>40924.637662344263</v>
      </c>
      <c r="D4503" t="s">
        <v>19</v>
      </c>
      <c r="E4503" t="s">
        <v>25</v>
      </c>
      <c r="F4503" t="s">
        <v>27</v>
      </c>
      <c r="G4503" s="10">
        <v>72</v>
      </c>
      <c r="H4503" t="s">
        <v>3037</v>
      </c>
      <c r="I4503" s="9">
        <v>3</v>
      </c>
      <c r="J4503" s="8">
        <v>0</v>
      </c>
      <c r="K4503" t="s">
        <v>30</v>
      </c>
    </row>
    <row r="4504" spans="2:11">
      <c r="B4504" t="s">
        <v>4542</v>
      </c>
      <c r="C4504" s="7">
        <v>40924.640143689874</v>
      </c>
      <c r="D4504" t="s">
        <v>20</v>
      </c>
      <c r="E4504" t="s">
        <v>22</v>
      </c>
      <c r="F4504" t="s">
        <v>29</v>
      </c>
      <c r="G4504" s="10">
        <v>72</v>
      </c>
      <c r="H4504" t="s">
        <v>3037</v>
      </c>
      <c r="I4504" s="9">
        <v>3.4</v>
      </c>
      <c r="J4504" s="8">
        <v>190</v>
      </c>
      <c r="K4504" t="s">
        <v>31</v>
      </c>
    </row>
    <row r="4505" spans="2:11">
      <c r="B4505" t="s">
        <v>4543</v>
      </c>
      <c r="C4505" s="7">
        <v>40924.641277413364</v>
      </c>
      <c r="D4505" t="s">
        <v>15</v>
      </c>
      <c r="E4505" t="s">
        <v>23</v>
      </c>
      <c r="F4505" t="s">
        <v>28</v>
      </c>
      <c r="G4505" s="10">
        <v>75</v>
      </c>
      <c r="H4505" t="s">
        <v>3037</v>
      </c>
      <c r="I4505" s="9">
        <v>3.8</v>
      </c>
      <c r="J4505" s="8">
        <v>170</v>
      </c>
      <c r="K4505" t="s">
        <v>34</v>
      </c>
    </row>
    <row r="4506" spans="2:11">
      <c r="B4506" t="s">
        <v>4544</v>
      </c>
      <c r="C4506" s="7">
        <v>40924.641910993661</v>
      </c>
      <c r="D4506" t="s">
        <v>16</v>
      </c>
      <c r="E4506" t="s">
        <v>25</v>
      </c>
      <c r="F4506" t="s">
        <v>28</v>
      </c>
      <c r="G4506" s="10">
        <v>70</v>
      </c>
      <c r="H4506" t="s">
        <v>3037</v>
      </c>
      <c r="I4506" s="9">
        <v>3.1</v>
      </c>
      <c r="J4506" s="8">
        <v>260</v>
      </c>
      <c r="K4506" t="s">
        <v>33</v>
      </c>
    </row>
    <row r="4507" spans="2:11">
      <c r="B4507" t="s">
        <v>4545</v>
      </c>
      <c r="C4507" s="7">
        <v>40924.644951147835</v>
      </c>
      <c r="D4507" t="s">
        <v>18</v>
      </c>
      <c r="E4507" t="s">
        <v>21</v>
      </c>
      <c r="F4507" t="s">
        <v>28</v>
      </c>
      <c r="G4507" s="10">
        <v>79</v>
      </c>
      <c r="H4507" t="s">
        <v>3037</v>
      </c>
      <c r="I4507" s="9">
        <v>2.5</v>
      </c>
      <c r="J4507" s="8">
        <v>0</v>
      </c>
      <c r="K4507" t="s">
        <v>31</v>
      </c>
    </row>
    <row r="4508" spans="2:11">
      <c r="B4508" t="s">
        <v>4546</v>
      </c>
      <c r="C4508" s="7">
        <v>40924.648770142783</v>
      </c>
      <c r="D4508" t="s">
        <v>19</v>
      </c>
      <c r="E4508" t="s">
        <v>23</v>
      </c>
      <c r="F4508" t="s">
        <v>27</v>
      </c>
      <c r="G4508" s="10">
        <v>67</v>
      </c>
      <c r="H4508" t="s">
        <v>3037</v>
      </c>
      <c r="I4508" s="9">
        <v>2.2000000000000002</v>
      </c>
      <c r="J4508" s="8">
        <v>110</v>
      </c>
      <c r="K4508" t="s">
        <v>34</v>
      </c>
    </row>
    <row r="4509" spans="2:11">
      <c r="B4509" t="s">
        <v>4547</v>
      </c>
      <c r="C4509" s="7">
        <v>40924.652106903101</v>
      </c>
      <c r="D4509" t="s">
        <v>20</v>
      </c>
      <c r="E4509" t="s">
        <v>25</v>
      </c>
      <c r="F4509" t="s">
        <v>27</v>
      </c>
      <c r="G4509" s="10">
        <v>73</v>
      </c>
      <c r="H4509" t="s">
        <v>3037</v>
      </c>
      <c r="I4509" s="9">
        <v>3.3</v>
      </c>
      <c r="J4509" s="8">
        <v>150</v>
      </c>
      <c r="K4509" t="s">
        <v>35</v>
      </c>
    </row>
    <row r="4510" spans="2:11">
      <c r="B4510" t="s">
        <v>4548</v>
      </c>
      <c r="C4510" s="7">
        <v>40924.653292653071</v>
      </c>
      <c r="D4510" t="s">
        <v>16</v>
      </c>
      <c r="E4510" t="s">
        <v>25</v>
      </c>
      <c r="F4510" t="s">
        <v>28</v>
      </c>
      <c r="G4510" s="10">
        <v>80</v>
      </c>
      <c r="H4510" t="s">
        <v>3037</v>
      </c>
      <c r="I4510" s="9">
        <v>2.9</v>
      </c>
      <c r="J4510" s="8">
        <v>250</v>
      </c>
      <c r="K4510" t="s">
        <v>31</v>
      </c>
    </row>
    <row r="4511" spans="2:11">
      <c r="B4511" t="s">
        <v>4549</v>
      </c>
      <c r="C4511" s="7">
        <v>40924.654061137742</v>
      </c>
      <c r="D4511" t="s">
        <v>16</v>
      </c>
      <c r="E4511" t="s">
        <v>23</v>
      </c>
      <c r="F4511" t="s">
        <v>27</v>
      </c>
      <c r="G4511" s="10">
        <v>69</v>
      </c>
      <c r="H4511" t="s">
        <v>3037</v>
      </c>
      <c r="I4511" s="9">
        <v>3.1</v>
      </c>
      <c r="J4511" s="8">
        <v>250</v>
      </c>
      <c r="K4511" t="s">
        <v>33</v>
      </c>
    </row>
    <row r="4512" spans="2:11">
      <c r="B4512" t="s">
        <v>4550</v>
      </c>
      <c r="C4512" s="7">
        <v>40924.654884482559</v>
      </c>
      <c r="D4512" t="s">
        <v>18</v>
      </c>
      <c r="E4512" t="s">
        <v>25</v>
      </c>
      <c r="F4512" t="s">
        <v>26</v>
      </c>
      <c r="G4512" s="10">
        <v>76</v>
      </c>
      <c r="H4512" t="s">
        <v>3037</v>
      </c>
      <c r="I4512" s="9">
        <v>2.9</v>
      </c>
      <c r="J4512" s="8">
        <v>0</v>
      </c>
      <c r="K4512" t="s">
        <v>31</v>
      </c>
    </row>
    <row r="4513" spans="2:11">
      <c r="B4513" t="s">
        <v>4551</v>
      </c>
      <c r="C4513" s="7">
        <v>40924.656094241502</v>
      </c>
      <c r="D4513" t="s">
        <v>18</v>
      </c>
      <c r="E4513" t="s">
        <v>23</v>
      </c>
      <c r="F4513" t="s">
        <v>29</v>
      </c>
      <c r="G4513" s="10">
        <v>78</v>
      </c>
      <c r="H4513" t="s">
        <v>3037</v>
      </c>
      <c r="I4513" s="9">
        <v>2.6</v>
      </c>
      <c r="J4513" s="8">
        <v>0</v>
      </c>
      <c r="K4513" t="s">
        <v>30</v>
      </c>
    </row>
    <row r="4514" spans="2:11">
      <c r="B4514" t="s">
        <v>4552</v>
      </c>
      <c r="C4514" s="7">
        <v>40924.659936705706</v>
      </c>
      <c r="D4514" t="s">
        <v>19</v>
      </c>
      <c r="E4514" t="s">
        <v>23</v>
      </c>
      <c r="F4514" t="s">
        <v>27</v>
      </c>
      <c r="G4514" s="10">
        <v>76</v>
      </c>
      <c r="H4514" t="s">
        <v>3037</v>
      </c>
      <c r="I4514" s="9">
        <v>2</v>
      </c>
      <c r="J4514" s="8">
        <v>0</v>
      </c>
      <c r="K4514" t="s">
        <v>35</v>
      </c>
    </row>
    <row r="4515" spans="2:11">
      <c r="B4515" t="s">
        <v>4553</v>
      </c>
      <c r="C4515" s="7">
        <v>40924.663659406404</v>
      </c>
      <c r="D4515" t="s">
        <v>16</v>
      </c>
      <c r="E4515" t="s">
        <v>23</v>
      </c>
      <c r="F4515" t="s">
        <v>27</v>
      </c>
      <c r="G4515" s="10">
        <v>81</v>
      </c>
      <c r="H4515" t="s">
        <v>3037</v>
      </c>
      <c r="I4515" s="9">
        <v>3.3</v>
      </c>
      <c r="J4515" s="8">
        <v>0</v>
      </c>
      <c r="K4515" t="s">
        <v>35</v>
      </c>
    </row>
    <row r="4516" spans="2:11">
      <c r="B4516" t="s">
        <v>4554</v>
      </c>
      <c r="C4516" s="7">
        <v>40924.665728387823</v>
      </c>
      <c r="D4516" t="s">
        <v>19</v>
      </c>
      <c r="E4516" t="s">
        <v>24</v>
      </c>
      <c r="F4516" t="s">
        <v>28</v>
      </c>
      <c r="G4516" s="10">
        <v>71</v>
      </c>
      <c r="H4516" t="s">
        <v>3037</v>
      </c>
      <c r="I4516" s="9">
        <v>2.8</v>
      </c>
      <c r="J4516" s="8">
        <v>0</v>
      </c>
      <c r="K4516" t="s">
        <v>34</v>
      </c>
    </row>
    <row r="4517" spans="2:11">
      <c r="B4517" t="s">
        <v>4555</v>
      </c>
      <c r="C4517" s="7">
        <v>40924.666274528048</v>
      </c>
      <c r="D4517" t="s">
        <v>17</v>
      </c>
      <c r="E4517" t="s">
        <v>24</v>
      </c>
      <c r="F4517" t="s">
        <v>29</v>
      </c>
      <c r="G4517" s="10">
        <v>70</v>
      </c>
      <c r="H4517" t="s">
        <v>3037</v>
      </c>
      <c r="I4517" s="9">
        <v>2.1</v>
      </c>
      <c r="J4517" s="8">
        <v>210</v>
      </c>
      <c r="K4517" t="s">
        <v>35</v>
      </c>
    </row>
    <row r="4518" spans="2:11">
      <c r="B4518" t="s">
        <v>4556</v>
      </c>
      <c r="C4518" s="7">
        <v>40924.669563695992</v>
      </c>
      <c r="D4518" t="s">
        <v>16</v>
      </c>
      <c r="E4518" t="s">
        <v>24</v>
      </c>
      <c r="F4518" t="s">
        <v>28</v>
      </c>
      <c r="G4518" s="10">
        <v>90</v>
      </c>
      <c r="H4518" t="s">
        <v>3037</v>
      </c>
      <c r="I4518" s="9">
        <v>2.8</v>
      </c>
      <c r="J4518" s="8">
        <v>0</v>
      </c>
      <c r="K4518" t="s">
        <v>33</v>
      </c>
    </row>
    <row r="4519" spans="2:11">
      <c r="B4519" t="s">
        <v>4557</v>
      </c>
      <c r="C4519" s="7">
        <v>40924.670578104051</v>
      </c>
      <c r="D4519" t="s">
        <v>16</v>
      </c>
      <c r="E4519" t="s">
        <v>24</v>
      </c>
      <c r="F4519" t="s">
        <v>26</v>
      </c>
      <c r="G4519" s="10">
        <v>77</v>
      </c>
      <c r="H4519" t="s">
        <v>3038</v>
      </c>
      <c r="I4519" s="9">
        <v>3</v>
      </c>
      <c r="J4519" s="8">
        <v>0</v>
      </c>
      <c r="K4519" t="s">
        <v>32</v>
      </c>
    </row>
    <row r="4520" spans="2:11">
      <c r="B4520" t="s">
        <v>4558</v>
      </c>
      <c r="C4520" s="7">
        <v>40924.670865684144</v>
      </c>
      <c r="D4520" t="s">
        <v>20</v>
      </c>
      <c r="E4520" t="s">
        <v>24</v>
      </c>
      <c r="F4520" t="s">
        <v>26</v>
      </c>
      <c r="G4520" s="10">
        <v>82</v>
      </c>
      <c r="H4520" t="s">
        <v>3037</v>
      </c>
      <c r="I4520" s="9">
        <v>3.2</v>
      </c>
      <c r="J4520" s="8">
        <v>270</v>
      </c>
      <c r="K4520" t="s">
        <v>33</v>
      </c>
    </row>
    <row r="4521" spans="2:11">
      <c r="B4521" t="s">
        <v>4559</v>
      </c>
      <c r="C4521" s="7">
        <v>40924.671066458613</v>
      </c>
      <c r="D4521" t="s">
        <v>16</v>
      </c>
      <c r="E4521" t="s">
        <v>23</v>
      </c>
      <c r="F4521" t="s">
        <v>29</v>
      </c>
      <c r="G4521" s="10">
        <v>61</v>
      </c>
      <c r="H4521" t="s">
        <v>3038</v>
      </c>
      <c r="I4521" s="9">
        <v>2.7</v>
      </c>
      <c r="J4521" s="8">
        <v>0</v>
      </c>
      <c r="K4521" t="s">
        <v>35</v>
      </c>
    </row>
    <row r="4522" spans="2:11">
      <c r="B4522" t="s">
        <v>4560</v>
      </c>
      <c r="C4522" s="7">
        <v>40924.671629754172</v>
      </c>
      <c r="D4522" t="s">
        <v>19</v>
      </c>
      <c r="E4522" t="s">
        <v>23</v>
      </c>
      <c r="F4522" t="s">
        <v>27</v>
      </c>
      <c r="G4522" s="10">
        <v>84</v>
      </c>
      <c r="H4522" t="s">
        <v>3037</v>
      </c>
      <c r="I4522" s="9">
        <v>3.2</v>
      </c>
      <c r="J4522" s="8">
        <v>0</v>
      </c>
      <c r="K4522" t="s">
        <v>35</v>
      </c>
    </row>
    <row r="4523" spans="2:11">
      <c r="B4523" t="s">
        <v>4561</v>
      </c>
      <c r="C4523" s="7">
        <v>40924.6735118832</v>
      </c>
      <c r="D4523" t="s">
        <v>18</v>
      </c>
      <c r="E4523" t="s">
        <v>22</v>
      </c>
      <c r="F4523" t="s">
        <v>26</v>
      </c>
      <c r="G4523" s="10">
        <v>79</v>
      </c>
      <c r="H4523" t="s">
        <v>3037</v>
      </c>
      <c r="I4523" s="9">
        <v>2.5</v>
      </c>
      <c r="J4523" s="8">
        <v>220</v>
      </c>
      <c r="K4523" t="s">
        <v>32</v>
      </c>
    </row>
    <row r="4524" spans="2:11">
      <c r="B4524" t="s">
        <v>4562</v>
      </c>
      <c r="C4524" s="7">
        <v>40924.675775203214</v>
      </c>
      <c r="D4524" t="s">
        <v>19</v>
      </c>
      <c r="E4524" t="s">
        <v>24</v>
      </c>
      <c r="F4524" t="s">
        <v>26</v>
      </c>
      <c r="G4524" s="10">
        <v>88</v>
      </c>
      <c r="H4524" t="s">
        <v>3037</v>
      </c>
      <c r="I4524" s="9">
        <v>3</v>
      </c>
      <c r="J4524" s="8">
        <v>0</v>
      </c>
      <c r="K4524" t="s">
        <v>34</v>
      </c>
    </row>
    <row r="4525" spans="2:11">
      <c r="B4525" t="s">
        <v>4563</v>
      </c>
      <c r="C4525" s="7">
        <v>40924.678850607765</v>
      </c>
      <c r="D4525" t="s">
        <v>16</v>
      </c>
      <c r="E4525" t="s">
        <v>23</v>
      </c>
      <c r="F4525" t="s">
        <v>26</v>
      </c>
      <c r="G4525" s="10">
        <v>80</v>
      </c>
      <c r="H4525" t="s">
        <v>3037</v>
      </c>
      <c r="I4525" s="9">
        <v>3.2</v>
      </c>
      <c r="J4525" s="8">
        <v>170</v>
      </c>
      <c r="K4525" t="s">
        <v>35</v>
      </c>
    </row>
    <row r="4526" spans="2:11">
      <c r="B4526" t="s">
        <v>4564</v>
      </c>
      <c r="C4526" s="7">
        <v>40924.681155931583</v>
      </c>
      <c r="D4526" t="s">
        <v>18</v>
      </c>
      <c r="E4526" t="s">
        <v>23</v>
      </c>
      <c r="F4526" t="s">
        <v>29</v>
      </c>
      <c r="G4526" s="10">
        <v>69</v>
      </c>
      <c r="H4526" t="s">
        <v>3037</v>
      </c>
      <c r="I4526" s="9">
        <v>3.7</v>
      </c>
      <c r="J4526" s="8">
        <v>0</v>
      </c>
      <c r="K4526" t="s">
        <v>35</v>
      </c>
    </row>
    <row r="4527" spans="2:11">
      <c r="B4527" t="s">
        <v>4565</v>
      </c>
      <c r="C4527" s="7">
        <v>40924.683254123578</v>
      </c>
      <c r="D4527" t="s">
        <v>15</v>
      </c>
      <c r="E4527" t="s">
        <v>21</v>
      </c>
      <c r="F4527" t="s">
        <v>27</v>
      </c>
      <c r="G4527" s="10">
        <v>64</v>
      </c>
      <c r="H4527" t="s">
        <v>3037</v>
      </c>
      <c r="I4527" s="9">
        <v>3.8</v>
      </c>
      <c r="J4527" s="8">
        <v>180</v>
      </c>
      <c r="K4527" t="s">
        <v>32</v>
      </c>
    </row>
    <row r="4528" spans="2:11">
      <c r="B4528" t="s">
        <v>4566</v>
      </c>
      <c r="C4528" s="7">
        <v>40924.683866863321</v>
      </c>
      <c r="D4528" t="s">
        <v>19</v>
      </c>
      <c r="E4528" t="s">
        <v>24</v>
      </c>
      <c r="F4528" t="s">
        <v>29</v>
      </c>
      <c r="G4528" s="10">
        <v>83</v>
      </c>
      <c r="H4528" t="s">
        <v>3037</v>
      </c>
      <c r="I4528" s="9">
        <v>3.8</v>
      </c>
      <c r="J4528" s="8">
        <v>270</v>
      </c>
      <c r="K4528" t="s">
        <v>34</v>
      </c>
    </row>
    <row r="4529" spans="2:11">
      <c r="B4529" t="s">
        <v>4567</v>
      </c>
      <c r="C4529" s="7">
        <v>40924.687236581929</v>
      </c>
      <c r="D4529" t="s">
        <v>20</v>
      </c>
      <c r="E4529" t="s">
        <v>22</v>
      </c>
      <c r="F4529" t="s">
        <v>26</v>
      </c>
      <c r="G4529" s="10">
        <v>72</v>
      </c>
      <c r="H4529" t="s">
        <v>3037</v>
      </c>
      <c r="I4529" s="9">
        <v>3.6</v>
      </c>
      <c r="J4529" s="8">
        <v>280</v>
      </c>
      <c r="K4529" t="s">
        <v>32</v>
      </c>
    </row>
    <row r="4530" spans="2:11">
      <c r="B4530" t="s">
        <v>4568</v>
      </c>
      <c r="C4530" s="7">
        <v>40924.690394008372</v>
      </c>
      <c r="D4530" t="s">
        <v>20</v>
      </c>
      <c r="E4530" t="s">
        <v>25</v>
      </c>
      <c r="F4530" t="s">
        <v>28</v>
      </c>
      <c r="G4530" s="10">
        <v>73</v>
      </c>
      <c r="H4530" t="s">
        <v>3037</v>
      </c>
      <c r="I4530" s="9">
        <v>2.5</v>
      </c>
      <c r="J4530" s="8">
        <v>200</v>
      </c>
      <c r="K4530" t="s">
        <v>30</v>
      </c>
    </row>
    <row r="4531" spans="2:11">
      <c r="B4531" t="s">
        <v>4569</v>
      </c>
      <c r="C4531" s="7">
        <v>40924.692268739003</v>
      </c>
      <c r="D4531" t="s">
        <v>18</v>
      </c>
      <c r="E4531" t="s">
        <v>24</v>
      </c>
      <c r="F4531" t="s">
        <v>28</v>
      </c>
      <c r="G4531" s="10">
        <v>52</v>
      </c>
      <c r="H4531" t="s">
        <v>3037</v>
      </c>
      <c r="I4531" s="9">
        <v>3</v>
      </c>
      <c r="J4531" s="8">
        <v>0</v>
      </c>
      <c r="K4531" t="s">
        <v>30</v>
      </c>
    </row>
    <row r="4532" spans="2:11">
      <c r="B4532" t="s">
        <v>4570</v>
      </c>
      <c r="C4532" s="7">
        <v>40924.693397898336</v>
      </c>
      <c r="D4532" t="s">
        <v>16</v>
      </c>
      <c r="E4532" t="s">
        <v>24</v>
      </c>
      <c r="F4532" t="s">
        <v>29</v>
      </c>
      <c r="G4532" s="10">
        <v>73</v>
      </c>
      <c r="H4532" t="s">
        <v>3037</v>
      </c>
      <c r="I4532" s="9">
        <v>3.2</v>
      </c>
      <c r="J4532" s="8">
        <v>0</v>
      </c>
      <c r="K4532" t="s">
        <v>33</v>
      </c>
    </row>
    <row r="4533" spans="2:11">
      <c r="B4533" t="s">
        <v>4571</v>
      </c>
      <c r="C4533" s="7">
        <v>40924.696194321077</v>
      </c>
      <c r="D4533" t="s">
        <v>16</v>
      </c>
      <c r="E4533" t="s">
        <v>24</v>
      </c>
      <c r="F4533" t="s">
        <v>28</v>
      </c>
      <c r="G4533" s="10">
        <v>71</v>
      </c>
      <c r="H4533" t="s">
        <v>3037</v>
      </c>
      <c r="I4533" s="9">
        <v>2.8</v>
      </c>
      <c r="J4533" s="8">
        <v>230</v>
      </c>
      <c r="K4533" t="s">
        <v>34</v>
      </c>
    </row>
    <row r="4534" spans="2:11">
      <c r="B4534" t="s">
        <v>4572</v>
      </c>
      <c r="C4534" s="7">
        <v>40924.696352276173</v>
      </c>
      <c r="D4534" t="s">
        <v>16</v>
      </c>
      <c r="E4534" t="s">
        <v>25</v>
      </c>
      <c r="F4534" t="s">
        <v>29</v>
      </c>
      <c r="G4534" s="10">
        <v>71</v>
      </c>
      <c r="H4534" t="s">
        <v>3037</v>
      </c>
      <c r="I4534" s="9">
        <v>3.2</v>
      </c>
      <c r="J4534" s="8">
        <v>0</v>
      </c>
      <c r="K4534" t="s">
        <v>35</v>
      </c>
    </row>
    <row r="4535" spans="2:11">
      <c r="B4535" t="s">
        <v>4573</v>
      </c>
      <c r="C4535" s="7">
        <v>40924.698307217994</v>
      </c>
      <c r="D4535" t="s">
        <v>19</v>
      </c>
      <c r="E4535" t="s">
        <v>22</v>
      </c>
      <c r="F4535" t="s">
        <v>26</v>
      </c>
      <c r="G4535" s="10">
        <v>73</v>
      </c>
      <c r="H4535" t="s">
        <v>3037</v>
      </c>
      <c r="I4535" s="9">
        <v>3.2</v>
      </c>
      <c r="J4535" s="8">
        <v>0</v>
      </c>
      <c r="K4535" t="s">
        <v>31</v>
      </c>
    </row>
    <row r="4536" spans="2:11">
      <c r="B4536" t="s">
        <v>4574</v>
      </c>
      <c r="C4536" s="7">
        <v>40924.699915918209</v>
      </c>
      <c r="D4536" t="s">
        <v>19</v>
      </c>
      <c r="E4536" t="s">
        <v>24</v>
      </c>
      <c r="F4536" t="s">
        <v>27</v>
      </c>
      <c r="G4536" s="10">
        <v>75</v>
      </c>
      <c r="H4536" t="s">
        <v>3037</v>
      </c>
      <c r="I4536" s="9">
        <v>3.1</v>
      </c>
      <c r="J4536" s="8">
        <v>0</v>
      </c>
      <c r="K4536" t="s">
        <v>30</v>
      </c>
    </row>
    <row r="4537" spans="2:11">
      <c r="B4537" t="s">
        <v>4575</v>
      </c>
      <c r="C4537" s="7">
        <v>40924.701244578573</v>
      </c>
      <c r="D4537" t="s">
        <v>20</v>
      </c>
      <c r="E4537" t="s">
        <v>23</v>
      </c>
      <c r="F4537" t="s">
        <v>26</v>
      </c>
      <c r="G4537" s="10">
        <v>75</v>
      </c>
      <c r="H4537" t="s">
        <v>3037</v>
      </c>
      <c r="I4537" s="9">
        <v>3.2</v>
      </c>
      <c r="J4537" s="8">
        <v>0</v>
      </c>
      <c r="K4537" t="s">
        <v>31</v>
      </c>
    </row>
    <row r="4538" spans="2:11">
      <c r="B4538" t="s">
        <v>4576</v>
      </c>
      <c r="C4538" s="7">
        <v>40924.702626966842</v>
      </c>
      <c r="D4538" t="s">
        <v>19</v>
      </c>
      <c r="E4538" t="s">
        <v>24</v>
      </c>
      <c r="F4538" t="s">
        <v>28</v>
      </c>
      <c r="G4538" s="10">
        <v>63</v>
      </c>
      <c r="H4538" t="s">
        <v>3037</v>
      </c>
      <c r="I4538" s="9">
        <v>3.5</v>
      </c>
      <c r="J4538" s="8">
        <v>0</v>
      </c>
      <c r="K4538" t="s">
        <v>30</v>
      </c>
    </row>
    <row r="4539" spans="2:11">
      <c r="B4539" t="s">
        <v>4577</v>
      </c>
      <c r="C4539" s="7">
        <v>40924.706499078718</v>
      </c>
      <c r="D4539" t="s">
        <v>18</v>
      </c>
      <c r="E4539" t="s">
        <v>24</v>
      </c>
      <c r="F4539" t="s">
        <v>28</v>
      </c>
      <c r="G4539" s="10">
        <v>75</v>
      </c>
      <c r="H4539" t="s">
        <v>3037</v>
      </c>
      <c r="I4539" s="9">
        <v>3.6</v>
      </c>
      <c r="J4539" s="8">
        <v>0</v>
      </c>
      <c r="K4539" t="s">
        <v>31</v>
      </c>
    </row>
    <row r="4540" spans="2:11">
      <c r="B4540" t="s">
        <v>4578</v>
      </c>
      <c r="C4540" s="7">
        <v>40924.707163609404</v>
      </c>
      <c r="D4540" t="s">
        <v>20</v>
      </c>
      <c r="E4540" t="s">
        <v>25</v>
      </c>
      <c r="F4540" t="s">
        <v>27</v>
      </c>
      <c r="G4540" s="10">
        <v>84</v>
      </c>
      <c r="H4540" t="s">
        <v>3037</v>
      </c>
      <c r="I4540" s="9">
        <v>3.1</v>
      </c>
      <c r="J4540" s="8">
        <v>150</v>
      </c>
      <c r="K4540" t="s">
        <v>34</v>
      </c>
    </row>
    <row r="4541" spans="2:11">
      <c r="B4541" t="s">
        <v>4579</v>
      </c>
      <c r="C4541" s="7">
        <v>40924.708738914778</v>
      </c>
      <c r="D4541" t="s">
        <v>18</v>
      </c>
      <c r="E4541" t="s">
        <v>24</v>
      </c>
      <c r="F4541" t="s">
        <v>27</v>
      </c>
      <c r="G4541" s="10">
        <v>68</v>
      </c>
      <c r="H4541" t="s">
        <v>3037</v>
      </c>
      <c r="I4541" s="9">
        <v>3.1</v>
      </c>
      <c r="J4541" s="8">
        <v>240</v>
      </c>
      <c r="K4541" t="s">
        <v>32</v>
      </c>
    </row>
    <row r="4542" spans="2:11">
      <c r="B4542" t="s">
        <v>4580</v>
      </c>
      <c r="C4542" s="7">
        <v>40924.710529888696</v>
      </c>
      <c r="D4542" t="s">
        <v>20</v>
      </c>
      <c r="E4542" t="s">
        <v>23</v>
      </c>
      <c r="F4542" t="s">
        <v>26</v>
      </c>
      <c r="G4542" s="10">
        <v>85</v>
      </c>
      <c r="H4542" t="s">
        <v>3037</v>
      </c>
      <c r="I4542" s="9">
        <v>3.4</v>
      </c>
      <c r="J4542" s="8">
        <v>210</v>
      </c>
      <c r="K4542" t="s">
        <v>35</v>
      </c>
    </row>
    <row r="4543" spans="2:11">
      <c r="B4543" t="s">
        <v>4581</v>
      </c>
      <c r="C4543" s="7">
        <v>40924.711971063371</v>
      </c>
      <c r="D4543" t="s">
        <v>19</v>
      </c>
      <c r="E4543" t="s">
        <v>25</v>
      </c>
      <c r="F4543" t="s">
        <v>29</v>
      </c>
      <c r="G4543" s="10">
        <v>61</v>
      </c>
      <c r="H4543" t="s">
        <v>3037</v>
      </c>
      <c r="I4543" s="9">
        <v>3</v>
      </c>
      <c r="J4543" s="8">
        <v>0</v>
      </c>
      <c r="K4543" t="s">
        <v>34</v>
      </c>
    </row>
    <row r="4544" spans="2:11">
      <c r="B4544" t="s">
        <v>4582</v>
      </c>
      <c r="C4544" s="7">
        <v>40924.71369004171</v>
      </c>
      <c r="D4544" t="s">
        <v>19</v>
      </c>
      <c r="E4544" t="s">
        <v>23</v>
      </c>
      <c r="F4544" t="s">
        <v>29</v>
      </c>
      <c r="G4544" s="10">
        <v>93</v>
      </c>
      <c r="H4544" t="s">
        <v>3037</v>
      </c>
      <c r="I4544" s="9">
        <v>2.6</v>
      </c>
      <c r="J4544" s="8">
        <v>210</v>
      </c>
      <c r="K4544" t="s">
        <v>35</v>
      </c>
    </row>
    <row r="4545" spans="2:11">
      <c r="B4545" t="s">
        <v>4583</v>
      </c>
      <c r="C4545" s="7">
        <v>40924.717343768207</v>
      </c>
      <c r="D4545" t="s">
        <v>18</v>
      </c>
      <c r="E4545" t="s">
        <v>22</v>
      </c>
      <c r="F4545" t="s">
        <v>28</v>
      </c>
      <c r="G4545" s="10">
        <v>78</v>
      </c>
      <c r="H4545" t="s">
        <v>3037</v>
      </c>
      <c r="I4545" s="9">
        <v>3.4</v>
      </c>
      <c r="J4545" s="8">
        <v>230</v>
      </c>
      <c r="K4545" t="s">
        <v>35</v>
      </c>
    </row>
    <row r="4546" spans="2:11">
      <c r="B4546" t="s">
        <v>4584</v>
      </c>
      <c r="C4546" s="7">
        <v>40924.717742751483</v>
      </c>
      <c r="D4546" t="s">
        <v>18</v>
      </c>
      <c r="E4546" t="s">
        <v>24</v>
      </c>
      <c r="F4546" t="s">
        <v>26</v>
      </c>
      <c r="G4546" s="10">
        <v>72</v>
      </c>
      <c r="H4546" t="s">
        <v>3037</v>
      </c>
      <c r="I4546" s="9">
        <v>2.4</v>
      </c>
      <c r="J4546" s="8">
        <v>180</v>
      </c>
      <c r="K4546" t="s">
        <v>34</v>
      </c>
    </row>
    <row r="4547" spans="2:11">
      <c r="B4547" t="s">
        <v>4585</v>
      </c>
      <c r="C4547" s="7">
        <v>40924.720072423625</v>
      </c>
      <c r="D4547" t="s">
        <v>17</v>
      </c>
      <c r="E4547" t="s">
        <v>24</v>
      </c>
      <c r="F4547" t="s">
        <v>27</v>
      </c>
      <c r="G4547" s="10">
        <v>73</v>
      </c>
      <c r="H4547" t="s">
        <v>3037</v>
      </c>
      <c r="I4547" s="9">
        <v>3.4</v>
      </c>
      <c r="J4547" s="8">
        <v>140</v>
      </c>
      <c r="K4547" t="s">
        <v>35</v>
      </c>
    </row>
    <row r="4548" spans="2:11">
      <c r="B4548" t="s">
        <v>4586</v>
      </c>
      <c r="C4548" s="7">
        <v>40924.720851555256</v>
      </c>
      <c r="D4548" t="s">
        <v>17</v>
      </c>
      <c r="E4548" t="s">
        <v>25</v>
      </c>
      <c r="F4548" t="s">
        <v>28</v>
      </c>
      <c r="G4548" s="10">
        <v>66</v>
      </c>
      <c r="H4548" t="s">
        <v>3037</v>
      </c>
      <c r="I4548" s="9">
        <v>2.8</v>
      </c>
      <c r="J4548" s="8">
        <v>140</v>
      </c>
      <c r="K4548" t="s">
        <v>32</v>
      </c>
    </row>
    <row r="4549" spans="2:11">
      <c r="B4549" t="s">
        <v>4587</v>
      </c>
      <c r="C4549" s="7">
        <v>40924.720996939745</v>
      </c>
      <c r="D4549" t="s">
        <v>19</v>
      </c>
      <c r="E4549" t="s">
        <v>23</v>
      </c>
      <c r="F4549" t="s">
        <v>29</v>
      </c>
      <c r="G4549" s="10">
        <v>69</v>
      </c>
      <c r="H4549" t="s">
        <v>3037</v>
      </c>
      <c r="I4549" s="9">
        <v>2.4</v>
      </c>
      <c r="J4549" s="8">
        <v>0</v>
      </c>
      <c r="K4549" t="s">
        <v>33</v>
      </c>
    </row>
    <row r="4550" spans="2:11">
      <c r="B4550" t="s">
        <v>4588</v>
      </c>
      <c r="C4550" s="7">
        <v>40924.722450638779</v>
      </c>
      <c r="D4550" t="s">
        <v>20</v>
      </c>
      <c r="E4550" t="s">
        <v>25</v>
      </c>
      <c r="F4550" t="s">
        <v>27</v>
      </c>
      <c r="G4550" s="10">
        <v>71</v>
      </c>
      <c r="H4550" t="s">
        <v>3037</v>
      </c>
      <c r="I4550" s="9">
        <v>2.5</v>
      </c>
      <c r="J4550" s="8">
        <v>0</v>
      </c>
      <c r="K4550" t="s">
        <v>35</v>
      </c>
    </row>
    <row r="4551" spans="2:11">
      <c r="B4551" t="s">
        <v>4589</v>
      </c>
      <c r="C4551" s="7">
        <v>40924.723915084418</v>
      </c>
      <c r="D4551" t="s">
        <v>17</v>
      </c>
      <c r="E4551" t="s">
        <v>24</v>
      </c>
      <c r="F4551" t="s">
        <v>29</v>
      </c>
      <c r="G4551" s="10">
        <v>80</v>
      </c>
      <c r="H4551" t="s">
        <v>3037</v>
      </c>
      <c r="I4551" s="9">
        <v>3.3</v>
      </c>
      <c r="J4551" s="8">
        <v>0</v>
      </c>
      <c r="K4551" t="s">
        <v>32</v>
      </c>
    </row>
    <row r="4552" spans="2:11">
      <c r="B4552" t="s">
        <v>4590</v>
      </c>
      <c r="C4552" s="7">
        <v>40924.72536914477</v>
      </c>
      <c r="D4552" t="s">
        <v>17</v>
      </c>
      <c r="E4552" t="s">
        <v>22</v>
      </c>
      <c r="F4552" t="s">
        <v>27</v>
      </c>
      <c r="G4552" s="10">
        <v>78</v>
      </c>
      <c r="H4552" t="s">
        <v>3037</v>
      </c>
      <c r="I4552" s="9">
        <v>2.8</v>
      </c>
      <c r="J4552" s="8">
        <v>230</v>
      </c>
      <c r="K4552" t="s">
        <v>32</v>
      </c>
    </row>
    <row r="4553" spans="2:11">
      <c r="B4553" t="s">
        <v>4591</v>
      </c>
      <c r="C4553" s="7">
        <v>40924.725936690367</v>
      </c>
      <c r="D4553" t="s">
        <v>20</v>
      </c>
      <c r="E4553" t="s">
        <v>25</v>
      </c>
      <c r="F4553" t="s">
        <v>29</v>
      </c>
      <c r="G4553" s="10">
        <v>78</v>
      </c>
      <c r="H4553" t="s">
        <v>3037</v>
      </c>
      <c r="I4553" s="9">
        <v>2.5</v>
      </c>
      <c r="J4553" s="8">
        <v>0</v>
      </c>
      <c r="K4553" t="s">
        <v>34</v>
      </c>
    </row>
    <row r="4554" spans="2:11">
      <c r="B4554" t="s">
        <v>4592</v>
      </c>
      <c r="C4554" s="7">
        <v>40924.72688809286</v>
      </c>
      <c r="D4554" t="s">
        <v>17</v>
      </c>
      <c r="E4554" t="s">
        <v>25</v>
      </c>
      <c r="F4554" t="s">
        <v>29</v>
      </c>
      <c r="G4554" s="10">
        <v>61</v>
      </c>
      <c r="H4554" t="s">
        <v>3037</v>
      </c>
      <c r="I4554" s="9">
        <v>3</v>
      </c>
      <c r="J4554" s="8">
        <v>300</v>
      </c>
      <c r="K4554" t="s">
        <v>30</v>
      </c>
    </row>
    <row r="4555" spans="2:11">
      <c r="B4555" t="s">
        <v>4593</v>
      </c>
      <c r="C4555" s="7">
        <v>40924.728667320538</v>
      </c>
      <c r="D4555" t="s">
        <v>17</v>
      </c>
      <c r="E4555" t="s">
        <v>24</v>
      </c>
      <c r="F4555" t="s">
        <v>27</v>
      </c>
      <c r="G4555" s="10">
        <v>80</v>
      </c>
      <c r="H4555" t="s">
        <v>3037</v>
      </c>
      <c r="I4555" s="9">
        <v>2.8</v>
      </c>
      <c r="J4555" s="8">
        <v>270</v>
      </c>
      <c r="K4555" t="s">
        <v>32</v>
      </c>
    </row>
    <row r="4556" spans="2:11">
      <c r="B4556" t="s">
        <v>4594</v>
      </c>
      <c r="C4556" s="7">
        <v>40924.729297358128</v>
      </c>
      <c r="D4556" t="s">
        <v>16</v>
      </c>
      <c r="E4556" t="s">
        <v>25</v>
      </c>
      <c r="F4556" t="s">
        <v>27</v>
      </c>
      <c r="G4556" s="10">
        <v>96</v>
      </c>
      <c r="H4556" t="s">
        <v>3037</v>
      </c>
      <c r="I4556" s="9">
        <v>3.4</v>
      </c>
      <c r="J4556" s="8">
        <v>100</v>
      </c>
      <c r="K4556" t="s">
        <v>34</v>
      </c>
    </row>
    <row r="4557" spans="2:11">
      <c r="B4557" t="s">
        <v>4595</v>
      </c>
      <c r="C4557" s="7">
        <v>40924.732786914828</v>
      </c>
      <c r="D4557" t="s">
        <v>19</v>
      </c>
      <c r="E4557" t="s">
        <v>21</v>
      </c>
      <c r="F4557" t="s">
        <v>29</v>
      </c>
      <c r="G4557" s="10">
        <v>77</v>
      </c>
      <c r="H4557" t="s">
        <v>3037</v>
      </c>
      <c r="I4557" s="9">
        <v>2.9</v>
      </c>
      <c r="J4557" s="8">
        <v>220</v>
      </c>
      <c r="K4557" t="s">
        <v>35</v>
      </c>
    </row>
    <row r="4558" spans="2:11">
      <c r="B4558" t="s">
        <v>4596</v>
      </c>
      <c r="C4558" s="7">
        <v>40924.733010903772</v>
      </c>
      <c r="D4558" t="s">
        <v>17</v>
      </c>
      <c r="E4558" t="s">
        <v>23</v>
      </c>
      <c r="F4558" t="s">
        <v>27</v>
      </c>
      <c r="G4558" s="10">
        <v>89</v>
      </c>
      <c r="H4558" t="s">
        <v>3037</v>
      </c>
      <c r="I4558" s="9">
        <v>3.1</v>
      </c>
      <c r="J4558" s="8">
        <v>160</v>
      </c>
      <c r="K4558" t="s">
        <v>31</v>
      </c>
    </row>
    <row r="4559" spans="2:11">
      <c r="B4559" t="s">
        <v>4597</v>
      </c>
      <c r="C4559" s="7">
        <v>40924.735211050094</v>
      </c>
      <c r="D4559" t="s">
        <v>16</v>
      </c>
      <c r="E4559" t="s">
        <v>25</v>
      </c>
      <c r="F4559" t="s">
        <v>27</v>
      </c>
      <c r="G4559" s="10">
        <v>79</v>
      </c>
      <c r="H4559" t="s">
        <v>3037</v>
      </c>
      <c r="I4559" s="9">
        <v>2.2000000000000002</v>
      </c>
      <c r="J4559" s="8">
        <v>0</v>
      </c>
      <c r="K4559" t="s">
        <v>32</v>
      </c>
    </row>
    <row r="4560" spans="2:11">
      <c r="B4560" t="s">
        <v>4598</v>
      </c>
      <c r="C4560" s="7">
        <v>40924.736758076811</v>
      </c>
      <c r="D4560" t="s">
        <v>20</v>
      </c>
      <c r="E4560" t="s">
        <v>22</v>
      </c>
      <c r="F4560" t="s">
        <v>29</v>
      </c>
      <c r="G4560" s="10">
        <v>86</v>
      </c>
      <c r="H4560" t="s">
        <v>3037</v>
      </c>
      <c r="I4560" s="9">
        <v>2.8</v>
      </c>
      <c r="J4560" s="8">
        <v>160</v>
      </c>
      <c r="K4560" t="s">
        <v>34</v>
      </c>
    </row>
    <row r="4561" spans="2:11">
      <c r="B4561" t="s">
        <v>4599</v>
      </c>
      <c r="C4561" s="7">
        <v>40924.739883476381</v>
      </c>
      <c r="D4561" t="s">
        <v>18</v>
      </c>
      <c r="E4561" t="s">
        <v>25</v>
      </c>
      <c r="F4561" t="s">
        <v>28</v>
      </c>
      <c r="G4561" s="10">
        <v>74</v>
      </c>
      <c r="H4561" t="s">
        <v>3037</v>
      </c>
      <c r="I4561" s="9">
        <v>2.6</v>
      </c>
      <c r="J4561" s="8">
        <v>0</v>
      </c>
      <c r="K4561" t="s">
        <v>32</v>
      </c>
    </row>
    <row r="4562" spans="2:11">
      <c r="B4562" t="s">
        <v>4600</v>
      </c>
      <c r="C4562" s="7">
        <v>40924.740799590079</v>
      </c>
      <c r="D4562" t="s">
        <v>19</v>
      </c>
      <c r="E4562" t="s">
        <v>23</v>
      </c>
      <c r="F4562" t="s">
        <v>27</v>
      </c>
      <c r="G4562" s="10">
        <v>70</v>
      </c>
      <c r="H4562" t="s">
        <v>3037</v>
      </c>
      <c r="I4562" s="9">
        <v>2.2999999999999998</v>
      </c>
      <c r="J4562" s="8">
        <v>0</v>
      </c>
      <c r="K4562" t="s">
        <v>34</v>
      </c>
    </row>
    <row r="4563" spans="2:11">
      <c r="B4563" t="s">
        <v>4601</v>
      </c>
      <c r="C4563" s="7">
        <v>40924.741360920198</v>
      </c>
      <c r="D4563" t="s">
        <v>19</v>
      </c>
      <c r="E4563" t="s">
        <v>22</v>
      </c>
      <c r="F4563" t="s">
        <v>26</v>
      </c>
      <c r="G4563" s="10">
        <v>71</v>
      </c>
      <c r="H4563" t="s">
        <v>3037</v>
      </c>
      <c r="I4563" s="9">
        <v>2.8</v>
      </c>
      <c r="J4563" s="8">
        <v>160</v>
      </c>
      <c r="K4563" t="s">
        <v>30</v>
      </c>
    </row>
    <row r="4564" spans="2:11">
      <c r="B4564" t="s">
        <v>4602</v>
      </c>
      <c r="C4564" s="7">
        <v>40924.742004232001</v>
      </c>
      <c r="D4564" t="s">
        <v>16</v>
      </c>
      <c r="E4564" t="s">
        <v>23</v>
      </c>
      <c r="F4564" t="s">
        <v>27</v>
      </c>
      <c r="G4564" s="10">
        <v>81</v>
      </c>
      <c r="H4564" t="s">
        <v>3037</v>
      </c>
      <c r="I4564" s="9">
        <v>3.2</v>
      </c>
      <c r="J4564" s="8">
        <v>210</v>
      </c>
      <c r="K4564" t="s">
        <v>32</v>
      </c>
    </row>
    <row r="4565" spans="2:11">
      <c r="B4565" t="s">
        <v>4603</v>
      </c>
      <c r="C4565" s="7">
        <v>40924.743974407655</v>
      </c>
      <c r="D4565" t="s">
        <v>19</v>
      </c>
      <c r="E4565" t="s">
        <v>23</v>
      </c>
      <c r="F4565" t="s">
        <v>27</v>
      </c>
      <c r="G4565" s="10">
        <v>91</v>
      </c>
      <c r="H4565" t="s">
        <v>3037</v>
      </c>
      <c r="I4565" s="9">
        <v>3.3</v>
      </c>
      <c r="J4565" s="8">
        <v>250</v>
      </c>
      <c r="K4565" t="s">
        <v>30</v>
      </c>
    </row>
    <row r="4566" spans="2:11">
      <c r="B4566" t="s">
        <v>4604</v>
      </c>
      <c r="C4566" s="7">
        <v>40924.745524835365</v>
      </c>
      <c r="D4566" t="s">
        <v>15</v>
      </c>
      <c r="E4566" t="s">
        <v>21</v>
      </c>
      <c r="F4566" t="s">
        <v>28</v>
      </c>
      <c r="G4566" s="10">
        <v>74</v>
      </c>
      <c r="H4566" t="s">
        <v>3037</v>
      </c>
      <c r="I4566" s="9">
        <v>2.6</v>
      </c>
      <c r="J4566" s="8">
        <v>150</v>
      </c>
      <c r="K4566" t="s">
        <v>31</v>
      </c>
    </row>
    <row r="4567" spans="2:11">
      <c r="B4567" t="s">
        <v>4605</v>
      </c>
      <c r="C4567" s="7">
        <v>40924.745763474602</v>
      </c>
      <c r="D4567" t="s">
        <v>19</v>
      </c>
      <c r="E4567" t="s">
        <v>25</v>
      </c>
      <c r="F4567" t="s">
        <v>26</v>
      </c>
      <c r="G4567" s="10">
        <v>68</v>
      </c>
      <c r="H4567" t="s">
        <v>3037</v>
      </c>
      <c r="I4567" s="9">
        <v>2.9</v>
      </c>
      <c r="J4567" s="8">
        <v>240</v>
      </c>
      <c r="K4567" t="s">
        <v>33</v>
      </c>
    </row>
    <row r="4568" spans="2:11">
      <c r="B4568" t="s">
        <v>4606</v>
      </c>
      <c r="C4568" s="7">
        <v>40924.747941390677</v>
      </c>
      <c r="D4568" t="s">
        <v>16</v>
      </c>
      <c r="E4568" t="s">
        <v>23</v>
      </c>
      <c r="F4568" t="s">
        <v>26</v>
      </c>
      <c r="G4568" s="10">
        <v>76</v>
      </c>
      <c r="H4568" t="s">
        <v>3037</v>
      </c>
      <c r="I4568" s="9">
        <v>3.6</v>
      </c>
      <c r="J4568" s="8">
        <v>160</v>
      </c>
      <c r="K4568" t="s">
        <v>35</v>
      </c>
    </row>
    <row r="4569" spans="2:11">
      <c r="B4569" t="s">
        <v>4607</v>
      </c>
      <c r="C4569" s="7">
        <v>40924.75104923216</v>
      </c>
      <c r="D4569" t="s">
        <v>16</v>
      </c>
      <c r="E4569" t="s">
        <v>21</v>
      </c>
      <c r="F4569" t="s">
        <v>26</v>
      </c>
      <c r="G4569" s="10">
        <v>70</v>
      </c>
      <c r="H4569" t="s">
        <v>3037</v>
      </c>
      <c r="I4569" s="9">
        <v>3.5</v>
      </c>
      <c r="J4569" s="8">
        <v>150</v>
      </c>
      <c r="K4569" t="s">
        <v>34</v>
      </c>
    </row>
    <row r="4570" spans="2:11">
      <c r="B4570" t="s">
        <v>4608</v>
      </c>
      <c r="C4570" s="7">
        <v>40924.75471734233</v>
      </c>
      <c r="D4570" t="s">
        <v>19</v>
      </c>
      <c r="E4570" t="s">
        <v>21</v>
      </c>
      <c r="F4570" t="s">
        <v>28</v>
      </c>
      <c r="G4570" s="10">
        <v>81</v>
      </c>
      <c r="H4570" t="s">
        <v>3037</v>
      </c>
      <c r="I4570" s="9">
        <v>3.4</v>
      </c>
      <c r="J4570" s="8">
        <v>190</v>
      </c>
      <c r="K4570" t="s">
        <v>31</v>
      </c>
    </row>
    <row r="4571" spans="2:11">
      <c r="B4571" t="s">
        <v>4609</v>
      </c>
      <c r="C4571" s="7">
        <v>40924.754759315154</v>
      </c>
      <c r="D4571" t="s">
        <v>17</v>
      </c>
      <c r="E4571" t="s">
        <v>21</v>
      </c>
      <c r="F4571" t="s">
        <v>29</v>
      </c>
      <c r="G4571" s="10">
        <v>84</v>
      </c>
      <c r="H4571" t="s">
        <v>3037</v>
      </c>
      <c r="I4571" s="9">
        <v>2.6</v>
      </c>
      <c r="J4571" s="8">
        <v>170</v>
      </c>
      <c r="K4571" t="s">
        <v>31</v>
      </c>
    </row>
    <row r="4572" spans="2:11">
      <c r="B4572" t="s">
        <v>4610</v>
      </c>
      <c r="C4572" s="7">
        <v>40924.756180646531</v>
      </c>
      <c r="D4572" t="s">
        <v>19</v>
      </c>
      <c r="E4572" t="s">
        <v>23</v>
      </c>
      <c r="F4572" t="s">
        <v>27</v>
      </c>
      <c r="G4572" s="10">
        <v>63</v>
      </c>
      <c r="H4572" t="s">
        <v>3037</v>
      </c>
      <c r="I4572" s="9">
        <v>2.7</v>
      </c>
      <c r="J4572" s="8">
        <v>210</v>
      </c>
      <c r="K4572" t="s">
        <v>32</v>
      </c>
    </row>
    <row r="4573" spans="2:11">
      <c r="B4573" t="s">
        <v>4611</v>
      </c>
      <c r="C4573" s="7">
        <v>40924.758567051664</v>
      </c>
      <c r="D4573" t="s">
        <v>15</v>
      </c>
      <c r="E4573" t="s">
        <v>25</v>
      </c>
      <c r="F4573" t="s">
        <v>29</v>
      </c>
      <c r="G4573" s="10">
        <v>65</v>
      </c>
      <c r="H4573" t="s">
        <v>3037</v>
      </c>
      <c r="I4573" s="9">
        <v>2.9</v>
      </c>
      <c r="J4573" s="8">
        <v>0</v>
      </c>
      <c r="K4573" t="s">
        <v>33</v>
      </c>
    </row>
    <row r="4574" spans="2:11">
      <c r="B4574" t="s">
        <v>4612</v>
      </c>
      <c r="C4574" s="7">
        <v>40924.761232355049</v>
      </c>
      <c r="D4574" t="s">
        <v>18</v>
      </c>
      <c r="E4574" t="s">
        <v>24</v>
      </c>
      <c r="F4574" t="s">
        <v>28</v>
      </c>
      <c r="G4574" s="10">
        <v>74</v>
      </c>
      <c r="H4574" t="s">
        <v>3037</v>
      </c>
      <c r="I4574" s="9">
        <v>3.4</v>
      </c>
      <c r="J4574" s="8">
        <v>0</v>
      </c>
      <c r="K4574" t="s">
        <v>32</v>
      </c>
    </row>
    <row r="4575" spans="2:11">
      <c r="B4575" t="s">
        <v>4613</v>
      </c>
      <c r="C4575" s="7">
        <v>40924.764548468796</v>
      </c>
      <c r="D4575" t="s">
        <v>17</v>
      </c>
      <c r="E4575" t="s">
        <v>23</v>
      </c>
      <c r="F4575" t="s">
        <v>28</v>
      </c>
      <c r="G4575" s="10">
        <v>72</v>
      </c>
      <c r="H4575" t="s">
        <v>3037</v>
      </c>
      <c r="I4575" s="9">
        <v>2.2999999999999998</v>
      </c>
      <c r="J4575" s="8">
        <v>0</v>
      </c>
      <c r="K4575" t="s">
        <v>30</v>
      </c>
    </row>
    <row r="4576" spans="2:11">
      <c r="B4576" t="s">
        <v>4614</v>
      </c>
      <c r="C4576" s="7">
        <v>40924.765125283127</v>
      </c>
      <c r="D4576" t="s">
        <v>17</v>
      </c>
      <c r="E4576" t="s">
        <v>23</v>
      </c>
      <c r="F4576" t="s">
        <v>26</v>
      </c>
      <c r="G4576" s="10">
        <v>79</v>
      </c>
      <c r="H4576" t="s">
        <v>3037</v>
      </c>
      <c r="I4576" s="9">
        <v>3.7</v>
      </c>
      <c r="J4576" s="8">
        <v>0</v>
      </c>
      <c r="K4576" t="s">
        <v>30</v>
      </c>
    </row>
    <row r="4577" spans="2:11">
      <c r="B4577" t="s">
        <v>4615</v>
      </c>
      <c r="C4577" s="7">
        <v>40924.765951860878</v>
      </c>
      <c r="D4577" t="s">
        <v>20</v>
      </c>
      <c r="E4577" t="s">
        <v>23</v>
      </c>
      <c r="F4577" t="s">
        <v>26</v>
      </c>
      <c r="G4577" s="10">
        <v>75</v>
      </c>
      <c r="H4577" t="s">
        <v>3037</v>
      </c>
      <c r="I4577" s="9">
        <v>2.4</v>
      </c>
      <c r="J4577" s="8">
        <v>220</v>
      </c>
      <c r="K4577" t="s">
        <v>35</v>
      </c>
    </row>
    <row r="4578" spans="2:11">
      <c r="B4578" t="s">
        <v>4616</v>
      </c>
      <c r="C4578" s="7">
        <v>40924.766379533678</v>
      </c>
      <c r="D4578" t="s">
        <v>15</v>
      </c>
      <c r="E4578" t="s">
        <v>21</v>
      </c>
      <c r="F4578" t="s">
        <v>27</v>
      </c>
      <c r="G4578" s="10">
        <v>88</v>
      </c>
      <c r="H4578" t="s">
        <v>3037</v>
      </c>
      <c r="I4578" s="9">
        <v>2.8</v>
      </c>
      <c r="J4578" s="8">
        <v>240</v>
      </c>
      <c r="K4578" t="s">
        <v>32</v>
      </c>
    </row>
    <row r="4579" spans="2:11">
      <c r="B4579" t="s">
        <v>4617</v>
      </c>
      <c r="C4579" s="7">
        <v>40924.769373469811</v>
      </c>
      <c r="D4579" t="s">
        <v>18</v>
      </c>
      <c r="E4579" t="s">
        <v>21</v>
      </c>
      <c r="F4579" t="s">
        <v>26</v>
      </c>
      <c r="G4579" s="10">
        <v>74</v>
      </c>
      <c r="H4579" t="s">
        <v>3037</v>
      </c>
      <c r="I4579" s="9">
        <v>3</v>
      </c>
      <c r="J4579" s="8">
        <v>190</v>
      </c>
      <c r="K4579" t="s">
        <v>32</v>
      </c>
    </row>
    <row r="4580" spans="2:11">
      <c r="B4580" t="s">
        <v>4618</v>
      </c>
      <c r="C4580" s="7">
        <v>40924.770600783209</v>
      </c>
      <c r="D4580" t="s">
        <v>17</v>
      </c>
      <c r="E4580" t="s">
        <v>24</v>
      </c>
      <c r="F4580" t="s">
        <v>27</v>
      </c>
      <c r="G4580" s="10">
        <v>69</v>
      </c>
      <c r="H4580" t="s">
        <v>3037</v>
      </c>
      <c r="I4580" s="9">
        <v>2.6</v>
      </c>
      <c r="J4580" s="8">
        <v>290</v>
      </c>
      <c r="K4580" t="s">
        <v>30</v>
      </c>
    </row>
    <row r="4581" spans="2:11">
      <c r="B4581" t="s">
        <v>4619</v>
      </c>
      <c r="C4581" s="7">
        <v>40924.772339034636</v>
      </c>
      <c r="D4581" t="s">
        <v>18</v>
      </c>
      <c r="E4581" t="s">
        <v>22</v>
      </c>
      <c r="F4581" t="s">
        <v>26</v>
      </c>
      <c r="G4581" s="10">
        <v>76</v>
      </c>
      <c r="H4581" t="s">
        <v>3038</v>
      </c>
      <c r="I4581" s="9">
        <v>2.2000000000000002</v>
      </c>
      <c r="J4581" s="8">
        <v>0</v>
      </c>
      <c r="K4581" t="s">
        <v>30</v>
      </c>
    </row>
    <row r="4582" spans="2:11">
      <c r="B4582" t="s">
        <v>4620</v>
      </c>
      <c r="C4582" s="7">
        <v>40924.77431288192</v>
      </c>
      <c r="D4582" t="s">
        <v>20</v>
      </c>
      <c r="E4582" t="s">
        <v>24</v>
      </c>
      <c r="F4582" t="s">
        <v>26</v>
      </c>
      <c r="G4582" s="10">
        <v>80</v>
      </c>
      <c r="H4582" t="s">
        <v>3037</v>
      </c>
      <c r="I4582" s="9">
        <v>3.1</v>
      </c>
      <c r="J4582" s="8">
        <v>240</v>
      </c>
      <c r="K4582" t="s">
        <v>30</v>
      </c>
    </row>
    <row r="4583" spans="2:11">
      <c r="B4583" t="s">
        <v>4621</v>
      </c>
      <c r="C4583" s="7">
        <v>40924.776520844331</v>
      </c>
      <c r="D4583" t="s">
        <v>19</v>
      </c>
      <c r="E4583" t="s">
        <v>21</v>
      </c>
      <c r="F4583" t="s">
        <v>26</v>
      </c>
      <c r="G4583" s="10">
        <v>75</v>
      </c>
      <c r="H4583" t="s">
        <v>3037</v>
      </c>
      <c r="I4583" s="9">
        <v>2.4</v>
      </c>
      <c r="J4583" s="8">
        <v>220</v>
      </c>
      <c r="K4583" t="s">
        <v>31</v>
      </c>
    </row>
    <row r="4584" spans="2:11">
      <c r="B4584" t="s">
        <v>4622</v>
      </c>
      <c r="C4584" s="7">
        <v>40924.778064218364</v>
      </c>
      <c r="D4584" t="s">
        <v>15</v>
      </c>
      <c r="E4584" t="s">
        <v>24</v>
      </c>
      <c r="F4584" t="s">
        <v>26</v>
      </c>
      <c r="G4584" s="10">
        <v>74</v>
      </c>
      <c r="H4584" t="s">
        <v>3037</v>
      </c>
      <c r="I4584" s="9">
        <v>3.4</v>
      </c>
      <c r="J4584" s="8">
        <v>220</v>
      </c>
      <c r="K4584" t="s">
        <v>33</v>
      </c>
    </row>
    <row r="4585" spans="2:11">
      <c r="B4585" t="s">
        <v>4623</v>
      </c>
      <c r="C4585" s="7">
        <v>40924.781263707737</v>
      </c>
      <c r="D4585" t="s">
        <v>15</v>
      </c>
      <c r="E4585" t="s">
        <v>25</v>
      </c>
      <c r="F4585" t="s">
        <v>26</v>
      </c>
      <c r="G4585" s="10">
        <v>88</v>
      </c>
      <c r="H4585" t="s">
        <v>3037</v>
      </c>
      <c r="I4585" s="9">
        <v>2.6</v>
      </c>
      <c r="J4585" s="8">
        <v>190</v>
      </c>
      <c r="K4585" t="s">
        <v>33</v>
      </c>
    </row>
    <row r="4586" spans="2:11">
      <c r="B4586" t="s">
        <v>4624</v>
      </c>
      <c r="C4586" s="7">
        <v>40924.781635863706</v>
      </c>
      <c r="D4586" t="s">
        <v>18</v>
      </c>
      <c r="E4586" t="s">
        <v>22</v>
      </c>
      <c r="F4586" t="s">
        <v>29</v>
      </c>
      <c r="G4586" s="10">
        <v>72</v>
      </c>
      <c r="H4586" t="s">
        <v>3037</v>
      </c>
      <c r="I4586" s="9">
        <v>2.9</v>
      </c>
      <c r="J4586" s="8">
        <v>0</v>
      </c>
      <c r="K4586" t="s">
        <v>32</v>
      </c>
    </row>
    <row r="4587" spans="2:11">
      <c r="B4587" t="s">
        <v>4625</v>
      </c>
      <c r="C4587" s="7">
        <v>40924.783719634332</v>
      </c>
      <c r="D4587" t="s">
        <v>19</v>
      </c>
      <c r="E4587" t="s">
        <v>21</v>
      </c>
      <c r="F4587" t="s">
        <v>28</v>
      </c>
      <c r="G4587" s="10">
        <v>93</v>
      </c>
      <c r="H4587" t="s">
        <v>3037</v>
      </c>
      <c r="I4587" s="9">
        <v>2.8</v>
      </c>
      <c r="J4587" s="8">
        <v>190</v>
      </c>
      <c r="K4587" t="s">
        <v>32</v>
      </c>
    </row>
    <row r="4588" spans="2:11">
      <c r="B4588" t="s">
        <v>4626</v>
      </c>
      <c r="C4588" s="7">
        <v>40924.78610090592</v>
      </c>
      <c r="D4588" t="s">
        <v>17</v>
      </c>
      <c r="E4588" t="s">
        <v>21</v>
      </c>
      <c r="F4588" t="s">
        <v>29</v>
      </c>
      <c r="G4588" s="10">
        <v>74</v>
      </c>
      <c r="H4588" t="s">
        <v>3037</v>
      </c>
      <c r="I4588" s="9">
        <v>3.7</v>
      </c>
      <c r="J4588" s="8">
        <v>160</v>
      </c>
      <c r="K4588" t="s">
        <v>31</v>
      </c>
    </row>
    <row r="4589" spans="2:11">
      <c r="B4589" t="s">
        <v>4627</v>
      </c>
      <c r="C4589" s="7">
        <v>40924.788915814745</v>
      </c>
      <c r="D4589" t="s">
        <v>17</v>
      </c>
      <c r="E4589" t="s">
        <v>25</v>
      </c>
      <c r="F4589" t="s">
        <v>26</v>
      </c>
      <c r="G4589" s="10">
        <v>86</v>
      </c>
      <c r="H4589" t="s">
        <v>3038</v>
      </c>
      <c r="I4589" s="9">
        <v>3.3</v>
      </c>
      <c r="J4589" s="8">
        <v>0</v>
      </c>
      <c r="K4589" t="s">
        <v>31</v>
      </c>
    </row>
    <row r="4590" spans="2:11">
      <c r="B4590" t="s">
        <v>4628</v>
      </c>
      <c r="C4590" s="7">
        <v>40924.789336675611</v>
      </c>
      <c r="D4590" t="s">
        <v>17</v>
      </c>
      <c r="E4590" t="s">
        <v>22</v>
      </c>
      <c r="F4590" t="s">
        <v>29</v>
      </c>
      <c r="G4590" s="10">
        <v>78</v>
      </c>
      <c r="H4590" t="s">
        <v>3037</v>
      </c>
      <c r="I4590" s="9">
        <v>3</v>
      </c>
      <c r="J4590" s="8">
        <v>0</v>
      </c>
      <c r="K4590" t="s">
        <v>31</v>
      </c>
    </row>
    <row r="4591" spans="2:11">
      <c r="B4591" t="s">
        <v>4629</v>
      </c>
      <c r="C4591" s="7">
        <v>40924.791237434009</v>
      </c>
      <c r="D4591" t="s">
        <v>19</v>
      </c>
      <c r="E4591" t="s">
        <v>24</v>
      </c>
      <c r="F4591" t="s">
        <v>28</v>
      </c>
      <c r="G4591" s="10">
        <v>81</v>
      </c>
      <c r="H4591" t="s">
        <v>3037</v>
      </c>
      <c r="I4591" s="9">
        <v>3.1</v>
      </c>
      <c r="J4591" s="8">
        <v>0</v>
      </c>
      <c r="K4591" t="s">
        <v>35</v>
      </c>
    </row>
    <row r="4592" spans="2:11">
      <c r="B4592" t="s">
        <v>4630</v>
      </c>
      <c r="C4592" s="7">
        <v>40924.792566631702</v>
      </c>
      <c r="D4592" t="s">
        <v>16</v>
      </c>
      <c r="E4592" t="s">
        <v>24</v>
      </c>
      <c r="F4592" t="s">
        <v>27</v>
      </c>
      <c r="G4592" s="10">
        <v>75</v>
      </c>
      <c r="H4592" t="s">
        <v>3037</v>
      </c>
      <c r="I4592" s="9">
        <v>2.2000000000000002</v>
      </c>
      <c r="J4592" s="8">
        <v>190</v>
      </c>
      <c r="K4592" t="s">
        <v>31</v>
      </c>
    </row>
    <row r="4593" spans="2:11">
      <c r="B4593" t="s">
        <v>4631</v>
      </c>
      <c r="C4593" s="7">
        <v>40924.793094687673</v>
      </c>
      <c r="D4593" t="s">
        <v>16</v>
      </c>
      <c r="E4593" t="s">
        <v>22</v>
      </c>
      <c r="F4593" t="s">
        <v>26</v>
      </c>
      <c r="G4593" s="10">
        <v>75</v>
      </c>
      <c r="H4593" t="s">
        <v>3037</v>
      </c>
      <c r="I4593" s="9">
        <v>2.9</v>
      </c>
      <c r="J4593" s="8">
        <v>100</v>
      </c>
      <c r="K4593" t="s">
        <v>32</v>
      </c>
    </row>
    <row r="4594" spans="2:11">
      <c r="B4594" t="s">
        <v>4632</v>
      </c>
      <c r="C4594" s="7">
        <v>40924.794877807079</v>
      </c>
      <c r="D4594" t="s">
        <v>20</v>
      </c>
      <c r="E4594" t="s">
        <v>23</v>
      </c>
      <c r="F4594" t="s">
        <v>29</v>
      </c>
      <c r="G4594" s="10">
        <v>92</v>
      </c>
      <c r="H4594" t="s">
        <v>3037</v>
      </c>
      <c r="I4594" s="9">
        <v>2.9</v>
      </c>
      <c r="J4594" s="8">
        <v>210</v>
      </c>
      <c r="K4594" t="s">
        <v>35</v>
      </c>
    </row>
    <row r="4595" spans="2:11">
      <c r="B4595" t="s">
        <v>4633</v>
      </c>
      <c r="C4595" s="7">
        <v>40924.798409963631</v>
      </c>
      <c r="D4595" t="s">
        <v>17</v>
      </c>
      <c r="E4595" t="s">
        <v>24</v>
      </c>
      <c r="F4595" t="s">
        <v>29</v>
      </c>
      <c r="G4595" s="10">
        <v>76</v>
      </c>
      <c r="H4595" t="s">
        <v>3037</v>
      </c>
      <c r="I4595" s="9">
        <v>2.2999999999999998</v>
      </c>
      <c r="J4595" s="8">
        <v>0</v>
      </c>
      <c r="K4595" t="s">
        <v>33</v>
      </c>
    </row>
    <row r="4596" spans="2:11">
      <c r="B4596" t="s">
        <v>4634</v>
      </c>
      <c r="C4596" s="7">
        <v>40924.801272788653</v>
      </c>
      <c r="D4596" t="s">
        <v>18</v>
      </c>
      <c r="E4596" t="s">
        <v>23</v>
      </c>
      <c r="F4596" t="s">
        <v>29</v>
      </c>
      <c r="G4596" s="10">
        <v>76</v>
      </c>
      <c r="H4596" t="s">
        <v>3037</v>
      </c>
      <c r="I4596" s="9">
        <v>3.6</v>
      </c>
      <c r="J4596" s="8">
        <v>0</v>
      </c>
      <c r="K4596" t="s">
        <v>31</v>
      </c>
    </row>
    <row r="4597" spans="2:11">
      <c r="B4597" t="s">
        <v>4635</v>
      </c>
      <c r="C4597" s="7">
        <v>40924.802926178105</v>
      </c>
      <c r="D4597" t="s">
        <v>19</v>
      </c>
      <c r="E4597" t="s">
        <v>25</v>
      </c>
      <c r="F4597" t="s">
        <v>27</v>
      </c>
      <c r="G4597" s="10">
        <v>71</v>
      </c>
      <c r="H4597" t="s">
        <v>3037</v>
      </c>
      <c r="I4597" s="9">
        <v>3.2</v>
      </c>
      <c r="J4597" s="8">
        <v>0</v>
      </c>
      <c r="K4597" t="s">
        <v>33</v>
      </c>
    </row>
    <row r="4598" spans="2:11">
      <c r="B4598" t="s">
        <v>4636</v>
      </c>
      <c r="C4598" s="7">
        <v>40924.80686616114</v>
      </c>
      <c r="D4598" t="s">
        <v>17</v>
      </c>
      <c r="E4598" t="s">
        <v>23</v>
      </c>
      <c r="F4598" t="s">
        <v>28</v>
      </c>
      <c r="G4598" s="10">
        <v>76</v>
      </c>
      <c r="H4598" t="s">
        <v>3037</v>
      </c>
      <c r="I4598" s="9">
        <v>3.6</v>
      </c>
      <c r="J4598" s="8">
        <v>240</v>
      </c>
      <c r="K4598" t="s">
        <v>31</v>
      </c>
    </row>
    <row r="4599" spans="2:11">
      <c r="B4599" t="s">
        <v>4637</v>
      </c>
      <c r="C4599" s="7">
        <v>40924.810255189557</v>
      </c>
      <c r="D4599" t="s">
        <v>20</v>
      </c>
      <c r="E4599" t="s">
        <v>22</v>
      </c>
      <c r="F4599" t="s">
        <v>26</v>
      </c>
      <c r="G4599" s="10">
        <v>81</v>
      </c>
      <c r="H4599" t="s">
        <v>3037</v>
      </c>
      <c r="I4599" s="9">
        <v>4.0999999999999996</v>
      </c>
      <c r="J4599" s="8">
        <v>0</v>
      </c>
      <c r="K4599" t="s">
        <v>35</v>
      </c>
    </row>
    <row r="4600" spans="2:11">
      <c r="B4600" t="s">
        <v>4638</v>
      </c>
      <c r="C4600" s="7">
        <v>40924.813096588674</v>
      </c>
      <c r="D4600" t="s">
        <v>20</v>
      </c>
      <c r="E4600" t="s">
        <v>21</v>
      </c>
      <c r="F4600" t="s">
        <v>28</v>
      </c>
      <c r="G4600" s="10">
        <v>93</v>
      </c>
      <c r="H4600" t="s">
        <v>3037</v>
      </c>
      <c r="I4600" s="9">
        <v>2.4</v>
      </c>
      <c r="J4600" s="8">
        <v>0</v>
      </c>
      <c r="K4600" t="s">
        <v>31</v>
      </c>
    </row>
    <row r="4601" spans="2:11">
      <c r="B4601" t="s">
        <v>4639</v>
      </c>
      <c r="C4601" s="7">
        <v>40924.814725783646</v>
      </c>
      <c r="D4601" t="s">
        <v>19</v>
      </c>
      <c r="E4601" t="s">
        <v>24</v>
      </c>
      <c r="F4601" t="s">
        <v>29</v>
      </c>
      <c r="G4601" s="10">
        <v>74</v>
      </c>
      <c r="H4601" t="s">
        <v>3037</v>
      </c>
      <c r="I4601" s="9">
        <v>2.8</v>
      </c>
      <c r="J4601" s="8">
        <v>200</v>
      </c>
      <c r="K4601" t="s">
        <v>32</v>
      </c>
    </row>
    <row r="4602" spans="2:11">
      <c r="B4602" t="s">
        <v>4640</v>
      </c>
      <c r="C4602" s="7">
        <v>40924.818492335282</v>
      </c>
      <c r="D4602" t="s">
        <v>20</v>
      </c>
      <c r="E4602" t="s">
        <v>22</v>
      </c>
      <c r="F4602" t="s">
        <v>26</v>
      </c>
      <c r="G4602" s="10">
        <v>96</v>
      </c>
      <c r="H4602" t="s">
        <v>3037</v>
      </c>
      <c r="I4602" s="9">
        <v>3.2</v>
      </c>
      <c r="J4602" s="8">
        <v>0</v>
      </c>
      <c r="K4602" t="s">
        <v>30</v>
      </c>
    </row>
    <row r="4603" spans="2:11">
      <c r="B4603" t="s">
        <v>4641</v>
      </c>
      <c r="C4603" s="7">
        <v>40924.818837918741</v>
      </c>
      <c r="D4603" t="s">
        <v>18</v>
      </c>
      <c r="E4603" t="s">
        <v>21</v>
      </c>
      <c r="F4603" t="s">
        <v>28</v>
      </c>
      <c r="G4603" s="10">
        <v>61</v>
      </c>
      <c r="H4603" t="s">
        <v>3037</v>
      </c>
      <c r="I4603" s="9">
        <v>2.8</v>
      </c>
      <c r="J4603" s="8">
        <v>210</v>
      </c>
      <c r="K4603" t="s">
        <v>35</v>
      </c>
    </row>
    <row r="4604" spans="2:11">
      <c r="B4604" t="s">
        <v>4642</v>
      </c>
      <c r="C4604" s="7">
        <v>40924.822331027877</v>
      </c>
      <c r="D4604" t="s">
        <v>18</v>
      </c>
      <c r="E4604" t="s">
        <v>25</v>
      </c>
      <c r="F4604" t="s">
        <v>28</v>
      </c>
      <c r="G4604" s="10">
        <v>76</v>
      </c>
      <c r="H4604" t="s">
        <v>3037</v>
      </c>
      <c r="I4604" s="9">
        <v>2.6</v>
      </c>
      <c r="J4604" s="8">
        <v>220</v>
      </c>
      <c r="K4604" t="s">
        <v>30</v>
      </c>
    </row>
    <row r="4605" spans="2:11">
      <c r="B4605" t="s">
        <v>4643</v>
      </c>
      <c r="C4605" s="7">
        <v>40924.824058668142</v>
      </c>
      <c r="D4605" t="s">
        <v>17</v>
      </c>
      <c r="E4605" t="s">
        <v>24</v>
      </c>
      <c r="F4605" t="s">
        <v>28</v>
      </c>
      <c r="G4605" s="10">
        <v>71</v>
      </c>
      <c r="H4605" t="s">
        <v>3037</v>
      </c>
      <c r="I4605" s="9">
        <v>3.4</v>
      </c>
      <c r="J4605" s="8">
        <v>240</v>
      </c>
      <c r="K4605" t="s">
        <v>31</v>
      </c>
    </row>
    <row r="4606" spans="2:11">
      <c r="B4606" t="s">
        <v>4644</v>
      </c>
      <c r="C4606" s="7">
        <v>40924.827726990174</v>
      </c>
      <c r="D4606" t="s">
        <v>15</v>
      </c>
      <c r="E4606" t="s">
        <v>22</v>
      </c>
      <c r="F4606" t="s">
        <v>26</v>
      </c>
      <c r="G4606" s="10">
        <v>80</v>
      </c>
      <c r="H4606" t="s">
        <v>3037</v>
      </c>
      <c r="I4606" s="9">
        <v>1.8</v>
      </c>
      <c r="J4606" s="8">
        <v>0</v>
      </c>
      <c r="K4606" t="s">
        <v>33</v>
      </c>
    </row>
    <row r="4607" spans="2:11">
      <c r="B4607" t="s">
        <v>4645</v>
      </c>
      <c r="C4607" s="7">
        <v>40924.829506501097</v>
      </c>
      <c r="D4607" t="s">
        <v>16</v>
      </c>
      <c r="E4607" t="s">
        <v>21</v>
      </c>
      <c r="F4607" t="s">
        <v>29</v>
      </c>
      <c r="G4607" s="10">
        <v>55</v>
      </c>
      <c r="H4607" t="s">
        <v>3037</v>
      </c>
      <c r="I4607" s="9">
        <v>2.8</v>
      </c>
      <c r="J4607" s="8">
        <v>130</v>
      </c>
      <c r="K4607" t="s">
        <v>31</v>
      </c>
    </row>
    <row r="4608" spans="2:11">
      <c r="B4608" t="s">
        <v>4646</v>
      </c>
      <c r="C4608" s="7">
        <v>40924.831556942394</v>
      </c>
      <c r="D4608" t="s">
        <v>20</v>
      </c>
      <c r="E4608" t="s">
        <v>25</v>
      </c>
      <c r="F4608" t="s">
        <v>29</v>
      </c>
      <c r="G4608" s="10">
        <v>77</v>
      </c>
      <c r="H4608" t="s">
        <v>3037</v>
      </c>
      <c r="I4608" s="9">
        <v>3.7</v>
      </c>
      <c r="J4608" s="8">
        <v>230</v>
      </c>
      <c r="K4608" t="s">
        <v>31</v>
      </c>
    </row>
    <row r="4609" spans="2:11">
      <c r="B4609" t="s">
        <v>4647</v>
      </c>
      <c r="C4609" s="7">
        <v>40924.832072801888</v>
      </c>
      <c r="D4609" t="s">
        <v>17</v>
      </c>
      <c r="E4609" t="s">
        <v>24</v>
      </c>
      <c r="F4609" t="s">
        <v>28</v>
      </c>
      <c r="G4609" s="10">
        <v>75</v>
      </c>
      <c r="H4609" t="s">
        <v>3037</v>
      </c>
      <c r="I4609" s="9">
        <v>3</v>
      </c>
      <c r="J4609" s="8">
        <v>200</v>
      </c>
      <c r="K4609" t="s">
        <v>34</v>
      </c>
    </row>
    <row r="4610" spans="2:11">
      <c r="B4610" t="s">
        <v>4648</v>
      </c>
      <c r="C4610" s="7">
        <v>40924.833411295476</v>
      </c>
      <c r="D4610" t="s">
        <v>20</v>
      </c>
      <c r="E4610" t="s">
        <v>21</v>
      </c>
      <c r="F4610" t="s">
        <v>27</v>
      </c>
      <c r="G4610" s="10">
        <v>88</v>
      </c>
      <c r="H4610" t="s">
        <v>3037</v>
      </c>
      <c r="I4610" s="9">
        <v>3.5</v>
      </c>
      <c r="J4610" s="8">
        <v>210</v>
      </c>
      <c r="K4610" t="s">
        <v>35</v>
      </c>
    </row>
    <row r="4611" spans="2:11">
      <c r="B4611" t="s">
        <v>4649</v>
      </c>
      <c r="C4611" s="7">
        <v>40924.836434325043</v>
      </c>
      <c r="D4611" t="s">
        <v>17</v>
      </c>
      <c r="E4611" t="s">
        <v>23</v>
      </c>
      <c r="F4611" t="s">
        <v>27</v>
      </c>
      <c r="G4611" s="10">
        <v>61</v>
      </c>
      <c r="H4611" t="s">
        <v>3037</v>
      </c>
      <c r="I4611" s="9">
        <v>3.9</v>
      </c>
      <c r="J4611" s="8">
        <v>220</v>
      </c>
      <c r="K4611" t="s">
        <v>33</v>
      </c>
    </row>
    <row r="4612" spans="2:11">
      <c r="B4612" t="s">
        <v>4650</v>
      </c>
      <c r="C4612" s="7">
        <v>40924.839468638078</v>
      </c>
      <c r="D4612" t="s">
        <v>17</v>
      </c>
      <c r="E4612" t="s">
        <v>24</v>
      </c>
      <c r="F4612" t="s">
        <v>28</v>
      </c>
      <c r="G4612" s="10">
        <v>72</v>
      </c>
      <c r="H4612" t="s">
        <v>3037</v>
      </c>
      <c r="I4612" s="9">
        <v>2.5</v>
      </c>
      <c r="J4612" s="8">
        <v>200</v>
      </c>
      <c r="K4612" t="s">
        <v>31</v>
      </c>
    </row>
    <row r="4613" spans="2:11">
      <c r="B4613" t="s">
        <v>4651</v>
      </c>
      <c r="C4613" s="7">
        <v>40924.8401498776</v>
      </c>
      <c r="D4613" t="s">
        <v>16</v>
      </c>
      <c r="E4613" t="s">
        <v>21</v>
      </c>
      <c r="F4613" t="s">
        <v>27</v>
      </c>
      <c r="G4613" s="10">
        <v>74</v>
      </c>
      <c r="H4613" t="s">
        <v>3037</v>
      </c>
      <c r="I4613" s="9">
        <v>4.0999999999999996</v>
      </c>
      <c r="J4613" s="8">
        <v>180</v>
      </c>
      <c r="K4613" t="s">
        <v>32</v>
      </c>
    </row>
    <row r="4614" spans="2:11">
      <c r="B4614" t="s">
        <v>4652</v>
      </c>
      <c r="C4614" s="7">
        <v>40924.842021155724</v>
      </c>
      <c r="D4614" t="s">
        <v>15</v>
      </c>
      <c r="E4614" t="s">
        <v>24</v>
      </c>
      <c r="F4614" t="s">
        <v>29</v>
      </c>
      <c r="G4614" s="10">
        <v>80</v>
      </c>
      <c r="H4614" t="s">
        <v>3037</v>
      </c>
      <c r="I4614" s="9">
        <v>2.4</v>
      </c>
      <c r="J4614" s="8">
        <v>170</v>
      </c>
      <c r="K4614" t="s">
        <v>34</v>
      </c>
    </row>
    <row r="4615" spans="2:11">
      <c r="B4615" t="s">
        <v>4653</v>
      </c>
      <c r="C4615" s="7">
        <v>40924.844136078886</v>
      </c>
      <c r="D4615" t="s">
        <v>15</v>
      </c>
      <c r="E4615" t="s">
        <v>23</v>
      </c>
      <c r="F4615" t="s">
        <v>28</v>
      </c>
      <c r="G4615" s="10">
        <v>71</v>
      </c>
      <c r="H4615" t="s">
        <v>3037</v>
      </c>
      <c r="I4615" s="9">
        <v>3.3</v>
      </c>
      <c r="J4615" s="8">
        <v>150</v>
      </c>
      <c r="K4615" t="s">
        <v>32</v>
      </c>
    </row>
    <row r="4616" spans="2:11">
      <c r="B4616" t="s">
        <v>4654</v>
      </c>
      <c r="C4616" s="7">
        <v>40924.846195611324</v>
      </c>
      <c r="D4616" t="s">
        <v>17</v>
      </c>
      <c r="E4616" t="s">
        <v>24</v>
      </c>
      <c r="F4616" t="s">
        <v>27</v>
      </c>
      <c r="G4616" s="10">
        <v>79</v>
      </c>
      <c r="H4616" t="s">
        <v>3037</v>
      </c>
      <c r="I4616" s="9">
        <v>2.6</v>
      </c>
      <c r="J4616" s="8">
        <v>160</v>
      </c>
      <c r="K4616" t="s">
        <v>32</v>
      </c>
    </row>
    <row r="4617" spans="2:11">
      <c r="B4617" t="s">
        <v>4655</v>
      </c>
      <c r="C4617" s="7">
        <v>40924.846782406697</v>
      </c>
      <c r="D4617" t="s">
        <v>19</v>
      </c>
      <c r="E4617" t="s">
        <v>22</v>
      </c>
      <c r="F4617" t="s">
        <v>27</v>
      </c>
      <c r="G4617" s="10">
        <v>79</v>
      </c>
      <c r="H4617" t="s">
        <v>3037</v>
      </c>
      <c r="I4617" s="9">
        <v>2.5</v>
      </c>
      <c r="J4617" s="8">
        <v>200</v>
      </c>
      <c r="K4617" t="s">
        <v>33</v>
      </c>
    </row>
    <row r="4618" spans="2:11">
      <c r="B4618" t="s">
        <v>4656</v>
      </c>
      <c r="C4618" s="7">
        <v>40924.848905536164</v>
      </c>
      <c r="D4618" t="s">
        <v>19</v>
      </c>
      <c r="E4618" t="s">
        <v>21</v>
      </c>
      <c r="F4618" t="s">
        <v>28</v>
      </c>
      <c r="G4618" s="10">
        <v>85</v>
      </c>
      <c r="H4618" t="s">
        <v>3037</v>
      </c>
      <c r="I4618" s="9">
        <v>4</v>
      </c>
      <c r="J4618" s="8">
        <v>0</v>
      </c>
      <c r="K4618" t="s">
        <v>32</v>
      </c>
    </row>
    <row r="4619" spans="2:11">
      <c r="B4619" t="s">
        <v>4657</v>
      </c>
      <c r="C4619" s="7">
        <v>40924.85145891607</v>
      </c>
      <c r="D4619" t="s">
        <v>18</v>
      </c>
      <c r="E4619" t="s">
        <v>22</v>
      </c>
      <c r="F4619" t="s">
        <v>27</v>
      </c>
      <c r="G4619" s="10">
        <v>69</v>
      </c>
      <c r="H4619" t="s">
        <v>3037</v>
      </c>
      <c r="I4619" s="9">
        <v>2.7</v>
      </c>
      <c r="J4619" s="8">
        <v>140</v>
      </c>
      <c r="K4619" t="s">
        <v>35</v>
      </c>
    </row>
    <row r="4620" spans="2:11">
      <c r="B4620" t="s">
        <v>4658</v>
      </c>
      <c r="C4620" s="7">
        <v>40924.852336050448</v>
      </c>
      <c r="D4620" t="s">
        <v>16</v>
      </c>
      <c r="E4620" t="s">
        <v>23</v>
      </c>
      <c r="F4620" t="s">
        <v>27</v>
      </c>
      <c r="G4620" s="10">
        <v>84</v>
      </c>
      <c r="H4620" t="s">
        <v>3037</v>
      </c>
      <c r="I4620" s="9">
        <v>3.1</v>
      </c>
      <c r="J4620" s="8">
        <v>200</v>
      </c>
      <c r="K4620" t="s">
        <v>34</v>
      </c>
    </row>
    <row r="4621" spans="2:11">
      <c r="B4621" t="s">
        <v>4659</v>
      </c>
      <c r="C4621" s="7">
        <v>40924.854156392597</v>
      </c>
      <c r="D4621" t="s">
        <v>15</v>
      </c>
      <c r="E4621" t="s">
        <v>22</v>
      </c>
      <c r="F4621" t="s">
        <v>27</v>
      </c>
      <c r="G4621" s="10">
        <v>75</v>
      </c>
      <c r="H4621" t="s">
        <v>3038</v>
      </c>
      <c r="I4621" s="9">
        <v>2.8</v>
      </c>
      <c r="J4621" s="8">
        <v>160</v>
      </c>
      <c r="K4621" t="s">
        <v>33</v>
      </c>
    </row>
    <row r="4622" spans="2:11">
      <c r="B4622" t="s">
        <v>4660</v>
      </c>
      <c r="C4622" s="7">
        <v>40924.857839729368</v>
      </c>
      <c r="D4622" t="s">
        <v>15</v>
      </c>
      <c r="E4622" t="s">
        <v>24</v>
      </c>
      <c r="F4622" t="s">
        <v>27</v>
      </c>
      <c r="G4622" s="10">
        <v>80</v>
      </c>
      <c r="H4622" t="s">
        <v>3037</v>
      </c>
      <c r="I4622" s="9">
        <v>2.7</v>
      </c>
      <c r="J4622" s="8">
        <v>0</v>
      </c>
      <c r="K4622" t="s">
        <v>33</v>
      </c>
    </row>
    <row r="4623" spans="2:11">
      <c r="B4623" t="s">
        <v>4661</v>
      </c>
      <c r="C4623" s="7">
        <v>40924.860358548358</v>
      </c>
      <c r="D4623" t="s">
        <v>15</v>
      </c>
      <c r="E4623" t="s">
        <v>23</v>
      </c>
      <c r="F4623" t="s">
        <v>28</v>
      </c>
      <c r="G4623" s="10">
        <v>74</v>
      </c>
      <c r="H4623" t="s">
        <v>3037</v>
      </c>
      <c r="I4623" s="9">
        <v>4</v>
      </c>
      <c r="J4623" s="8">
        <v>210</v>
      </c>
      <c r="K4623" t="s">
        <v>35</v>
      </c>
    </row>
    <row r="4624" spans="2:11">
      <c r="B4624" t="s">
        <v>4662</v>
      </c>
      <c r="C4624" s="7">
        <v>40924.86208308112</v>
      </c>
      <c r="D4624" t="s">
        <v>16</v>
      </c>
      <c r="E4624" t="s">
        <v>23</v>
      </c>
      <c r="F4624" t="s">
        <v>29</v>
      </c>
      <c r="G4624" s="10">
        <v>80</v>
      </c>
      <c r="H4624" t="s">
        <v>3037</v>
      </c>
      <c r="I4624" s="9">
        <v>3.1</v>
      </c>
      <c r="J4624" s="8">
        <v>230</v>
      </c>
      <c r="K4624" t="s">
        <v>31</v>
      </c>
    </row>
    <row r="4625" spans="2:11">
      <c r="B4625" t="s">
        <v>4663</v>
      </c>
      <c r="C4625" s="7">
        <v>40924.863595365539</v>
      </c>
      <c r="D4625" t="s">
        <v>17</v>
      </c>
      <c r="E4625" t="s">
        <v>21</v>
      </c>
      <c r="F4625" t="s">
        <v>26</v>
      </c>
      <c r="G4625" s="10">
        <v>56</v>
      </c>
      <c r="H4625" t="s">
        <v>3037</v>
      </c>
      <c r="I4625" s="9">
        <v>2.8</v>
      </c>
      <c r="J4625" s="8">
        <v>170</v>
      </c>
      <c r="K4625" t="s">
        <v>35</v>
      </c>
    </row>
    <row r="4626" spans="2:11">
      <c r="B4626" t="s">
        <v>4664</v>
      </c>
      <c r="C4626" s="7">
        <v>40924.867572249976</v>
      </c>
      <c r="D4626" t="s">
        <v>15</v>
      </c>
      <c r="E4626" t="s">
        <v>23</v>
      </c>
      <c r="F4626" t="s">
        <v>28</v>
      </c>
      <c r="G4626" s="10">
        <v>84</v>
      </c>
      <c r="H4626" t="s">
        <v>3037</v>
      </c>
      <c r="I4626" s="9">
        <v>2.5</v>
      </c>
      <c r="J4626" s="8">
        <v>0</v>
      </c>
      <c r="K4626" t="s">
        <v>33</v>
      </c>
    </row>
    <row r="4627" spans="2:11">
      <c r="B4627" t="s">
        <v>4665</v>
      </c>
      <c r="C4627" s="7">
        <v>40924.870658185348</v>
      </c>
      <c r="D4627" t="s">
        <v>20</v>
      </c>
      <c r="E4627" t="s">
        <v>22</v>
      </c>
      <c r="F4627" t="s">
        <v>27</v>
      </c>
      <c r="G4627" s="10">
        <v>80</v>
      </c>
      <c r="H4627" t="s">
        <v>3037</v>
      </c>
      <c r="I4627" s="9">
        <v>3.3</v>
      </c>
      <c r="J4627" s="8">
        <v>0</v>
      </c>
      <c r="K4627" t="s">
        <v>34</v>
      </c>
    </row>
    <row r="4628" spans="2:11">
      <c r="B4628" t="s">
        <v>4666</v>
      </c>
      <c r="C4628" s="7">
        <v>40924.871542638051</v>
      </c>
      <c r="D4628" t="s">
        <v>18</v>
      </c>
      <c r="E4628" t="s">
        <v>24</v>
      </c>
      <c r="F4628" t="s">
        <v>26</v>
      </c>
      <c r="G4628" s="10">
        <v>79</v>
      </c>
      <c r="H4628" t="s">
        <v>3037</v>
      </c>
      <c r="I4628" s="9">
        <v>2.6</v>
      </c>
      <c r="J4628" s="8">
        <v>190</v>
      </c>
      <c r="K4628" t="s">
        <v>31</v>
      </c>
    </row>
    <row r="4629" spans="2:11">
      <c r="B4629" t="s">
        <v>4667</v>
      </c>
      <c r="C4629" s="7">
        <v>40924.874920907845</v>
      </c>
      <c r="D4629" t="s">
        <v>20</v>
      </c>
      <c r="E4629" t="s">
        <v>24</v>
      </c>
      <c r="F4629" t="s">
        <v>28</v>
      </c>
      <c r="G4629" s="10">
        <v>79</v>
      </c>
      <c r="H4629" t="s">
        <v>3037</v>
      </c>
      <c r="I4629" s="9">
        <v>1.9</v>
      </c>
      <c r="J4629" s="8">
        <v>140</v>
      </c>
      <c r="K4629" t="s">
        <v>33</v>
      </c>
    </row>
    <row r="4630" spans="2:11">
      <c r="B4630" t="s">
        <v>4668</v>
      </c>
      <c r="C4630" s="7">
        <v>40924.875503076568</v>
      </c>
      <c r="D4630" t="s">
        <v>19</v>
      </c>
      <c r="E4630" t="s">
        <v>25</v>
      </c>
      <c r="F4630" t="s">
        <v>27</v>
      </c>
      <c r="G4630" s="10">
        <v>79</v>
      </c>
      <c r="H4630" t="s">
        <v>3037</v>
      </c>
      <c r="I4630" s="9">
        <v>3</v>
      </c>
      <c r="J4630" s="8">
        <v>120</v>
      </c>
      <c r="K4630" t="s">
        <v>34</v>
      </c>
    </row>
    <row r="4631" spans="2:11">
      <c r="B4631" t="s">
        <v>4669</v>
      </c>
      <c r="C4631" s="7">
        <v>40924.878396878892</v>
      </c>
      <c r="D4631" t="s">
        <v>17</v>
      </c>
      <c r="E4631" t="s">
        <v>22</v>
      </c>
      <c r="F4631" t="s">
        <v>28</v>
      </c>
      <c r="G4631" s="10">
        <v>69</v>
      </c>
      <c r="H4631" t="s">
        <v>3037</v>
      </c>
      <c r="I4631" s="9">
        <v>2.7</v>
      </c>
      <c r="J4631" s="8">
        <v>0</v>
      </c>
      <c r="K4631" t="s">
        <v>31</v>
      </c>
    </row>
    <row r="4632" spans="2:11">
      <c r="B4632" t="s">
        <v>4670</v>
      </c>
      <c r="C4632" s="7">
        <v>40924.879850015568</v>
      </c>
      <c r="D4632" t="s">
        <v>19</v>
      </c>
      <c r="E4632" t="s">
        <v>21</v>
      </c>
      <c r="F4632" t="s">
        <v>29</v>
      </c>
      <c r="G4632" s="10">
        <v>75</v>
      </c>
      <c r="H4632" t="s">
        <v>3038</v>
      </c>
      <c r="I4632" s="9">
        <v>3.2</v>
      </c>
      <c r="J4632" s="8">
        <v>190</v>
      </c>
      <c r="K4632" t="s">
        <v>33</v>
      </c>
    </row>
    <row r="4633" spans="2:11">
      <c r="B4633" t="s">
        <v>4671</v>
      </c>
      <c r="C4633" s="7">
        <v>40924.881223522119</v>
      </c>
      <c r="D4633" t="s">
        <v>18</v>
      </c>
      <c r="E4633" t="s">
        <v>24</v>
      </c>
      <c r="F4633" t="s">
        <v>27</v>
      </c>
      <c r="G4633" s="10">
        <v>76</v>
      </c>
      <c r="H4633" t="s">
        <v>3037</v>
      </c>
      <c r="I4633" s="9">
        <v>3.3</v>
      </c>
      <c r="J4633" s="8">
        <v>0</v>
      </c>
      <c r="K4633" t="s">
        <v>30</v>
      </c>
    </row>
    <row r="4634" spans="2:11">
      <c r="B4634" t="s">
        <v>4672</v>
      </c>
      <c r="C4634" s="7">
        <v>40924.883392079333</v>
      </c>
      <c r="D4634" t="s">
        <v>16</v>
      </c>
      <c r="E4634" t="s">
        <v>22</v>
      </c>
      <c r="F4634" t="s">
        <v>29</v>
      </c>
      <c r="G4634" s="10">
        <v>65</v>
      </c>
      <c r="H4634" t="s">
        <v>3037</v>
      </c>
      <c r="I4634" s="9">
        <v>3.5</v>
      </c>
      <c r="J4634" s="8">
        <v>190</v>
      </c>
      <c r="K4634" t="s">
        <v>33</v>
      </c>
    </row>
    <row r="4635" spans="2:11">
      <c r="B4635" t="s">
        <v>4673</v>
      </c>
      <c r="C4635" s="7">
        <v>40924.88536057093</v>
      </c>
      <c r="D4635" t="s">
        <v>18</v>
      </c>
      <c r="E4635" t="s">
        <v>22</v>
      </c>
      <c r="F4635" t="s">
        <v>29</v>
      </c>
      <c r="G4635" s="10">
        <v>73</v>
      </c>
      <c r="H4635" t="s">
        <v>3037</v>
      </c>
      <c r="I4635" s="9">
        <v>2.9</v>
      </c>
      <c r="J4635" s="8">
        <v>0</v>
      </c>
      <c r="K4635" t="s">
        <v>30</v>
      </c>
    </row>
    <row r="4636" spans="2:11">
      <c r="B4636" t="s">
        <v>4674</v>
      </c>
      <c r="C4636" s="7">
        <v>40924.889003632292</v>
      </c>
      <c r="D4636" t="s">
        <v>15</v>
      </c>
      <c r="E4636" t="s">
        <v>25</v>
      </c>
      <c r="F4636" t="s">
        <v>27</v>
      </c>
      <c r="G4636" s="10">
        <v>86</v>
      </c>
      <c r="H4636" t="s">
        <v>3037</v>
      </c>
      <c r="I4636" s="9">
        <v>2.2999999999999998</v>
      </c>
      <c r="J4636" s="8">
        <v>180</v>
      </c>
      <c r="K4636" t="s">
        <v>30</v>
      </c>
    </row>
    <row r="4637" spans="2:11">
      <c r="B4637" t="s">
        <v>4675</v>
      </c>
      <c r="C4637" s="7">
        <v>40924.889246690727</v>
      </c>
      <c r="D4637" t="s">
        <v>17</v>
      </c>
      <c r="E4637" t="s">
        <v>25</v>
      </c>
      <c r="F4637" t="s">
        <v>28</v>
      </c>
      <c r="G4637" s="10">
        <v>78</v>
      </c>
      <c r="H4637" t="s">
        <v>3037</v>
      </c>
      <c r="I4637" s="9">
        <v>2.9</v>
      </c>
      <c r="J4637" s="8">
        <v>230</v>
      </c>
      <c r="K4637" t="s">
        <v>32</v>
      </c>
    </row>
    <row r="4638" spans="2:11">
      <c r="B4638" t="s">
        <v>4676</v>
      </c>
      <c r="C4638" s="7">
        <v>40924.892268101634</v>
      </c>
      <c r="D4638" t="s">
        <v>18</v>
      </c>
      <c r="E4638" t="s">
        <v>23</v>
      </c>
      <c r="F4638" t="s">
        <v>29</v>
      </c>
      <c r="G4638" s="10">
        <v>83</v>
      </c>
      <c r="H4638" t="s">
        <v>3037</v>
      </c>
      <c r="I4638" s="9">
        <v>3.1</v>
      </c>
      <c r="J4638" s="8">
        <v>0</v>
      </c>
      <c r="K4638" t="s">
        <v>35</v>
      </c>
    </row>
    <row r="4639" spans="2:11">
      <c r="B4639" t="s">
        <v>4677</v>
      </c>
      <c r="C4639" s="7">
        <v>40924.89322360119</v>
      </c>
      <c r="D4639" t="s">
        <v>17</v>
      </c>
      <c r="E4639" t="s">
        <v>25</v>
      </c>
      <c r="F4639" t="s">
        <v>26</v>
      </c>
      <c r="G4639" s="10">
        <v>76</v>
      </c>
      <c r="H4639" t="s">
        <v>3037</v>
      </c>
      <c r="I4639" s="9">
        <v>3.7</v>
      </c>
      <c r="J4639" s="8">
        <v>0</v>
      </c>
      <c r="K4639" t="s">
        <v>33</v>
      </c>
    </row>
    <row r="4640" spans="2:11">
      <c r="B4640" t="s">
        <v>4678</v>
      </c>
      <c r="C4640" s="7">
        <v>40924.893513834926</v>
      </c>
      <c r="D4640" t="s">
        <v>18</v>
      </c>
      <c r="E4640" t="s">
        <v>22</v>
      </c>
      <c r="F4640" t="s">
        <v>27</v>
      </c>
      <c r="G4640" s="10">
        <v>62</v>
      </c>
      <c r="H4640" t="s">
        <v>3037</v>
      </c>
      <c r="I4640" s="9">
        <v>3</v>
      </c>
      <c r="J4640" s="8">
        <v>0</v>
      </c>
      <c r="K4640" t="s">
        <v>33</v>
      </c>
    </row>
    <row r="4641" spans="2:11">
      <c r="B4641" t="s">
        <v>4679</v>
      </c>
      <c r="C4641" s="7">
        <v>40924.894065870831</v>
      </c>
      <c r="D4641" t="s">
        <v>20</v>
      </c>
      <c r="E4641" t="s">
        <v>21</v>
      </c>
      <c r="F4641" t="s">
        <v>29</v>
      </c>
      <c r="G4641" s="10">
        <v>74</v>
      </c>
      <c r="H4641" t="s">
        <v>3037</v>
      </c>
      <c r="I4641" s="9">
        <v>2.8</v>
      </c>
      <c r="J4641" s="8">
        <v>230</v>
      </c>
      <c r="K4641" t="s">
        <v>31</v>
      </c>
    </row>
    <row r="4642" spans="2:11">
      <c r="B4642" t="s">
        <v>4680</v>
      </c>
      <c r="C4642" s="7">
        <v>40924.89761277644</v>
      </c>
      <c r="D4642" t="s">
        <v>18</v>
      </c>
      <c r="E4642" t="s">
        <v>22</v>
      </c>
      <c r="F4642" t="s">
        <v>27</v>
      </c>
      <c r="G4642" s="10">
        <v>76</v>
      </c>
      <c r="H4642" t="s">
        <v>3037</v>
      </c>
      <c r="I4642" s="9">
        <v>3.5</v>
      </c>
      <c r="J4642" s="8">
        <v>270</v>
      </c>
      <c r="K4642" t="s">
        <v>30</v>
      </c>
    </row>
    <row r="4643" spans="2:11">
      <c r="B4643" t="s">
        <v>4681</v>
      </c>
      <c r="C4643" s="7">
        <v>40924.900395840217</v>
      </c>
      <c r="D4643" t="s">
        <v>20</v>
      </c>
      <c r="E4643" t="s">
        <v>22</v>
      </c>
      <c r="F4643" t="s">
        <v>29</v>
      </c>
      <c r="G4643" s="10">
        <v>92</v>
      </c>
      <c r="H4643" t="s">
        <v>3037</v>
      </c>
      <c r="I4643" s="9">
        <v>2.4</v>
      </c>
      <c r="J4643" s="8">
        <v>130</v>
      </c>
      <c r="K4643" t="s">
        <v>31</v>
      </c>
    </row>
    <row r="4644" spans="2:11">
      <c r="B4644" t="s">
        <v>4682</v>
      </c>
      <c r="C4644" s="7">
        <v>40924.90141183923</v>
      </c>
      <c r="D4644" t="s">
        <v>18</v>
      </c>
      <c r="E4644" t="s">
        <v>23</v>
      </c>
      <c r="F4644" t="s">
        <v>28</v>
      </c>
      <c r="G4644" s="10">
        <v>87</v>
      </c>
      <c r="H4644" t="s">
        <v>3037</v>
      </c>
      <c r="I4644" s="9">
        <v>2.8</v>
      </c>
      <c r="J4644" s="8">
        <v>0</v>
      </c>
      <c r="K4644" t="s">
        <v>31</v>
      </c>
    </row>
    <row r="4645" spans="2:11">
      <c r="B4645" t="s">
        <v>4683</v>
      </c>
      <c r="C4645" s="7">
        <v>40924.902410503091</v>
      </c>
      <c r="D4645" t="s">
        <v>20</v>
      </c>
      <c r="E4645" t="s">
        <v>21</v>
      </c>
      <c r="F4645" t="s">
        <v>29</v>
      </c>
      <c r="G4645" s="10">
        <v>78</v>
      </c>
      <c r="H4645" t="s">
        <v>3037</v>
      </c>
      <c r="I4645" s="9">
        <v>2.7</v>
      </c>
      <c r="J4645" s="8">
        <v>190</v>
      </c>
      <c r="K4645" t="s">
        <v>35</v>
      </c>
    </row>
    <row r="4646" spans="2:11">
      <c r="B4646" t="s">
        <v>4684</v>
      </c>
      <c r="C4646" s="7">
        <v>40924.90607429931</v>
      </c>
      <c r="D4646" t="s">
        <v>19</v>
      </c>
      <c r="E4646" t="s">
        <v>22</v>
      </c>
      <c r="F4646" t="s">
        <v>28</v>
      </c>
      <c r="G4646" s="10">
        <v>85</v>
      </c>
      <c r="H4646" t="s">
        <v>3037</v>
      </c>
      <c r="I4646" s="9">
        <v>3.2</v>
      </c>
      <c r="J4646" s="8">
        <v>0</v>
      </c>
      <c r="K4646" t="s">
        <v>31</v>
      </c>
    </row>
    <row r="4647" spans="2:11">
      <c r="B4647" t="s">
        <v>4685</v>
      </c>
      <c r="C4647" s="7">
        <v>40924.906716652884</v>
      </c>
      <c r="D4647" t="s">
        <v>16</v>
      </c>
      <c r="E4647" t="s">
        <v>21</v>
      </c>
      <c r="F4647" t="s">
        <v>27</v>
      </c>
      <c r="G4647" s="10">
        <v>78</v>
      </c>
      <c r="H4647" t="s">
        <v>3037</v>
      </c>
      <c r="I4647" s="9">
        <v>2.5</v>
      </c>
      <c r="J4647" s="8">
        <v>150</v>
      </c>
      <c r="K4647" t="s">
        <v>33</v>
      </c>
    </row>
    <row r="4648" spans="2:11">
      <c r="B4648" t="s">
        <v>4686</v>
      </c>
      <c r="C4648" s="7">
        <v>40924.910599095638</v>
      </c>
      <c r="D4648" t="s">
        <v>20</v>
      </c>
      <c r="E4648" t="s">
        <v>23</v>
      </c>
      <c r="F4648" t="s">
        <v>29</v>
      </c>
      <c r="G4648" s="10">
        <v>81</v>
      </c>
      <c r="H4648" t="s">
        <v>3037</v>
      </c>
      <c r="I4648" s="9">
        <v>2.7</v>
      </c>
      <c r="J4648" s="8">
        <v>140</v>
      </c>
      <c r="K4648" t="s">
        <v>34</v>
      </c>
    </row>
    <row r="4649" spans="2:11">
      <c r="B4649" t="s">
        <v>4687</v>
      </c>
      <c r="C4649" s="7">
        <v>40924.912597493741</v>
      </c>
      <c r="D4649" t="s">
        <v>15</v>
      </c>
      <c r="E4649" t="s">
        <v>25</v>
      </c>
      <c r="F4649" t="s">
        <v>28</v>
      </c>
      <c r="G4649" s="10">
        <v>74</v>
      </c>
      <c r="H4649" t="s">
        <v>3037</v>
      </c>
      <c r="I4649" s="9">
        <v>2.6</v>
      </c>
      <c r="J4649" s="8">
        <v>160</v>
      </c>
      <c r="K4649" t="s">
        <v>30</v>
      </c>
    </row>
    <row r="4650" spans="2:11">
      <c r="B4650" t="s">
        <v>4688</v>
      </c>
      <c r="C4650" s="7">
        <v>40924.914733092446</v>
      </c>
      <c r="D4650" t="s">
        <v>16</v>
      </c>
      <c r="E4650" t="s">
        <v>23</v>
      </c>
      <c r="F4650" t="s">
        <v>26</v>
      </c>
      <c r="G4650" s="10">
        <v>87</v>
      </c>
      <c r="H4650" t="s">
        <v>3037</v>
      </c>
      <c r="I4650" s="9">
        <v>3.1</v>
      </c>
      <c r="J4650" s="8">
        <v>0</v>
      </c>
      <c r="K4650" t="s">
        <v>31</v>
      </c>
    </row>
    <row r="4651" spans="2:11">
      <c r="B4651" t="s">
        <v>4689</v>
      </c>
      <c r="C4651" s="7">
        <v>40924.918463547147</v>
      </c>
      <c r="D4651" t="s">
        <v>18</v>
      </c>
      <c r="E4651" t="s">
        <v>22</v>
      </c>
      <c r="F4651" t="s">
        <v>29</v>
      </c>
      <c r="G4651" s="10">
        <v>83</v>
      </c>
      <c r="H4651" t="s">
        <v>3038</v>
      </c>
      <c r="I4651" s="9">
        <v>2.1</v>
      </c>
      <c r="J4651" s="8">
        <v>180</v>
      </c>
      <c r="K4651" t="s">
        <v>33</v>
      </c>
    </row>
    <row r="4652" spans="2:11">
      <c r="B4652" t="s">
        <v>4690</v>
      </c>
      <c r="C4652" s="7">
        <v>40925.337131030072</v>
      </c>
      <c r="D4652" t="s">
        <v>16</v>
      </c>
      <c r="E4652" t="s">
        <v>21</v>
      </c>
      <c r="F4652" t="s">
        <v>29</v>
      </c>
      <c r="G4652" s="10">
        <v>67</v>
      </c>
      <c r="H4652" t="s">
        <v>3037</v>
      </c>
      <c r="I4652" s="9">
        <v>2.4</v>
      </c>
      <c r="J4652" s="8">
        <v>190</v>
      </c>
      <c r="K4652" t="s">
        <v>30</v>
      </c>
    </row>
    <row r="4653" spans="2:11">
      <c r="B4653" t="s">
        <v>4691</v>
      </c>
      <c r="C4653" s="7">
        <v>40925.339545043404</v>
      </c>
      <c r="D4653" t="s">
        <v>16</v>
      </c>
      <c r="E4653" t="s">
        <v>25</v>
      </c>
      <c r="F4653" t="s">
        <v>27</v>
      </c>
      <c r="G4653" s="10">
        <v>74</v>
      </c>
      <c r="H4653" t="s">
        <v>3037</v>
      </c>
      <c r="I4653" s="9">
        <v>2.8</v>
      </c>
      <c r="J4653" s="8">
        <v>280</v>
      </c>
      <c r="K4653" t="s">
        <v>31</v>
      </c>
    </row>
    <row r="4654" spans="2:11">
      <c r="B4654" t="s">
        <v>4692</v>
      </c>
      <c r="C4654" s="7">
        <v>40925.342804583015</v>
      </c>
      <c r="D4654" t="s">
        <v>19</v>
      </c>
      <c r="E4654" t="s">
        <v>21</v>
      </c>
      <c r="F4654" t="s">
        <v>28</v>
      </c>
      <c r="G4654" s="10">
        <v>74</v>
      </c>
      <c r="H4654" t="s">
        <v>3037</v>
      </c>
      <c r="I4654" s="9">
        <v>3.1</v>
      </c>
      <c r="J4654" s="8">
        <v>0</v>
      </c>
      <c r="K4654" t="s">
        <v>31</v>
      </c>
    </row>
    <row r="4655" spans="2:11">
      <c r="B4655" t="s">
        <v>4693</v>
      </c>
      <c r="C4655" s="7">
        <v>40925.345288360666</v>
      </c>
      <c r="D4655" t="s">
        <v>19</v>
      </c>
      <c r="E4655" t="s">
        <v>21</v>
      </c>
      <c r="F4655" t="s">
        <v>26</v>
      </c>
      <c r="G4655" s="10">
        <v>81</v>
      </c>
      <c r="H4655" t="s">
        <v>3037</v>
      </c>
      <c r="I4655" s="9">
        <v>3</v>
      </c>
      <c r="J4655" s="8">
        <v>0</v>
      </c>
      <c r="K4655" t="s">
        <v>31</v>
      </c>
    </row>
    <row r="4656" spans="2:11">
      <c r="B4656" t="s">
        <v>4694</v>
      </c>
      <c r="C4656" s="7">
        <v>40925.347369780015</v>
      </c>
      <c r="D4656" t="s">
        <v>19</v>
      </c>
      <c r="E4656" t="s">
        <v>23</v>
      </c>
      <c r="F4656" t="s">
        <v>26</v>
      </c>
      <c r="G4656" s="10">
        <v>86</v>
      </c>
      <c r="H4656" t="s">
        <v>3037</v>
      </c>
      <c r="I4656" s="9">
        <v>2.2000000000000002</v>
      </c>
      <c r="J4656" s="8">
        <v>0</v>
      </c>
      <c r="K4656" t="s">
        <v>32</v>
      </c>
    </row>
    <row r="4657" spans="2:11">
      <c r="B4657" t="s">
        <v>4695</v>
      </c>
      <c r="C4657" s="7">
        <v>40925.348080039614</v>
      </c>
      <c r="D4657" t="s">
        <v>17</v>
      </c>
      <c r="E4657" t="s">
        <v>22</v>
      </c>
      <c r="F4657" t="s">
        <v>28</v>
      </c>
      <c r="G4657" s="10">
        <v>79</v>
      </c>
      <c r="H4657" t="s">
        <v>3037</v>
      </c>
      <c r="I4657" s="9">
        <v>2.2999999999999998</v>
      </c>
      <c r="J4657" s="8">
        <v>280</v>
      </c>
      <c r="K4657" t="s">
        <v>31</v>
      </c>
    </row>
    <row r="4658" spans="2:11">
      <c r="B4658" t="s">
        <v>4696</v>
      </c>
      <c r="C4658" s="7">
        <v>40925.34883133461</v>
      </c>
      <c r="D4658" t="s">
        <v>19</v>
      </c>
      <c r="E4658" t="s">
        <v>24</v>
      </c>
      <c r="F4658" t="s">
        <v>26</v>
      </c>
      <c r="G4658" s="10">
        <v>59</v>
      </c>
      <c r="H4658" t="s">
        <v>3037</v>
      </c>
      <c r="I4658" s="9">
        <v>4</v>
      </c>
      <c r="J4658" s="8">
        <v>240</v>
      </c>
      <c r="K4658" t="s">
        <v>30</v>
      </c>
    </row>
    <row r="4659" spans="2:11">
      <c r="B4659" t="s">
        <v>4697</v>
      </c>
      <c r="C4659" s="7">
        <v>40925.352544495945</v>
      </c>
      <c r="D4659" t="s">
        <v>15</v>
      </c>
      <c r="E4659" t="s">
        <v>25</v>
      </c>
      <c r="F4659" t="s">
        <v>28</v>
      </c>
      <c r="G4659" s="10">
        <v>83</v>
      </c>
      <c r="H4659" t="s">
        <v>3037</v>
      </c>
      <c r="I4659" s="9">
        <v>2.8</v>
      </c>
      <c r="J4659" s="8">
        <v>0</v>
      </c>
      <c r="K4659" t="s">
        <v>31</v>
      </c>
    </row>
    <row r="4660" spans="2:11">
      <c r="B4660" t="s">
        <v>4698</v>
      </c>
      <c r="C4660" s="7">
        <v>40925.353862743024</v>
      </c>
      <c r="D4660" t="s">
        <v>20</v>
      </c>
      <c r="E4660" t="s">
        <v>22</v>
      </c>
      <c r="F4660" t="s">
        <v>26</v>
      </c>
      <c r="G4660" s="10">
        <v>93</v>
      </c>
      <c r="H4660" t="s">
        <v>3037</v>
      </c>
      <c r="I4660" s="9">
        <v>3.2</v>
      </c>
      <c r="J4660" s="8">
        <v>0</v>
      </c>
      <c r="K4660" t="s">
        <v>30</v>
      </c>
    </row>
    <row r="4661" spans="2:11">
      <c r="B4661" t="s">
        <v>4699</v>
      </c>
      <c r="C4661" s="7">
        <v>40925.354816922685</v>
      </c>
      <c r="D4661" t="s">
        <v>18</v>
      </c>
      <c r="E4661" t="s">
        <v>21</v>
      </c>
      <c r="F4661" t="s">
        <v>28</v>
      </c>
      <c r="G4661" s="10">
        <v>79</v>
      </c>
      <c r="H4661" t="s">
        <v>3037</v>
      </c>
      <c r="I4661" s="9">
        <v>3.4</v>
      </c>
      <c r="J4661" s="8">
        <v>150</v>
      </c>
      <c r="K4661" t="s">
        <v>33</v>
      </c>
    </row>
    <row r="4662" spans="2:11">
      <c r="B4662" t="s">
        <v>4700</v>
      </c>
      <c r="C4662" s="7">
        <v>40925.357024757272</v>
      </c>
      <c r="D4662" t="s">
        <v>20</v>
      </c>
      <c r="E4662" t="s">
        <v>22</v>
      </c>
      <c r="F4662" t="s">
        <v>28</v>
      </c>
      <c r="G4662" s="10">
        <v>78</v>
      </c>
      <c r="H4662" t="s">
        <v>3037</v>
      </c>
      <c r="I4662" s="9">
        <v>2.4</v>
      </c>
      <c r="J4662" s="8">
        <v>110</v>
      </c>
      <c r="K4662" t="s">
        <v>31</v>
      </c>
    </row>
    <row r="4663" spans="2:11">
      <c r="B4663" t="s">
        <v>4701</v>
      </c>
      <c r="C4663" s="7">
        <v>40925.359845137777</v>
      </c>
      <c r="D4663" t="s">
        <v>15</v>
      </c>
      <c r="E4663" t="s">
        <v>21</v>
      </c>
      <c r="F4663" t="s">
        <v>27</v>
      </c>
      <c r="G4663" s="10">
        <v>65</v>
      </c>
      <c r="H4663" t="s">
        <v>3037</v>
      </c>
      <c r="I4663" s="9">
        <v>3.9</v>
      </c>
      <c r="J4663" s="8">
        <v>0</v>
      </c>
      <c r="K4663" t="s">
        <v>33</v>
      </c>
    </row>
    <row r="4664" spans="2:11">
      <c r="B4664" t="s">
        <v>4702</v>
      </c>
      <c r="C4664" s="7">
        <v>40925.362853044666</v>
      </c>
      <c r="D4664" t="s">
        <v>18</v>
      </c>
      <c r="E4664" t="s">
        <v>21</v>
      </c>
      <c r="F4664" t="s">
        <v>28</v>
      </c>
      <c r="G4664" s="10">
        <v>81</v>
      </c>
      <c r="H4664" t="s">
        <v>3037</v>
      </c>
      <c r="I4664" s="9">
        <v>3.7</v>
      </c>
      <c r="J4664" s="8">
        <v>150</v>
      </c>
      <c r="K4664" t="s">
        <v>34</v>
      </c>
    </row>
    <row r="4665" spans="2:11">
      <c r="B4665" t="s">
        <v>4703</v>
      </c>
      <c r="C4665" s="7">
        <v>40925.363184977112</v>
      </c>
      <c r="D4665" t="s">
        <v>19</v>
      </c>
      <c r="E4665" t="s">
        <v>21</v>
      </c>
      <c r="F4665" t="s">
        <v>28</v>
      </c>
      <c r="G4665" s="10">
        <v>77</v>
      </c>
      <c r="H4665" t="s">
        <v>3037</v>
      </c>
      <c r="I4665" s="9">
        <v>2.2000000000000002</v>
      </c>
      <c r="J4665" s="8">
        <v>0</v>
      </c>
      <c r="K4665" t="s">
        <v>34</v>
      </c>
    </row>
    <row r="4666" spans="2:11">
      <c r="B4666" t="s">
        <v>4704</v>
      </c>
      <c r="C4666" s="7">
        <v>40925.366150614573</v>
      </c>
      <c r="D4666" t="s">
        <v>17</v>
      </c>
      <c r="E4666" t="s">
        <v>23</v>
      </c>
      <c r="F4666" t="s">
        <v>27</v>
      </c>
      <c r="G4666" s="10">
        <v>92</v>
      </c>
      <c r="H4666" t="s">
        <v>3037</v>
      </c>
      <c r="I4666" s="9">
        <v>2.9</v>
      </c>
      <c r="J4666" s="8">
        <v>110</v>
      </c>
      <c r="K4666" t="s">
        <v>35</v>
      </c>
    </row>
    <row r="4667" spans="2:11">
      <c r="B4667" t="s">
        <v>4705</v>
      </c>
      <c r="C4667" s="7">
        <v>40925.368612287952</v>
      </c>
      <c r="D4667" t="s">
        <v>20</v>
      </c>
      <c r="E4667" t="s">
        <v>23</v>
      </c>
      <c r="F4667" t="s">
        <v>28</v>
      </c>
      <c r="G4667" s="10">
        <v>82</v>
      </c>
      <c r="H4667" t="s">
        <v>3037</v>
      </c>
      <c r="I4667" s="9">
        <v>3.9</v>
      </c>
      <c r="J4667" s="8">
        <v>300</v>
      </c>
      <c r="K4667" t="s">
        <v>32</v>
      </c>
    </row>
    <row r="4668" spans="2:11">
      <c r="B4668" t="s">
        <v>4706</v>
      </c>
      <c r="C4668" s="7">
        <v>40925.370980923231</v>
      </c>
      <c r="D4668" t="s">
        <v>15</v>
      </c>
      <c r="E4668" t="s">
        <v>25</v>
      </c>
      <c r="F4668" t="s">
        <v>29</v>
      </c>
      <c r="G4668" s="10">
        <v>74</v>
      </c>
      <c r="H4668" t="s">
        <v>3037</v>
      </c>
      <c r="I4668" s="9">
        <v>2.8</v>
      </c>
      <c r="J4668" s="8">
        <v>70</v>
      </c>
      <c r="K4668" t="s">
        <v>35</v>
      </c>
    </row>
    <row r="4669" spans="2:11">
      <c r="B4669" t="s">
        <v>4707</v>
      </c>
      <c r="C4669" s="7">
        <v>40925.373299278006</v>
      </c>
      <c r="D4669" t="s">
        <v>18</v>
      </c>
      <c r="E4669" t="s">
        <v>23</v>
      </c>
      <c r="F4669" t="s">
        <v>28</v>
      </c>
      <c r="G4669" s="10">
        <v>77</v>
      </c>
      <c r="H4669" t="s">
        <v>3037</v>
      </c>
      <c r="I4669" s="9">
        <v>2.5</v>
      </c>
      <c r="J4669" s="8">
        <v>0</v>
      </c>
      <c r="K4669" t="s">
        <v>33</v>
      </c>
    </row>
    <row r="4670" spans="2:11">
      <c r="B4670" t="s">
        <v>4708</v>
      </c>
      <c r="C4670" s="7">
        <v>40925.375943123319</v>
      </c>
      <c r="D4670" t="s">
        <v>15</v>
      </c>
      <c r="E4670" t="s">
        <v>24</v>
      </c>
      <c r="F4670" t="s">
        <v>27</v>
      </c>
      <c r="G4670" s="10">
        <v>73</v>
      </c>
      <c r="H4670" t="s">
        <v>3037</v>
      </c>
      <c r="I4670" s="9">
        <v>3.4</v>
      </c>
      <c r="J4670" s="8">
        <v>0</v>
      </c>
      <c r="K4670" t="s">
        <v>34</v>
      </c>
    </row>
    <row r="4671" spans="2:11">
      <c r="B4671" t="s">
        <v>4709</v>
      </c>
      <c r="C4671" s="7">
        <v>40925.37604364119</v>
      </c>
      <c r="D4671" t="s">
        <v>17</v>
      </c>
      <c r="E4671" t="s">
        <v>24</v>
      </c>
      <c r="F4671" t="s">
        <v>29</v>
      </c>
      <c r="G4671" s="10">
        <v>66</v>
      </c>
      <c r="H4671" t="s">
        <v>3037</v>
      </c>
      <c r="I4671" s="9">
        <v>3.4</v>
      </c>
      <c r="J4671" s="8">
        <v>210</v>
      </c>
      <c r="K4671" t="s">
        <v>34</v>
      </c>
    </row>
    <row r="4672" spans="2:11">
      <c r="B4672" t="s">
        <v>4710</v>
      </c>
      <c r="C4672" s="7">
        <v>40925.378421467154</v>
      </c>
      <c r="D4672" t="s">
        <v>20</v>
      </c>
      <c r="E4672" t="s">
        <v>24</v>
      </c>
      <c r="F4672" t="s">
        <v>28</v>
      </c>
      <c r="G4672" s="10">
        <v>78</v>
      </c>
      <c r="H4672" t="s">
        <v>3037</v>
      </c>
      <c r="I4672" s="9">
        <v>2.9</v>
      </c>
      <c r="J4672" s="8">
        <v>260</v>
      </c>
      <c r="K4672" t="s">
        <v>30</v>
      </c>
    </row>
    <row r="4673" spans="2:11">
      <c r="B4673" t="s">
        <v>4711</v>
      </c>
      <c r="C4673" s="7">
        <v>40925.381042371409</v>
      </c>
      <c r="D4673" t="s">
        <v>16</v>
      </c>
      <c r="E4673" t="s">
        <v>22</v>
      </c>
      <c r="F4673" t="s">
        <v>28</v>
      </c>
      <c r="G4673" s="10">
        <v>83</v>
      </c>
      <c r="H4673" t="s">
        <v>3037</v>
      </c>
      <c r="I4673" s="9">
        <v>3.2</v>
      </c>
      <c r="J4673" s="8">
        <v>190</v>
      </c>
      <c r="K4673" t="s">
        <v>31</v>
      </c>
    </row>
    <row r="4674" spans="2:11">
      <c r="B4674" t="s">
        <v>4712</v>
      </c>
      <c r="C4674" s="7">
        <v>40925.384005818625</v>
      </c>
      <c r="D4674" t="s">
        <v>18</v>
      </c>
      <c r="E4674" t="s">
        <v>21</v>
      </c>
      <c r="F4674" t="s">
        <v>29</v>
      </c>
      <c r="G4674" s="10">
        <v>80</v>
      </c>
      <c r="H4674" t="s">
        <v>3037</v>
      </c>
      <c r="I4674" s="9">
        <v>2.5</v>
      </c>
      <c r="J4674" s="8">
        <v>190</v>
      </c>
      <c r="K4674" t="s">
        <v>35</v>
      </c>
    </row>
    <row r="4675" spans="2:11">
      <c r="B4675" t="s">
        <v>4713</v>
      </c>
      <c r="C4675" s="7">
        <v>40925.385886101431</v>
      </c>
      <c r="D4675" t="s">
        <v>18</v>
      </c>
      <c r="E4675" t="s">
        <v>22</v>
      </c>
      <c r="F4675" t="s">
        <v>26</v>
      </c>
      <c r="G4675" s="10">
        <v>79</v>
      </c>
      <c r="H4675" t="s">
        <v>3037</v>
      </c>
      <c r="I4675" s="9">
        <v>3.8</v>
      </c>
      <c r="J4675" s="8">
        <v>190</v>
      </c>
      <c r="K4675" t="s">
        <v>34</v>
      </c>
    </row>
    <row r="4676" spans="2:11">
      <c r="B4676" t="s">
        <v>4714</v>
      </c>
      <c r="C4676" s="7">
        <v>40925.386471870792</v>
      </c>
      <c r="D4676" t="s">
        <v>18</v>
      </c>
      <c r="E4676" t="s">
        <v>24</v>
      </c>
      <c r="F4676" t="s">
        <v>29</v>
      </c>
      <c r="G4676" s="10">
        <v>84</v>
      </c>
      <c r="H4676" t="s">
        <v>3037</v>
      </c>
      <c r="I4676" s="9">
        <v>3.1</v>
      </c>
      <c r="J4676" s="8">
        <v>0</v>
      </c>
      <c r="K4676" t="s">
        <v>30</v>
      </c>
    </row>
    <row r="4677" spans="2:11">
      <c r="B4677" t="s">
        <v>4715</v>
      </c>
      <c r="C4677" s="7">
        <v>40925.387322271963</v>
      </c>
      <c r="D4677" t="s">
        <v>16</v>
      </c>
      <c r="E4677" t="s">
        <v>25</v>
      </c>
      <c r="F4677" t="s">
        <v>26</v>
      </c>
      <c r="G4677" s="10">
        <v>72</v>
      </c>
      <c r="H4677" t="s">
        <v>3037</v>
      </c>
      <c r="I4677" s="9">
        <v>2.6</v>
      </c>
      <c r="J4677" s="8">
        <v>260</v>
      </c>
      <c r="K4677" t="s">
        <v>34</v>
      </c>
    </row>
    <row r="4678" spans="2:11">
      <c r="B4678" t="s">
        <v>4716</v>
      </c>
      <c r="C4678" s="7">
        <v>40925.387768190827</v>
      </c>
      <c r="D4678" t="s">
        <v>18</v>
      </c>
      <c r="E4678" t="s">
        <v>25</v>
      </c>
      <c r="F4678" t="s">
        <v>26</v>
      </c>
      <c r="G4678" s="10">
        <v>68</v>
      </c>
      <c r="H4678" t="s">
        <v>3037</v>
      </c>
      <c r="I4678" s="9">
        <v>2.9</v>
      </c>
      <c r="J4678" s="8">
        <v>200</v>
      </c>
      <c r="K4678" t="s">
        <v>32</v>
      </c>
    </row>
    <row r="4679" spans="2:11">
      <c r="B4679" t="s">
        <v>4717</v>
      </c>
      <c r="C4679" s="7">
        <v>40925.391312360822</v>
      </c>
      <c r="D4679" t="s">
        <v>18</v>
      </c>
      <c r="E4679" t="s">
        <v>21</v>
      </c>
      <c r="F4679" t="s">
        <v>27</v>
      </c>
      <c r="G4679" s="10">
        <v>66</v>
      </c>
      <c r="H4679" t="s">
        <v>3037</v>
      </c>
      <c r="I4679" s="9">
        <v>3.5</v>
      </c>
      <c r="J4679" s="8">
        <v>110</v>
      </c>
      <c r="K4679" t="s">
        <v>32</v>
      </c>
    </row>
    <row r="4680" spans="2:11">
      <c r="B4680" t="s">
        <v>4718</v>
      </c>
      <c r="C4680" s="7">
        <v>40925.391825507933</v>
      </c>
      <c r="D4680" t="s">
        <v>15</v>
      </c>
      <c r="E4680" t="s">
        <v>22</v>
      </c>
      <c r="F4680" t="s">
        <v>28</v>
      </c>
      <c r="G4680" s="10">
        <v>80</v>
      </c>
      <c r="H4680" t="s">
        <v>3037</v>
      </c>
      <c r="I4680" s="9">
        <v>2.4</v>
      </c>
      <c r="J4680" s="8">
        <v>220</v>
      </c>
      <c r="K4680" t="s">
        <v>35</v>
      </c>
    </row>
    <row r="4681" spans="2:11">
      <c r="B4681" t="s">
        <v>4719</v>
      </c>
      <c r="C4681" s="7">
        <v>40925.392103312326</v>
      </c>
      <c r="D4681" t="s">
        <v>16</v>
      </c>
      <c r="E4681" t="s">
        <v>24</v>
      </c>
      <c r="F4681" t="s">
        <v>29</v>
      </c>
      <c r="G4681" s="10">
        <v>82</v>
      </c>
      <c r="H4681" t="s">
        <v>3038</v>
      </c>
      <c r="I4681" s="9">
        <v>2.9</v>
      </c>
      <c r="J4681" s="8">
        <v>280</v>
      </c>
      <c r="K4681" t="s">
        <v>34</v>
      </c>
    </row>
    <row r="4682" spans="2:11">
      <c r="B4682" t="s">
        <v>4720</v>
      </c>
      <c r="C4682" s="7">
        <v>40925.392790954356</v>
      </c>
      <c r="D4682" t="s">
        <v>16</v>
      </c>
      <c r="E4682" t="s">
        <v>25</v>
      </c>
      <c r="F4682" t="s">
        <v>28</v>
      </c>
      <c r="G4682" s="10">
        <v>85</v>
      </c>
      <c r="H4682" t="s">
        <v>3037</v>
      </c>
      <c r="I4682" s="9">
        <v>2.5</v>
      </c>
      <c r="J4682" s="8">
        <v>0</v>
      </c>
      <c r="K4682" t="s">
        <v>33</v>
      </c>
    </row>
    <row r="4683" spans="2:11">
      <c r="B4683" t="s">
        <v>4721</v>
      </c>
      <c r="C4683" s="7">
        <v>40925.396349528615</v>
      </c>
      <c r="D4683" t="s">
        <v>16</v>
      </c>
      <c r="E4683" t="s">
        <v>24</v>
      </c>
      <c r="F4683" t="s">
        <v>27</v>
      </c>
      <c r="G4683" s="10">
        <v>76</v>
      </c>
      <c r="H4683" t="s">
        <v>3038</v>
      </c>
      <c r="I4683" s="9">
        <v>3.4</v>
      </c>
      <c r="J4683" s="8">
        <v>0</v>
      </c>
      <c r="K4683" t="s">
        <v>34</v>
      </c>
    </row>
    <row r="4684" spans="2:11">
      <c r="B4684" t="s">
        <v>4722</v>
      </c>
      <c r="C4684" s="7">
        <v>40925.397041235738</v>
      </c>
      <c r="D4684" t="s">
        <v>20</v>
      </c>
      <c r="E4684" t="s">
        <v>23</v>
      </c>
      <c r="F4684" t="s">
        <v>27</v>
      </c>
      <c r="G4684" s="10">
        <v>68</v>
      </c>
      <c r="H4684" t="s">
        <v>3037</v>
      </c>
      <c r="I4684" s="9">
        <v>2.9</v>
      </c>
      <c r="J4684" s="8">
        <v>170</v>
      </c>
      <c r="K4684" t="s">
        <v>34</v>
      </c>
    </row>
    <row r="4685" spans="2:11">
      <c r="B4685" t="s">
        <v>4723</v>
      </c>
      <c r="C4685" s="7">
        <v>40925.399765864255</v>
      </c>
      <c r="D4685" t="s">
        <v>20</v>
      </c>
      <c r="E4685" t="s">
        <v>24</v>
      </c>
      <c r="F4685" t="s">
        <v>28</v>
      </c>
      <c r="G4685" s="10">
        <v>70</v>
      </c>
      <c r="H4685" t="s">
        <v>3037</v>
      </c>
      <c r="I4685" s="9">
        <v>3.1</v>
      </c>
      <c r="J4685" s="8">
        <v>0</v>
      </c>
      <c r="K4685" t="s">
        <v>33</v>
      </c>
    </row>
    <row r="4686" spans="2:11">
      <c r="B4686" t="s">
        <v>4724</v>
      </c>
      <c r="C4686" s="7">
        <v>40925.400340071479</v>
      </c>
      <c r="D4686" t="s">
        <v>20</v>
      </c>
      <c r="E4686" t="s">
        <v>21</v>
      </c>
      <c r="F4686" t="s">
        <v>28</v>
      </c>
      <c r="G4686" s="10">
        <v>70</v>
      </c>
      <c r="H4686" t="s">
        <v>3037</v>
      </c>
      <c r="I4686" s="9">
        <v>3</v>
      </c>
      <c r="J4686" s="8">
        <v>230</v>
      </c>
      <c r="K4686" t="s">
        <v>31</v>
      </c>
    </row>
    <row r="4687" spans="2:11">
      <c r="B4687" t="s">
        <v>4725</v>
      </c>
      <c r="C4687" s="7">
        <v>40925.40275936824</v>
      </c>
      <c r="D4687" t="s">
        <v>17</v>
      </c>
      <c r="E4687" t="s">
        <v>23</v>
      </c>
      <c r="F4687" t="s">
        <v>28</v>
      </c>
      <c r="G4687" s="10">
        <v>82</v>
      </c>
      <c r="H4687" t="s">
        <v>3037</v>
      </c>
      <c r="I4687" s="9">
        <v>3.3</v>
      </c>
      <c r="J4687" s="8">
        <v>190</v>
      </c>
      <c r="K4687" t="s">
        <v>35</v>
      </c>
    </row>
    <row r="4688" spans="2:11">
      <c r="B4688" t="s">
        <v>4726</v>
      </c>
      <c r="C4688" s="7">
        <v>40925.406287187783</v>
      </c>
      <c r="D4688" t="s">
        <v>18</v>
      </c>
      <c r="E4688" t="s">
        <v>22</v>
      </c>
      <c r="F4688" t="s">
        <v>26</v>
      </c>
      <c r="G4688" s="10">
        <v>71</v>
      </c>
      <c r="H4688" t="s">
        <v>3037</v>
      </c>
      <c r="I4688" s="9">
        <v>2.9</v>
      </c>
      <c r="J4688" s="8">
        <v>0</v>
      </c>
      <c r="K4688" t="s">
        <v>33</v>
      </c>
    </row>
    <row r="4689" spans="2:11">
      <c r="B4689" t="s">
        <v>4727</v>
      </c>
      <c r="C4689" s="7">
        <v>40925.409394790746</v>
      </c>
      <c r="D4689" t="s">
        <v>15</v>
      </c>
      <c r="E4689" t="s">
        <v>25</v>
      </c>
      <c r="F4689" t="s">
        <v>27</v>
      </c>
      <c r="G4689" s="10">
        <v>81</v>
      </c>
      <c r="H4689" t="s">
        <v>3037</v>
      </c>
      <c r="I4689" s="9">
        <v>3.4</v>
      </c>
      <c r="J4689" s="8">
        <v>0</v>
      </c>
      <c r="K4689" t="s">
        <v>33</v>
      </c>
    </row>
    <row r="4690" spans="2:11">
      <c r="B4690" t="s">
        <v>4728</v>
      </c>
      <c r="C4690" s="7">
        <v>40925.411116672985</v>
      </c>
      <c r="D4690" t="s">
        <v>18</v>
      </c>
      <c r="E4690" t="s">
        <v>21</v>
      </c>
      <c r="F4690" t="s">
        <v>27</v>
      </c>
      <c r="G4690" s="10">
        <v>79</v>
      </c>
      <c r="H4690" t="s">
        <v>3037</v>
      </c>
      <c r="I4690" s="9">
        <v>1.6</v>
      </c>
      <c r="J4690" s="8">
        <v>200</v>
      </c>
      <c r="K4690" t="s">
        <v>35</v>
      </c>
    </row>
    <row r="4691" spans="2:11">
      <c r="B4691" t="s">
        <v>4729</v>
      </c>
      <c r="C4691" s="7">
        <v>40925.414608301646</v>
      </c>
      <c r="D4691" t="s">
        <v>15</v>
      </c>
      <c r="E4691" t="s">
        <v>21</v>
      </c>
      <c r="F4691" t="s">
        <v>28</v>
      </c>
      <c r="G4691" s="10">
        <v>91</v>
      </c>
      <c r="H4691" t="s">
        <v>3037</v>
      </c>
      <c r="I4691" s="9">
        <v>2.4</v>
      </c>
      <c r="J4691" s="8">
        <v>0</v>
      </c>
      <c r="K4691" t="s">
        <v>32</v>
      </c>
    </row>
    <row r="4692" spans="2:11">
      <c r="B4692" t="s">
        <v>4730</v>
      </c>
      <c r="C4692" s="7">
        <v>40925.417362837405</v>
      </c>
      <c r="D4692" t="s">
        <v>16</v>
      </c>
      <c r="E4692" t="s">
        <v>23</v>
      </c>
      <c r="F4692" t="s">
        <v>26</v>
      </c>
      <c r="G4692" s="10">
        <v>77</v>
      </c>
      <c r="H4692" t="s">
        <v>3037</v>
      </c>
      <c r="I4692" s="9">
        <v>2.7</v>
      </c>
      <c r="J4692" s="8">
        <v>270</v>
      </c>
      <c r="K4692" t="s">
        <v>34</v>
      </c>
    </row>
    <row r="4693" spans="2:11">
      <c r="B4693" t="s">
        <v>4731</v>
      </c>
      <c r="C4693" s="7">
        <v>40925.417581721165</v>
      </c>
      <c r="D4693" t="s">
        <v>15</v>
      </c>
      <c r="E4693" t="s">
        <v>25</v>
      </c>
      <c r="F4693" t="s">
        <v>28</v>
      </c>
      <c r="G4693" s="10">
        <v>79</v>
      </c>
      <c r="H4693" t="s">
        <v>3037</v>
      </c>
      <c r="I4693" s="9">
        <v>2.8</v>
      </c>
      <c r="J4693" s="8">
        <v>0</v>
      </c>
      <c r="K4693" t="s">
        <v>34</v>
      </c>
    </row>
    <row r="4694" spans="2:11">
      <c r="B4694" t="s">
        <v>4732</v>
      </c>
      <c r="C4694" s="7">
        <v>40925.419250794563</v>
      </c>
      <c r="D4694" t="s">
        <v>16</v>
      </c>
      <c r="E4694" t="s">
        <v>21</v>
      </c>
      <c r="F4694" t="s">
        <v>29</v>
      </c>
      <c r="G4694" s="10">
        <v>63</v>
      </c>
      <c r="H4694" t="s">
        <v>3037</v>
      </c>
      <c r="I4694" s="9">
        <v>3.5</v>
      </c>
      <c r="J4694" s="8">
        <v>230</v>
      </c>
      <c r="K4694" t="s">
        <v>34</v>
      </c>
    </row>
    <row r="4695" spans="2:11">
      <c r="B4695" t="s">
        <v>4733</v>
      </c>
      <c r="C4695" s="7">
        <v>40925.422602926737</v>
      </c>
      <c r="D4695" t="s">
        <v>17</v>
      </c>
      <c r="E4695" t="s">
        <v>22</v>
      </c>
      <c r="F4695" t="s">
        <v>27</v>
      </c>
      <c r="G4695" s="10">
        <v>92</v>
      </c>
      <c r="H4695" t="s">
        <v>3037</v>
      </c>
      <c r="I4695" s="9">
        <v>3</v>
      </c>
      <c r="J4695" s="8">
        <v>0</v>
      </c>
      <c r="K4695" t="s">
        <v>34</v>
      </c>
    </row>
    <row r="4696" spans="2:11">
      <c r="B4696" t="s">
        <v>4734</v>
      </c>
      <c r="C4696" s="7">
        <v>40925.424895023018</v>
      </c>
      <c r="D4696" t="s">
        <v>20</v>
      </c>
      <c r="E4696" t="s">
        <v>21</v>
      </c>
      <c r="F4696" t="s">
        <v>26</v>
      </c>
      <c r="G4696" s="10">
        <v>79</v>
      </c>
      <c r="H4696" t="s">
        <v>3037</v>
      </c>
      <c r="I4696" s="9">
        <v>2.7</v>
      </c>
      <c r="J4696" s="8">
        <v>0</v>
      </c>
      <c r="K4696" t="s">
        <v>33</v>
      </c>
    </row>
    <row r="4697" spans="2:11">
      <c r="B4697" t="s">
        <v>4735</v>
      </c>
      <c r="C4697" s="7">
        <v>40925.424905931723</v>
      </c>
      <c r="D4697" t="s">
        <v>15</v>
      </c>
      <c r="E4697" t="s">
        <v>25</v>
      </c>
      <c r="F4697" t="s">
        <v>28</v>
      </c>
      <c r="G4697" s="10">
        <v>69</v>
      </c>
      <c r="H4697" t="s">
        <v>3037</v>
      </c>
      <c r="I4697" s="9">
        <v>4</v>
      </c>
      <c r="J4697" s="8">
        <v>0</v>
      </c>
      <c r="K4697" t="s">
        <v>30</v>
      </c>
    </row>
    <row r="4698" spans="2:11">
      <c r="B4698" t="s">
        <v>4736</v>
      </c>
      <c r="C4698" s="7">
        <v>40925.428629797389</v>
      </c>
      <c r="D4698" t="s">
        <v>16</v>
      </c>
      <c r="E4698" t="s">
        <v>24</v>
      </c>
      <c r="F4698" t="s">
        <v>27</v>
      </c>
      <c r="G4698" s="10">
        <v>67</v>
      </c>
      <c r="H4698" t="s">
        <v>3037</v>
      </c>
      <c r="I4698" s="9">
        <v>2.8</v>
      </c>
      <c r="J4698" s="8">
        <v>150</v>
      </c>
      <c r="K4698" t="s">
        <v>31</v>
      </c>
    </row>
    <row r="4699" spans="2:11">
      <c r="B4699" t="s">
        <v>4737</v>
      </c>
      <c r="C4699" s="7">
        <v>40925.429720034648</v>
      </c>
      <c r="D4699" t="s">
        <v>15</v>
      </c>
      <c r="E4699" t="s">
        <v>25</v>
      </c>
      <c r="F4699" t="s">
        <v>26</v>
      </c>
      <c r="G4699" s="10">
        <v>90</v>
      </c>
      <c r="H4699" t="s">
        <v>3037</v>
      </c>
      <c r="I4699" s="9">
        <v>2.8</v>
      </c>
      <c r="J4699" s="8">
        <v>0</v>
      </c>
      <c r="K4699" t="s">
        <v>32</v>
      </c>
    </row>
    <row r="4700" spans="2:11">
      <c r="B4700" t="s">
        <v>4738</v>
      </c>
      <c r="C4700" s="7">
        <v>40925.43153323287</v>
      </c>
      <c r="D4700" t="s">
        <v>15</v>
      </c>
      <c r="E4700" t="s">
        <v>21</v>
      </c>
      <c r="F4700" t="s">
        <v>26</v>
      </c>
      <c r="G4700" s="10">
        <v>57</v>
      </c>
      <c r="H4700" t="s">
        <v>3037</v>
      </c>
      <c r="I4700" s="9">
        <v>2.7</v>
      </c>
      <c r="J4700" s="8">
        <v>0</v>
      </c>
      <c r="K4700" t="s">
        <v>32</v>
      </c>
    </row>
    <row r="4701" spans="2:11">
      <c r="B4701" t="s">
        <v>4739</v>
      </c>
      <c r="C4701" s="7">
        <v>40925.432171204848</v>
      </c>
      <c r="D4701" t="s">
        <v>20</v>
      </c>
      <c r="E4701" t="s">
        <v>25</v>
      </c>
      <c r="F4701" t="s">
        <v>27</v>
      </c>
      <c r="G4701" s="10">
        <v>85</v>
      </c>
      <c r="H4701" t="s">
        <v>3037</v>
      </c>
      <c r="I4701" s="9">
        <v>2.5</v>
      </c>
      <c r="J4701" s="8">
        <v>200</v>
      </c>
      <c r="K4701" t="s">
        <v>31</v>
      </c>
    </row>
    <row r="4702" spans="2:11">
      <c r="B4702" t="s">
        <v>4740</v>
      </c>
      <c r="C4702" s="7">
        <v>40925.433133786559</v>
      </c>
      <c r="D4702" t="s">
        <v>16</v>
      </c>
      <c r="E4702" t="s">
        <v>25</v>
      </c>
      <c r="F4702" t="s">
        <v>26</v>
      </c>
      <c r="G4702" s="10">
        <v>88</v>
      </c>
      <c r="H4702" t="s">
        <v>3037</v>
      </c>
      <c r="I4702" s="9">
        <v>2.7</v>
      </c>
      <c r="J4702" s="8">
        <v>220</v>
      </c>
      <c r="K4702" t="s">
        <v>32</v>
      </c>
    </row>
    <row r="4703" spans="2:11">
      <c r="B4703" t="s">
        <v>4741</v>
      </c>
      <c r="C4703" s="7">
        <v>40925.433340574578</v>
      </c>
      <c r="D4703" t="s">
        <v>17</v>
      </c>
      <c r="E4703" t="s">
        <v>21</v>
      </c>
      <c r="F4703" t="s">
        <v>27</v>
      </c>
      <c r="G4703" s="10">
        <v>71</v>
      </c>
      <c r="H4703" t="s">
        <v>3037</v>
      </c>
      <c r="I4703" s="9">
        <v>3.2</v>
      </c>
      <c r="J4703" s="8">
        <v>100</v>
      </c>
      <c r="K4703" t="s">
        <v>30</v>
      </c>
    </row>
    <row r="4704" spans="2:11">
      <c r="B4704" t="s">
        <v>4742</v>
      </c>
      <c r="C4704" s="7">
        <v>40925.436916486608</v>
      </c>
      <c r="D4704" t="s">
        <v>15</v>
      </c>
      <c r="E4704" t="s">
        <v>25</v>
      </c>
      <c r="F4704" t="s">
        <v>27</v>
      </c>
      <c r="G4704" s="10">
        <v>60</v>
      </c>
      <c r="H4704" t="s">
        <v>3037</v>
      </c>
      <c r="I4704" s="9">
        <v>4.0999999999999996</v>
      </c>
      <c r="J4704" s="8">
        <v>220</v>
      </c>
      <c r="K4704" t="s">
        <v>32</v>
      </c>
    </row>
    <row r="4705" spans="2:11">
      <c r="B4705" t="s">
        <v>4743</v>
      </c>
      <c r="C4705" s="7">
        <v>40925.437219585932</v>
      </c>
      <c r="D4705" t="s">
        <v>15</v>
      </c>
      <c r="E4705" t="s">
        <v>22</v>
      </c>
      <c r="F4705" t="s">
        <v>28</v>
      </c>
      <c r="G4705" s="10">
        <v>79</v>
      </c>
      <c r="H4705" t="s">
        <v>3037</v>
      </c>
      <c r="I4705" s="9">
        <v>2.4</v>
      </c>
      <c r="J4705" s="8">
        <v>0</v>
      </c>
      <c r="K4705" t="s">
        <v>32</v>
      </c>
    </row>
    <row r="4706" spans="2:11">
      <c r="B4706" t="s">
        <v>4744</v>
      </c>
      <c r="C4706" s="7">
        <v>40925.440714672804</v>
      </c>
      <c r="D4706" t="s">
        <v>17</v>
      </c>
      <c r="E4706" t="s">
        <v>23</v>
      </c>
      <c r="F4706" t="s">
        <v>28</v>
      </c>
      <c r="G4706" s="10">
        <v>65</v>
      </c>
      <c r="H4706" t="s">
        <v>3037</v>
      </c>
      <c r="I4706" s="9">
        <v>2.2000000000000002</v>
      </c>
      <c r="J4706" s="8">
        <v>160</v>
      </c>
      <c r="K4706" t="s">
        <v>33</v>
      </c>
    </row>
    <row r="4707" spans="2:11">
      <c r="B4707" t="s">
        <v>4745</v>
      </c>
      <c r="C4707" s="7">
        <v>40925.444263124911</v>
      </c>
      <c r="D4707" t="s">
        <v>18</v>
      </c>
      <c r="E4707" t="s">
        <v>22</v>
      </c>
      <c r="F4707" t="s">
        <v>28</v>
      </c>
      <c r="G4707" s="10">
        <v>79</v>
      </c>
      <c r="H4707" t="s">
        <v>3037</v>
      </c>
      <c r="I4707" s="9">
        <v>2.6</v>
      </c>
      <c r="J4707" s="8">
        <v>170</v>
      </c>
      <c r="K4707" t="s">
        <v>30</v>
      </c>
    </row>
    <row r="4708" spans="2:11">
      <c r="B4708" t="s">
        <v>4746</v>
      </c>
      <c r="C4708" s="7">
        <v>40925.444850280117</v>
      </c>
      <c r="D4708" t="s">
        <v>17</v>
      </c>
      <c r="E4708" t="s">
        <v>25</v>
      </c>
      <c r="F4708" t="s">
        <v>26</v>
      </c>
      <c r="G4708" s="10">
        <v>92</v>
      </c>
      <c r="H4708" t="s">
        <v>3037</v>
      </c>
      <c r="I4708" s="9">
        <v>3.2</v>
      </c>
      <c r="J4708" s="8">
        <v>0</v>
      </c>
      <c r="K4708" t="s">
        <v>31</v>
      </c>
    </row>
    <row r="4709" spans="2:11">
      <c r="B4709" t="s">
        <v>4747</v>
      </c>
      <c r="C4709" s="7">
        <v>40925.445704306883</v>
      </c>
      <c r="D4709" t="s">
        <v>16</v>
      </c>
      <c r="E4709" t="s">
        <v>22</v>
      </c>
      <c r="F4709" t="s">
        <v>26</v>
      </c>
      <c r="G4709" s="10">
        <v>68</v>
      </c>
      <c r="H4709" t="s">
        <v>3037</v>
      </c>
      <c r="I4709" s="9">
        <v>3.3</v>
      </c>
      <c r="J4709" s="8">
        <v>200</v>
      </c>
      <c r="K4709" t="s">
        <v>31</v>
      </c>
    </row>
    <row r="4710" spans="2:11">
      <c r="B4710" t="s">
        <v>4748</v>
      </c>
      <c r="C4710" s="7">
        <v>40925.445706539562</v>
      </c>
      <c r="D4710" t="s">
        <v>16</v>
      </c>
      <c r="E4710" t="s">
        <v>23</v>
      </c>
      <c r="F4710" t="s">
        <v>27</v>
      </c>
      <c r="G4710" s="10">
        <v>72</v>
      </c>
      <c r="H4710" t="s">
        <v>3037</v>
      </c>
      <c r="I4710" s="9">
        <v>2.8</v>
      </c>
      <c r="J4710" s="8">
        <v>150</v>
      </c>
      <c r="K4710" t="s">
        <v>32</v>
      </c>
    </row>
    <row r="4711" spans="2:11">
      <c r="B4711" t="s">
        <v>4749</v>
      </c>
      <c r="C4711" s="7">
        <v>40925.446427539413</v>
      </c>
      <c r="D4711" t="s">
        <v>19</v>
      </c>
      <c r="E4711" t="s">
        <v>21</v>
      </c>
      <c r="F4711" t="s">
        <v>28</v>
      </c>
      <c r="G4711" s="10">
        <v>101</v>
      </c>
      <c r="H4711" t="s">
        <v>3037</v>
      </c>
      <c r="I4711" s="9">
        <v>2.2999999999999998</v>
      </c>
      <c r="J4711" s="8">
        <v>0</v>
      </c>
      <c r="K4711" t="s">
        <v>32</v>
      </c>
    </row>
    <row r="4712" spans="2:11">
      <c r="B4712" t="s">
        <v>4750</v>
      </c>
      <c r="C4712" s="7">
        <v>40925.448486332338</v>
      </c>
      <c r="D4712" t="s">
        <v>20</v>
      </c>
      <c r="E4712" t="s">
        <v>24</v>
      </c>
      <c r="F4712" t="s">
        <v>28</v>
      </c>
      <c r="G4712" s="10">
        <v>78</v>
      </c>
      <c r="H4712" t="s">
        <v>3037</v>
      </c>
      <c r="I4712" s="9">
        <v>3.4</v>
      </c>
      <c r="J4712" s="8">
        <v>200</v>
      </c>
      <c r="K4712" t="s">
        <v>30</v>
      </c>
    </row>
    <row r="4713" spans="2:11">
      <c r="B4713" t="s">
        <v>4751</v>
      </c>
      <c r="C4713" s="7">
        <v>40925.450178019775</v>
      </c>
      <c r="D4713" t="s">
        <v>17</v>
      </c>
      <c r="E4713" t="s">
        <v>25</v>
      </c>
      <c r="F4713" t="s">
        <v>27</v>
      </c>
      <c r="G4713" s="10">
        <v>60</v>
      </c>
      <c r="H4713" t="s">
        <v>3037</v>
      </c>
      <c r="I4713" s="9">
        <v>3.1</v>
      </c>
      <c r="J4713" s="8">
        <v>120</v>
      </c>
      <c r="K4713" t="s">
        <v>31</v>
      </c>
    </row>
    <row r="4714" spans="2:11">
      <c r="B4714" t="s">
        <v>4752</v>
      </c>
      <c r="C4714" s="7">
        <v>40925.451055620026</v>
      </c>
      <c r="D4714" t="s">
        <v>19</v>
      </c>
      <c r="E4714" t="s">
        <v>25</v>
      </c>
      <c r="F4714" t="s">
        <v>27</v>
      </c>
      <c r="G4714" s="10">
        <v>83</v>
      </c>
      <c r="H4714" t="s">
        <v>3037</v>
      </c>
      <c r="I4714" s="9">
        <v>3</v>
      </c>
      <c r="J4714" s="8">
        <v>0</v>
      </c>
      <c r="K4714" t="s">
        <v>34</v>
      </c>
    </row>
    <row r="4715" spans="2:11">
      <c r="B4715" t="s">
        <v>4753</v>
      </c>
      <c r="C4715" s="7">
        <v>40925.452806532921</v>
      </c>
      <c r="D4715" t="s">
        <v>17</v>
      </c>
      <c r="E4715" t="s">
        <v>24</v>
      </c>
      <c r="F4715" t="s">
        <v>26</v>
      </c>
      <c r="G4715" s="10">
        <v>66</v>
      </c>
      <c r="H4715" t="s">
        <v>3037</v>
      </c>
      <c r="I4715" s="9">
        <v>3.3</v>
      </c>
      <c r="J4715" s="8">
        <v>220</v>
      </c>
      <c r="K4715" t="s">
        <v>35</v>
      </c>
    </row>
    <row r="4716" spans="2:11">
      <c r="B4716" t="s">
        <v>4754</v>
      </c>
      <c r="C4716" s="7">
        <v>40925.455608263568</v>
      </c>
      <c r="D4716" t="s">
        <v>17</v>
      </c>
      <c r="E4716" t="s">
        <v>25</v>
      </c>
      <c r="F4716" t="s">
        <v>29</v>
      </c>
      <c r="G4716" s="10">
        <v>87</v>
      </c>
      <c r="H4716" t="s">
        <v>3037</v>
      </c>
      <c r="I4716" s="9">
        <v>4.5</v>
      </c>
      <c r="J4716" s="8">
        <v>0</v>
      </c>
      <c r="K4716" t="s">
        <v>31</v>
      </c>
    </row>
    <row r="4717" spans="2:11">
      <c r="B4717" t="s">
        <v>4755</v>
      </c>
      <c r="C4717" s="7">
        <v>40925.456315039941</v>
      </c>
      <c r="D4717" t="s">
        <v>16</v>
      </c>
      <c r="E4717" t="s">
        <v>23</v>
      </c>
      <c r="F4717" t="s">
        <v>28</v>
      </c>
      <c r="G4717" s="10">
        <v>73</v>
      </c>
      <c r="H4717" t="s">
        <v>3037</v>
      </c>
      <c r="I4717" s="9">
        <v>3.3</v>
      </c>
      <c r="J4717" s="8">
        <v>200</v>
      </c>
      <c r="K4717" t="s">
        <v>30</v>
      </c>
    </row>
    <row r="4718" spans="2:11">
      <c r="B4718" t="s">
        <v>4756</v>
      </c>
      <c r="C4718" s="7">
        <v>40925.457335890809</v>
      </c>
      <c r="D4718" t="s">
        <v>18</v>
      </c>
      <c r="E4718" t="s">
        <v>23</v>
      </c>
      <c r="F4718" t="s">
        <v>26</v>
      </c>
      <c r="G4718" s="10">
        <v>94</v>
      </c>
      <c r="H4718" t="s">
        <v>3037</v>
      </c>
      <c r="I4718" s="9">
        <v>3.2</v>
      </c>
      <c r="J4718" s="8">
        <v>180</v>
      </c>
      <c r="K4718" t="s">
        <v>30</v>
      </c>
    </row>
    <row r="4719" spans="2:11">
      <c r="B4719" t="s">
        <v>4757</v>
      </c>
      <c r="C4719" s="7">
        <v>40925.460174178756</v>
      </c>
      <c r="D4719" t="s">
        <v>15</v>
      </c>
      <c r="E4719" t="s">
        <v>22</v>
      </c>
      <c r="F4719" t="s">
        <v>26</v>
      </c>
      <c r="G4719" s="10">
        <v>83</v>
      </c>
      <c r="H4719" t="s">
        <v>3037</v>
      </c>
      <c r="I4719" s="9">
        <v>3</v>
      </c>
      <c r="J4719" s="8">
        <v>0</v>
      </c>
      <c r="K4719" t="s">
        <v>30</v>
      </c>
    </row>
    <row r="4720" spans="2:11">
      <c r="B4720" t="s">
        <v>4758</v>
      </c>
      <c r="C4720" s="7">
        <v>40925.462785297103</v>
      </c>
      <c r="D4720" t="s">
        <v>16</v>
      </c>
      <c r="E4720" t="s">
        <v>22</v>
      </c>
      <c r="F4720" t="s">
        <v>26</v>
      </c>
      <c r="G4720" s="10">
        <v>90</v>
      </c>
      <c r="H4720" t="s">
        <v>3037</v>
      </c>
      <c r="I4720" s="9">
        <v>3</v>
      </c>
      <c r="J4720" s="8">
        <v>140</v>
      </c>
      <c r="K4720" t="s">
        <v>32</v>
      </c>
    </row>
    <row r="4721" spans="2:11">
      <c r="B4721" t="s">
        <v>4759</v>
      </c>
      <c r="C4721" s="7">
        <v>40925.465517292461</v>
      </c>
      <c r="D4721" t="s">
        <v>20</v>
      </c>
      <c r="E4721" t="s">
        <v>25</v>
      </c>
      <c r="F4721" t="s">
        <v>28</v>
      </c>
      <c r="G4721" s="10">
        <v>77</v>
      </c>
      <c r="H4721" t="s">
        <v>3037</v>
      </c>
      <c r="I4721" s="9">
        <v>2.2999999999999998</v>
      </c>
      <c r="J4721" s="8">
        <v>0</v>
      </c>
      <c r="K4721" t="s">
        <v>33</v>
      </c>
    </row>
    <row r="4722" spans="2:11">
      <c r="B4722" t="s">
        <v>4760</v>
      </c>
      <c r="C4722" s="7">
        <v>40925.466284773582</v>
      </c>
      <c r="D4722" t="s">
        <v>16</v>
      </c>
      <c r="E4722" t="s">
        <v>23</v>
      </c>
      <c r="F4722" t="s">
        <v>26</v>
      </c>
      <c r="G4722" s="10">
        <v>83</v>
      </c>
      <c r="H4722" t="s">
        <v>3038</v>
      </c>
      <c r="I4722" s="9">
        <v>4.5999999999999996</v>
      </c>
      <c r="J4722" s="8">
        <v>0</v>
      </c>
      <c r="K4722" t="s">
        <v>32</v>
      </c>
    </row>
    <row r="4723" spans="2:11">
      <c r="B4723" t="s">
        <v>4761</v>
      </c>
      <c r="C4723" s="7">
        <v>40925.468187682614</v>
      </c>
      <c r="D4723" t="s">
        <v>16</v>
      </c>
      <c r="E4723" t="s">
        <v>23</v>
      </c>
      <c r="F4723" t="s">
        <v>26</v>
      </c>
      <c r="G4723" s="10">
        <v>74</v>
      </c>
      <c r="H4723" t="s">
        <v>3038</v>
      </c>
      <c r="I4723" s="9">
        <v>3</v>
      </c>
      <c r="J4723" s="8">
        <v>0</v>
      </c>
      <c r="K4723" t="s">
        <v>30</v>
      </c>
    </row>
    <row r="4724" spans="2:11">
      <c r="B4724" t="s">
        <v>4762</v>
      </c>
      <c r="C4724" s="7">
        <v>40925.470684734137</v>
      </c>
      <c r="D4724" t="s">
        <v>18</v>
      </c>
      <c r="E4724" t="s">
        <v>23</v>
      </c>
      <c r="F4724" t="s">
        <v>27</v>
      </c>
      <c r="G4724" s="10">
        <v>73</v>
      </c>
      <c r="H4724" t="s">
        <v>3037</v>
      </c>
      <c r="I4724" s="9">
        <v>3.1</v>
      </c>
      <c r="J4724" s="8">
        <v>190</v>
      </c>
      <c r="K4724" t="s">
        <v>32</v>
      </c>
    </row>
    <row r="4725" spans="2:11">
      <c r="B4725" t="s">
        <v>4763</v>
      </c>
      <c r="C4725" s="7">
        <v>40925.4711922555</v>
      </c>
      <c r="D4725" t="s">
        <v>19</v>
      </c>
      <c r="E4725" t="s">
        <v>23</v>
      </c>
      <c r="F4725" t="s">
        <v>29</v>
      </c>
      <c r="G4725" s="10">
        <v>85</v>
      </c>
      <c r="H4725" t="s">
        <v>3037</v>
      </c>
      <c r="I4725" s="9">
        <v>2.5</v>
      </c>
      <c r="J4725" s="8">
        <v>170</v>
      </c>
      <c r="K4725" t="s">
        <v>35</v>
      </c>
    </row>
    <row r="4726" spans="2:11">
      <c r="B4726" t="s">
        <v>4764</v>
      </c>
      <c r="C4726" s="7">
        <v>40925.471306208077</v>
      </c>
      <c r="D4726" t="s">
        <v>17</v>
      </c>
      <c r="E4726" t="s">
        <v>21</v>
      </c>
      <c r="F4726" t="s">
        <v>26</v>
      </c>
      <c r="G4726" s="10">
        <v>69</v>
      </c>
      <c r="H4726" t="s">
        <v>3037</v>
      </c>
      <c r="I4726" s="9">
        <v>2.2999999999999998</v>
      </c>
      <c r="J4726" s="8">
        <v>220</v>
      </c>
      <c r="K4726" t="s">
        <v>32</v>
      </c>
    </row>
    <row r="4727" spans="2:11">
      <c r="B4727" t="s">
        <v>4765</v>
      </c>
      <c r="C4727" s="7">
        <v>40925.475145242235</v>
      </c>
      <c r="D4727" t="s">
        <v>19</v>
      </c>
      <c r="E4727" t="s">
        <v>23</v>
      </c>
      <c r="F4727" t="s">
        <v>28</v>
      </c>
      <c r="G4727" s="10">
        <v>68</v>
      </c>
      <c r="H4727" t="s">
        <v>3037</v>
      </c>
      <c r="I4727" s="9">
        <v>3.4</v>
      </c>
      <c r="J4727" s="8">
        <v>0</v>
      </c>
      <c r="K4727" t="s">
        <v>32</v>
      </c>
    </row>
    <row r="4728" spans="2:11">
      <c r="B4728" t="s">
        <v>4766</v>
      </c>
      <c r="C4728" s="7">
        <v>40925.475569632923</v>
      </c>
      <c r="D4728" t="s">
        <v>20</v>
      </c>
      <c r="E4728" t="s">
        <v>24</v>
      </c>
      <c r="F4728" t="s">
        <v>29</v>
      </c>
      <c r="G4728" s="10">
        <v>63</v>
      </c>
      <c r="H4728" t="s">
        <v>3037</v>
      </c>
      <c r="I4728" s="9">
        <v>2.7</v>
      </c>
      <c r="J4728" s="8">
        <v>260</v>
      </c>
      <c r="K4728" t="s">
        <v>31</v>
      </c>
    </row>
    <row r="4729" spans="2:11">
      <c r="B4729" t="s">
        <v>4767</v>
      </c>
      <c r="C4729" s="7">
        <v>40925.476790418543</v>
      </c>
      <c r="D4729" t="s">
        <v>17</v>
      </c>
      <c r="E4729" t="s">
        <v>25</v>
      </c>
      <c r="F4729" t="s">
        <v>29</v>
      </c>
      <c r="G4729" s="10">
        <v>70</v>
      </c>
      <c r="H4729" t="s">
        <v>3037</v>
      </c>
      <c r="I4729" s="9">
        <v>3.1</v>
      </c>
      <c r="J4729" s="8">
        <v>180</v>
      </c>
      <c r="K4729" t="s">
        <v>30</v>
      </c>
    </row>
    <row r="4730" spans="2:11">
      <c r="B4730" t="s">
        <v>4768</v>
      </c>
      <c r="C4730" s="7">
        <v>40925.478652357786</v>
      </c>
      <c r="D4730" t="s">
        <v>15</v>
      </c>
      <c r="E4730" t="s">
        <v>25</v>
      </c>
      <c r="F4730" t="s">
        <v>28</v>
      </c>
      <c r="G4730" s="10">
        <v>74</v>
      </c>
      <c r="H4730" t="s">
        <v>3037</v>
      </c>
      <c r="I4730" s="9">
        <v>1.3</v>
      </c>
      <c r="J4730" s="8">
        <v>240</v>
      </c>
      <c r="K4730" t="s">
        <v>31</v>
      </c>
    </row>
    <row r="4731" spans="2:11">
      <c r="B4731" t="s">
        <v>4769</v>
      </c>
      <c r="C4731" s="7">
        <v>40925.479394759524</v>
      </c>
      <c r="D4731" t="s">
        <v>16</v>
      </c>
      <c r="E4731" t="s">
        <v>23</v>
      </c>
      <c r="F4731" t="s">
        <v>28</v>
      </c>
      <c r="G4731" s="10">
        <v>86</v>
      </c>
      <c r="H4731" t="s">
        <v>3037</v>
      </c>
      <c r="I4731" s="9">
        <v>3.6</v>
      </c>
      <c r="J4731" s="8">
        <v>300</v>
      </c>
      <c r="K4731" t="s">
        <v>31</v>
      </c>
    </row>
    <row r="4732" spans="2:11">
      <c r="B4732" t="s">
        <v>4770</v>
      </c>
      <c r="C4732" s="7">
        <v>40925.479831668854</v>
      </c>
      <c r="D4732" t="s">
        <v>18</v>
      </c>
      <c r="E4732" t="s">
        <v>23</v>
      </c>
      <c r="F4732" t="s">
        <v>29</v>
      </c>
      <c r="G4732" s="10">
        <v>73</v>
      </c>
      <c r="H4732" t="s">
        <v>3037</v>
      </c>
      <c r="I4732" s="9">
        <v>3.8</v>
      </c>
      <c r="J4732" s="8">
        <v>220</v>
      </c>
      <c r="K4732" t="s">
        <v>33</v>
      </c>
    </row>
    <row r="4733" spans="2:11">
      <c r="B4733" t="s">
        <v>4771</v>
      </c>
      <c r="C4733" s="7">
        <v>40925.480766821696</v>
      </c>
      <c r="D4733" t="s">
        <v>17</v>
      </c>
      <c r="E4733" t="s">
        <v>22</v>
      </c>
      <c r="F4733" t="s">
        <v>26</v>
      </c>
      <c r="G4733" s="10">
        <v>75</v>
      </c>
      <c r="H4733" t="s">
        <v>3037</v>
      </c>
      <c r="I4733" s="9">
        <v>3.6</v>
      </c>
      <c r="J4733" s="8">
        <v>0</v>
      </c>
      <c r="K4733" t="s">
        <v>32</v>
      </c>
    </row>
    <row r="4734" spans="2:11">
      <c r="B4734" t="s">
        <v>4772</v>
      </c>
      <c r="C4734" s="7">
        <v>40925.482678750166</v>
      </c>
      <c r="D4734" t="s">
        <v>17</v>
      </c>
      <c r="E4734" t="s">
        <v>23</v>
      </c>
      <c r="F4734" t="s">
        <v>28</v>
      </c>
      <c r="G4734" s="10">
        <v>63</v>
      </c>
      <c r="H4734" t="s">
        <v>3037</v>
      </c>
      <c r="I4734" s="9">
        <v>2.6</v>
      </c>
      <c r="J4734" s="8">
        <v>190</v>
      </c>
      <c r="K4734" t="s">
        <v>32</v>
      </c>
    </row>
    <row r="4735" spans="2:11">
      <c r="B4735" t="s">
        <v>4773</v>
      </c>
      <c r="C4735" s="7">
        <v>40925.484921366471</v>
      </c>
      <c r="D4735" t="s">
        <v>19</v>
      </c>
      <c r="E4735" t="s">
        <v>24</v>
      </c>
      <c r="F4735" t="s">
        <v>29</v>
      </c>
      <c r="G4735" s="10">
        <v>81</v>
      </c>
      <c r="H4735" t="s">
        <v>3037</v>
      </c>
      <c r="I4735" s="9">
        <v>2.4</v>
      </c>
      <c r="J4735" s="8">
        <v>230</v>
      </c>
      <c r="K4735" t="s">
        <v>31</v>
      </c>
    </row>
    <row r="4736" spans="2:11">
      <c r="B4736" t="s">
        <v>4774</v>
      </c>
      <c r="C4736" s="7">
        <v>40925.485141130375</v>
      </c>
      <c r="D4736" t="s">
        <v>17</v>
      </c>
      <c r="E4736" t="s">
        <v>23</v>
      </c>
      <c r="F4736" t="s">
        <v>27</v>
      </c>
      <c r="G4736" s="10">
        <v>74</v>
      </c>
      <c r="H4736" t="s">
        <v>3037</v>
      </c>
      <c r="I4736" s="9">
        <v>2.4</v>
      </c>
      <c r="J4736" s="8">
        <v>280</v>
      </c>
      <c r="K4736" t="s">
        <v>31</v>
      </c>
    </row>
    <row r="4737" spans="2:11">
      <c r="B4737" t="s">
        <v>4775</v>
      </c>
      <c r="C4737" s="7">
        <v>40925.487727028732</v>
      </c>
      <c r="D4737" t="s">
        <v>18</v>
      </c>
      <c r="E4737" t="s">
        <v>23</v>
      </c>
      <c r="F4737" t="s">
        <v>26</v>
      </c>
      <c r="G4737" s="10">
        <v>73</v>
      </c>
      <c r="H4737" t="s">
        <v>3037</v>
      </c>
      <c r="I4737" s="9">
        <v>2.5</v>
      </c>
      <c r="J4737" s="8">
        <v>120</v>
      </c>
      <c r="K4737" t="s">
        <v>30</v>
      </c>
    </row>
    <row r="4738" spans="2:11">
      <c r="B4738" t="s">
        <v>4776</v>
      </c>
      <c r="C4738" s="7">
        <v>40925.489041014131</v>
      </c>
      <c r="D4738" t="s">
        <v>15</v>
      </c>
      <c r="E4738" t="s">
        <v>23</v>
      </c>
      <c r="F4738" t="s">
        <v>28</v>
      </c>
      <c r="G4738" s="10">
        <v>72</v>
      </c>
      <c r="H4738" t="s">
        <v>3037</v>
      </c>
      <c r="I4738" s="9">
        <v>3.2</v>
      </c>
      <c r="J4738" s="8">
        <v>270</v>
      </c>
      <c r="K4738" t="s">
        <v>33</v>
      </c>
    </row>
    <row r="4739" spans="2:11">
      <c r="B4739" t="s">
        <v>4777</v>
      </c>
      <c r="C4739" s="7">
        <v>40925.4924028194</v>
      </c>
      <c r="D4739" t="s">
        <v>18</v>
      </c>
      <c r="E4739" t="s">
        <v>24</v>
      </c>
      <c r="F4739" t="s">
        <v>27</v>
      </c>
      <c r="G4739" s="10">
        <v>72</v>
      </c>
      <c r="H4739" t="s">
        <v>3037</v>
      </c>
      <c r="I4739" s="9">
        <v>2.5</v>
      </c>
      <c r="J4739" s="8">
        <v>0</v>
      </c>
      <c r="K4739" t="s">
        <v>33</v>
      </c>
    </row>
    <row r="4740" spans="2:11">
      <c r="B4740" t="s">
        <v>4778</v>
      </c>
      <c r="C4740" s="7">
        <v>40925.49490461751</v>
      </c>
      <c r="D4740" t="s">
        <v>18</v>
      </c>
      <c r="E4740" t="s">
        <v>21</v>
      </c>
      <c r="F4740" t="s">
        <v>29</v>
      </c>
      <c r="G4740" s="10">
        <v>71</v>
      </c>
      <c r="H4740" t="s">
        <v>3037</v>
      </c>
      <c r="I4740" s="9">
        <v>3.7</v>
      </c>
      <c r="J4740" s="8">
        <v>240</v>
      </c>
      <c r="K4740" t="s">
        <v>35</v>
      </c>
    </row>
    <row r="4741" spans="2:11">
      <c r="B4741" t="s">
        <v>4779</v>
      </c>
      <c r="C4741" s="7">
        <v>40925.494967801409</v>
      </c>
      <c r="D4741" t="s">
        <v>19</v>
      </c>
      <c r="E4741" t="s">
        <v>25</v>
      </c>
      <c r="F4741" t="s">
        <v>28</v>
      </c>
      <c r="G4741" s="10">
        <v>71</v>
      </c>
      <c r="H4741" t="s">
        <v>3037</v>
      </c>
      <c r="I4741" s="9">
        <v>3.1</v>
      </c>
      <c r="J4741" s="8">
        <v>190</v>
      </c>
      <c r="K4741" t="s">
        <v>33</v>
      </c>
    </row>
    <row r="4742" spans="2:11">
      <c r="B4742" t="s">
        <v>4780</v>
      </c>
      <c r="C4742" s="7">
        <v>40925.497167800379</v>
      </c>
      <c r="D4742" t="s">
        <v>19</v>
      </c>
      <c r="E4742" t="s">
        <v>21</v>
      </c>
      <c r="F4742" t="s">
        <v>29</v>
      </c>
      <c r="G4742" s="10">
        <v>66</v>
      </c>
      <c r="H4742" t="s">
        <v>3037</v>
      </c>
      <c r="I4742" s="9">
        <v>3.4</v>
      </c>
      <c r="J4742" s="8">
        <v>280</v>
      </c>
      <c r="K4742" t="s">
        <v>31</v>
      </c>
    </row>
    <row r="4743" spans="2:11">
      <c r="B4743" t="s">
        <v>4781</v>
      </c>
      <c r="C4743" s="7">
        <v>40925.498468153506</v>
      </c>
      <c r="D4743" t="s">
        <v>19</v>
      </c>
      <c r="E4743" t="s">
        <v>25</v>
      </c>
      <c r="F4743" t="s">
        <v>26</v>
      </c>
      <c r="G4743" s="10">
        <v>97</v>
      </c>
      <c r="H4743" t="s">
        <v>3037</v>
      </c>
      <c r="I4743" s="9">
        <v>2.9</v>
      </c>
      <c r="J4743" s="8">
        <v>180</v>
      </c>
      <c r="K4743" t="s">
        <v>31</v>
      </c>
    </row>
    <row r="4744" spans="2:11">
      <c r="B4744" t="s">
        <v>4782</v>
      </c>
      <c r="C4744" s="7">
        <v>40925.498654664407</v>
      </c>
      <c r="D4744" t="s">
        <v>18</v>
      </c>
      <c r="E4744" t="s">
        <v>24</v>
      </c>
      <c r="F4744" t="s">
        <v>28</v>
      </c>
      <c r="G4744" s="10">
        <v>69</v>
      </c>
      <c r="H4744" t="s">
        <v>3037</v>
      </c>
      <c r="I4744" s="9">
        <v>2</v>
      </c>
      <c r="J4744" s="8">
        <v>190</v>
      </c>
      <c r="K4744" t="s">
        <v>30</v>
      </c>
    </row>
    <row r="4745" spans="2:11">
      <c r="B4745" t="s">
        <v>4783</v>
      </c>
      <c r="C4745" s="7">
        <v>40925.5017179723</v>
      </c>
      <c r="D4745" t="s">
        <v>18</v>
      </c>
      <c r="E4745" t="s">
        <v>23</v>
      </c>
      <c r="F4745" t="s">
        <v>27</v>
      </c>
      <c r="G4745" s="10">
        <v>64</v>
      </c>
      <c r="H4745" t="s">
        <v>3037</v>
      </c>
      <c r="I4745" s="9">
        <v>3.7</v>
      </c>
      <c r="J4745" s="8">
        <v>0</v>
      </c>
      <c r="K4745" t="s">
        <v>31</v>
      </c>
    </row>
    <row r="4746" spans="2:11">
      <c r="B4746" t="s">
        <v>4784</v>
      </c>
      <c r="C4746" s="7">
        <v>40925.503727263924</v>
      </c>
      <c r="D4746" t="s">
        <v>15</v>
      </c>
      <c r="E4746" t="s">
        <v>21</v>
      </c>
      <c r="F4746" t="s">
        <v>29</v>
      </c>
      <c r="G4746" s="10">
        <v>69</v>
      </c>
      <c r="H4746" t="s">
        <v>3037</v>
      </c>
      <c r="I4746" s="9">
        <v>3.1</v>
      </c>
      <c r="J4746" s="8">
        <v>0</v>
      </c>
      <c r="K4746" t="s">
        <v>31</v>
      </c>
    </row>
    <row r="4747" spans="2:11">
      <c r="B4747" t="s">
        <v>4785</v>
      </c>
      <c r="C4747" s="7">
        <v>40925.507257129626</v>
      </c>
      <c r="D4747" t="s">
        <v>18</v>
      </c>
      <c r="E4747" t="s">
        <v>21</v>
      </c>
      <c r="F4747" t="s">
        <v>27</v>
      </c>
      <c r="G4747" s="10">
        <v>86</v>
      </c>
      <c r="H4747" t="s">
        <v>3037</v>
      </c>
      <c r="I4747" s="9">
        <v>3.4</v>
      </c>
      <c r="J4747" s="8">
        <v>330</v>
      </c>
      <c r="K4747" t="s">
        <v>34</v>
      </c>
    </row>
    <row r="4748" spans="2:11">
      <c r="B4748" t="s">
        <v>4786</v>
      </c>
      <c r="C4748" s="7">
        <v>40925.508062531</v>
      </c>
      <c r="D4748" t="s">
        <v>16</v>
      </c>
      <c r="E4748" t="s">
        <v>21</v>
      </c>
      <c r="F4748" t="s">
        <v>29</v>
      </c>
      <c r="G4748" s="10">
        <v>65</v>
      </c>
      <c r="H4748" t="s">
        <v>3037</v>
      </c>
      <c r="I4748" s="9">
        <v>2.2999999999999998</v>
      </c>
      <c r="J4748" s="8">
        <v>0</v>
      </c>
      <c r="K4748" t="s">
        <v>30</v>
      </c>
    </row>
    <row r="4749" spans="2:11">
      <c r="B4749" t="s">
        <v>4787</v>
      </c>
      <c r="C4749" s="7">
        <v>40925.511316335957</v>
      </c>
      <c r="D4749" t="s">
        <v>20</v>
      </c>
      <c r="E4749" t="s">
        <v>24</v>
      </c>
      <c r="F4749" t="s">
        <v>27</v>
      </c>
      <c r="G4749" s="10">
        <v>79</v>
      </c>
      <c r="H4749" t="s">
        <v>3037</v>
      </c>
      <c r="I4749" s="9">
        <v>3.4</v>
      </c>
      <c r="J4749" s="8">
        <v>150</v>
      </c>
      <c r="K4749" t="s">
        <v>31</v>
      </c>
    </row>
    <row r="4750" spans="2:11">
      <c r="B4750" t="s">
        <v>4788</v>
      </c>
      <c r="C4750" s="7">
        <v>40925.511582072424</v>
      </c>
      <c r="D4750" t="s">
        <v>17</v>
      </c>
      <c r="E4750" t="s">
        <v>21</v>
      </c>
      <c r="F4750" t="s">
        <v>29</v>
      </c>
      <c r="G4750" s="10">
        <v>60</v>
      </c>
      <c r="H4750" t="s">
        <v>3037</v>
      </c>
      <c r="I4750" s="9">
        <v>2.1</v>
      </c>
      <c r="J4750" s="8">
        <v>0</v>
      </c>
      <c r="K4750" t="s">
        <v>33</v>
      </c>
    </row>
    <row r="4751" spans="2:11">
      <c r="B4751" t="s">
        <v>4789</v>
      </c>
      <c r="C4751" s="7">
        <v>40925.513596105244</v>
      </c>
      <c r="D4751" t="s">
        <v>16</v>
      </c>
      <c r="E4751" t="s">
        <v>22</v>
      </c>
      <c r="F4751" t="s">
        <v>29</v>
      </c>
      <c r="G4751" s="10">
        <v>77</v>
      </c>
      <c r="H4751" t="s">
        <v>3037</v>
      </c>
      <c r="I4751" s="9">
        <v>3.5</v>
      </c>
      <c r="J4751" s="8">
        <v>190</v>
      </c>
      <c r="K4751" t="s">
        <v>30</v>
      </c>
    </row>
    <row r="4752" spans="2:11">
      <c r="B4752" t="s">
        <v>4790</v>
      </c>
      <c r="C4752" s="7">
        <v>40925.515642379971</v>
      </c>
      <c r="D4752" t="s">
        <v>16</v>
      </c>
      <c r="E4752" t="s">
        <v>23</v>
      </c>
      <c r="F4752" t="s">
        <v>28</v>
      </c>
      <c r="G4752" s="10">
        <v>76</v>
      </c>
      <c r="H4752" t="s">
        <v>3037</v>
      </c>
      <c r="I4752" s="9">
        <v>2.6</v>
      </c>
      <c r="J4752" s="8">
        <v>0</v>
      </c>
      <c r="K4752" t="s">
        <v>33</v>
      </c>
    </row>
    <row r="4753" spans="2:11">
      <c r="B4753" t="s">
        <v>4791</v>
      </c>
      <c r="C4753" s="7">
        <v>40925.519471023239</v>
      </c>
      <c r="D4753" t="s">
        <v>16</v>
      </c>
      <c r="E4753" t="s">
        <v>23</v>
      </c>
      <c r="F4753" t="s">
        <v>29</v>
      </c>
      <c r="G4753" s="10">
        <v>74</v>
      </c>
      <c r="H4753" t="s">
        <v>3037</v>
      </c>
      <c r="I4753" s="9">
        <v>3.4</v>
      </c>
      <c r="J4753" s="8">
        <v>90</v>
      </c>
      <c r="K4753" t="s">
        <v>30</v>
      </c>
    </row>
    <row r="4754" spans="2:11">
      <c r="B4754" t="s">
        <v>4792</v>
      </c>
      <c r="C4754" s="7">
        <v>40925.520774597622</v>
      </c>
      <c r="D4754" t="s">
        <v>17</v>
      </c>
      <c r="E4754" t="s">
        <v>23</v>
      </c>
      <c r="F4754" t="s">
        <v>29</v>
      </c>
      <c r="G4754" s="10">
        <v>82</v>
      </c>
      <c r="H4754" t="s">
        <v>3037</v>
      </c>
      <c r="I4754" s="9">
        <v>2.8</v>
      </c>
      <c r="J4754" s="8">
        <v>210</v>
      </c>
      <c r="K4754" t="s">
        <v>33</v>
      </c>
    </row>
    <row r="4755" spans="2:11">
      <c r="B4755" t="s">
        <v>4793</v>
      </c>
      <c r="C4755" s="7">
        <v>40925.524277661149</v>
      </c>
      <c r="D4755" t="s">
        <v>17</v>
      </c>
      <c r="E4755" t="s">
        <v>25</v>
      </c>
      <c r="F4755" t="s">
        <v>29</v>
      </c>
      <c r="G4755" s="10">
        <v>67</v>
      </c>
      <c r="H4755" t="s">
        <v>3037</v>
      </c>
      <c r="I4755" s="9">
        <v>2.8</v>
      </c>
      <c r="J4755" s="8">
        <v>0</v>
      </c>
      <c r="K4755" t="s">
        <v>32</v>
      </c>
    </row>
    <row r="4756" spans="2:11">
      <c r="B4756" t="s">
        <v>4794</v>
      </c>
      <c r="C4756" s="7">
        <v>40925.527639283013</v>
      </c>
      <c r="D4756" t="s">
        <v>19</v>
      </c>
      <c r="E4756" t="s">
        <v>21</v>
      </c>
      <c r="F4756" t="s">
        <v>29</v>
      </c>
      <c r="G4756" s="10">
        <v>74</v>
      </c>
      <c r="H4756" t="s">
        <v>3037</v>
      </c>
      <c r="I4756" s="9">
        <v>3.4</v>
      </c>
      <c r="J4756" s="8">
        <v>0</v>
      </c>
      <c r="K4756" t="s">
        <v>33</v>
      </c>
    </row>
    <row r="4757" spans="2:11">
      <c r="B4757" t="s">
        <v>4795</v>
      </c>
      <c r="C4757" s="7">
        <v>40925.527920363449</v>
      </c>
      <c r="D4757" t="s">
        <v>16</v>
      </c>
      <c r="E4757" t="s">
        <v>22</v>
      </c>
      <c r="F4757" t="s">
        <v>29</v>
      </c>
      <c r="G4757" s="10">
        <v>82</v>
      </c>
      <c r="H4757" t="s">
        <v>3037</v>
      </c>
      <c r="I4757" s="9">
        <v>2.8</v>
      </c>
      <c r="J4757" s="8">
        <v>0</v>
      </c>
      <c r="K4757" t="s">
        <v>33</v>
      </c>
    </row>
    <row r="4758" spans="2:11">
      <c r="B4758" t="s">
        <v>4796</v>
      </c>
      <c r="C4758" s="7">
        <v>40925.528756640088</v>
      </c>
      <c r="D4758" t="s">
        <v>20</v>
      </c>
      <c r="E4758" t="s">
        <v>25</v>
      </c>
      <c r="F4758" t="s">
        <v>29</v>
      </c>
      <c r="G4758" s="10">
        <v>76</v>
      </c>
      <c r="H4758" t="s">
        <v>3037</v>
      </c>
      <c r="I4758" s="9">
        <v>2.4</v>
      </c>
      <c r="J4758" s="8">
        <v>0</v>
      </c>
      <c r="K4758" t="s">
        <v>33</v>
      </c>
    </row>
    <row r="4759" spans="2:11">
      <c r="B4759" t="s">
        <v>4797</v>
      </c>
      <c r="C4759" s="7">
        <v>40925.529055947474</v>
      </c>
      <c r="D4759" t="s">
        <v>16</v>
      </c>
      <c r="E4759" t="s">
        <v>22</v>
      </c>
      <c r="F4759" t="s">
        <v>26</v>
      </c>
      <c r="G4759" s="10">
        <v>77</v>
      </c>
      <c r="H4759" t="s">
        <v>3038</v>
      </c>
      <c r="I4759" s="9">
        <v>3</v>
      </c>
      <c r="J4759" s="8">
        <v>0</v>
      </c>
      <c r="K4759" t="s">
        <v>34</v>
      </c>
    </row>
    <row r="4760" spans="2:11">
      <c r="B4760" t="s">
        <v>4798</v>
      </c>
      <c r="C4760" s="7">
        <v>40925.531693404009</v>
      </c>
      <c r="D4760" t="s">
        <v>16</v>
      </c>
      <c r="E4760" t="s">
        <v>25</v>
      </c>
      <c r="F4760" t="s">
        <v>29</v>
      </c>
      <c r="G4760" s="10">
        <v>92</v>
      </c>
      <c r="H4760" t="s">
        <v>3037</v>
      </c>
      <c r="I4760" s="9">
        <v>3.4</v>
      </c>
      <c r="J4760" s="8">
        <v>190</v>
      </c>
      <c r="K4760" t="s">
        <v>32</v>
      </c>
    </row>
    <row r="4761" spans="2:11">
      <c r="B4761" t="s">
        <v>4799</v>
      </c>
      <c r="C4761" s="7">
        <v>40925.532413900517</v>
      </c>
      <c r="D4761" t="s">
        <v>15</v>
      </c>
      <c r="E4761" t="s">
        <v>22</v>
      </c>
      <c r="F4761" t="s">
        <v>28</v>
      </c>
      <c r="G4761" s="10">
        <v>62</v>
      </c>
      <c r="H4761" t="s">
        <v>3037</v>
      </c>
      <c r="I4761" s="9">
        <v>3.2</v>
      </c>
      <c r="J4761" s="8">
        <v>210</v>
      </c>
      <c r="K4761" t="s">
        <v>32</v>
      </c>
    </row>
    <row r="4762" spans="2:11">
      <c r="B4762" t="s">
        <v>4800</v>
      </c>
      <c r="C4762" s="7">
        <v>40925.534502511196</v>
      </c>
      <c r="D4762" t="s">
        <v>19</v>
      </c>
      <c r="E4762" t="s">
        <v>25</v>
      </c>
      <c r="F4762" t="s">
        <v>27</v>
      </c>
      <c r="G4762" s="10">
        <v>81</v>
      </c>
      <c r="H4762" t="s">
        <v>3037</v>
      </c>
      <c r="I4762" s="9">
        <v>2.2999999999999998</v>
      </c>
      <c r="J4762" s="8">
        <v>180</v>
      </c>
      <c r="K4762" t="s">
        <v>33</v>
      </c>
    </row>
    <row r="4763" spans="2:11">
      <c r="B4763" t="s">
        <v>4801</v>
      </c>
      <c r="C4763" s="7">
        <v>40925.535724929963</v>
      </c>
      <c r="D4763" t="s">
        <v>18</v>
      </c>
      <c r="E4763" t="s">
        <v>22</v>
      </c>
      <c r="F4763" t="s">
        <v>27</v>
      </c>
      <c r="G4763" s="10">
        <v>82</v>
      </c>
      <c r="H4763" t="s">
        <v>3037</v>
      </c>
      <c r="I4763" s="9">
        <v>3.9</v>
      </c>
      <c r="J4763" s="8">
        <v>210</v>
      </c>
      <c r="K4763" t="s">
        <v>33</v>
      </c>
    </row>
    <row r="4764" spans="2:11">
      <c r="B4764" t="s">
        <v>4802</v>
      </c>
      <c r="C4764" s="7">
        <v>40925.538323364199</v>
      </c>
      <c r="D4764" t="s">
        <v>15</v>
      </c>
      <c r="E4764" t="s">
        <v>23</v>
      </c>
      <c r="F4764" t="s">
        <v>29</v>
      </c>
      <c r="G4764" s="10">
        <v>84</v>
      </c>
      <c r="H4764" t="s">
        <v>3037</v>
      </c>
      <c r="I4764" s="9">
        <v>2.8</v>
      </c>
      <c r="J4764" s="8">
        <v>230</v>
      </c>
      <c r="K4764" t="s">
        <v>32</v>
      </c>
    </row>
    <row r="4765" spans="2:11">
      <c r="B4765" t="s">
        <v>4803</v>
      </c>
      <c r="C4765" s="7">
        <v>40925.540367062007</v>
      </c>
      <c r="D4765" t="s">
        <v>17</v>
      </c>
      <c r="E4765" t="s">
        <v>22</v>
      </c>
      <c r="F4765" t="s">
        <v>28</v>
      </c>
      <c r="G4765" s="10">
        <v>79</v>
      </c>
      <c r="H4765" t="s">
        <v>3037</v>
      </c>
      <c r="I4765" s="9">
        <v>2.8</v>
      </c>
      <c r="J4765" s="8">
        <v>0</v>
      </c>
      <c r="K4765" t="s">
        <v>35</v>
      </c>
    </row>
    <row r="4766" spans="2:11">
      <c r="B4766" t="s">
        <v>4804</v>
      </c>
      <c r="C4766" s="7">
        <v>40925.543569760775</v>
      </c>
      <c r="D4766" t="s">
        <v>17</v>
      </c>
      <c r="E4766" t="s">
        <v>23</v>
      </c>
      <c r="F4766" t="s">
        <v>29</v>
      </c>
      <c r="G4766" s="10">
        <v>89</v>
      </c>
      <c r="H4766" t="s">
        <v>3037</v>
      </c>
      <c r="I4766" s="9">
        <v>3.3</v>
      </c>
      <c r="J4766" s="8">
        <v>210</v>
      </c>
      <c r="K4766" t="s">
        <v>33</v>
      </c>
    </row>
    <row r="4767" spans="2:11">
      <c r="B4767" t="s">
        <v>4805</v>
      </c>
      <c r="C4767" s="7">
        <v>40925.544188417836</v>
      </c>
      <c r="D4767" t="s">
        <v>19</v>
      </c>
      <c r="E4767" t="s">
        <v>24</v>
      </c>
      <c r="F4767" t="s">
        <v>28</v>
      </c>
      <c r="G4767" s="10">
        <v>75</v>
      </c>
      <c r="H4767" t="s">
        <v>3037</v>
      </c>
      <c r="I4767" s="9">
        <v>2.6</v>
      </c>
      <c r="J4767" s="8">
        <v>200</v>
      </c>
      <c r="K4767" t="s">
        <v>31</v>
      </c>
    </row>
    <row r="4768" spans="2:11">
      <c r="B4768" t="s">
        <v>4806</v>
      </c>
      <c r="C4768" s="7">
        <v>40925.547891260336</v>
      </c>
      <c r="D4768" t="s">
        <v>16</v>
      </c>
      <c r="E4768" t="s">
        <v>22</v>
      </c>
      <c r="F4768" t="s">
        <v>26</v>
      </c>
      <c r="G4768" s="10">
        <v>75</v>
      </c>
      <c r="H4768" t="s">
        <v>3037</v>
      </c>
      <c r="I4768" s="9">
        <v>3.4</v>
      </c>
      <c r="J4768" s="8">
        <v>240</v>
      </c>
      <c r="K4768" t="s">
        <v>32</v>
      </c>
    </row>
    <row r="4769" spans="2:11">
      <c r="B4769" t="s">
        <v>4807</v>
      </c>
      <c r="C4769" s="7">
        <v>40925.550971545017</v>
      </c>
      <c r="D4769" t="s">
        <v>17</v>
      </c>
      <c r="E4769" t="s">
        <v>21</v>
      </c>
      <c r="F4769" t="s">
        <v>29</v>
      </c>
      <c r="G4769" s="10">
        <v>76</v>
      </c>
      <c r="H4769" t="s">
        <v>3037</v>
      </c>
      <c r="I4769" s="9">
        <v>3.8</v>
      </c>
      <c r="J4769" s="8">
        <v>250</v>
      </c>
      <c r="K4769" t="s">
        <v>35</v>
      </c>
    </row>
    <row r="4770" spans="2:11">
      <c r="B4770" t="s">
        <v>4808</v>
      </c>
      <c r="C4770" s="7">
        <v>40925.55346972408</v>
      </c>
      <c r="D4770" t="s">
        <v>18</v>
      </c>
      <c r="E4770" t="s">
        <v>23</v>
      </c>
      <c r="F4770" t="s">
        <v>28</v>
      </c>
      <c r="G4770" s="10">
        <v>73</v>
      </c>
      <c r="H4770" t="s">
        <v>3037</v>
      </c>
      <c r="I4770" s="9">
        <v>2.9</v>
      </c>
      <c r="J4770" s="8">
        <v>210</v>
      </c>
      <c r="K4770" t="s">
        <v>30</v>
      </c>
    </row>
    <row r="4771" spans="2:11">
      <c r="B4771" t="s">
        <v>4809</v>
      </c>
      <c r="C4771" s="7">
        <v>40925.556055702982</v>
      </c>
      <c r="D4771" t="s">
        <v>16</v>
      </c>
      <c r="E4771" t="s">
        <v>23</v>
      </c>
      <c r="F4771" t="s">
        <v>27</v>
      </c>
      <c r="G4771" s="10">
        <v>69</v>
      </c>
      <c r="H4771" t="s">
        <v>3037</v>
      </c>
      <c r="I4771" s="9">
        <v>3.8</v>
      </c>
      <c r="J4771" s="8">
        <v>180</v>
      </c>
      <c r="K4771" t="s">
        <v>32</v>
      </c>
    </row>
    <row r="4772" spans="2:11">
      <c r="B4772" t="s">
        <v>4810</v>
      </c>
      <c r="C4772" s="7">
        <v>40925.557395506919</v>
      </c>
      <c r="D4772" t="s">
        <v>17</v>
      </c>
      <c r="E4772" t="s">
        <v>23</v>
      </c>
      <c r="F4772" t="s">
        <v>27</v>
      </c>
      <c r="G4772" s="10">
        <v>88</v>
      </c>
      <c r="H4772" t="s">
        <v>3037</v>
      </c>
      <c r="I4772" s="9">
        <v>2.8</v>
      </c>
      <c r="J4772" s="8">
        <v>130</v>
      </c>
      <c r="K4772" t="s">
        <v>34</v>
      </c>
    </row>
    <row r="4773" spans="2:11">
      <c r="B4773" t="s">
        <v>4811</v>
      </c>
      <c r="C4773" s="7">
        <v>40925.55885399189</v>
      </c>
      <c r="D4773" t="s">
        <v>18</v>
      </c>
      <c r="E4773" t="s">
        <v>24</v>
      </c>
      <c r="F4773" t="s">
        <v>28</v>
      </c>
      <c r="G4773" s="10">
        <v>86</v>
      </c>
      <c r="H4773" t="s">
        <v>3037</v>
      </c>
      <c r="I4773" s="9">
        <v>4.2</v>
      </c>
      <c r="J4773" s="8">
        <v>0</v>
      </c>
      <c r="K4773" t="s">
        <v>31</v>
      </c>
    </row>
    <row r="4774" spans="2:11">
      <c r="B4774" t="s">
        <v>4812</v>
      </c>
      <c r="C4774" s="7">
        <v>40925.560808726012</v>
      </c>
      <c r="D4774" t="s">
        <v>20</v>
      </c>
      <c r="E4774" t="s">
        <v>23</v>
      </c>
      <c r="F4774" t="s">
        <v>26</v>
      </c>
      <c r="G4774" s="10">
        <v>74</v>
      </c>
      <c r="H4774" t="s">
        <v>3037</v>
      </c>
      <c r="I4774" s="9">
        <v>3.1</v>
      </c>
      <c r="J4774" s="8">
        <v>0</v>
      </c>
      <c r="K4774" t="s">
        <v>30</v>
      </c>
    </row>
    <row r="4775" spans="2:11">
      <c r="B4775" t="s">
        <v>4813</v>
      </c>
      <c r="C4775" s="7">
        <v>40925.563588514698</v>
      </c>
      <c r="D4775" t="s">
        <v>20</v>
      </c>
      <c r="E4775" t="s">
        <v>24</v>
      </c>
      <c r="F4775" t="s">
        <v>29</v>
      </c>
      <c r="G4775" s="10">
        <v>85</v>
      </c>
      <c r="H4775" t="s">
        <v>3037</v>
      </c>
      <c r="I4775" s="9">
        <v>2.5</v>
      </c>
      <c r="J4775" s="8">
        <v>220</v>
      </c>
      <c r="K4775" t="s">
        <v>30</v>
      </c>
    </row>
    <row r="4776" spans="2:11">
      <c r="B4776" t="s">
        <v>4814</v>
      </c>
      <c r="C4776" s="7">
        <v>40925.564426602781</v>
      </c>
      <c r="D4776" t="s">
        <v>19</v>
      </c>
      <c r="E4776" t="s">
        <v>24</v>
      </c>
      <c r="F4776" t="s">
        <v>26</v>
      </c>
      <c r="G4776" s="10">
        <v>78</v>
      </c>
      <c r="H4776" t="s">
        <v>3037</v>
      </c>
      <c r="I4776" s="9">
        <v>3.4</v>
      </c>
      <c r="J4776" s="8">
        <v>0</v>
      </c>
      <c r="K4776" t="s">
        <v>30</v>
      </c>
    </row>
    <row r="4777" spans="2:11">
      <c r="B4777" t="s">
        <v>4815</v>
      </c>
      <c r="C4777" s="7">
        <v>40925.566532659483</v>
      </c>
      <c r="D4777" t="s">
        <v>18</v>
      </c>
      <c r="E4777" t="s">
        <v>21</v>
      </c>
      <c r="F4777" t="s">
        <v>28</v>
      </c>
      <c r="G4777" s="10">
        <v>52</v>
      </c>
      <c r="H4777" t="s">
        <v>3037</v>
      </c>
      <c r="I4777" s="9">
        <v>4.7</v>
      </c>
      <c r="J4777" s="8">
        <v>260</v>
      </c>
      <c r="K4777" t="s">
        <v>35</v>
      </c>
    </row>
    <row r="4778" spans="2:11">
      <c r="B4778" t="s">
        <v>4816</v>
      </c>
      <c r="C4778" s="7">
        <v>40925.567750248483</v>
      </c>
      <c r="D4778" t="s">
        <v>18</v>
      </c>
      <c r="E4778" t="s">
        <v>24</v>
      </c>
      <c r="F4778" t="s">
        <v>26</v>
      </c>
      <c r="G4778" s="10">
        <v>86</v>
      </c>
      <c r="H4778" t="s">
        <v>3037</v>
      </c>
      <c r="I4778" s="9">
        <v>3.8</v>
      </c>
      <c r="J4778" s="8">
        <v>190</v>
      </c>
      <c r="K4778" t="s">
        <v>31</v>
      </c>
    </row>
    <row r="4779" spans="2:11">
      <c r="B4779" t="s">
        <v>4817</v>
      </c>
      <c r="C4779" s="7">
        <v>40925.570116949719</v>
      </c>
      <c r="D4779" t="s">
        <v>19</v>
      </c>
      <c r="E4779" t="s">
        <v>22</v>
      </c>
      <c r="F4779" t="s">
        <v>29</v>
      </c>
      <c r="G4779" s="10">
        <v>71</v>
      </c>
      <c r="H4779" t="s">
        <v>3037</v>
      </c>
      <c r="I4779" s="9">
        <v>3.2</v>
      </c>
      <c r="J4779" s="8">
        <v>240</v>
      </c>
      <c r="K4779" t="s">
        <v>30</v>
      </c>
    </row>
    <row r="4780" spans="2:11">
      <c r="B4780" t="s">
        <v>4818</v>
      </c>
      <c r="C4780" s="7">
        <v>40925.573384274845</v>
      </c>
      <c r="D4780" t="s">
        <v>16</v>
      </c>
      <c r="E4780" t="s">
        <v>22</v>
      </c>
      <c r="F4780" t="s">
        <v>26</v>
      </c>
      <c r="G4780" s="10">
        <v>85</v>
      </c>
      <c r="H4780" t="s">
        <v>3037</v>
      </c>
      <c r="I4780" s="9">
        <v>3.1</v>
      </c>
      <c r="J4780" s="8">
        <v>160</v>
      </c>
      <c r="K4780" t="s">
        <v>35</v>
      </c>
    </row>
    <row r="4781" spans="2:11">
      <c r="B4781" t="s">
        <v>4819</v>
      </c>
      <c r="C4781" s="7">
        <v>40925.573461037769</v>
      </c>
      <c r="D4781" t="s">
        <v>17</v>
      </c>
      <c r="E4781" t="s">
        <v>24</v>
      </c>
      <c r="F4781" t="s">
        <v>26</v>
      </c>
      <c r="G4781" s="10">
        <v>79</v>
      </c>
      <c r="H4781" t="s">
        <v>3037</v>
      </c>
      <c r="I4781" s="9">
        <v>2.8</v>
      </c>
      <c r="J4781" s="8">
        <v>0</v>
      </c>
      <c r="K4781" t="s">
        <v>33</v>
      </c>
    </row>
    <row r="4782" spans="2:11">
      <c r="B4782" t="s">
        <v>4820</v>
      </c>
      <c r="C4782" s="7">
        <v>40925.575998307439</v>
      </c>
      <c r="D4782" t="s">
        <v>15</v>
      </c>
      <c r="E4782" t="s">
        <v>25</v>
      </c>
      <c r="F4782" t="s">
        <v>28</v>
      </c>
      <c r="G4782" s="10">
        <v>70</v>
      </c>
      <c r="H4782" t="s">
        <v>3037</v>
      </c>
      <c r="I4782" s="9">
        <v>2.2999999999999998</v>
      </c>
      <c r="J4782" s="8">
        <v>0</v>
      </c>
      <c r="K4782" t="s">
        <v>33</v>
      </c>
    </row>
    <row r="4783" spans="2:11">
      <c r="B4783" t="s">
        <v>4821</v>
      </c>
      <c r="C4783" s="7">
        <v>40925.576049938769</v>
      </c>
      <c r="D4783" t="s">
        <v>20</v>
      </c>
      <c r="E4783" t="s">
        <v>25</v>
      </c>
      <c r="F4783" t="s">
        <v>29</v>
      </c>
      <c r="G4783" s="10">
        <v>78</v>
      </c>
      <c r="H4783" t="s">
        <v>3037</v>
      </c>
      <c r="I4783" s="9">
        <v>3</v>
      </c>
      <c r="J4783" s="8">
        <v>260</v>
      </c>
      <c r="K4783" t="s">
        <v>35</v>
      </c>
    </row>
    <row r="4784" spans="2:11">
      <c r="B4784" t="s">
        <v>4822</v>
      </c>
      <c r="C4784" s="7">
        <v>40925.577390233586</v>
      </c>
      <c r="D4784" t="s">
        <v>15</v>
      </c>
      <c r="E4784" t="s">
        <v>22</v>
      </c>
      <c r="F4784" t="s">
        <v>27</v>
      </c>
      <c r="G4784" s="10">
        <v>71</v>
      </c>
      <c r="H4784" t="s">
        <v>3037</v>
      </c>
      <c r="I4784" s="9">
        <v>3.3</v>
      </c>
      <c r="J4784" s="8">
        <v>20</v>
      </c>
      <c r="K4784" t="s">
        <v>30</v>
      </c>
    </row>
    <row r="4785" spans="2:11">
      <c r="B4785" t="s">
        <v>4823</v>
      </c>
      <c r="C4785" s="7">
        <v>40925.578214546804</v>
      </c>
      <c r="D4785" t="s">
        <v>15</v>
      </c>
      <c r="E4785" t="s">
        <v>23</v>
      </c>
      <c r="F4785" t="s">
        <v>28</v>
      </c>
      <c r="G4785" s="10">
        <v>80</v>
      </c>
      <c r="H4785" t="s">
        <v>3037</v>
      </c>
      <c r="I4785" s="9">
        <v>3</v>
      </c>
      <c r="J4785" s="8">
        <v>150</v>
      </c>
      <c r="K4785" t="s">
        <v>30</v>
      </c>
    </row>
    <row r="4786" spans="2:11">
      <c r="B4786" t="s">
        <v>4824</v>
      </c>
      <c r="C4786" s="7">
        <v>40925.58147663172</v>
      </c>
      <c r="D4786" t="s">
        <v>15</v>
      </c>
      <c r="E4786" t="s">
        <v>21</v>
      </c>
      <c r="F4786" t="s">
        <v>29</v>
      </c>
      <c r="G4786" s="10">
        <v>79</v>
      </c>
      <c r="H4786" t="s">
        <v>3037</v>
      </c>
      <c r="I4786" s="9">
        <v>3.3</v>
      </c>
      <c r="J4786" s="8">
        <v>220</v>
      </c>
      <c r="K4786" t="s">
        <v>31</v>
      </c>
    </row>
    <row r="4787" spans="2:11">
      <c r="B4787" t="s">
        <v>4825</v>
      </c>
      <c r="C4787" s="7">
        <v>40925.582946392497</v>
      </c>
      <c r="D4787" t="s">
        <v>20</v>
      </c>
      <c r="E4787" t="s">
        <v>21</v>
      </c>
      <c r="F4787" t="s">
        <v>26</v>
      </c>
      <c r="G4787" s="10">
        <v>84</v>
      </c>
      <c r="H4787" t="s">
        <v>3037</v>
      </c>
      <c r="I4787" s="9">
        <v>3.4</v>
      </c>
      <c r="J4787" s="8">
        <v>0</v>
      </c>
      <c r="K4787" t="s">
        <v>34</v>
      </c>
    </row>
    <row r="4788" spans="2:11">
      <c r="B4788" t="s">
        <v>4826</v>
      </c>
      <c r="C4788" s="7">
        <v>40925.583963281977</v>
      </c>
      <c r="D4788" t="s">
        <v>20</v>
      </c>
      <c r="E4788" t="s">
        <v>21</v>
      </c>
      <c r="F4788" t="s">
        <v>26</v>
      </c>
      <c r="G4788" s="10">
        <v>72</v>
      </c>
      <c r="H4788" t="s">
        <v>3037</v>
      </c>
      <c r="I4788" s="9">
        <v>2.2999999999999998</v>
      </c>
      <c r="J4788" s="8">
        <v>0</v>
      </c>
      <c r="K4788" t="s">
        <v>35</v>
      </c>
    </row>
    <row r="4789" spans="2:11">
      <c r="B4789" t="s">
        <v>4827</v>
      </c>
      <c r="C4789" s="7">
        <v>40925.587945975145</v>
      </c>
      <c r="D4789" t="s">
        <v>16</v>
      </c>
      <c r="E4789" t="s">
        <v>25</v>
      </c>
      <c r="F4789" t="s">
        <v>28</v>
      </c>
      <c r="G4789" s="10">
        <v>77</v>
      </c>
      <c r="H4789" t="s">
        <v>3037</v>
      </c>
      <c r="I4789" s="9">
        <v>2.8</v>
      </c>
      <c r="J4789" s="8">
        <v>0</v>
      </c>
      <c r="K4789" t="s">
        <v>35</v>
      </c>
    </row>
    <row r="4790" spans="2:11">
      <c r="B4790" t="s">
        <v>4828</v>
      </c>
      <c r="C4790" s="7">
        <v>40925.591166490602</v>
      </c>
      <c r="D4790" t="s">
        <v>19</v>
      </c>
      <c r="E4790" t="s">
        <v>23</v>
      </c>
      <c r="F4790" t="s">
        <v>28</v>
      </c>
      <c r="G4790" s="10">
        <v>69</v>
      </c>
      <c r="H4790" t="s">
        <v>3037</v>
      </c>
      <c r="I4790" s="9">
        <v>2.2000000000000002</v>
      </c>
      <c r="J4790" s="8">
        <v>240</v>
      </c>
      <c r="K4790" t="s">
        <v>30</v>
      </c>
    </row>
    <row r="4791" spans="2:11">
      <c r="B4791" t="s">
        <v>4829</v>
      </c>
      <c r="C4791" s="7">
        <v>40925.593713930444</v>
      </c>
      <c r="D4791" t="s">
        <v>15</v>
      </c>
      <c r="E4791" t="s">
        <v>21</v>
      </c>
      <c r="F4791" t="s">
        <v>26</v>
      </c>
      <c r="G4791" s="10">
        <v>80</v>
      </c>
      <c r="H4791" t="s">
        <v>3037</v>
      </c>
      <c r="I4791" s="9">
        <v>3.3</v>
      </c>
      <c r="J4791" s="8">
        <v>180</v>
      </c>
      <c r="K4791" t="s">
        <v>33</v>
      </c>
    </row>
    <row r="4792" spans="2:11">
      <c r="B4792" t="s">
        <v>4830</v>
      </c>
      <c r="C4792" s="7">
        <v>40925.597595267878</v>
      </c>
      <c r="D4792" t="s">
        <v>18</v>
      </c>
      <c r="E4792" t="s">
        <v>25</v>
      </c>
      <c r="F4792" t="s">
        <v>29</v>
      </c>
      <c r="G4792" s="10">
        <v>73</v>
      </c>
      <c r="H4792" t="s">
        <v>3037</v>
      </c>
      <c r="I4792" s="9">
        <v>3.5</v>
      </c>
      <c r="J4792" s="8">
        <v>220</v>
      </c>
      <c r="K4792" t="s">
        <v>35</v>
      </c>
    </row>
    <row r="4793" spans="2:11">
      <c r="B4793" t="s">
        <v>4831</v>
      </c>
      <c r="C4793" s="7">
        <v>40925.60008890921</v>
      </c>
      <c r="D4793" t="s">
        <v>18</v>
      </c>
      <c r="E4793" t="s">
        <v>25</v>
      </c>
      <c r="F4793" t="s">
        <v>29</v>
      </c>
      <c r="G4793" s="10">
        <v>82</v>
      </c>
      <c r="H4793" t="s">
        <v>3037</v>
      </c>
      <c r="I4793" s="9">
        <v>2.9</v>
      </c>
      <c r="J4793" s="8">
        <v>240</v>
      </c>
      <c r="K4793" t="s">
        <v>31</v>
      </c>
    </row>
    <row r="4794" spans="2:11">
      <c r="B4794" t="s">
        <v>4832</v>
      </c>
      <c r="C4794" s="7">
        <v>40925.601284458186</v>
      </c>
      <c r="D4794" t="s">
        <v>19</v>
      </c>
      <c r="E4794" t="s">
        <v>24</v>
      </c>
      <c r="F4794" t="s">
        <v>28</v>
      </c>
      <c r="G4794" s="10">
        <v>88</v>
      </c>
      <c r="H4794" t="s">
        <v>3037</v>
      </c>
      <c r="I4794" s="9">
        <v>3.3</v>
      </c>
      <c r="J4794" s="8">
        <v>200</v>
      </c>
      <c r="K4794" t="s">
        <v>31</v>
      </c>
    </row>
    <row r="4795" spans="2:11">
      <c r="B4795" t="s">
        <v>4833</v>
      </c>
      <c r="C4795" s="7">
        <v>40925.604787245342</v>
      </c>
      <c r="D4795" t="s">
        <v>16</v>
      </c>
      <c r="E4795" t="s">
        <v>22</v>
      </c>
      <c r="F4795" t="s">
        <v>28</v>
      </c>
      <c r="G4795" s="10">
        <v>62</v>
      </c>
      <c r="H4795" t="s">
        <v>3037</v>
      </c>
      <c r="I4795" s="9">
        <v>1.9</v>
      </c>
      <c r="J4795" s="8">
        <v>290</v>
      </c>
      <c r="K4795" t="s">
        <v>31</v>
      </c>
    </row>
    <row r="4796" spans="2:11">
      <c r="B4796" t="s">
        <v>4834</v>
      </c>
      <c r="C4796" s="7">
        <v>40925.605496241878</v>
      </c>
      <c r="D4796" t="s">
        <v>20</v>
      </c>
      <c r="E4796" t="s">
        <v>21</v>
      </c>
      <c r="F4796" t="s">
        <v>26</v>
      </c>
      <c r="G4796" s="10">
        <v>71</v>
      </c>
      <c r="H4796" t="s">
        <v>3037</v>
      </c>
      <c r="I4796" s="9">
        <v>3.8</v>
      </c>
      <c r="J4796" s="8">
        <v>240</v>
      </c>
      <c r="K4796" t="s">
        <v>31</v>
      </c>
    </row>
    <row r="4797" spans="2:11">
      <c r="B4797" t="s">
        <v>4835</v>
      </c>
      <c r="C4797" s="7">
        <v>40925.60717001697</v>
      </c>
      <c r="D4797" t="s">
        <v>20</v>
      </c>
      <c r="E4797" t="s">
        <v>25</v>
      </c>
      <c r="F4797" t="s">
        <v>28</v>
      </c>
      <c r="G4797" s="10">
        <v>87</v>
      </c>
      <c r="H4797" t="s">
        <v>3038</v>
      </c>
      <c r="I4797" s="9">
        <v>2.4</v>
      </c>
      <c r="J4797" s="8">
        <v>0</v>
      </c>
      <c r="K4797" t="s">
        <v>31</v>
      </c>
    </row>
    <row r="4798" spans="2:11">
      <c r="B4798" t="s">
        <v>4836</v>
      </c>
      <c r="C4798" s="7">
        <v>40925.608601284941</v>
      </c>
      <c r="D4798" t="s">
        <v>18</v>
      </c>
      <c r="E4798" t="s">
        <v>23</v>
      </c>
      <c r="F4798" t="s">
        <v>28</v>
      </c>
      <c r="G4798" s="10">
        <v>75</v>
      </c>
      <c r="H4798" t="s">
        <v>3037</v>
      </c>
      <c r="I4798" s="9">
        <v>2.4</v>
      </c>
      <c r="J4798" s="8">
        <v>0</v>
      </c>
      <c r="K4798" t="s">
        <v>31</v>
      </c>
    </row>
    <row r="4799" spans="2:11">
      <c r="B4799" t="s">
        <v>4837</v>
      </c>
      <c r="C4799" s="7">
        <v>40925.609427970638</v>
      </c>
      <c r="D4799" t="s">
        <v>16</v>
      </c>
      <c r="E4799" t="s">
        <v>23</v>
      </c>
      <c r="F4799" t="s">
        <v>26</v>
      </c>
      <c r="G4799" s="10">
        <v>85</v>
      </c>
      <c r="H4799" t="s">
        <v>3037</v>
      </c>
      <c r="I4799" s="9">
        <v>3.2</v>
      </c>
      <c r="J4799" s="8">
        <v>270</v>
      </c>
      <c r="K4799" t="s">
        <v>35</v>
      </c>
    </row>
    <row r="4800" spans="2:11">
      <c r="B4800" t="s">
        <v>4838</v>
      </c>
      <c r="C4800" s="7">
        <v>40925.610636196892</v>
      </c>
      <c r="D4800" t="s">
        <v>15</v>
      </c>
      <c r="E4800" t="s">
        <v>21</v>
      </c>
      <c r="F4800" t="s">
        <v>27</v>
      </c>
      <c r="G4800" s="10">
        <v>78</v>
      </c>
      <c r="H4800" t="s">
        <v>3037</v>
      </c>
      <c r="I4800" s="9">
        <v>2.4</v>
      </c>
      <c r="J4800" s="8">
        <v>250</v>
      </c>
      <c r="K4800" t="s">
        <v>33</v>
      </c>
    </row>
    <row r="4801" spans="2:11">
      <c r="B4801" t="s">
        <v>4839</v>
      </c>
      <c r="C4801" s="7">
        <v>40925.612616761267</v>
      </c>
      <c r="D4801" t="s">
        <v>16</v>
      </c>
      <c r="E4801" t="s">
        <v>23</v>
      </c>
      <c r="F4801" t="s">
        <v>29</v>
      </c>
      <c r="G4801" s="10">
        <v>61</v>
      </c>
      <c r="H4801" t="s">
        <v>3038</v>
      </c>
      <c r="I4801" s="9">
        <v>3.5</v>
      </c>
      <c r="J4801" s="8">
        <v>170</v>
      </c>
      <c r="K4801" t="s">
        <v>31</v>
      </c>
    </row>
    <row r="4802" spans="2:11">
      <c r="B4802" t="s">
        <v>4840</v>
      </c>
      <c r="C4802" s="7">
        <v>40925.614772925161</v>
      </c>
      <c r="D4802" t="s">
        <v>18</v>
      </c>
      <c r="E4802" t="s">
        <v>23</v>
      </c>
      <c r="F4802" t="s">
        <v>28</v>
      </c>
      <c r="G4802" s="10">
        <v>75</v>
      </c>
      <c r="H4802" t="s">
        <v>3037</v>
      </c>
      <c r="I4802" s="9">
        <v>2.7</v>
      </c>
      <c r="J4802" s="8">
        <v>0</v>
      </c>
      <c r="K4802" t="s">
        <v>32</v>
      </c>
    </row>
    <row r="4803" spans="2:11">
      <c r="B4803" t="s">
        <v>4841</v>
      </c>
      <c r="C4803" s="7">
        <v>40925.617100039373</v>
      </c>
      <c r="D4803" t="s">
        <v>20</v>
      </c>
      <c r="E4803" t="s">
        <v>22</v>
      </c>
      <c r="F4803" t="s">
        <v>29</v>
      </c>
      <c r="G4803" s="10">
        <v>77</v>
      </c>
      <c r="H4803" t="s">
        <v>3037</v>
      </c>
      <c r="I4803" s="9">
        <v>2.6</v>
      </c>
      <c r="J4803" s="8">
        <v>160</v>
      </c>
      <c r="K4803" t="s">
        <v>32</v>
      </c>
    </row>
    <row r="4804" spans="2:11">
      <c r="B4804" t="s">
        <v>4842</v>
      </c>
      <c r="C4804" s="7">
        <v>40925.619445677097</v>
      </c>
      <c r="D4804" t="s">
        <v>17</v>
      </c>
      <c r="E4804" t="s">
        <v>23</v>
      </c>
      <c r="F4804" t="s">
        <v>29</v>
      </c>
      <c r="G4804" s="10">
        <v>69</v>
      </c>
      <c r="H4804" t="s">
        <v>3037</v>
      </c>
      <c r="I4804" s="9">
        <v>4</v>
      </c>
      <c r="J4804" s="8">
        <v>220</v>
      </c>
      <c r="K4804" t="s">
        <v>32</v>
      </c>
    </row>
    <row r="4805" spans="2:11">
      <c r="B4805" t="s">
        <v>4843</v>
      </c>
      <c r="C4805" s="7">
        <v>40925.620163537867</v>
      </c>
      <c r="D4805" t="s">
        <v>19</v>
      </c>
      <c r="E4805" t="s">
        <v>21</v>
      </c>
      <c r="F4805" t="s">
        <v>29</v>
      </c>
      <c r="G4805" s="10">
        <v>68</v>
      </c>
      <c r="H4805" t="s">
        <v>3037</v>
      </c>
      <c r="I4805" s="9">
        <v>3.8</v>
      </c>
      <c r="J4805" s="8">
        <v>220</v>
      </c>
      <c r="K4805" t="s">
        <v>32</v>
      </c>
    </row>
    <row r="4806" spans="2:11">
      <c r="B4806" t="s">
        <v>4844</v>
      </c>
      <c r="C4806" s="7">
        <v>40925.621828721676</v>
      </c>
      <c r="D4806" t="s">
        <v>17</v>
      </c>
      <c r="E4806" t="s">
        <v>25</v>
      </c>
      <c r="F4806" t="s">
        <v>29</v>
      </c>
      <c r="G4806" s="10">
        <v>81</v>
      </c>
      <c r="H4806" t="s">
        <v>3037</v>
      </c>
      <c r="I4806" s="9">
        <v>3.4</v>
      </c>
      <c r="J4806" s="8">
        <v>200</v>
      </c>
      <c r="K4806" t="s">
        <v>31</v>
      </c>
    </row>
    <row r="4807" spans="2:11">
      <c r="B4807" t="s">
        <v>4845</v>
      </c>
      <c r="C4807" s="7">
        <v>40925.624890826308</v>
      </c>
      <c r="D4807" t="s">
        <v>15</v>
      </c>
      <c r="E4807" t="s">
        <v>23</v>
      </c>
      <c r="F4807" t="s">
        <v>27</v>
      </c>
      <c r="G4807" s="10">
        <v>91</v>
      </c>
      <c r="H4807" t="s">
        <v>3037</v>
      </c>
      <c r="I4807" s="9">
        <v>2.5</v>
      </c>
      <c r="J4807" s="8">
        <v>190</v>
      </c>
      <c r="K4807" t="s">
        <v>35</v>
      </c>
    </row>
    <row r="4808" spans="2:11">
      <c r="B4808" t="s">
        <v>4846</v>
      </c>
      <c r="C4808" s="7">
        <v>40925.62603665053</v>
      </c>
      <c r="D4808" t="s">
        <v>17</v>
      </c>
      <c r="E4808" t="s">
        <v>25</v>
      </c>
      <c r="F4808" t="s">
        <v>26</v>
      </c>
      <c r="G4808" s="10">
        <v>76</v>
      </c>
      <c r="H4808" t="s">
        <v>3037</v>
      </c>
      <c r="I4808" s="9">
        <v>2.7</v>
      </c>
      <c r="J4808" s="8">
        <v>170</v>
      </c>
      <c r="K4808" t="s">
        <v>34</v>
      </c>
    </row>
    <row r="4809" spans="2:11">
      <c r="B4809" t="s">
        <v>4847</v>
      </c>
      <c r="C4809" s="7">
        <v>40925.627059523868</v>
      </c>
      <c r="D4809" t="s">
        <v>18</v>
      </c>
      <c r="E4809" t="s">
        <v>24</v>
      </c>
      <c r="F4809" t="s">
        <v>26</v>
      </c>
      <c r="G4809" s="10">
        <v>68</v>
      </c>
      <c r="H4809" t="s">
        <v>3037</v>
      </c>
      <c r="I4809" s="9">
        <v>2.9</v>
      </c>
      <c r="J4809" s="8">
        <v>210</v>
      </c>
      <c r="K4809" t="s">
        <v>33</v>
      </c>
    </row>
    <row r="4810" spans="2:11">
      <c r="B4810" t="s">
        <v>4848</v>
      </c>
      <c r="C4810" s="7">
        <v>40925.628910194617</v>
      </c>
      <c r="D4810" t="s">
        <v>15</v>
      </c>
      <c r="E4810" t="s">
        <v>23</v>
      </c>
      <c r="F4810" t="s">
        <v>29</v>
      </c>
      <c r="G4810" s="10">
        <v>74</v>
      </c>
      <c r="H4810" t="s">
        <v>3038</v>
      </c>
      <c r="I4810" s="9">
        <v>2.5</v>
      </c>
      <c r="J4810" s="8">
        <v>0</v>
      </c>
      <c r="K4810" t="s">
        <v>35</v>
      </c>
    </row>
    <row r="4811" spans="2:11">
      <c r="B4811" t="s">
        <v>4849</v>
      </c>
      <c r="C4811" s="7">
        <v>40925.629454413283</v>
      </c>
      <c r="D4811" t="s">
        <v>18</v>
      </c>
      <c r="E4811" t="s">
        <v>21</v>
      </c>
      <c r="F4811" t="s">
        <v>29</v>
      </c>
      <c r="G4811" s="10">
        <v>73</v>
      </c>
      <c r="H4811" t="s">
        <v>3037</v>
      </c>
      <c r="I4811" s="9">
        <v>3</v>
      </c>
      <c r="J4811" s="8">
        <v>190</v>
      </c>
      <c r="K4811" t="s">
        <v>32</v>
      </c>
    </row>
    <row r="4812" spans="2:11">
      <c r="B4812" t="s">
        <v>4850</v>
      </c>
      <c r="C4812" s="7">
        <v>40925.632698633141</v>
      </c>
      <c r="D4812" t="s">
        <v>19</v>
      </c>
      <c r="E4812" t="s">
        <v>23</v>
      </c>
      <c r="F4812" t="s">
        <v>28</v>
      </c>
      <c r="G4812" s="10">
        <v>78</v>
      </c>
      <c r="H4812" t="s">
        <v>3037</v>
      </c>
      <c r="I4812" s="9">
        <v>3.6</v>
      </c>
      <c r="J4812" s="8">
        <v>0</v>
      </c>
      <c r="K4812" t="s">
        <v>32</v>
      </c>
    </row>
    <row r="4813" spans="2:11">
      <c r="B4813" t="s">
        <v>4851</v>
      </c>
      <c r="C4813" s="7">
        <v>40925.633525114768</v>
      </c>
      <c r="D4813" t="s">
        <v>20</v>
      </c>
      <c r="E4813" t="s">
        <v>25</v>
      </c>
      <c r="F4813" t="s">
        <v>28</v>
      </c>
      <c r="G4813" s="10">
        <v>74</v>
      </c>
      <c r="H4813" t="s">
        <v>3037</v>
      </c>
      <c r="I4813" s="9">
        <v>3.7</v>
      </c>
      <c r="J4813" s="8">
        <v>280</v>
      </c>
      <c r="K4813" t="s">
        <v>34</v>
      </c>
    </row>
    <row r="4814" spans="2:11">
      <c r="B4814" t="s">
        <v>4852</v>
      </c>
      <c r="C4814" s="7">
        <v>40925.63427208396</v>
      </c>
      <c r="D4814" t="s">
        <v>18</v>
      </c>
      <c r="E4814" t="s">
        <v>22</v>
      </c>
      <c r="F4814" t="s">
        <v>29</v>
      </c>
      <c r="G4814" s="10">
        <v>86</v>
      </c>
      <c r="H4814" t="s">
        <v>3037</v>
      </c>
      <c r="I4814" s="9">
        <v>3.1</v>
      </c>
      <c r="J4814" s="8">
        <v>220</v>
      </c>
      <c r="K4814" t="s">
        <v>35</v>
      </c>
    </row>
    <row r="4815" spans="2:11">
      <c r="B4815" t="s">
        <v>4853</v>
      </c>
      <c r="C4815" s="7">
        <v>40925.63499420719</v>
      </c>
      <c r="D4815" t="s">
        <v>18</v>
      </c>
      <c r="E4815" t="s">
        <v>21</v>
      </c>
      <c r="F4815" t="s">
        <v>27</v>
      </c>
      <c r="G4815" s="10">
        <v>65</v>
      </c>
      <c r="H4815" t="s">
        <v>3037</v>
      </c>
      <c r="I4815" s="9">
        <v>2.2999999999999998</v>
      </c>
      <c r="J4815" s="8">
        <v>0</v>
      </c>
      <c r="K4815" t="s">
        <v>35</v>
      </c>
    </row>
    <row r="4816" spans="2:11">
      <c r="B4816" t="s">
        <v>4854</v>
      </c>
      <c r="C4816" s="7">
        <v>40925.638344153158</v>
      </c>
      <c r="D4816" t="s">
        <v>16</v>
      </c>
      <c r="E4816" t="s">
        <v>23</v>
      </c>
      <c r="F4816" t="s">
        <v>28</v>
      </c>
      <c r="G4816" s="10">
        <v>69</v>
      </c>
      <c r="H4816" t="s">
        <v>3037</v>
      </c>
      <c r="I4816" s="9">
        <v>3.3</v>
      </c>
      <c r="J4816" s="8">
        <v>0</v>
      </c>
      <c r="K4816" t="s">
        <v>33</v>
      </c>
    </row>
    <row r="4817" spans="2:11">
      <c r="B4817" t="s">
        <v>4855</v>
      </c>
      <c r="C4817" s="7">
        <v>40925.638589004957</v>
      </c>
      <c r="D4817" t="s">
        <v>16</v>
      </c>
      <c r="E4817" t="s">
        <v>21</v>
      </c>
      <c r="F4817" t="s">
        <v>29</v>
      </c>
      <c r="G4817" s="10">
        <v>78</v>
      </c>
      <c r="H4817" t="s">
        <v>3037</v>
      </c>
      <c r="I4817" s="9">
        <v>2.9</v>
      </c>
      <c r="J4817" s="8">
        <v>0</v>
      </c>
      <c r="K4817" t="s">
        <v>34</v>
      </c>
    </row>
    <row r="4818" spans="2:11">
      <c r="B4818" t="s">
        <v>4856</v>
      </c>
      <c r="C4818" s="7">
        <v>40925.641437558916</v>
      </c>
      <c r="D4818" t="s">
        <v>18</v>
      </c>
      <c r="E4818" t="s">
        <v>23</v>
      </c>
      <c r="F4818" t="s">
        <v>26</v>
      </c>
      <c r="G4818" s="10">
        <v>85</v>
      </c>
      <c r="H4818" t="s">
        <v>3037</v>
      </c>
      <c r="I4818" s="9">
        <v>3.8</v>
      </c>
      <c r="J4818" s="8">
        <v>190</v>
      </c>
      <c r="K4818" t="s">
        <v>31</v>
      </c>
    </row>
    <row r="4819" spans="2:11">
      <c r="B4819" t="s">
        <v>4857</v>
      </c>
      <c r="C4819" s="7">
        <v>40925.642260815235</v>
      </c>
      <c r="D4819" t="s">
        <v>17</v>
      </c>
      <c r="E4819" t="s">
        <v>24</v>
      </c>
      <c r="F4819" t="s">
        <v>28</v>
      </c>
      <c r="G4819" s="10">
        <v>80</v>
      </c>
      <c r="H4819" t="s">
        <v>3037</v>
      </c>
      <c r="I4819" s="9">
        <v>3.1</v>
      </c>
      <c r="J4819" s="8">
        <v>240</v>
      </c>
      <c r="K4819" t="s">
        <v>35</v>
      </c>
    </row>
    <row r="4820" spans="2:11">
      <c r="B4820" t="s">
        <v>4858</v>
      </c>
      <c r="C4820" s="7">
        <v>40925.642713370726</v>
      </c>
      <c r="D4820" t="s">
        <v>19</v>
      </c>
      <c r="E4820" t="s">
        <v>24</v>
      </c>
      <c r="F4820" t="s">
        <v>26</v>
      </c>
      <c r="G4820" s="10">
        <v>87</v>
      </c>
      <c r="H4820" t="s">
        <v>3037</v>
      </c>
      <c r="I4820" s="9">
        <v>3.4</v>
      </c>
      <c r="J4820" s="8">
        <v>0</v>
      </c>
      <c r="K4820" t="s">
        <v>32</v>
      </c>
    </row>
    <row r="4821" spans="2:11">
      <c r="B4821" t="s">
        <v>4859</v>
      </c>
      <c r="C4821" s="7">
        <v>40925.643860014628</v>
      </c>
      <c r="D4821" t="s">
        <v>20</v>
      </c>
      <c r="E4821" t="s">
        <v>24</v>
      </c>
      <c r="F4821" t="s">
        <v>27</v>
      </c>
      <c r="G4821" s="10">
        <v>70</v>
      </c>
      <c r="H4821" t="s">
        <v>3037</v>
      </c>
      <c r="I4821" s="9">
        <v>3.2</v>
      </c>
      <c r="J4821" s="8">
        <v>200</v>
      </c>
      <c r="K4821" t="s">
        <v>31</v>
      </c>
    </row>
    <row r="4822" spans="2:11">
      <c r="B4822" t="s">
        <v>4860</v>
      </c>
      <c r="C4822" s="7">
        <v>40925.645879825584</v>
      </c>
      <c r="D4822" t="s">
        <v>16</v>
      </c>
      <c r="E4822" t="s">
        <v>24</v>
      </c>
      <c r="F4822" t="s">
        <v>28</v>
      </c>
      <c r="G4822" s="10">
        <v>75</v>
      </c>
      <c r="H4822" t="s">
        <v>3037</v>
      </c>
      <c r="I4822" s="9">
        <v>2.8</v>
      </c>
      <c r="J4822" s="8">
        <v>0</v>
      </c>
      <c r="K4822" t="s">
        <v>32</v>
      </c>
    </row>
    <row r="4823" spans="2:11">
      <c r="B4823" t="s">
        <v>4861</v>
      </c>
      <c r="C4823" s="7">
        <v>40925.64961964816</v>
      </c>
      <c r="D4823" t="s">
        <v>19</v>
      </c>
      <c r="E4823" t="s">
        <v>22</v>
      </c>
      <c r="F4823" t="s">
        <v>28</v>
      </c>
      <c r="G4823" s="10">
        <v>75</v>
      </c>
      <c r="H4823" t="s">
        <v>3037</v>
      </c>
      <c r="I4823" s="9">
        <v>2.9</v>
      </c>
      <c r="J4823" s="8">
        <v>0</v>
      </c>
      <c r="K4823" t="s">
        <v>33</v>
      </c>
    </row>
    <row r="4824" spans="2:11">
      <c r="B4824" t="s">
        <v>4862</v>
      </c>
      <c r="C4824" s="7">
        <v>40925.650900676148</v>
      </c>
      <c r="D4824" t="s">
        <v>17</v>
      </c>
      <c r="E4824" t="s">
        <v>21</v>
      </c>
      <c r="F4824" t="s">
        <v>28</v>
      </c>
      <c r="G4824" s="10">
        <v>68</v>
      </c>
      <c r="H4824" t="s">
        <v>3037</v>
      </c>
      <c r="I4824" s="9">
        <v>3.3</v>
      </c>
      <c r="J4824" s="8">
        <v>0</v>
      </c>
      <c r="K4824" t="s">
        <v>35</v>
      </c>
    </row>
    <row r="4825" spans="2:11">
      <c r="B4825" t="s">
        <v>4863</v>
      </c>
      <c r="C4825" s="7">
        <v>40925.652444013576</v>
      </c>
      <c r="D4825" t="s">
        <v>17</v>
      </c>
      <c r="E4825" t="s">
        <v>25</v>
      </c>
      <c r="F4825" t="s">
        <v>27</v>
      </c>
      <c r="G4825" s="10">
        <v>87</v>
      </c>
      <c r="H4825" t="s">
        <v>3037</v>
      </c>
      <c r="I4825" s="9">
        <v>2.9</v>
      </c>
      <c r="J4825" s="8">
        <v>0</v>
      </c>
      <c r="K4825" t="s">
        <v>32</v>
      </c>
    </row>
    <row r="4826" spans="2:11">
      <c r="B4826" t="s">
        <v>4864</v>
      </c>
      <c r="C4826" s="7">
        <v>40925.65547631825</v>
      </c>
      <c r="D4826" t="s">
        <v>19</v>
      </c>
      <c r="E4826" t="s">
        <v>25</v>
      </c>
      <c r="F4826" t="s">
        <v>26</v>
      </c>
      <c r="G4826" s="10">
        <v>83</v>
      </c>
      <c r="H4826" t="s">
        <v>3037</v>
      </c>
      <c r="I4826" s="9">
        <v>3.1</v>
      </c>
      <c r="J4826" s="8">
        <v>0</v>
      </c>
      <c r="K4826" t="s">
        <v>35</v>
      </c>
    </row>
    <row r="4827" spans="2:11">
      <c r="B4827" t="s">
        <v>4865</v>
      </c>
      <c r="C4827" s="7">
        <v>40925.659242664093</v>
      </c>
      <c r="D4827" t="s">
        <v>20</v>
      </c>
      <c r="E4827" t="s">
        <v>24</v>
      </c>
      <c r="F4827" t="s">
        <v>28</v>
      </c>
      <c r="G4827" s="10">
        <v>78</v>
      </c>
      <c r="H4827" t="s">
        <v>3037</v>
      </c>
      <c r="I4827" s="9">
        <v>2.7</v>
      </c>
      <c r="J4827" s="8">
        <v>220</v>
      </c>
      <c r="K4827" t="s">
        <v>33</v>
      </c>
    </row>
    <row r="4828" spans="2:11">
      <c r="B4828" t="s">
        <v>4866</v>
      </c>
      <c r="C4828" s="7">
        <v>40925.662038376686</v>
      </c>
      <c r="D4828" t="s">
        <v>17</v>
      </c>
      <c r="E4828" t="s">
        <v>24</v>
      </c>
      <c r="F4828" t="s">
        <v>27</v>
      </c>
      <c r="G4828" s="10">
        <v>85</v>
      </c>
      <c r="H4828" t="s">
        <v>3037</v>
      </c>
      <c r="I4828" s="9">
        <v>2</v>
      </c>
      <c r="J4828" s="8">
        <v>190</v>
      </c>
      <c r="K4828" t="s">
        <v>30</v>
      </c>
    </row>
    <row r="4829" spans="2:11">
      <c r="B4829" t="s">
        <v>4867</v>
      </c>
      <c r="C4829" s="7">
        <v>40925.663597700157</v>
      </c>
      <c r="D4829" t="s">
        <v>20</v>
      </c>
      <c r="E4829" t="s">
        <v>21</v>
      </c>
      <c r="F4829" t="s">
        <v>26</v>
      </c>
      <c r="G4829" s="10">
        <v>70</v>
      </c>
      <c r="H4829" t="s">
        <v>3037</v>
      </c>
      <c r="I4829" s="9">
        <v>3.1</v>
      </c>
      <c r="J4829" s="8">
        <v>170</v>
      </c>
      <c r="K4829" t="s">
        <v>31</v>
      </c>
    </row>
    <row r="4830" spans="2:11">
      <c r="B4830" t="s">
        <v>4868</v>
      </c>
      <c r="C4830" s="7">
        <v>40925.66518728454</v>
      </c>
      <c r="D4830" t="s">
        <v>15</v>
      </c>
      <c r="E4830" t="s">
        <v>24</v>
      </c>
      <c r="F4830" t="s">
        <v>27</v>
      </c>
      <c r="G4830" s="10">
        <v>77</v>
      </c>
      <c r="H4830" t="s">
        <v>3037</v>
      </c>
      <c r="I4830" s="9">
        <v>3.1</v>
      </c>
      <c r="J4830" s="8">
        <v>200</v>
      </c>
      <c r="K4830" t="s">
        <v>35</v>
      </c>
    </row>
    <row r="4831" spans="2:11">
      <c r="B4831" t="s">
        <v>4869</v>
      </c>
      <c r="C4831" s="7">
        <v>40925.667562141374</v>
      </c>
      <c r="D4831" t="s">
        <v>17</v>
      </c>
      <c r="E4831" t="s">
        <v>25</v>
      </c>
      <c r="F4831" t="s">
        <v>28</v>
      </c>
      <c r="G4831" s="10">
        <v>91</v>
      </c>
      <c r="H4831" t="s">
        <v>3037</v>
      </c>
      <c r="I4831" s="9">
        <v>2.7</v>
      </c>
      <c r="J4831" s="8">
        <v>0</v>
      </c>
      <c r="K4831" t="s">
        <v>33</v>
      </c>
    </row>
    <row r="4832" spans="2:11">
      <c r="B4832" t="s">
        <v>4870</v>
      </c>
      <c r="C4832" s="7">
        <v>40925.66967317032</v>
      </c>
      <c r="D4832" t="s">
        <v>15</v>
      </c>
      <c r="E4832" t="s">
        <v>25</v>
      </c>
      <c r="F4832" t="s">
        <v>26</v>
      </c>
      <c r="G4832" s="10">
        <v>68</v>
      </c>
      <c r="H4832" t="s">
        <v>3037</v>
      </c>
      <c r="I4832" s="9">
        <v>2.8</v>
      </c>
      <c r="J4832" s="8">
        <v>0</v>
      </c>
      <c r="K4832" t="s">
        <v>30</v>
      </c>
    </row>
    <row r="4833" spans="2:11">
      <c r="B4833" t="s">
        <v>4871</v>
      </c>
      <c r="C4833" s="7">
        <v>40925.669837083806</v>
      </c>
      <c r="D4833" t="s">
        <v>19</v>
      </c>
      <c r="E4833" t="s">
        <v>23</v>
      </c>
      <c r="F4833" t="s">
        <v>27</v>
      </c>
      <c r="G4833" s="10">
        <v>62</v>
      </c>
      <c r="H4833" t="s">
        <v>3037</v>
      </c>
      <c r="I4833" s="9">
        <v>3</v>
      </c>
      <c r="J4833" s="8">
        <v>0</v>
      </c>
      <c r="K4833" t="s">
        <v>33</v>
      </c>
    </row>
    <row r="4834" spans="2:11">
      <c r="B4834" t="s">
        <v>4872</v>
      </c>
      <c r="C4834" s="7">
        <v>40925.671266208592</v>
      </c>
      <c r="D4834" t="s">
        <v>17</v>
      </c>
      <c r="E4834" t="s">
        <v>21</v>
      </c>
      <c r="F4834" t="s">
        <v>28</v>
      </c>
      <c r="G4834" s="10">
        <v>73</v>
      </c>
      <c r="H4834" t="s">
        <v>3037</v>
      </c>
      <c r="I4834" s="9">
        <v>3.9</v>
      </c>
      <c r="J4834" s="8">
        <v>220</v>
      </c>
      <c r="K4834" t="s">
        <v>32</v>
      </c>
    </row>
    <row r="4835" spans="2:11">
      <c r="B4835" t="s">
        <v>4873</v>
      </c>
      <c r="C4835" s="7">
        <v>40925.674005287343</v>
      </c>
      <c r="D4835" t="s">
        <v>19</v>
      </c>
      <c r="E4835" t="s">
        <v>24</v>
      </c>
      <c r="F4835" t="s">
        <v>29</v>
      </c>
      <c r="G4835" s="10">
        <v>87</v>
      </c>
      <c r="H4835" t="s">
        <v>3037</v>
      </c>
      <c r="I4835" s="9">
        <v>2.2999999999999998</v>
      </c>
      <c r="J4835" s="8">
        <v>0</v>
      </c>
      <c r="K4835" t="s">
        <v>33</v>
      </c>
    </row>
    <row r="4836" spans="2:11">
      <c r="B4836" t="s">
        <v>4874</v>
      </c>
      <c r="C4836" s="7">
        <v>40925.677995410682</v>
      </c>
      <c r="D4836" t="s">
        <v>16</v>
      </c>
      <c r="E4836" t="s">
        <v>22</v>
      </c>
      <c r="F4836" t="s">
        <v>29</v>
      </c>
      <c r="G4836" s="10">
        <v>75</v>
      </c>
      <c r="H4836" t="s">
        <v>3037</v>
      </c>
      <c r="I4836" s="9">
        <v>3.4</v>
      </c>
      <c r="J4836" s="8">
        <v>70</v>
      </c>
      <c r="K4836" t="s">
        <v>32</v>
      </c>
    </row>
    <row r="4837" spans="2:11">
      <c r="B4837" t="s">
        <v>4875</v>
      </c>
      <c r="C4837" s="7">
        <v>40925.678025827227</v>
      </c>
      <c r="D4837" t="s">
        <v>15</v>
      </c>
      <c r="E4837" t="s">
        <v>23</v>
      </c>
      <c r="F4837" t="s">
        <v>26</v>
      </c>
      <c r="G4837" s="10">
        <v>64</v>
      </c>
      <c r="H4837" t="s">
        <v>3037</v>
      </c>
      <c r="I4837" s="9">
        <v>3.5</v>
      </c>
      <c r="J4837" s="8">
        <v>0</v>
      </c>
      <c r="K4837" t="s">
        <v>33</v>
      </c>
    </row>
    <row r="4838" spans="2:11">
      <c r="B4838" t="s">
        <v>4876</v>
      </c>
      <c r="C4838" s="7">
        <v>40925.680109256667</v>
      </c>
      <c r="D4838" t="s">
        <v>16</v>
      </c>
      <c r="E4838" t="s">
        <v>21</v>
      </c>
      <c r="F4838" t="s">
        <v>29</v>
      </c>
      <c r="G4838" s="10">
        <v>75</v>
      </c>
      <c r="H4838" t="s">
        <v>3037</v>
      </c>
      <c r="I4838" s="9">
        <v>2.6</v>
      </c>
      <c r="J4838" s="8">
        <v>210</v>
      </c>
      <c r="K4838" t="s">
        <v>33</v>
      </c>
    </row>
    <row r="4839" spans="2:11">
      <c r="B4839" t="s">
        <v>4877</v>
      </c>
      <c r="C4839" s="7">
        <v>40925.682054300094</v>
      </c>
      <c r="D4839" t="s">
        <v>15</v>
      </c>
      <c r="E4839" t="s">
        <v>21</v>
      </c>
      <c r="F4839" t="s">
        <v>27</v>
      </c>
      <c r="G4839" s="10">
        <v>64</v>
      </c>
      <c r="H4839" t="s">
        <v>3037</v>
      </c>
      <c r="I4839" s="9">
        <v>3.1</v>
      </c>
      <c r="J4839" s="8">
        <v>0</v>
      </c>
      <c r="K4839" t="s">
        <v>35</v>
      </c>
    </row>
    <row r="4840" spans="2:11">
      <c r="B4840" t="s">
        <v>4878</v>
      </c>
      <c r="C4840" s="7">
        <v>40925.684330479897</v>
      </c>
      <c r="D4840" t="s">
        <v>18</v>
      </c>
      <c r="E4840" t="s">
        <v>22</v>
      </c>
      <c r="F4840" t="s">
        <v>26</v>
      </c>
      <c r="G4840" s="10">
        <v>68</v>
      </c>
      <c r="H4840" t="s">
        <v>3037</v>
      </c>
      <c r="I4840" s="9">
        <v>3.3</v>
      </c>
      <c r="J4840" s="8">
        <v>220</v>
      </c>
      <c r="K4840" t="s">
        <v>35</v>
      </c>
    </row>
    <row r="4841" spans="2:11">
      <c r="B4841" t="s">
        <v>4879</v>
      </c>
      <c r="C4841" s="7">
        <v>40925.68627562702</v>
      </c>
      <c r="D4841" t="s">
        <v>18</v>
      </c>
      <c r="E4841" t="s">
        <v>25</v>
      </c>
      <c r="F4841" t="s">
        <v>28</v>
      </c>
      <c r="G4841" s="10">
        <v>67</v>
      </c>
      <c r="H4841" t="s">
        <v>3037</v>
      </c>
      <c r="I4841" s="9">
        <v>2.4</v>
      </c>
      <c r="J4841" s="8">
        <v>190</v>
      </c>
      <c r="K4841" t="s">
        <v>32</v>
      </c>
    </row>
    <row r="4842" spans="2:11">
      <c r="B4842" t="s">
        <v>4880</v>
      </c>
      <c r="C4842" s="7">
        <v>40925.687638572192</v>
      </c>
      <c r="D4842" t="s">
        <v>19</v>
      </c>
      <c r="E4842" t="s">
        <v>22</v>
      </c>
      <c r="F4842" t="s">
        <v>26</v>
      </c>
      <c r="G4842" s="10">
        <v>83</v>
      </c>
      <c r="H4842" t="s">
        <v>3037</v>
      </c>
      <c r="I4842" s="9">
        <v>3.6</v>
      </c>
      <c r="J4842" s="8">
        <v>0</v>
      </c>
      <c r="K4842" t="s">
        <v>32</v>
      </c>
    </row>
    <row r="4843" spans="2:11">
      <c r="B4843" t="s">
        <v>4881</v>
      </c>
      <c r="C4843" s="7">
        <v>40925.690767557855</v>
      </c>
      <c r="D4843" t="s">
        <v>20</v>
      </c>
      <c r="E4843" t="s">
        <v>25</v>
      </c>
      <c r="F4843" t="s">
        <v>28</v>
      </c>
      <c r="G4843" s="10">
        <v>71</v>
      </c>
      <c r="H4843" t="s">
        <v>3037</v>
      </c>
      <c r="I4843" s="9">
        <v>4.0999999999999996</v>
      </c>
      <c r="J4843" s="8">
        <v>0</v>
      </c>
      <c r="K4843" t="s">
        <v>34</v>
      </c>
    </row>
    <row r="4844" spans="2:11">
      <c r="B4844" t="s">
        <v>4882</v>
      </c>
      <c r="C4844" s="7">
        <v>40925.693541007844</v>
      </c>
      <c r="D4844" t="s">
        <v>20</v>
      </c>
      <c r="E4844" t="s">
        <v>21</v>
      </c>
      <c r="F4844" t="s">
        <v>29</v>
      </c>
      <c r="G4844" s="10">
        <v>60</v>
      </c>
      <c r="H4844" t="s">
        <v>3037</v>
      </c>
      <c r="I4844" s="9">
        <v>2.9</v>
      </c>
      <c r="J4844" s="8">
        <v>160</v>
      </c>
      <c r="K4844" t="s">
        <v>33</v>
      </c>
    </row>
    <row r="4845" spans="2:11">
      <c r="B4845" t="s">
        <v>4883</v>
      </c>
      <c r="C4845" s="7">
        <v>40925.695542666632</v>
      </c>
      <c r="D4845" t="s">
        <v>16</v>
      </c>
      <c r="E4845" t="s">
        <v>21</v>
      </c>
      <c r="F4845" t="s">
        <v>29</v>
      </c>
      <c r="G4845" s="10">
        <v>69</v>
      </c>
      <c r="H4845" t="s">
        <v>3037</v>
      </c>
      <c r="I4845" s="9">
        <v>2.6</v>
      </c>
      <c r="J4845" s="8">
        <v>290</v>
      </c>
      <c r="K4845" t="s">
        <v>33</v>
      </c>
    </row>
    <row r="4846" spans="2:11">
      <c r="B4846" t="s">
        <v>4884</v>
      </c>
      <c r="C4846" s="7">
        <v>40925.698559643824</v>
      </c>
      <c r="D4846" t="s">
        <v>20</v>
      </c>
      <c r="E4846" t="s">
        <v>21</v>
      </c>
      <c r="F4846" t="s">
        <v>29</v>
      </c>
      <c r="G4846" s="10">
        <v>75</v>
      </c>
      <c r="H4846" t="s">
        <v>3037</v>
      </c>
      <c r="I4846" s="9">
        <v>3.1</v>
      </c>
      <c r="J4846" s="8">
        <v>0</v>
      </c>
      <c r="K4846" t="s">
        <v>35</v>
      </c>
    </row>
    <row r="4847" spans="2:11">
      <c r="B4847" t="s">
        <v>4885</v>
      </c>
      <c r="C4847" s="7">
        <v>40925.701229979531</v>
      </c>
      <c r="D4847" t="s">
        <v>15</v>
      </c>
      <c r="E4847" t="s">
        <v>24</v>
      </c>
      <c r="F4847" t="s">
        <v>27</v>
      </c>
      <c r="G4847" s="10">
        <v>88</v>
      </c>
      <c r="H4847" t="s">
        <v>3037</v>
      </c>
      <c r="I4847" s="9">
        <v>2.6</v>
      </c>
      <c r="J4847" s="8">
        <v>0</v>
      </c>
      <c r="K4847" t="s">
        <v>35</v>
      </c>
    </row>
    <row r="4848" spans="2:11">
      <c r="B4848" t="s">
        <v>4886</v>
      </c>
      <c r="C4848" s="7">
        <v>40925.704492762125</v>
      </c>
      <c r="D4848" t="s">
        <v>18</v>
      </c>
      <c r="E4848" t="s">
        <v>24</v>
      </c>
      <c r="F4848" t="s">
        <v>28</v>
      </c>
      <c r="G4848" s="10">
        <v>85</v>
      </c>
      <c r="H4848" t="s">
        <v>3037</v>
      </c>
      <c r="I4848" s="9">
        <v>2.4</v>
      </c>
      <c r="J4848" s="8">
        <v>230</v>
      </c>
      <c r="K4848" t="s">
        <v>35</v>
      </c>
    </row>
    <row r="4849" spans="2:11">
      <c r="B4849" t="s">
        <v>4887</v>
      </c>
      <c r="C4849" s="7">
        <v>40925.704751370205</v>
      </c>
      <c r="D4849" t="s">
        <v>16</v>
      </c>
      <c r="E4849" t="s">
        <v>22</v>
      </c>
      <c r="F4849" t="s">
        <v>27</v>
      </c>
      <c r="G4849" s="10">
        <v>77</v>
      </c>
      <c r="H4849" t="s">
        <v>3037</v>
      </c>
      <c r="I4849" s="9">
        <v>2.4</v>
      </c>
      <c r="J4849" s="8">
        <v>0</v>
      </c>
      <c r="K4849" t="s">
        <v>32</v>
      </c>
    </row>
    <row r="4850" spans="2:11">
      <c r="B4850" t="s">
        <v>4888</v>
      </c>
      <c r="C4850" s="7">
        <v>40925.706096301496</v>
      </c>
      <c r="D4850" t="s">
        <v>19</v>
      </c>
      <c r="E4850" t="s">
        <v>21</v>
      </c>
      <c r="F4850" t="s">
        <v>29</v>
      </c>
      <c r="G4850" s="10">
        <v>80</v>
      </c>
      <c r="H4850" t="s">
        <v>3037</v>
      </c>
      <c r="I4850" s="9">
        <v>2.6</v>
      </c>
      <c r="J4850" s="8">
        <v>0</v>
      </c>
      <c r="K4850" t="s">
        <v>35</v>
      </c>
    </row>
    <row r="4851" spans="2:11">
      <c r="B4851" t="s">
        <v>4889</v>
      </c>
      <c r="C4851" s="7">
        <v>40925.707023909461</v>
      </c>
      <c r="D4851" t="s">
        <v>18</v>
      </c>
      <c r="E4851" t="s">
        <v>23</v>
      </c>
      <c r="F4851" t="s">
        <v>27</v>
      </c>
      <c r="G4851" s="10">
        <v>66</v>
      </c>
      <c r="H4851" t="s">
        <v>3037</v>
      </c>
      <c r="I4851" s="9">
        <v>2.7</v>
      </c>
      <c r="J4851" s="8">
        <v>210</v>
      </c>
      <c r="K4851" t="s">
        <v>32</v>
      </c>
    </row>
    <row r="4852" spans="2:11">
      <c r="B4852" t="s">
        <v>4890</v>
      </c>
      <c r="C4852" s="7">
        <v>40925.710148072736</v>
      </c>
      <c r="D4852" t="s">
        <v>19</v>
      </c>
      <c r="E4852" t="s">
        <v>25</v>
      </c>
      <c r="F4852" t="s">
        <v>26</v>
      </c>
      <c r="G4852" s="10">
        <v>84</v>
      </c>
      <c r="H4852" t="s">
        <v>3037</v>
      </c>
      <c r="I4852" s="9">
        <v>3.1</v>
      </c>
      <c r="J4852" s="8">
        <v>190</v>
      </c>
      <c r="K4852" t="s">
        <v>32</v>
      </c>
    </row>
    <row r="4853" spans="2:11">
      <c r="B4853" t="s">
        <v>4891</v>
      </c>
      <c r="C4853" s="7">
        <v>40925.711006002435</v>
      </c>
      <c r="D4853" t="s">
        <v>16</v>
      </c>
      <c r="E4853" t="s">
        <v>23</v>
      </c>
      <c r="F4853" t="s">
        <v>29</v>
      </c>
      <c r="G4853" s="10">
        <v>86</v>
      </c>
      <c r="H4853" t="s">
        <v>3037</v>
      </c>
      <c r="I4853" s="9">
        <v>2.9</v>
      </c>
      <c r="J4853" s="8">
        <v>0</v>
      </c>
      <c r="K4853" t="s">
        <v>33</v>
      </c>
    </row>
    <row r="4854" spans="2:11">
      <c r="B4854" t="s">
        <v>4892</v>
      </c>
      <c r="C4854" s="7">
        <v>40925.713188285772</v>
      </c>
      <c r="D4854" t="s">
        <v>20</v>
      </c>
      <c r="E4854" t="s">
        <v>23</v>
      </c>
      <c r="F4854" t="s">
        <v>29</v>
      </c>
      <c r="G4854" s="10">
        <v>68</v>
      </c>
      <c r="H4854" t="s">
        <v>3037</v>
      </c>
      <c r="I4854" s="9">
        <v>2.7</v>
      </c>
      <c r="J4854" s="8">
        <v>380</v>
      </c>
      <c r="K4854" t="s">
        <v>34</v>
      </c>
    </row>
    <row r="4855" spans="2:11">
      <c r="B4855" t="s">
        <v>4893</v>
      </c>
      <c r="C4855" s="7">
        <v>40925.716632262258</v>
      </c>
      <c r="D4855" t="s">
        <v>15</v>
      </c>
      <c r="E4855" t="s">
        <v>24</v>
      </c>
      <c r="F4855" t="s">
        <v>26</v>
      </c>
      <c r="G4855" s="10">
        <v>59</v>
      </c>
      <c r="H4855" t="s">
        <v>3037</v>
      </c>
      <c r="I4855" s="9">
        <v>2.6</v>
      </c>
      <c r="J4855" s="8">
        <v>230</v>
      </c>
      <c r="K4855" t="s">
        <v>34</v>
      </c>
    </row>
    <row r="4856" spans="2:11">
      <c r="B4856" t="s">
        <v>4894</v>
      </c>
      <c r="C4856" s="7">
        <v>40925.717763139073</v>
      </c>
      <c r="D4856" t="s">
        <v>20</v>
      </c>
      <c r="E4856" t="s">
        <v>25</v>
      </c>
      <c r="F4856" t="s">
        <v>27</v>
      </c>
      <c r="G4856" s="10">
        <v>76</v>
      </c>
      <c r="H4856" t="s">
        <v>3037</v>
      </c>
      <c r="I4856" s="9">
        <v>2.8</v>
      </c>
      <c r="J4856" s="8">
        <v>140</v>
      </c>
      <c r="K4856" t="s">
        <v>33</v>
      </c>
    </row>
    <row r="4857" spans="2:11">
      <c r="B4857" t="s">
        <v>4895</v>
      </c>
      <c r="C4857" s="7">
        <v>40925.718930907809</v>
      </c>
      <c r="D4857" t="s">
        <v>15</v>
      </c>
      <c r="E4857" t="s">
        <v>25</v>
      </c>
      <c r="F4857" t="s">
        <v>26</v>
      </c>
      <c r="G4857" s="10">
        <v>66</v>
      </c>
      <c r="H4857" t="s">
        <v>3037</v>
      </c>
      <c r="I4857" s="9">
        <v>3.7</v>
      </c>
      <c r="J4857" s="8">
        <v>0</v>
      </c>
      <c r="K4857" t="s">
        <v>33</v>
      </c>
    </row>
    <row r="4858" spans="2:11">
      <c r="B4858" t="s">
        <v>4896</v>
      </c>
      <c r="C4858" s="7">
        <v>40925.722629758391</v>
      </c>
      <c r="D4858" t="s">
        <v>15</v>
      </c>
      <c r="E4858" t="s">
        <v>21</v>
      </c>
      <c r="F4858" t="s">
        <v>27</v>
      </c>
      <c r="G4858" s="10">
        <v>71</v>
      </c>
      <c r="H4858" t="s">
        <v>3037</v>
      </c>
      <c r="I4858" s="9">
        <v>1.8</v>
      </c>
      <c r="J4858" s="8">
        <v>260</v>
      </c>
      <c r="K4858" t="s">
        <v>32</v>
      </c>
    </row>
    <row r="4859" spans="2:11">
      <c r="B4859" t="s">
        <v>4897</v>
      </c>
      <c r="C4859" s="7">
        <v>40925.726182591374</v>
      </c>
      <c r="D4859" t="s">
        <v>16</v>
      </c>
      <c r="E4859" t="s">
        <v>23</v>
      </c>
      <c r="F4859" t="s">
        <v>26</v>
      </c>
      <c r="G4859" s="10">
        <v>61</v>
      </c>
      <c r="H4859" t="s">
        <v>3038</v>
      </c>
      <c r="I4859" s="9">
        <v>3</v>
      </c>
      <c r="J4859" s="8">
        <v>260</v>
      </c>
      <c r="K4859" t="s">
        <v>34</v>
      </c>
    </row>
    <row r="4860" spans="2:11">
      <c r="B4860" t="s">
        <v>4898</v>
      </c>
      <c r="C4860" s="7">
        <v>40925.729835372324</v>
      </c>
      <c r="D4860" t="s">
        <v>17</v>
      </c>
      <c r="E4860" t="s">
        <v>24</v>
      </c>
      <c r="F4860" t="s">
        <v>26</v>
      </c>
      <c r="G4860" s="10">
        <v>69</v>
      </c>
      <c r="H4860" t="s">
        <v>3037</v>
      </c>
      <c r="I4860" s="9">
        <v>1.8</v>
      </c>
      <c r="J4860" s="8">
        <v>0</v>
      </c>
      <c r="K4860" t="s">
        <v>33</v>
      </c>
    </row>
    <row r="4861" spans="2:11">
      <c r="B4861" t="s">
        <v>4899</v>
      </c>
      <c r="C4861" s="7">
        <v>40925.732774848162</v>
      </c>
      <c r="D4861" t="s">
        <v>19</v>
      </c>
      <c r="E4861" t="s">
        <v>25</v>
      </c>
      <c r="F4861" t="s">
        <v>28</v>
      </c>
      <c r="G4861" s="10">
        <v>79</v>
      </c>
      <c r="H4861" t="s">
        <v>3037</v>
      </c>
      <c r="I4861" s="9">
        <v>3.2</v>
      </c>
      <c r="J4861" s="8">
        <v>0</v>
      </c>
      <c r="K4861" t="s">
        <v>30</v>
      </c>
    </row>
    <row r="4862" spans="2:11">
      <c r="B4862" t="s">
        <v>4900</v>
      </c>
      <c r="C4862" s="7">
        <v>40925.733665355634</v>
      </c>
      <c r="D4862" t="s">
        <v>19</v>
      </c>
      <c r="E4862" t="s">
        <v>25</v>
      </c>
      <c r="F4862" t="s">
        <v>27</v>
      </c>
      <c r="G4862" s="10">
        <v>84</v>
      </c>
      <c r="H4862" t="s">
        <v>3037</v>
      </c>
      <c r="I4862" s="9">
        <v>2.7</v>
      </c>
      <c r="J4862" s="8">
        <v>250</v>
      </c>
      <c r="K4862" t="s">
        <v>32</v>
      </c>
    </row>
    <row r="4863" spans="2:11">
      <c r="B4863" t="s">
        <v>4901</v>
      </c>
      <c r="C4863" s="7">
        <v>40925.736108745499</v>
      </c>
      <c r="D4863" t="s">
        <v>17</v>
      </c>
      <c r="E4863" t="s">
        <v>23</v>
      </c>
      <c r="F4863" t="s">
        <v>28</v>
      </c>
      <c r="G4863" s="10">
        <v>69</v>
      </c>
      <c r="H4863" t="s">
        <v>3037</v>
      </c>
      <c r="I4863" s="9">
        <v>3</v>
      </c>
      <c r="J4863" s="8">
        <v>250</v>
      </c>
      <c r="K4863" t="s">
        <v>30</v>
      </c>
    </row>
    <row r="4864" spans="2:11">
      <c r="B4864" t="s">
        <v>4902</v>
      </c>
      <c r="C4864" s="7">
        <v>40925.739138016979</v>
      </c>
      <c r="D4864" t="s">
        <v>15</v>
      </c>
      <c r="E4864" t="s">
        <v>25</v>
      </c>
      <c r="F4864" t="s">
        <v>28</v>
      </c>
      <c r="G4864" s="10">
        <v>76</v>
      </c>
      <c r="H4864" t="s">
        <v>3037</v>
      </c>
      <c r="I4864" s="9">
        <v>3.3</v>
      </c>
      <c r="J4864" s="8">
        <v>0</v>
      </c>
      <c r="K4864" t="s">
        <v>30</v>
      </c>
    </row>
    <row r="4865" spans="2:11">
      <c r="B4865" t="s">
        <v>4903</v>
      </c>
      <c r="C4865" s="7">
        <v>40925.742952552231</v>
      </c>
      <c r="D4865" t="s">
        <v>20</v>
      </c>
      <c r="E4865" t="s">
        <v>25</v>
      </c>
      <c r="F4865" t="s">
        <v>26</v>
      </c>
      <c r="G4865" s="10">
        <v>70</v>
      </c>
      <c r="H4865" t="s">
        <v>3037</v>
      </c>
      <c r="I4865" s="9">
        <v>3.8</v>
      </c>
      <c r="J4865" s="8">
        <v>0</v>
      </c>
      <c r="K4865" t="s">
        <v>34</v>
      </c>
    </row>
    <row r="4866" spans="2:11">
      <c r="B4866" t="s">
        <v>4904</v>
      </c>
      <c r="C4866" s="7">
        <v>40925.743638203356</v>
      </c>
      <c r="D4866" t="s">
        <v>19</v>
      </c>
      <c r="E4866" t="s">
        <v>23</v>
      </c>
      <c r="F4866" t="s">
        <v>28</v>
      </c>
      <c r="G4866" s="10">
        <v>71</v>
      </c>
      <c r="H4866" t="s">
        <v>3037</v>
      </c>
      <c r="I4866" s="9">
        <v>3.2</v>
      </c>
      <c r="J4866" s="8">
        <v>160</v>
      </c>
      <c r="K4866" t="s">
        <v>35</v>
      </c>
    </row>
    <row r="4867" spans="2:11">
      <c r="B4867" t="s">
        <v>4905</v>
      </c>
      <c r="C4867" s="7">
        <v>40925.744708198523</v>
      </c>
      <c r="D4867" t="s">
        <v>16</v>
      </c>
      <c r="E4867" t="s">
        <v>23</v>
      </c>
      <c r="F4867" t="s">
        <v>29</v>
      </c>
      <c r="G4867" s="10">
        <v>84</v>
      </c>
      <c r="H4867" t="s">
        <v>3037</v>
      </c>
      <c r="I4867" s="9">
        <v>3.7</v>
      </c>
      <c r="J4867" s="8">
        <v>130</v>
      </c>
      <c r="K4867" t="s">
        <v>35</v>
      </c>
    </row>
    <row r="4868" spans="2:11">
      <c r="B4868" t="s">
        <v>4906</v>
      </c>
      <c r="C4868" s="7">
        <v>40925.747312814579</v>
      </c>
      <c r="D4868" t="s">
        <v>16</v>
      </c>
      <c r="E4868" t="s">
        <v>23</v>
      </c>
      <c r="F4868" t="s">
        <v>28</v>
      </c>
      <c r="G4868" s="10">
        <v>78</v>
      </c>
      <c r="H4868" t="s">
        <v>3037</v>
      </c>
      <c r="I4868" s="9">
        <v>3</v>
      </c>
      <c r="J4868" s="8">
        <v>0</v>
      </c>
      <c r="K4868" t="s">
        <v>31</v>
      </c>
    </row>
    <row r="4869" spans="2:11">
      <c r="B4869" t="s">
        <v>4907</v>
      </c>
      <c r="C4869" s="7">
        <v>40925.75073202046</v>
      </c>
      <c r="D4869" t="s">
        <v>20</v>
      </c>
      <c r="E4869" t="s">
        <v>21</v>
      </c>
      <c r="F4869" t="s">
        <v>26</v>
      </c>
      <c r="G4869" s="10">
        <v>66</v>
      </c>
      <c r="H4869" t="s">
        <v>3037</v>
      </c>
      <c r="I4869" s="9">
        <v>3.2</v>
      </c>
      <c r="J4869" s="8">
        <v>0</v>
      </c>
      <c r="K4869" t="s">
        <v>34</v>
      </c>
    </row>
    <row r="4870" spans="2:11">
      <c r="B4870" t="s">
        <v>4908</v>
      </c>
      <c r="C4870" s="7">
        <v>40925.753540177269</v>
      </c>
      <c r="D4870" t="s">
        <v>19</v>
      </c>
      <c r="E4870" t="s">
        <v>21</v>
      </c>
      <c r="F4870" t="s">
        <v>29</v>
      </c>
      <c r="G4870" s="10">
        <v>74</v>
      </c>
      <c r="H4870" t="s">
        <v>3037</v>
      </c>
      <c r="I4870" s="9">
        <v>2.9</v>
      </c>
      <c r="J4870" s="8">
        <v>170</v>
      </c>
      <c r="K4870" t="s">
        <v>31</v>
      </c>
    </row>
    <row r="4871" spans="2:11">
      <c r="B4871" t="s">
        <v>4909</v>
      </c>
      <c r="C4871" s="7">
        <v>40925.756468116786</v>
      </c>
      <c r="D4871" t="s">
        <v>17</v>
      </c>
      <c r="E4871" t="s">
        <v>22</v>
      </c>
      <c r="F4871" t="s">
        <v>26</v>
      </c>
      <c r="G4871" s="10">
        <v>83</v>
      </c>
      <c r="H4871" t="s">
        <v>3037</v>
      </c>
      <c r="I4871" s="9">
        <v>2.8</v>
      </c>
      <c r="J4871" s="8">
        <v>100</v>
      </c>
      <c r="K4871" t="s">
        <v>32</v>
      </c>
    </row>
    <row r="4872" spans="2:11">
      <c r="B4872" t="s">
        <v>4910</v>
      </c>
      <c r="C4872" s="7">
        <v>40925.756662160071</v>
      </c>
      <c r="D4872" t="s">
        <v>17</v>
      </c>
      <c r="E4872" t="s">
        <v>25</v>
      </c>
      <c r="F4872" t="s">
        <v>29</v>
      </c>
      <c r="G4872" s="10">
        <v>71</v>
      </c>
      <c r="H4872" t="s">
        <v>3037</v>
      </c>
      <c r="I4872" s="9">
        <v>3.7</v>
      </c>
      <c r="J4872" s="8">
        <v>170</v>
      </c>
      <c r="K4872" t="s">
        <v>32</v>
      </c>
    </row>
    <row r="4873" spans="2:11">
      <c r="B4873" t="s">
        <v>4911</v>
      </c>
      <c r="C4873" s="7">
        <v>40925.758318317894</v>
      </c>
      <c r="D4873" t="s">
        <v>17</v>
      </c>
      <c r="E4873" t="s">
        <v>21</v>
      </c>
      <c r="F4873" t="s">
        <v>27</v>
      </c>
      <c r="G4873" s="10">
        <v>72</v>
      </c>
      <c r="H4873" t="s">
        <v>3037</v>
      </c>
      <c r="I4873" s="9">
        <v>1.7</v>
      </c>
      <c r="J4873" s="8">
        <v>270</v>
      </c>
      <c r="K4873" t="s">
        <v>35</v>
      </c>
    </row>
    <row r="4874" spans="2:11">
      <c r="B4874" t="s">
        <v>4912</v>
      </c>
      <c r="C4874" s="7">
        <v>40925.761106645507</v>
      </c>
      <c r="D4874" t="s">
        <v>18</v>
      </c>
      <c r="E4874" t="s">
        <v>23</v>
      </c>
      <c r="F4874" t="s">
        <v>27</v>
      </c>
      <c r="G4874" s="10">
        <v>82</v>
      </c>
      <c r="H4874" t="s">
        <v>3037</v>
      </c>
      <c r="I4874" s="9">
        <v>3.1</v>
      </c>
      <c r="J4874" s="8">
        <v>150</v>
      </c>
      <c r="K4874" t="s">
        <v>31</v>
      </c>
    </row>
    <row r="4875" spans="2:11">
      <c r="B4875" t="s">
        <v>4913</v>
      </c>
      <c r="C4875" s="7">
        <v>40925.76361889729</v>
      </c>
      <c r="D4875" t="s">
        <v>19</v>
      </c>
      <c r="E4875" t="s">
        <v>25</v>
      </c>
      <c r="F4875" t="s">
        <v>27</v>
      </c>
      <c r="G4875" s="10">
        <v>81</v>
      </c>
      <c r="H4875" t="s">
        <v>3037</v>
      </c>
      <c r="I4875" s="9">
        <v>2.8</v>
      </c>
      <c r="J4875" s="8">
        <v>170</v>
      </c>
      <c r="K4875" t="s">
        <v>30</v>
      </c>
    </row>
    <row r="4876" spans="2:11">
      <c r="B4876" t="s">
        <v>4914</v>
      </c>
      <c r="C4876" s="7">
        <v>40925.765422075012</v>
      </c>
      <c r="D4876" t="s">
        <v>17</v>
      </c>
      <c r="E4876" t="s">
        <v>24</v>
      </c>
      <c r="F4876" t="s">
        <v>27</v>
      </c>
      <c r="G4876" s="10">
        <v>74</v>
      </c>
      <c r="H4876" t="s">
        <v>3037</v>
      </c>
      <c r="I4876" s="9">
        <v>2.4</v>
      </c>
      <c r="J4876" s="8">
        <v>0</v>
      </c>
      <c r="K4876" t="s">
        <v>31</v>
      </c>
    </row>
    <row r="4877" spans="2:11">
      <c r="B4877" t="s">
        <v>4915</v>
      </c>
      <c r="C4877" s="7">
        <v>40925.767349403184</v>
      </c>
      <c r="D4877" t="s">
        <v>16</v>
      </c>
      <c r="E4877" t="s">
        <v>23</v>
      </c>
      <c r="F4877" t="s">
        <v>27</v>
      </c>
      <c r="G4877" s="10">
        <v>68</v>
      </c>
      <c r="H4877" t="s">
        <v>3037</v>
      </c>
      <c r="I4877" s="9">
        <v>3</v>
      </c>
      <c r="J4877" s="8">
        <v>0</v>
      </c>
      <c r="K4877" t="s">
        <v>35</v>
      </c>
    </row>
    <row r="4878" spans="2:11">
      <c r="B4878" t="s">
        <v>4916</v>
      </c>
      <c r="C4878" s="7">
        <v>40925.767412375339</v>
      </c>
      <c r="D4878" t="s">
        <v>15</v>
      </c>
      <c r="E4878" t="s">
        <v>24</v>
      </c>
      <c r="F4878" t="s">
        <v>29</v>
      </c>
      <c r="G4878" s="10">
        <v>72</v>
      </c>
      <c r="H4878" t="s">
        <v>3037</v>
      </c>
      <c r="I4878" s="9">
        <v>3.3</v>
      </c>
      <c r="J4878" s="8">
        <v>220</v>
      </c>
      <c r="K4878" t="s">
        <v>30</v>
      </c>
    </row>
    <row r="4879" spans="2:11">
      <c r="B4879" t="s">
        <v>4917</v>
      </c>
      <c r="C4879" s="7">
        <v>40925.769789486563</v>
      </c>
      <c r="D4879" t="s">
        <v>16</v>
      </c>
      <c r="E4879" t="s">
        <v>23</v>
      </c>
      <c r="F4879" t="s">
        <v>28</v>
      </c>
      <c r="G4879" s="10">
        <v>73</v>
      </c>
      <c r="H4879" t="s">
        <v>3037</v>
      </c>
      <c r="I4879" s="9">
        <v>2.9</v>
      </c>
      <c r="J4879" s="8">
        <v>0</v>
      </c>
      <c r="K4879" t="s">
        <v>32</v>
      </c>
    </row>
    <row r="4880" spans="2:11">
      <c r="B4880" t="s">
        <v>4918</v>
      </c>
      <c r="C4880" s="7">
        <v>40925.773240873619</v>
      </c>
      <c r="D4880" t="s">
        <v>16</v>
      </c>
      <c r="E4880" t="s">
        <v>23</v>
      </c>
      <c r="F4880" t="s">
        <v>27</v>
      </c>
      <c r="G4880" s="10">
        <v>79</v>
      </c>
      <c r="H4880" t="s">
        <v>3038</v>
      </c>
      <c r="I4880" s="9">
        <v>3</v>
      </c>
      <c r="J4880" s="8">
        <v>0</v>
      </c>
      <c r="K4880" t="s">
        <v>30</v>
      </c>
    </row>
    <row r="4881" spans="2:11">
      <c r="B4881" t="s">
        <v>4919</v>
      </c>
      <c r="C4881" s="7">
        <v>40925.776762064597</v>
      </c>
      <c r="D4881" t="s">
        <v>18</v>
      </c>
      <c r="E4881" t="s">
        <v>24</v>
      </c>
      <c r="F4881" t="s">
        <v>29</v>
      </c>
      <c r="G4881" s="10">
        <v>68</v>
      </c>
      <c r="H4881" t="s">
        <v>3037</v>
      </c>
      <c r="I4881" s="9">
        <v>2.7</v>
      </c>
      <c r="J4881" s="8">
        <v>190</v>
      </c>
      <c r="K4881" t="s">
        <v>32</v>
      </c>
    </row>
    <row r="4882" spans="2:11">
      <c r="B4882" t="s">
        <v>4920</v>
      </c>
      <c r="C4882" s="7">
        <v>40925.77851156448</v>
      </c>
      <c r="D4882" t="s">
        <v>17</v>
      </c>
      <c r="E4882" t="s">
        <v>24</v>
      </c>
      <c r="F4882" t="s">
        <v>27</v>
      </c>
      <c r="G4882" s="10">
        <v>72</v>
      </c>
      <c r="H4882" t="s">
        <v>3037</v>
      </c>
      <c r="I4882" s="9">
        <v>2.6</v>
      </c>
      <c r="J4882" s="8">
        <v>0</v>
      </c>
      <c r="K4882" t="s">
        <v>35</v>
      </c>
    </row>
    <row r="4883" spans="2:11">
      <c r="B4883" t="s">
        <v>4921</v>
      </c>
      <c r="C4883" s="7">
        <v>40925.779055008519</v>
      </c>
      <c r="D4883" t="s">
        <v>20</v>
      </c>
      <c r="E4883" t="s">
        <v>23</v>
      </c>
      <c r="F4883" t="s">
        <v>26</v>
      </c>
      <c r="G4883" s="10">
        <v>78</v>
      </c>
      <c r="H4883" t="s">
        <v>3037</v>
      </c>
      <c r="I4883" s="9">
        <v>2.6</v>
      </c>
      <c r="J4883" s="8">
        <v>0</v>
      </c>
      <c r="K4883" t="s">
        <v>30</v>
      </c>
    </row>
    <row r="4884" spans="2:11">
      <c r="B4884" t="s">
        <v>4922</v>
      </c>
      <c r="C4884" s="7">
        <v>40925.780335970769</v>
      </c>
      <c r="D4884" t="s">
        <v>17</v>
      </c>
      <c r="E4884" t="s">
        <v>25</v>
      </c>
      <c r="F4884" t="s">
        <v>28</v>
      </c>
      <c r="G4884" s="10">
        <v>79</v>
      </c>
      <c r="H4884" t="s">
        <v>3037</v>
      </c>
      <c r="I4884" s="9">
        <v>2.9</v>
      </c>
      <c r="J4884" s="8">
        <v>190</v>
      </c>
      <c r="K4884" t="s">
        <v>33</v>
      </c>
    </row>
    <row r="4885" spans="2:11">
      <c r="B4885" t="s">
        <v>4923</v>
      </c>
      <c r="C4885" s="7">
        <v>40925.78081903213</v>
      </c>
      <c r="D4885" t="s">
        <v>17</v>
      </c>
      <c r="E4885" t="s">
        <v>23</v>
      </c>
      <c r="F4885" t="s">
        <v>27</v>
      </c>
      <c r="G4885" s="10">
        <v>66</v>
      </c>
      <c r="H4885" t="s">
        <v>3037</v>
      </c>
      <c r="I4885" s="9">
        <v>2.8</v>
      </c>
      <c r="J4885" s="8">
        <v>0</v>
      </c>
      <c r="K4885" t="s">
        <v>31</v>
      </c>
    </row>
    <row r="4886" spans="2:11">
      <c r="B4886" t="s">
        <v>4924</v>
      </c>
      <c r="C4886" s="7">
        <v>40925.783488100133</v>
      </c>
      <c r="D4886" t="s">
        <v>20</v>
      </c>
      <c r="E4886" t="s">
        <v>24</v>
      </c>
      <c r="F4886" t="s">
        <v>28</v>
      </c>
      <c r="G4886" s="10">
        <v>69</v>
      </c>
      <c r="H4886" t="s">
        <v>3037</v>
      </c>
      <c r="I4886" s="9">
        <v>2.9</v>
      </c>
      <c r="J4886" s="8">
        <v>0</v>
      </c>
      <c r="K4886" t="s">
        <v>32</v>
      </c>
    </row>
    <row r="4887" spans="2:11">
      <c r="B4887" t="s">
        <v>4925</v>
      </c>
      <c r="C4887" s="7">
        <v>40925.784881294428</v>
      </c>
      <c r="D4887" t="s">
        <v>19</v>
      </c>
      <c r="E4887" t="s">
        <v>22</v>
      </c>
      <c r="F4887" t="s">
        <v>26</v>
      </c>
      <c r="G4887" s="10">
        <v>72</v>
      </c>
      <c r="H4887" t="s">
        <v>3037</v>
      </c>
      <c r="I4887" s="9">
        <v>3</v>
      </c>
      <c r="J4887" s="8">
        <v>210</v>
      </c>
      <c r="K4887" t="s">
        <v>31</v>
      </c>
    </row>
    <row r="4888" spans="2:11">
      <c r="B4888" t="s">
        <v>4926</v>
      </c>
      <c r="C4888" s="7">
        <v>40925.785525391555</v>
      </c>
      <c r="D4888" t="s">
        <v>20</v>
      </c>
      <c r="E4888" t="s">
        <v>23</v>
      </c>
      <c r="F4888" t="s">
        <v>29</v>
      </c>
      <c r="G4888" s="10">
        <v>68</v>
      </c>
      <c r="H4888" t="s">
        <v>3037</v>
      </c>
      <c r="I4888" s="9">
        <v>2.6</v>
      </c>
      <c r="J4888" s="8">
        <v>140</v>
      </c>
      <c r="K4888" t="s">
        <v>33</v>
      </c>
    </row>
    <row r="4889" spans="2:11">
      <c r="B4889" t="s">
        <v>4927</v>
      </c>
      <c r="C4889" s="7">
        <v>40925.787638539958</v>
      </c>
      <c r="D4889" t="s">
        <v>19</v>
      </c>
      <c r="E4889" t="s">
        <v>25</v>
      </c>
      <c r="F4889" t="s">
        <v>28</v>
      </c>
      <c r="G4889" s="10">
        <v>73</v>
      </c>
      <c r="H4889" t="s">
        <v>3037</v>
      </c>
      <c r="I4889" s="9">
        <v>2.4</v>
      </c>
      <c r="J4889" s="8">
        <v>0</v>
      </c>
      <c r="K4889" t="s">
        <v>30</v>
      </c>
    </row>
    <row r="4890" spans="2:11">
      <c r="B4890" t="s">
        <v>4928</v>
      </c>
      <c r="C4890" s="7">
        <v>40925.78765790852</v>
      </c>
      <c r="D4890" t="s">
        <v>20</v>
      </c>
      <c r="E4890" t="s">
        <v>21</v>
      </c>
      <c r="F4890" t="s">
        <v>29</v>
      </c>
      <c r="G4890" s="10">
        <v>67</v>
      </c>
      <c r="H4890" t="s">
        <v>3037</v>
      </c>
      <c r="I4890" s="9">
        <v>3.7</v>
      </c>
      <c r="J4890" s="8">
        <v>190</v>
      </c>
      <c r="K4890" t="s">
        <v>31</v>
      </c>
    </row>
    <row r="4891" spans="2:11">
      <c r="B4891" t="s">
        <v>4929</v>
      </c>
      <c r="C4891" s="7">
        <v>40925.790584870621</v>
      </c>
      <c r="D4891" t="s">
        <v>17</v>
      </c>
      <c r="E4891" t="s">
        <v>25</v>
      </c>
      <c r="F4891" t="s">
        <v>26</v>
      </c>
      <c r="G4891" s="10">
        <v>88</v>
      </c>
      <c r="H4891" t="s">
        <v>3037</v>
      </c>
      <c r="I4891" s="9">
        <v>4.2</v>
      </c>
      <c r="J4891" s="8">
        <v>0</v>
      </c>
      <c r="K4891" t="s">
        <v>33</v>
      </c>
    </row>
    <row r="4892" spans="2:11">
      <c r="B4892" t="s">
        <v>4930</v>
      </c>
      <c r="C4892" s="7">
        <v>40925.79444041341</v>
      </c>
      <c r="D4892" t="s">
        <v>15</v>
      </c>
      <c r="E4892" t="s">
        <v>21</v>
      </c>
      <c r="F4892" t="s">
        <v>27</v>
      </c>
      <c r="G4892" s="10">
        <v>80</v>
      </c>
      <c r="H4892" t="s">
        <v>3037</v>
      </c>
      <c r="I4892" s="9">
        <v>3.1</v>
      </c>
      <c r="J4892" s="8">
        <v>140</v>
      </c>
      <c r="K4892" t="s">
        <v>32</v>
      </c>
    </row>
    <row r="4893" spans="2:11">
      <c r="B4893" t="s">
        <v>4931</v>
      </c>
      <c r="C4893" s="7">
        <v>40925.797306532942</v>
      </c>
      <c r="D4893" t="s">
        <v>18</v>
      </c>
      <c r="E4893" t="s">
        <v>22</v>
      </c>
      <c r="F4893" t="s">
        <v>26</v>
      </c>
      <c r="G4893" s="10">
        <v>65</v>
      </c>
      <c r="H4893" t="s">
        <v>3037</v>
      </c>
      <c r="I4893" s="9">
        <v>2.4</v>
      </c>
      <c r="J4893" s="8">
        <v>220</v>
      </c>
      <c r="K4893" t="s">
        <v>31</v>
      </c>
    </row>
    <row r="4894" spans="2:11">
      <c r="B4894" t="s">
        <v>4932</v>
      </c>
      <c r="C4894" s="7">
        <v>40925.798678710831</v>
      </c>
      <c r="D4894" t="s">
        <v>15</v>
      </c>
      <c r="E4894" t="s">
        <v>23</v>
      </c>
      <c r="F4894" t="s">
        <v>26</v>
      </c>
      <c r="G4894" s="10">
        <v>76</v>
      </c>
      <c r="H4894" t="s">
        <v>3037</v>
      </c>
      <c r="I4894" s="9">
        <v>3.4</v>
      </c>
      <c r="J4894" s="8">
        <v>0</v>
      </c>
      <c r="K4894" t="s">
        <v>30</v>
      </c>
    </row>
    <row r="4895" spans="2:11">
      <c r="B4895" t="s">
        <v>4933</v>
      </c>
      <c r="C4895" s="7">
        <v>40925.799938412762</v>
      </c>
      <c r="D4895" t="s">
        <v>17</v>
      </c>
      <c r="E4895" t="s">
        <v>22</v>
      </c>
      <c r="F4895" t="s">
        <v>29</v>
      </c>
      <c r="G4895" s="10">
        <v>73</v>
      </c>
      <c r="H4895" t="s">
        <v>3037</v>
      </c>
      <c r="I4895" s="9">
        <v>3</v>
      </c>
      <c r="J4895" s="8">
        <v>0</v>
      </c>
      <c r="K4895" t="s">
        <v>32</v>
      </c>
    </row>
    <row r="4896" spans="2:11">
      <c r="B4896" t="s">
        <v>4934</v>
      </c>
      <c r="C4896" s="7">
        <v>40925.802486152235</v>
      </c>
      <c r="D4896" t="s">
        <v>18</v>
      </c>
      <c r="E4896" t="s">
        <v>23</v>
      </c>
      <c r="F4896" t="s">
        <v>27</v>
      </c>
      <c r="G4896" s="10">
        <v>70</v>
      </c>
      <c r="H4896" t="s">
        <v>3037</v>
      </c>
      <c r="I4896" s="9">
        <v>3.4</v>
      </c>
      <c r="J4896" s="8">
        <v>230</v>
      </c>
      <c r="K4896" t="s">
        <v>30</v>
      </c>
    </row>
    <row r="4897" spans="2:11">
      <c r="B4897" t="s">
        <v>4935</v>
      </c>
      <c r="C4897" s="7">
        <v>40925.804323424498</v>
      </c>
      <c r="D4897" t="s">
        <v>16</v>
      </c>
      <c r="E4897" t="s">
        <v>24</v>
      </c>
      <c r="F4897" t="s">
        <v>29</v>
      </c>
      <c r="G4897" s="10">
        <v>65</v>
      </c>
      <c r="H4897" t="s">
        <v>3037</v>
      </c>
      <c r="I4897" s="9">
        <v>2.2999999999999998</v>
      </c>
      <c r="J4897" s="8">
        <v>220</v>
      </c>
      <c r="K4897" t="s">
        <v>30</v>
      </c>
    </row>
    <row r="4898" spans="2:11">
      <c r="B4898" t="s">
        <v>4936</v>
      </c>
      <c r="C4898" s="7">
        <v>40925.805860968532</v>
      </c>
      <c r="D4898" t="s">
        <v>19</v>
      </c>
      <c r="E4898" t="s">
        <v>23</v>
      </c>
      <c r="F4898" t="s">
        <v>29</v>
      </c>
      <c r="G4898" s="10">
        <v>71</v>
      </c>
      <c r="H4898" t="s">
        <v>3037</v>
      </c>
      <c r="I4898" s="9">
        <v>2.6</v>
      </c>
      <c r="J4898" s="8">
        <v>340</v>
      </c>
      <c r="K4898" t="s">
        <v>30</v>
      </c>
    </row>
    <row r="4899" spans="2:11">
      <c r="B4899" t="s">
        <v>4937</v>
      </c>
      <c r="C4899" s="7">
        <v>40925.80783347234</v>
      </c>
      <c r="D4899" t="s">
        <v>20</v>
      </c>
      <c r="E4899" t="s">
        <v>23</v>
      </c>
      <c r="F4899" t="s">
        <v>29</v>
      </c>
      <c r="G4899" s="10">
        <v>75</v>
      </c>
      <c r="H4899" t="s">
        <v>3037</v>
      </c>
      <c r="I4899" s="9">
        <v>2.6</v>
      </c>
      <c r="J4899" s="8">
        <v>180</v>
      </c>
      <c r="K4899" t="s">
        <v>34</v>
      </c>
    </row>
    <row r="4900" spans="2:11">
      <c r="B4900" t="s">
        <v>4938</v>
      </c>
      <c r="C4900" s="7">
        <v>40925.811736776952</v>
      </c>
      <c r="D4900" t="s">
        <v>17</v>
      </c>
      <c r="E4900" t="s">
        <v>22</v>
      </c>
      <c r="F4900" t="s">
        <v>28</v>
      </c>
      <c r="G4900" s="10">
        <v>82</v>
      </c>
      <c r="H4900" t="s">
        <v>3037</v>
      </c>
      <c r="I4900" s="9">
        <v>3.2</v>
      </c>
      <c r="J4900" s="8">
        <v>250</v>
      </c>
      <c r="K4900" t="s">
        <v>31</v>
      </c>
    </row>
    <row r="4901" spans="2:11">
      <c r="B4901" t="s">
        <v>4939</v>
      </c>
      <c r="C4901" s="7">
        <v>40925.81326101462</v>
      </c>
      <c r="D4901" t="s">
        <v>16</v>
      </c>
      <c r="E4901" t="s">
        <v>25</v>
      </c>
      <c r="F4901" t="s">
        <v>27</v>
      </c>
      <c r="G4901" s="10">
        <v>61</v>
      </c>
      <c r="H4901" t="s">
        <v>3037</v>
      </c>
      <c r="I4901" s="9">
        <v>3.4</v>
      </c>
      <c r="J4901" s="8">
        <v>0</v>
      </c>
      <c r="K4901" t="s">
        <v>33</v>
      </c>
    </row>
    <row r="4902" spans="2:11">
      <c r="B4902" t="s">
        <v>4940</v>
      </c>
      <c r="C4902" s="7">
        <v>40925.813684760236</v>
      </c>
      <c r="D4902" t="s">
        <v>16</v>
      </c>
      <c r="E4902" t="s">
        <v>21</v>
      </c>
      <c r="F4902" t="s">
        <v>27</v>
      </c>
      <c r="G4902" s="10">
        <v>86</v>
      </c>
      <c r="H4902" t="s">
        <v>3037</v>
      </c>
      <c r="I4902" s="9">
        <v>3.3</v>
      </c>
      <c r="J4902" s="8">
        <v>240</v>
      </c>
      <c r="K4902" t="s">
        <v>35</v>
      </c>
    </row>
    <row r="4903" spans="2:11">
      <c r="B4903" t="s">
        <v>4941</v>
      </c>
      <c r="C4903" s="7">
        <v>40925.815237956849</v>
      </c>
      <c r="D4903" t="s">
        <v>20</v>
      </c>
      <c r="E4903" t="s">
        <v>24</v>
      </c>
      <c r="F4903" t="s">
        <v>28</v>
      </c>
      <c r="G4903" s="10">
        <v>77</v>
      </c>
      <c r="H4903" t="s">
        <v>3037</v>
      </c>
      <c r="I4903" s="9">
        <v>3.7</v>
      </c>
      <c r="J4903" s="8">
        <v>0</v>
      </c>
      <c r="K4903" t="s">
        <v>35</v>
      </c>
    </row>
    <row r="4904" spans="2:11">
      <c r="B4904" t="s">
        <v>4942</v>
      </c>
      <c r="C4904" s="7">
        <v>40925.815309892627</v>
      </c>
      <c r="D4904" t="s">
        <v>20</v>
      </c>
      <c r="E4904" t="s">
        <v>25</v>
      </c>
      <c r="F4904" t="s">
        <v>28</v>
      </c>
      <c r="G4904" s="10">
        <v>82</v>
      </c>
      <c r="H4904" t="s">
        <v>3037</v>
      </c>
      <c r="I4904" s="9">
        <v>2.7</v>
      </c>
      <c r="J4904" s="8">
        <v>180</v>
      </c>
      <c r="K4904" t="s">
        <v>33</v>
      </c>
    </row>
    <row r="4905" spans="2:11">
      <c r="B4905" t="s">
        <v>4943</v>
      </c>
      <c r="C4905" s="7">
        <v>40925.81802996499</v>
      </c>
      <c r="D4905" t="s">
        <v>16</v>
      </c>
      <c r="E4905" t="s">
        <v>25</v>
      </c>
      <c r="F4905" t="s">
        <v>28</v>
      </c>
      <c r="G4905" s="10">
        <v>68</v>
      </c>
      <c r="H4905" t="s">
        <v>3037</v>
      </c>
      <c r="I4905" s="9">
        <v>2.6</v>
      </c>
      <c r="J4905" s="8">
        <v>280</v>
      </c>
      <c r="K4905" t="s">
        <v>35</v>
      </c>
    </row>
    <row r="4906" spans="2:11">
      <c r="B4906" t="s">
        <v>4944</v>
      </c>
      <c r="C4906" s="7">
        <v>40925.818125732039</v>
      </c>
      <c r="D4906" t="s">
        <v>17</v>
      </c>
      <c r="E4906" t="s">
        <v>24</v>
      </c>
      <c r="F4906" t="s">
        <v>26</v>
      </c>
      <c r="G4906" s="10">
        <v>69</v>
      </c>
      <c r="H4906" t="s">
        <v>3037</v>
      </c>
      <c r="I4906" s="9">
        <v>3.2</v>
      </c>
      <c r="J4906" s="8">
        <v>0</v>
      </c>
      <c r="K4906" t="s">
        <v>33</v>
      </c>
    </row>
    <row r="4907" spans="2:11">
      <c r="B4907" t="s">
        <v>4945</v>
      </c>
      <c r="C4907" s="7">
        <v>40925.819049236881</v>
      </c>
      <c r="D4907" t="s">
        <v>19</v>
      </c>
      <c r="E4907" t="s">
        <v>24</v>
      </c>
      <c r="F4907" t="s">
        <v>28</v>
      </c>
      <c r="G4907" s="10">
        <v>87</v>
      </c>
      <c r="H4907" t="s">
        <v>3037</v>
      </c>
      <c r="I4907" s="9">
        <v>3</v>
      </c>
      <c r="J4907" s="8">
        <v>220</v>
      </c>
      <c r="K4907" t="s">
        <v>33</v>
      </c>
    </row>
    <row r="4908" spans="2:11">
      <c r="B4908" t="s">
        <v>4946</v>
      </c>
      <c r="C4908" s="7">
        <v>40925.822452826789</v>
      </c>
      <c r="D4908" t="s">
        <v>17</v>
      </c>
      <c r="E4908" t="s">
        <v>24</v>
      </c>
      <c r="F4908" t="s">
        <v>29</v>
      </c>
      <c r="G4908" s="10">
        <v>79</v>
      </c>
      <c r="H4908" t="s">
        <v>3037</v>
      </c>
      <c r="I4908" s="9">
        <v>3.1</v>
      </c>
      <c r="J4908" s="8">
        <v>210</v>
      </c>
      <c r="K4908" t="s">
        <v>33</v>
      </c>
    </row>
    <row r="4909" spans="2:11">
      <c r="B4909" t="s">
        <v>4947</v>
      </c>
      <c r="C4909" s="7">
        <v>40925.825446729934</v>
      </c>
      <c r="D4909" t="s">
        <v>20</v>
      </c>
      <c r="E4909" t="s">
        <v>23</v>
      </c>
      <c r="F4909" t="s">
        <v>29</v>
      </c>
      <c r="G4909" s="10">
        <v>73</v>
      </c>
      <c r="H4909" t="s">
        <v>3037</v>
      </c>
      <c r="I4909" s="9">
        <v>3.8</v>
      </c>
      <c r="J4909" s="8">
        <v>260</v>
      </c>
      <c r="K4909" t="s">
        <v>33</v>
      </c>
    </row>
    <row r="4910" spans="2:11">
      <c r="B4910" t="s">
        <v>4948</v>
      </c>
      <c r="C4910" s="7">
        <v>40925.827206348105</v>
      </c>
      <c r="D4910" t="s">
        <v>16</v>
      </c>
      <c r="E4910" t="s">
        <v>23</v>
      </c>
      <c r="F4910" t="s">
        <v>29</v>
      </c>
      <c r="G4910" s="10">
        <v>69</v>
      </c>
      <c r="H4910" t="s">
        <v>3037</v>
      </c>
      <c r="I4910" s="9">
        <v>3.4</v>
      </c>
      <c r="J4910" s="8">
        <v>220</v>
      </c>
      <c r="K4910" t="s">
        <v>33</v>
      </c>
    </row>
    <row r="4911" spans="2:11">
      <c r="B4911" t="s">
        <v>4949</v>
      </c>
      <c r="C4911" s="7">
        <v>40925.828928173491</v>
      </c>
      <c r="D4911" t="s">
        <v>15</v>
      </c>
      <c r="E4911" t="s">
        <v>25</v>
      </c>
      <c r="F4911" t="s">
        <v>29</v>
      </c>
      <c r="G4911" s="10">
        <v>68</v>
      </c>
      <c r="H4911" t="s">
        <v>3037</v>
      </c>
      <c r="I4911" s="9">
        <v>3.5</v>
      </c>
      <c r="J4911" s="8">
        <v>110</v>
      </c>
      <c r="K4911" t="s">
        <v>31</v>
      </c>
    </row>
    <row r="4912" spans="2:11">
      <c r="B4912" t="s">
        <v>4950</v>
      </c>
      <c r="C4912" s="7">
        <v>40925.831179923734</v>
      </c>
      <c r="D4912" t="s">
        <v>20</v>
      </c>
      <c r="E4912" t="s">
        <v>25</v>
      </c>
      <c r="F4912" t="s">
        <v>29</v>
      </c>
      <c r="G4912" s="10">
        <v>76</v>
      </c>
      <c r="H4912" t="s">
        <v>3037</v>
      </c>
      <c r="I4912" s="9">
        <v>2.9</v>
      </c>
      <c r="J4912" s="8">
        <v>190</v>
      </c>
      <c r="K4912" t="s">
        <v>31</v>
      </c>
    </row>
    <row r="4913" spans="2:11">
      <c r="B4913" t="s">
        <v>4951</v>
      </c>
      <c r="C4913" s="7">
        <v>40925.832403371183</v>
      </c>
      <c r="D4913" t="s">
        <v>16</v>
      </c>
      <c r="E4913" t="s">
        <v>25</v>
      </c>
      <c r="F4913" t="s">
        <v>29</v>
      </c>
      <c r="G4913" s="10">
        <v>83</v>
      </c>
      <c r="H4913" t="s">
        <v>3038</v>
      </c>
      <c r="I4913" s="9">
        <v>2.9</v>
      </c>
      <c r="J4913" s="8">
        <v>0</v>
      </c>
      <c r="K4913" t="s">
        <v>32</v>
      </c>
    </row>
    <row r="4914" spans="2:11">
      <c r="B4914" t="s">
        <v>4952</v>
      </c>
      <c r="C4914" s="7">
        <v>40925.833083903388</v>
      </c>
      <c r="D4914" t="s">
        <v>16</v>
      </c>
      <c r="E4914" t="s">
        <v>25</v>
      </c>
      <c r="F4914" t="s">
        <v>27</v>
      </c>
      <c r="G4914" s="10">
        <v>63</v>
      </c>
      <c r="H4914" t="s">
        <v>3037</v>
      </c>
      <c r="I4914" s="9">
        <v>2.1</v>
      </c>
      <c r="J4914" s="8">
        <v>140</v>
      </c>
      <c r="K4914" t="s">
        <v>33</v>
      </c>
    </row>
    <row r="4915" spans="2:11">
      <c r="B4915" t="s">
        <v>4953</v>
      </c>
      <c r="C4915" s="7">
        <v>40925.834668757911</v>
      </c>
      <c r="D4915" t="s">
        <v>20</v>
      </c>
      <c r="E4915" t="s">
        <v>23</v>
      </c>
      <c r="F4915" t="s">
        <v>29</v>
      </c>
      <c r="G4915" s="10">
        <v>80</v>
      </c>
      <c r="H4915" t="s">
        <v>3037</v>
      </c>
      <c r="I4915" s="9">
        <v>3.2</v>
      </c>
      <c r="J4915" s="8">
        <v>190</v>
      </c>
      <c r="K4915" t="s">
        <v>31</v>
      </c>
    </row>
    <row r="4916" spans="2:11">
      <c r="B4916" t="s">
        <v>4954</v>
      </c>
      <c r="C4916" s="7">
        <v>40925.836462827945</v>
      </c>
      <c r="D4916" t="s">
        <v>17</v>
      </c>
      <c r="E4916" t="s">
        <v>25</v>
      </c>
      <c r="F4916" t="s">
        <v>28</v>
      </c>
      <c r="G4916" s="10">
        <v>73</v>
      </c>
      <c r="H4916" t="s">
        <v>3037</v>
      </c>
      <c r="I4916" s="9">
        <v>3.3</v>
      </c>
      <c r="J4916" s="8">
        <v>0</v>
      </c>
      <c r="K4916" t="s">
        <v>35</v>
      </c>
    </row>
    <row r="4917" spans="2:11">
      <c r="B4917" t="s">
        <v>4955</v>
      </c>
      <c r="C4917" s="7">
        <v>40925.836927119009</v>
      </c>
      <c r="D4917" t="s">
        <v>17</v>
      </c>
      <c r="E4917" t="s">
        <v>23</v>
      </c>
      <c r="F4917" t="s">
        <v>26</v>
      </c>
      <c r="G4917" s="10">
        <v>71</v>
      </c>
      <c r="H4917" t="s">
        <v>3037</v>
      </c>
      <c r="I4917" s="9">
        <v>2.5</v>
      </c>
      <c r="J4917" s="8">
        <v>230</v>
      </c>
      <c r="K4917" t="s">
        <v>32</v>
      </c>
    </row>
    <row r="4918" spans="2:11">
      <c r="B4918" t="s">
        <v>4956</v>
      </c>
      <c r="C4918" s="7">
        <v>40925.838018513896</v>
      </c>
      <c r="D4918" t="s">
        <v>17</v>
      </c>
      <c r="E4918" t="s">
        <v>21</v>
      </c>
      <c r="F4918" t="s">
        <v>27</v>
      </c>
      <c r="G4918" s="10">
        <v>80</v>
      </c>
      <c r="H4918" t="s">
        <v>3037</v>
      </c>
      <c r="I4918" s="9">
        <v>4</v>
      </c>
      <c r="J4918" s="8">
        <v>190</v>
      </c>
      <c r="K4918" t="s">
        <v>31</v>
      </c>
    </row>
    <row r="4919" spans="2:11">
      <c r="B4919" t="s">
        <v>4957</v>
      </c>
      <c r="C4919" s="7">
        <v>40925.840072049883</v>
      </c>
      <c r="D4919" t="s">
        <v>18</v>
      </c>
      <c r="E4919" t="s">
        <v>25</v>
      </c>
      <c r="F4919" t="s">
        <v>26</v>
      </c>
      <c r="G4919" s="10">
        <v>82</v>
      </c>
      <c r="H4919" t="s">
        <v>3037</v>
      </c>
      <c r="I4919" s="9">
        <v>2.8</v>
      </c>
      <c r="J4919" s="8">
        <v>0</v>
      </c>
      <c r="K4919" t="s">
        <v>31</v>
      </c>
    </row>
    <row r="4920" spans="2:11">
      <c r="B4920" t="s">
        <v>4958</v>
      </c>
      <c r="C4920" s="7">
        <v>40925.841506765493</v>
      </c>
      <c r="D4920" t="s">
        <v>17</v>
      </c>
      <c r="E4920" t="s">
        <v>22</v>
      </c>
      <c r="F4920" t="s">
        <v>27</v>
      </c>
      <c r="G4920" s="10">
        <v>76</v>
      </c>
      <c r="H4920" t="s">
        <v>3037</v>
      </c>
      <c r="I4920" s="9">
        <v>2.2999999999999998</v>
      </c>
      <c r="J4920" s="8">
        <v>200</v>
      </c>
      <c r="K4920" t="s">
        <v>30</v>
      </c>
    </row>
    <row r="4921" spans="2:11">
      <c r="B4921" t="s">
        <v>4959</v>
      </c>
      <c r="C4921" s="7">
        <v>40925.844947588885</v>
      </c>
      <c r="D4921" t="s">
        <v>20</v>
      </c>
      <c r="E4921" t="s">
        <v>24</v>
      </c>
      <c r="F4921" t="s">
        <v>28</v>
      </c>
      <c r="G4921" s="10">
        <v>69</v>
      </c>
      <c r="H4921" t="s">
        <v>3037</v>
      </c>
      <c r="I4921" s="9">
        <v>2.9</v>
      </c>
      <c r="J4921" s="8">
        <v>0</v>
      </c>
      <c r="K4921" t="s">
        <v>31</v>
      </c>
    </row>
    <row r="4922" spans="2:11">
      <c r="B4922" t="s">
        <v>4960</v>
      </c>
      <c r="C4922" s="7">
        <v>40925.848318191551</v>
      </c>
      <c r="D4922" t="s">
        <v>15</v>
      </c>
      <c r="E4922" t="s">
        <v>22</v>
      </c>
      <c r="F4922" t="s">
        <v>28</v>
      </c>
      <c r="G4922" s="10">
        <v>61</v>
      </c>
      <c r="H4922" t="s">
        <v>3037</v>
      </c>
      <c r="I4922" s="9">
        <v>3.2</v>
      </c>
      <c r="J4922" s="8">
        <v>190</v>
      </c>
      <c r="K4922" t="s">
        <v>32</v>
      </c>
    </row>
    <row r="4923" spans="2:11">
      <c r="B4923" t="s">
        <v>4961</v>
      </c>
      <c r="C4923" s="7">
        <v>40925.851301437768</v>
      </c>
      <c r="D4923" t="s">
        <v>19</v>
      </c>
      <c r="E4923" t="s">
        <v>23</v>
      </c>
      <c r="F4923" t="s">
        <v>28</v>
      </c>
      <c r="G4923" s="10">
        <v>76</v>
      </c>
      <c r="H4923" t="s">
        <v>3037</v>
      </c>
      <c r="I4923" s="9">
        <v>4</v>
      </c>
      <c r="J4923" s="8">
        <v>0</v>
      </c>
      <c r="K4923" t="s">
        <v>33</v>
      </c>
    </row>
    <row r="4924" spans="2:11">
      <c r="B4924" t="s">
        <v>4962</v>
      </c>
      <c r="C4924" s="7">
        <v>40925.851932839199</v>
      </c>
      <c r="D4924" t="s">
        <v>18</v>
      </c>
      <c r="E4924" t="s">
        <v>21</v>
      </c>
      <c r="F4924" t="s">
        <v>26</v>
      </c>
      <c r="G4924" s="10">
        <v>88</v>
      </c>
      <c r="H4924" t="s">
        <v>3037</v>
      </c>
      <c r="I4924" s="9">
        <v>2.2000000000000002</v>
      </c>
      <c r="J4924" s="8">
        <v>220</v>
      </c>
      <c r="K4924" t="s">
        <v>30</v>
      </c>
    </row>
    <row r="4925" spans="2:11">
      <c r="B4925" t="s">
        <v>4963</v>
      </c>
      <c r="C4925" s="7">
        <v>40925.852667847517</v>
      </c>
      <c r="D4925" t="s">
        <v>18</v>
      </c>
      <c r="E4925" t="s">
        <v>24</v>
      </c>
      <c r="F4925" t="s">
        <v>28</v>
      </c>
      <c r="G4925" s="10">
        <v>80</v>
      </c>
      <c r="H4925" t="s">
        <v>3037</v>
      </c>
      <c r="I4925" s="9">
        <v>2.5</v>
      </c>
      <c r="J4925" s="8">
        <v>230</v>
      </c>
      <c r="K4925" t="s">
        <v>33</v>
      </c>
    </row>
    <row r="4926" spans="2:11">
      <c r="B4926" t="s">
        <v>4964</v>
      </c>
      <c r="C4926" s="7">
        <v>40925.854168762999</v>
      </c>
      <c r="D4926" t="s">
        <v>15</v>
      </c>
      <c r="E4926" t="s">
        <v>23</v>
      </c>
      <c r="F4926" t="s">
        <v>26</v>
      </c>
      <c r="G4926" s="10">
        <v>63</v>
      </c>
      <c r="H4926" t="s">
        <v>3037</v>
      </c>
      <c r="I4926" s="9">
        <v>2.9</v>
      </c>
      <c r="J4926" s="8">
        <v>250</v>
      </c>
      <c r="K4926" t="s">
        <v>31</v>
      </c>
    </row>
    <row r="4927" spans="2:11">
      <c r="B4927" t="s">
        <v>4965</v>
      </c>
      <c r="C4927" s="7">
        <v>40925.856381482859</v>
      </c>
      <c r="D4927" t="s">
        <v>17</v>
      </c>
      <c r="E4927" t="s">
        <v>25</v>
      </c>
      <c r="F4927" t="s">
        <v>29</v>
      </c>
      <c r="G4927" s="10">
        <v>72</v>
      </c>
      <c r="H4927" t="s">
        <v>3037</v>
      </c>
      <c r="I4927" s="9">
        <v>3.7</v>
      </c>
      <c r="J4927" s="8">
        <v>0</v>
      </c>
      <c r="K4927" t="s">
        <v>34</v>
      </c>
    </row>
    <row r="4928" spans="2:11">
      <c r="B4928" t="s">
        <v>4966</v>
      </c>
      <c r="C4928" s="7">
        <v>40925.858849725002</v>
      </c>
      <c r="D4928" t="s">
        <v>19</v>
      </c>
      <c r="E4928" t="s">
        <v>22</v>
      </c>
      <c r="F4928" t="s">
        <v>26</v>
      </c>
      <c r="G4928" s="10">
        <v>80</v>
      </c>
      <c r="H4928" t="s">
        <v>3037</v>
      </c>
      <c r="I4928" s="9">
        <v>1.7</v>
      </c>
      <c r="J4928" s="8">
        <v>240</v>
      </c>
      <c r="K4928" t="s">
        <v>30</v>
      </c>
    </row>
    <row r="4929" spans="2:11">
      <c r="B4929" t="s">
        <v>4967</v>
      </c>
      <c r="C4929" s="7">
        <v>40925.862016162602</v>
      </c>
      <c r="D4929" t="s">
        <v>18</v>
      </c>
      <c r="E4929" t="s">
        <v>24</v>
      </c>
      <c r="F4929" t="s">
        <v>29</v>
      </c>
      <c r="G4929" s="10">
        <v>78</v>
      </c>
      <c r="H4929" t="s">
        <v>3037</v>
      </c>
      <c r="I4929" s="9">
        <v>3.3</v>
      </c>
      <c r="J4929" s="8">
        <v>0</v>
      </c>
      <c r="K4929" t="s">
        <v>32</v>
      </c>
    </row>
    <row r="4930" spans="2:11">
      <c r="B4930" t="s">
        <v>4968</v>
      </c>
      <c r="C4930" s="7">
        <v>40925.862054620186</v>
      </c>
      <c r="D4930" t="s">
        <v>20</v>
      </c>
      <c r="E4930" t="s">
        <v>22</v>
      </c>
      <c r="F4930" t="s">
        <v>28</v>
      </c>
      <c r="G4930" s="10">
        <v>78</v>
      </c>
      <c r="H4930" t="s">
        <v>3037</v>
      </c>
      <c r="I4930" s="9">
        <v>2.8</v>
      </c>
      <c r="J4930" s="8">
        <v>110</v>
      </c>
      <c r="K4930" t="s">
        <v>33</v>
      </c>
    </row>
    <row r="4931" spans="2:11">
      <c r="B4931" t="s">
        <v>4969</v>
      </c>
      <c r="C4931" s="7">
        <v>40925.863688638427</v>
      </c>
      <c r="D4931" t="s">
        <v>18</v>
      </c>
      <c r="E4931" t="s">
        <v>23</v>
      </c>
      <c r="F4931" t="s">
        <v>28</v>
      </c>
      <c r="G4931" s="10">
        <v>77</v>
      </c>
      <c r="H4931" t="s">
        <v>3037</v>
      </c>
      <c r="I4931" s="9">
        <v>2.7</v>
      </c>
      <c r="J4931" s="8">
        <v>0</v>
      </c>
      <c r="K4931" t="s">
        <v>33</v>
      </c>
    </row>
    <row r="4932" spans="2:11">
      <c r="B4932" t="s">
        <v>4970</v>
      </c>
      <c r="C4932" s="7">
        <v>40925.866085055699</v>
      </c>
      <c r="D4932" t="s">
        <v>20</v>
      </c>
      <c r="E4932" t="s">
        <v>25</v>
      </c>
      <c r="F4932" t="s">
        <v>26</v>
      </c>
      <c r="G4932" s="10">
        <v>69</v>
      </c>
      <c r="H4932" t="s">
        <v>3037</v>
      </c>
      <c r="I4932" s="9">
        <v>2.8</v>
      </c>
      <c r="J4932" s="8">
        <v>200</v>
      </c>
      <c r="K4932" t="s">
        <v>31</v>
      </c>
    </row>
    <row r="4933" spans="2:11">
      <c r="B4933" t="s">
        <v>4971</v>
      </c>
      <c r="C4933" s="7">
        <v>40925.866662444001</v>
      </c>
      <c r="D4933" t="s">
        <v>19</v>
      </c>
      <c r="E4933" t="s">
        <v>24</v>
      </c>
      <c r="F4933" t="s">
        <v>28</v>
      </c>
      <c r="G4933" s="10">
        <v>79</v>
      </c>
      <c r="H4933" t="s">
        <v>3037</v>
      </c>
      <c r="I4933" s="9">
        <v>2.2999999999999998</v>
      </c>
      <c r="J4933" s="8">
        <v>0</v>
      </c>
      <c r="K4933" t="s">
        <v>30</v>
      </c>
    </row>
    <row r="4934" spans="2:11">
      <c r="B4934" t="s">
        <v>4972</v>
      </c>
      <c r="C4934" s="7">
        <v>40925.866941525965</v>
      </c>
      <c r="D4934" t="s">
        <v>19</v>
      </c>
      <c r="E4934" t="s">
        <v>23</v>
      </c>
      <c r="F4934" t="s">
        <v>27</v>
      </c>
      <c r="G4934" s="10">
        <v>88</v>
      </c>
      <c r="H4934" t="s">
        <v>3037</v>
      </c>
      <c r="I4934" s="9">
        <v>2.2999999999999998</v>
      </c>
      <c r="J4934" s="8">
        <v>160</v>
      </c>
      <c r="K4934" t="s">
        <v>33</v>
      </c>
    </row>
    <row r="4935" spans="2:11">
      <c r="B4935" t="s">
        <v>4973</v>
      </c>
      <c r="C4935" s="7">
        <v>40925.86987840019</v>
      </c>
      <c r="D4935" t="s">
        <v>20</v>
      </c>
      <c r="E4935" t="s">
        <v>24</v>
      </c>
      <c r="F4935" t="s">
        <v>26</v>
      </c>
      <c r="G4935" s="10">
        <v>82</v>
      </c>
      <c r="H4935" t="s">
        <v>3037</v>
      </c>
      <c r="I4935" s="9">
        <v>3.4</v>
      </c>
      <c r="J4935" s="8">
        <v>0</v>
      </c>
      <c r="K4935" t="s">
        <v>33</v>
      </c>
    </row>
    <row r="4936" spans="2:11">
      <c r="B4936" t="s">
        <v>4974</v>
      </c>
      <c r="C4936" s="7">
        <v>40925.872978170883</v>
      </c>
      <c r="D4936" t="s">
        <v>17</v>
      </c>
      <c r="E4936" t="s">
        <v>24</v>
      </c>
      <c r="F4936" t="s">
        <v>26</v>
      </c>
      <c r="G4936" s="10">
        <v>68</v>
      </c>
      <c r="H4936" t="s">
        <v>3037</v>
      </c>
      <c r="I4936" s="9">
        <v>2.9</v>
      </c>
      <c r="J4936" s="8">
        <v>0</v>
      </c>
      <c r="K4936" t="s">
        <v>33</v>
      </c>
    </row>
    <row r="4937" spans="2:11">
      <c r="B4937" t="s">
        <v>4975</v>
      </c>
      <c r="C4937" s="7">
        <v>40925.876947663266</v>
      </c>
      <c r="D4937" t="s">
        <v>15</v>
      </c>
      <c r="E4937" t="s">
        <v>21</v>
      </c>
      <c r="F4937" t="s">
        <v>27</v>
      </c>
      <c r="G4937" s="10">
        <v>83</v>
      </c>
      <c r="H4937" t="s">
        <v>3037</v>
      </c>
      <c r="I4937" s="9">
        <v>3.2</v>
      </c>
      <c r="J4937" s="8">
        <v>0</v>
      </c>
      <c r="K4937" t="s">
        <v>35</v>
      </c>
    </row>
    <row r="4938" spans="2:11">
      <c r="B4938" t="s">
        <v>4976</v>
      </c>
      <c r="C4938" s="7">
        <v>40925.878522112769</v>
      </c>
      <c r="D4938" t="s">
        <v>19</v>
      </c>
      <c r="E4938" t="s">
        <v>25</v>
      </c>
      <c r="F4938" t="s">
        <v>26</v>
      </c>
      <c r="G4938" s="10">
        <v>80</v>
      </c>
      <c r="H4938" t="s">
        <v>3037</v>
      </c>
      <c r="I4938" s="9">
        <v>2.7</v>
      </c>
      <c r="J4938" s="8">
        <v>0</v>
      </c>
      <c r="K4938" t="s">
        <v>31</v>
      </c>
    </row>
    <row r="4939" spans="2:11">
      <c r="B4939" t="s">
        <v>4977</v>
      </c>
      <c r="C4939" s="7">
        <v>40925.879020869936</v>
      </c>
      <c r="D4939" t="s">
        <v>16</v>
      </c>
      <c r="E4939" t="s">
        <v>21</v>
      </c>
      <c r="F4939" t="s">
        <v>29</v>
      </c>
      <c r="G4939" s="10">
        <v>80</v>
      </c>
      <c r="H4939" t="s">
        <v>3037</v>
      </c>
      <c r="I4939" s="9">
        <v>3.4</v>
      </c>
      <c r="J4939" s="8">
        <v>0</v>
      </c>
      <c r="K4939" t="s">
        <v>33</v>
      </c>
    </row>
    <row r="4940" spans="2:11">
      <c r="B4940" t="s">
        <v>4978</v>
      </c>
      <c r="C4940" s="7">
        <v>40925.882723412171</v>
      </c>
      <c r="D4940" t="s">
        <v>15</v>
      </c>
      <c r="E4940" t="s">
        <v>24</v>
      </c>
      <c r="F4940" t="s">
        <v>27</v>
      </c>
      <c r="G4940" s="10">
        <v>77</v>
      </c>
      <c r="H4940" t="s">
        <v>3037</v>
      </c>
      <c r="I4940" s="9">
        <v>2.9</v>
      </c>
      <c r="J4940" s="8">
        <v>210</v>
      </c>
      <c r="K4940" t="s">
        <v>34</v>
      </c>
    </row>
    <row r="4941" spans="2:11">
      <c r="B4941" t="s">
        <v>4979</v>
      </c>
      <c r="C4941" s="7">
        <v>40925.885327120246</v>
      </c>
      <c r="D4941" t="s">
        <v>16</v>
      </c>
      <c r="E4941" t="s">
        <v>22</v>
      </c>
      <c r="F4941" t="s">
        <v>29</v>
      </c>
      <c r="G4941" s="10">
        <v>70</v>
      </c>
      <c r="H4941" t="s">
        <v>3037</v>
      </c>
      <c r="I4941" s="9">
        <v>3.3</v>
      </c>
      <c r="J4941" s="8">
        <v>0</v>
      </c>
      <c r="K4941" t="s">
        <v>32</v>
      </c>
    </row>
    <row r="4942" spans="2:11">
      <c r="B4942" t="s">
        <v>4980</v>
      </c>
      <c r="C4942" s="7">
        <v>40925.888864462024</v>
      </c>
      <c r="D4942" t="s">
        <v>20</v>
      </c>
      <c r="E4942" t="s">
        <v>23</v>
      </c>
      <c r="F4942" t="s">
        <v>28</v>
      </c>
      <c r="G4942" s="10">
        <v>92</v>
      </c>
      <c r="H4942" t="s">
        <v>3037</v>
      </c>
      <c r="I4942" s="9">
        <v>2.6</v>
      </c>
      <c r="J4942" s="8">
        <v>210</v>
      </c>
      <c r="K4942" t="s">
        <v>34</v>
      </c>
    </row>
    <row r="4943" spans="2:11">
      <c r="B4943" t="s">
        <v>4981</v>
      </c>
      <c r="C4943" s="7">
        <v>40925.890856260092</v>
      </c>
      <c r="D4943" t="s">
        <v>20</v>
      </c>
      <c r="E4943" t="s">
        <v>24</v>
      </c>
      <c r="F4943" t="s">
        <v>28</v>
      </c>
      <c r="G4943" s="10">
        <v>77</v>
      </c>
      <c r="H4943" t="s">
        <v>3037</v>
      </c>
      <c r="I4943" s="9">
        <v>2</v>
      </c>
      <c r="J4943" s="8">
        <v>0</v>
      </c>
      <c r="K4943" t="s">
        <v>30</v>
      </c>
    </row>
    <row r="4944" spans="2:11">
      <c r="B4944" t="s">
        <v>4982</v>
      </c>
      <c r="C4944" s="7">
        <v>40925.892120252036</v>
      </c>
      <c r="D4944" t="s">
        <v>20</v>
      </c>
      <c r="E4944" t="s">
        <v>24</v>
      </c>
      <c r="F4944" t="s">
        <v>26</v>
      </c>
      <c r="G4944" s="10">
        <v>67</v>
      </c>
      <c r="H4944" t="s">
        <v>3037</v>
      </c>
      <c r="I4944" s="9">
        <v>3</v>
      </c>
      <c r="J4944" s="8">
        <v>0</v>
      </c>
      <c r="K4944" t="s">
        <v>30</v>
      </c>
    </row>
    <row r="4945" spans="2:11">
      <c r="B4945" t="s">
        <v>4983</v>
      </c>
      <c r="C4945" s="7">
        <v>40925.89543078249</v>
      </c>
      <c r="D4945" t="s">
        <v>18</v>
      </c>
      <c r="E4945" t="s">
        <v>21</v>
      </c>
      <c r="F4945" t="s">
        <v>28</v>
      </c>
      <c r="G4945" s="10">
        <v>86</v>
      </c>
      <c r="H4945" t="s">
        <v>3037</v>
      </c>
      <c r="I4945" s="9">
        <v>4.5999999999999996</v>
      </c>
      <c r="J4945" s="8">
        <v>190</v>
      </c>
      <c r="K4945" t="s">
        <v>33</v>
      </c>
    </row>
    <row r="4946" spans="2:11">
      <c r="B4946" t="s">
        <v>4984</v>
      </c>
      <c r="C4946" s="7">
        <v>40925.89805367135</v>
      </c>
      <c r="D4946" t="s">
        <v>16</v>
      </c>
      <c r="E4946" t="s">
        <v>21</v>
      </c>
      <c r="F4946" t="s">
        <v>29</v>
      </c>
      <c r="G4946" s="10">
        <v>88</v>
      </c>
      <c r="H4946" t="s">
        <v>3037</v>
      </c>
      <c r="I4946" s="9">
        <v>3</v>
      </c>
      <c r="J4946" s="8">
        <v>180</v>
      </c>
      <c r="K4946" t="s">
        <v>31</v>
      </c>
    </row>
    <row r="4947" spans="2:11">
      <c r="B4947" t="s">
        <v>4985</v>
      </c>
      <c r="C4947" s="7">
        <v>40925.900724602841</v>
      </c>
      <c r="D4947" t="s">
        <v>19</v>
      </c>
      <c r="E4947" t="s">
        <v>23</v>
      </c>
      <c r="F4947" t="s">
        <v>26</v>
      </c>
      <c r="G4947" s="10">
        <v>86</v>
      </c>
      <c r="H4947" t="s">
        <v>3037</v>
      </c>
      <c r="I4947" s="9">
        <v>3.4</v>
      </c>
      <c r="J4947" s="8">
        <v>150</v>
      </c>
      <c r="K4947" t="s">
        <v>33</v>
      </c>
    </row>
    <row r="4948" spans="2:11">
      <c r="B4948" t="s">
        <v>4986</v>
      </c>
      <c r="C4948" s="7">
        <v>40925.901660921358</v>
      </c>
      <c r="D4948" t="s">
        <v>20</v>
      </c>
      <c r="E4948" t="s">
        <v>25</v>
      </c>
      <c r="F4948" t="s">
        <v>27</v>
      </c>
      <c r="G4948" s="10">
        <v>68</v>
      </c>
      <c r="H4948" t="s">
        <v>3037</v>
      </c>
      <c r="I4948" s="9">
        <v>2.7</v>
      </c>
      <c r="J4948" s="8">
        <v>50</v>
      </c>
      <c r="K4948" t="s">
        <v>32</v>
      </c>
    </row>
    <row r="4949" spans="2:11">
      <c r="B4949" t="s">
        <v>4987</v>
      </c>
      <c r="C4949" s="7">
        <v>40925.904752524228</v>
      </c>
      <c r="D4949" t="s">
        <v>20</v>
      </c>
      <c r="E4949" t="s">
        <v>22</v>
      </c>
      <c r="F4949" t="s">
        <v>28</v>
      </c>
      <c r="G4949" s="10">
        <v>67</v>
      </c>
      <c r="H4949" t="s">
        <v>3037</v>
      </c>
      <c r="I4949" s="9">
        <v>2.8</v>
      </c>
      <c r="J4949" s="8">
        <v>0</v>
      </c>
      <c r="K4949" t="s">
        <v>33</v>
      </c>
    </row>
    <row r="4950" spans="2:11">
      <c r="B4950" t="s">
        <v>4988</v>
      </c>
      <c r="C4950" s="7">
        <v>40925.906551420216</v>
      </c>
      <c r="D4950" t="s">
        <v>19</v>
      </c>
      <c r="E4950" t="s">
        <v>22</v>
      </c>
      <c r="F4950" t="s">
        <v>28</v>
      </c>
      <c r="G4950" s="10">
        <v>82</v>
      </c>
      <c r="H4950" t="s">
        <v>3037</v>
      </c>
      <c r="I4950" s="9">
        <v>3</v>
      </c>
      <c r="J4950" s="8">
        <v>240</v>
      </c>
      <c r="K4950" t="s">
        <v>33</v>
      </c>
    </row>
    <row r="4951" spans="2:11">
      <c r="B4951" t="s">
        <v>4989</v>
      </c>
      <c r="C4951" s="7">
        <v>40925.90736896461</v>
      </c>
      <c r="D4951" t="s">
        <v>16</v>
      </c>
      <c r="E4951" t="s">
        <v>24</v>
      </c>
      <c r="F4951" t="s">
        <v>28</v>
      </c>
      <c r="G4951" s="10">
        <v>70</v>
      </c>
      <c r="H4951" t="s">
        <v>3037</v>
      </c>
      <c r="I4951" s="9">
        <v>2.8</v>
      </c>
      <c r="J4951" s="8">
        <v>120</v>
      </c>
      <c r="K4951" t="s">
        <v>30</v>
      </c>
    </row>
    <row r="4952" spans="2:11">
      <c r="B4952" t="s">
        <v>4990</v>
      </c>
      <c r="C4952" s="7">
        <v>40925.910673515755</v>
      </c>
      <c r="D4952" t="s">
        <v>20</v>
      </c>
      <c r="E4952" t="s">
        <v>22</v>
      </c>
      <c r="F4952" t="s">
        <v>27</v>
      </c>
      <c r="G4952" s="10">
        <v>82</v>
      </c>
      <c r="H4952" t="s">
        <v>3037</v>
      </c>
      <c r="I4952" s="9">
        <v>2.8</v>
      </c>
      <c r="J4952" s="8">
        <v>0</v>
      </c>
      <c r="K4952" t="s">
        <v>30</v>
      </c>
    </row>
    <row r="4953" spans="2:11">
      <c r="B4953" t="s">
        <v>4991</v>
      </c>
      <c r="C4953" s="7">
        <v>40925.913579247928</v>
      </c>
      <c r="D4953" t="s">
        <v>17</v>
      </c>
      <c r="E4953" t="s">
        <v>25</v>
      </c>
      <c r="F4953" t="s">
        <v>29</v>
      </c>
      <c r="G4953" s="10">
        <v>58</v>
      </c>
      <c r="H4953" t="s">
        <v>3037</v>
      </c>
      <c r="I4953" s="9">
        <v>2.2000000000000002</v>
      </c>
      <c r="J4953" s="8">
        <v>0</v>
      </c>
      <c r="K4953" t="s">
        <v>35</v>
      </c>
    </row>
    <row r="4954" spans="2:11">
      <c r="B4954" t="s">
        <v>4992</v>
      </c>
      <c r="C4954" s="7">
        <v>40925.914216427394</v>
      </c>
      <c r="D4954" t="s">
        <v>20</v>
      </c>
      <c r="E4954" t="s">
        <v>25</v>
      </c>
      <c r="F4954" t="s">
        <v>28</v>
      </c>
      <c r="G4954" s="10">
        <v>72</v>
      </c>
      <c r="H4954" t="s">
        <v>3037</v>
      </c>
      <c r="I4954" s="9">
        <v>3.1</v>
      </c>
      <c r="J4954" s="8">
        <v>190</v>
      </c>
      <c r="K4954" t="s">
        <v>32</v>
      </c>
    </row>
    <row r="4955" spans="2:11">
      <c r="B4955" t="s">
        <v>4993</v>
      </c>
      <c r="C4955" s="7">
        <v>40925.91723285833</v>
      </c>
      <c r="D4955" t="s">
        <v>19</v>
      </c>
      <c r="E4955" t="s">
        <v>23</v>
      </c>
      <c r="F4955" t="s">
        <v>28</v>
      </c>
      <c r="G4955" s="10">
        <v>86</v>
      </c>
      <c r="H4955" t="s">
        <v>3037</v>
      </c>
      <c r="I4955" s="9">
        <v>2.4</v>
      </c>
      <c r="J4955" s="8">
        <v>0</v>
      </c>
      <c r="K4955" t="s">
        <v>32</v>
      </c>
    </row>
    <row r="4956" spans="2:11">
      <c r="B4956" t="s">
        <v>4994</v>
      </c>
      <c r="C4956" s="7">
        <v>40926.336802959144</v>
      </c>
      <c r="D4956" t="s">
        <v>18</v>
      </c>
      <c r="E4956" t="s">
        <v>25</v>
      </c>
      <c r="F4956" t="s">
        <v>26</v>
      </c>
      <c r="G4956" s="10">
        <v>83</v>
      </c>
      <c r="H4956" t="s">
        <v>3037</v>
      </c>
      <c r="I4956" s="9">
        <v>2.8</v>
      </c>
      <c r="J4956" s="8">
        <v>0</v>
      </c>
      <c r="K4956" t="s">
        <v>31</v>
      </c>
    </row>
    <row r="4957" spans="2:11">
      <c r="B4957" t="s">
        <v>4995</v>
      </c>
      <c r="C4957" s="7">
        <v>40926.338410367156</v>
      </c>
      <c r="D4957" t="s">
        <v>18</v>
      </c>
      <c r="E4957" t="s">
        <v>22</v>
      </c>
      <c r="F4957" t="s">
        <v>26</v>
      </c>
      <c r="G4957" s="10">
        <v>82</v>
      </c>
      <c r="H4957" t="s">
        <v>3037</v>
      </c>
      <c r="I4957" s="9">
        <v>3.3</v>
      </c>
      <c r="J4957" s="8">
        <v>0</v>
      </c>
      <c r="K4957" t="s">
        <v>33</v>
      </c>
    </row>
    <row r="4958" spans="2:11">
      <c r="B4958" t="s">
        <v>4996</v>
      </c>
      <c r="C4958" s="7">
        <v>40926.339508785175</v>
      </c>
      <c r="D4958" t="s">
        <v>19</v>
      </c>
      <c r="E4958" t="s">
        <v>24</v>
      </c>
      <c r="F4958" t="s">
        <v>29</v>
      </c>
      <c r="G4958" s="10">
        <v>77</v>
      </c>
      <c r="H4958" t="s">
        <v>3037</v>
      </c>
      <c r="I4958" s="9">
        <v>3.2</v>
      </c>
      <c r="J4958" s="8">
        <v>140</v>
      </c>
      <c r="K4958" t="s">
        <v>31</v>
      </c>
    </row>
    <row r="4959" spans="2:11">
      <c r="B4959" t="s">
        <v>4997</v>
      </c>
      <c r="C4959" s="7">
        <v>40926.340901247044</v>
      </c>
      <c r="D4959" t="s">
        <v>16</v>
      </c>
      <c r="E4959" t="s">
        <v>21</v>
      </c>
      <c r="F4959" t="s">
        <v>27</v>
      </c>
      <c r="G4959" s="10">
        <v>71</v>
      </c>
      <c r="H4959" t="s">
        <v>3037</v>
      </c>
      <c r="I4959" s="9">
        <v>2.5</v>
      </c>
      <c r="J4959" s="8">
        <v>210</v>
      </c>
      <c r="K4959" t="s">
        <v>32</v>
      </c>
    </row>
    <row r="4960" spans="2:11">
      <c r="B4960" t="s">
        <v>4998</v>
      </c>
      <c r="C4960" s="7">
        <v>40926.341950385176</v>
      </c>
      <c r="D4960" t="s">
        <v>19</v>
      </c>
      <c r="E4960" t="s">
        <v>25</v>
      </c>
      <c r="F4960" t="s">
        <v>26</v>
      </c>
      <c r="G4960" s="10">
        <v>78</v>
      </c>
      <c r="H4960" t="s">
        <v>3037</v>
      </c>
      <c r="I4960" s="9">
        <v>2.8</v>
      </c>
      <c r="J4960" s="8">
        <v>0</v>
      </c>
      <c r="K4960" t="s">
        <v>33</v>
      </c>
    </row>
    <row r="4961" spans="2:11">
      <c r="B4961" t="s">
        <v>4999</v>
      </c>
      <c r="C4961" s="7">
        <v>40926.344829936636</v>
      </c>
      <c r="D4961" t="s">
        <v>19</v>
      </c>
      <c r="E4961" t="s">
        <v>25</v>
      </c>
      <c r="F4961" t="s">
        <v>27</v>
      </c>
      <c r="G4961" s="10">
        <v>89</v>
      </c>
      <c r="H4961" t="s">
        <v>3037</v>
      </c>
      <c r="I4961" s="9">
        <v>1.9</v>
      </c>
      <c r="J4961" s="8">
        <v>250</v>
      </c>
      <c r="K4961" t="s">
        <v>34</v>
      </c>
    </row>
    <row r="4962" spans="2:11">
      <c r="B4962" t="s">
        <v>5000</v>
      </c>
      <c r="C4962" s="7">
        <v>40926.348390057879</v>
      </c>
      <c r="D4962" t="s">
        <v>17</v>
      </c>
      <c r="E4962" t="s">
        <v>23</v>
      </c>
      <c r="F4962" t="s">
        <v>27</v>
      </c>
      <c r="G4962" s="10">
        <v>73</v>
      </c>
      <c r="H4962" t="s">
        <v>3037</v>
      </c>
      <c r="I4962" s="9">
        <v>2.8</v>
      </c>
      <c r="J4962" s="8">
        <v>0</v>
      </c>
      <c r="K4962" t="s">
        <v>30</v>
      </c>
    </row>
    <row r="4963" spans="2:11">
      <c r="B4963" t="s">
        <v>5001</v>
      </c>
      <c r="C4963" s="7">
        <v>40926.349420647071</v>
      </c>
      <c r="D4963" t="s">
        <v>20</v>
      </c>
      <c r="E4963" t="s">
        <v>24</v>
      </c>
      <c r="F4963" t="s">
        <v>28</v>
      </c>
      <c r="G4963" s="10">
        <v>71</v>
      </c>
      <c r="H4963" t="s">
        <v>3037</v>
      </c>
      <c r="I4963" s="9">
        <v>3.5</v>
      </c>
      <c r="J4963" s="8">
        <v>180</v>
      </c>
      <c r="K4963" t="s">
        <v>31</v>
      </c>
    </row>
    <row r="4964" spans="2:11">
      <c r="B4964" t="s">
        <v>5002</v>
      </c>
      <c r="C4964" s="7">
        <v>40926.349466360123</v>
      </c>
      <c r="D4964" t="s">
        <v>16</v>
      </c>
      <c r="E4964" t="s">
        <v>23</v>
      </c>
      <c r="F4964" t="s">
        <v>28</v>
      </c>
      <c r="G4964" s="10">
        <v>84</v>
      </c>
      <c r="H4964" t="s">
        <v>3037</v>
      </c>
      <c r="I4964" s="9">
        <v>2.6</v>
      </c>
      <c r="J4964" s="8">
        <v>130</v>
      </c>
      <c r="K4964" t="s">
        <v>34</v>
      </c>
    </row>
    <row r="4965" spans="2:11">
      <c r="B4965" t="s">
        <v>5003</v>
      </c>
      <c r="C4965" s="7">
        <v>40926.35068269683</v>
      </c>
      <c r="D4965" t="s">
        <v>15</v>
      </c>
      <c r="E4965" t="s">
        <v>21</v>
      </c>
      <c r="F4965" t="s">
        <v>28</v>
      </c>
      <c r="G4965" s="10">
        <v>65</v>
      </c>
      <c r="H4965" t="s">
        <v>3037</v>
      </c>
      <c r="I4965" s="9">
        <v>2.8</v>
      </c>
      <c r="J4965" s="8">
        <v>240</v>
      </c>
      <c r="K4965" t="s">
        <v>35</v>
      </c>
    </row>
    <row r="4966" spans="2:11">
      <c r="B4966" t="s">
        <v>5004</v>
      </c>
      <c r="C4966" s="7">
        <v>40926.352260838874</v>
      </c>
      <c r="D4966" t="s">
        <v>16</v>
      </c>
      <c r="E4966" t="s">
        <v>22</v>
      </c>
      <c r="F4966" t="s">
        <v>27</v>
      </c>
      <c r="G4966" s="10">
        <v>75</v>
      </c>
      <c r="H4966" t="s">
        <v>3037</v>
      </c>
      <c r="I4966" s="9">
        <v>2.7</v>
      </c>
      <c r="J4966" s="8">
        <v>120</v>
      </c>
      <c r="K4966" t="s">
        <v>32</v>
      </c>
    </row>
    <row r="4967" spans="2:11">
      <c r="B4967" t="s">
        <v>5005</v>
      </c>
      <c r="C4967" s="7">
        <v>40926.355003374425</v>
      </c>
      <c r="D4967" t="s">
        <v>15</v>
      </c>
      <c r="E4967" t="s">
        <v>24</v>
      </c>
      <c r="F4967" t="s">
        <v>26</v>
      </c>
      <c r="G4967" s="10">
        <v>68</v>
      </c>
      <c r="H4967" t="s">
        <v>3037</v>
      </c>
      <c r="I4967" s="9">
        <v>2.8</v>
      </c>
      <c r="J4967" s="8">
        <v>210</v>
      </c>
      <c r="K4967" t="s">
        <v>33</v>
      </c>
    </row>
    <row r="4968" spans="2:11">
      <c r="B4968" t="s">
        <v>5006</v>
      </c>
      <c r="C4968" s="7">
        <v>40926.356630981194</v>
      </c>
      <c r="D4968" t="s">
        <v>17</v>
      </c>
      <c r="E4968" t="s">
        <v>22</v>
      </c>
      <c r="F4968" t="s">
        <v>26</v>
      </c>
      <c r="G4968" s="10">
        <v>90</v>
      </c>
      <c r="H4968" t="s">
        <v>3037</v>
      </c>
      <c r="I4968" s="9">
        <v>1.8</v>
      </c>
      <c r="J4968" s="8">
        <v>0</v>
      </c>
      <c r="K4968" t="s">
        <v>31</v>
      </c>
    </row>
    <row r="4969" spans="2:11">
      <c r="B4969" t="s">
        <v>5007</v>
      </c>
      <c r="C4969" s="7">
        <v>40926.359407895812</v>
      </c>
      <c r="D4969" t="s">
        <v>16</v>
      </c>
      <c r="E4969" t="s">
        <v>24</v>
      </c>
      <c r="F4969" t="s">
        <v>29</v>
      </c>
      <c r="G4969" s="10">
        <v>84</v>
      </c>
      <c r="H4969" t="s">
        <v>3037</v>
      </c>
      <c r="I4969" s="9">
        <v>3.1</v>
      </c>
      <c r="J4969" s="8">
        <v>0</v>
      </c>
      <c r="K4969" t="s">
        <v>31</v>
      </c>
    </row>
    <row r="4970" spans="2:11">
      <c r="B4970" t="s">
        <v>5008</v>
      </c>
      <c r="C4970" s="7">
        <v>40926.361788291848</v>
      </c>
      <c r="D4970" t="s">
        <v>17</v>
      </c>
      <c r="E4970" t="s">
        <v>22</v>
      </c>
      <c r="F4970" t="s">
        <v>29</v>
      </c>
      <c r="G4970" s="10">
        <v>59</v>
      </c>
      <c r="H4970" t="s">
        <v>3038</v>
      </c>
      <c r="I4970" s="9">
        <v>3.4</v>
      </c>
      <c r="J4970" s="8">
        <v>0</v>
      </c>
      <c r="K4970" t="s">
        <v>35</v>
      </c>
    </row>
    <row r="4971" spans="2:11">
      <c r="B4971" t="s">
        <v>5009</v>
      </c>
      <c r="C4971" s="7">
        <v>40926.362192566965</v>
      </c>
      <c r="D4971" t="s">
        <v>16</v>
      </c>
      <c r="E4971" t="s">
        <v>23</v>
      </c>
      <c r="F4971" t="s">
        <v>28</v>
      </c>
      <c r="G4971" s="10">
        <v>73</v>
      </c>
      <c r="H4971" t="s">
        <v>3037</v>
      </c>
      <c r="I4971" s="9">
        <v>3.5</v>
      </c>
      <c r="J4971" s="8">
        <v>240</v>
      </c>
      <c r="K4971" t="s">
        <v>31</v>
      </c>
    </row>
    <row r="4972" spans="2:11">
      <c r="B4972" t="s">
        <v>5010</v>
      </c>
      <c r="C4972" s="7">
        <v>40926.362483077559</v>
      </c>
      <c r="D4972" t="s">
        <v>18</v>
      </c>
      <c r="E4972" t="s">
        <v>24</v>
      </c>
      <c r="F4972" t="s">
        <v>26</v>
      </c>
      <c r="G4972" s="10">
        <v>66</v>
      </c>
      <c r="H4972" t="s">
        <v>3037</v>
      </c>
      <c r="I4972" s="9">
        <v>3.1</v>
      </c>
      <c r="J4972" s="8">
        <v>230</v>
      </c>
      <c r="K4972" t="s">
        <v>32</v>
      </c>
    </row>
    <row r="4973" spans="2:11">
      <c r="B4973" t="s">
        <v>5011</v>
      </c>
      <c r="C4973" s="7">
        <v>40926.366276136163</v>
      </c>
      <c r="D4973" t="s">
        <v>17</v>
      </c>
      <c r="E4973" t="s">
        <v>22</v>
      </c>
      <c r="F4973" t="s">
        <v>28</v>
      </c>
      <c r="G4973" s="10">
        <v>67</v>
      </c>
      <c r="H4973" t="s">
        <v>3037</v>
      </c>
      <c r="I4973" s="9">
        <v>3.2</v>
      </c>
      <c r="J4973" s="8">
        <v>0</v>
      </c>
      <c r="K4973" t="s">
        <v>35</v>
      </c>
    </row>
    <row r="4974" spans="2:11">
      <c r="B4974" t="s">
        <v>5012</v>
      </c>
      <c r="C4974" s="7">
        <v>40926.367413334185</v>
      </c>
      <c r="D4974" t="s">
        <v>19</v>
      </c>
      <c r="E4974" t="s">
        <v>25</v>
      </c>
      <c r="F4974" t="s">
        <v>28</v>
      </c>
      <c r="G4974" s="10">
        <v>90</v>
      </c>
      <c r="H4974" t="s">
        <v>3037</v>
      </c>
      <c r="I4974" s="9">
        <v>2.6</v>
      </c>
      <c r="J4974" s="8">
        <v>200</v>
      </c>
      <c r="K4974" t="s">
        <v>30</v>
      </c>
    </row>
    <row r="4975" spans="2:11">
      <c r="B4975" t="s">
        <v>5013</v>
      </c>
      <c r="C4975" s="7">
        <v>40926.369726348006</v>
      </c>
      <c r="D4975" t="s">
        <v>15</v>
      </c>
      <c r="E4975" t="s">
        <v>21</v>
      </c>
      <c r="F4975" t="s">
        <v>26</v>
      </c>
      <c r="G4975" s="10">
        <v>77</v>
      </c>
      <c r="H4975" t="s">
        <v>3037</v>
      </c>
      <c r="I4975" s="9">
        <v>3</v>
      </c>
      <c r="J4975" s="8">
        <v>0</v>
      </c>
      <c r="K4975" t="s">
        <v>35</v>
      </c>
    </row>
    <row r="4976" spans="2:11">
      <c r="B4976" t="s">
        <v>5014</v>
      </c>
      <c r="C4976" s="7">
        <v>40926.372171185809</v>
      </c>
      <c r="D4976" t="s">
        <v>19</v>
      </c>
      <c r="E4976" t="s">
        <v>24</v>
      </c>
      <c r="F4976" t="s">
        <v>26</v>
      </c>
      <c r="G4976" s="10">
        <v>61</v>
      </c>
      <c r="H4976" t="s">
        <v>3037</v>
      </c>
      <c r="I4976" s="9">
        <v>3.5</v>
      </c>
      <c r="J4976" s="8">
        <v>230</v>
      </c>
      <c r="K4976" t="s">
        <v>32</v>
      </c>
    </row>
    <row r="4977" spans="2:11">
      <c r="B4977" t="s">
        <v>5015</v>
      </c>
      <c r="C4977" s="7">
        <v>40926.375188000275</v>
      </c>
      <c r="D4977" t="s">
        <v>15</v>
      </c>
      <c r="E4977" t="s">
        <v>21</v>
      </c>
      <c r="F4977" t="s">
        <v>26</v>
      </c>
      <c r="G4977" s="10">
        <v>62</v>
      </c>
      <c r="H4977" t="s">
        <v>3037</v>
      </c>
      <c r="I4977" s="9">
        <v>3.9</v>
      </c>
      <c r="J4977" s="8">
        <v>140</v>
      </c>
      <c r="K4977" t="s">
        <v>33</v>
      </c>
    </row>
    <row r="4978" spans="2:11">
      <c r="B4978" t="s">
        <v>5016</v>
      </c>
      <c r="C4978" s="7">
        <v>40926.375312360724</v>
      </c>
      <c r="D4978" t="s">
        <v>18</v>
      </c>
      <c r="E4978" t="s">
        <v>22</v>
      </c>
      <c r="F4978" t="s">
        <v>27</v>
      </c>
      <c r="G4978" s="10">
        <v>82</v>
      </c>
      <c r="H4978" t="s">
        <v>3037</v>
      </c>
      <c r="I4978" s="9">
        <v>2.2999999999999998</v>
      </c>
      <c r="J4978" s="8">
        <v>0</v>
      </c>
      <c r="K4978" t="s">
        <v>34</v>
      </c>
    </row>
    <row r="4979" spans="2:11">
      <c r="B4979" t="s">
        <v>5017</v>
      </c>
      <c r="C4979" s="7">
        <v>40926.377006127688</v>
      </c>
      <c r="D4979" t="s">
        <v>16</v>
      </c>
      <c r="E4979" t="s">
        <v>23</v>
      </c>
      <c r="F4979" t="s">
        <v>29</v>
      </c>
      <c r="G4979" s="10">
        <v>68</v>
      </c>
      <c r="H4979" t="s">
        <v>3037</v>
      </c>
      <c r="I4979" s="9">
        <v>3.5</v>
      </c>
      <c r="J4979" s="8">
        <v>210</v>
      </c>
      <c r="K4979" t="s">
        <v>34</v>
      </c>
    </row>
    <row r="4980" spans="2:11">
      <c r="B4980" t="s">
        <v>5018</v>
      </c>
      <c r="C4980" s="7">
        <v>40926.378378740475</v>
      </c>
      <c r="D4980" t="s">
        <v>19</v>
      </c>
      <c r="E4980" t="s">
        <v>21</v>
      </c>
      <c r="F4980" t="s">
        <v>27</v>
      </c>
      <c r="G4980" s="10">
        <v>78</v>
      </c>
      <c r="H4980" t="s">
        <v>3037</v>
      </c>
      <c r="I4980" s="9">
        <v>2.7</v>
      </c>
      <c r="J4980" s="8">
        <v>230</v>
      </c>
      <c r="K4980" t="s">
        <v>30</v>
      </c>
    </row>
    <row r="4981" spans="2:11">
      <c r="B4981" t="s">
        <v>5019</v>
      </c>
      <c r="C4981" s="7">
        <v>40926.378508112546</v>
      </c>
      <c r="D4981" t="s">
        <v>17</v>
      </c>
      <c r="E4981" t="s">
        <v>23</v>
      </c>
      <c r="F4981" t="s">
        <v>26</v>
      </c>
      <c r="G4981" s="10">
        <v>79</v>
      </c>
      <c r="H4981" t="s">
        <v>3037</v>
      </c>
      <c r="I4981" s="9">
        <v>3.5</v>
      </c>
      <c r="J4981" s="8">
        <v>0</v>
      </c>
      <c r="K4981" t="s">
        <v>35</v>
      </c>
    </row>
    <row r="4982" spans="2:11">
      <c r="B4982" t="s">
        <v>5020</v>
      </c>
      <c r="C4982" s="7">
        <v>40926.380203058405</v>
      </c>
      <c r="D4982" t="s">
        <v>20</v>
      </c>
      <c r="E4982" t="s">
        <v>21</v>
      </c>
      <c r="F4982" t="s">
        <v>26</v>
      </c>
      <c r="G4982" s="10">
        <v>75</v>
      </c>
      <c r="H4982" t="s">
        <v>3037</v>
      </c>
      <c r="I4982" s="9">
        <v>2.8</v>
      </c>
      <c r="J4982" s="8">
        <v>160</v>
      </c>
      <c r="K4982" t="s">
        <v>34</v>
      </c>
    </row>
    <row r="4983" spans="2:11">
      <c r="B4983" t="s">
        <v>5021</v>
      </c>
      <c r="C4983" s="7">
        <v>40926.383813417669</v>
      </c>
      <c r="D4983" t="s">
        <v>20</v>
      </c>
      <c r="E4983" t="s">
        <v>25</v>
      </c>
      <c r="F4983" t="s">
        <v>26</v>
      </c>
      <c r="G4983" s="10">
        <v>61</v>
      </c>
      <c r="H4983" t="s">
        <v>3038</v>
      </c>
      <c r="I4983" s="9">
        <v>2.5</v>
      </c>
      <c r="J4983" s="8">
        <v>0</v>
      </c>
      <c r="K4983" t="s">
        <v>31</v>
      </c>
    </row>
    <row r="4984" spans="2:11">
      <c r="B4984" t="s">
        <v>5022</v>
      </c>
      <c r="C4984" s="7">
        <v>40926.385299877446</v>
      </c>
      <c r="D4984" t="s">
        <v>16</v>
      </c>
      <c r="E4984" t="s">
        <v>25</v>
      </c>
      <c r="F4984" t="s">
        <v>26</v>
      </c>
      <c r="G4984" s="10">
        <v>63</v>
      </c>
      <c r="H4984" t="s">
        <v>3037</v>
      </c>
      <c r="I4984" s="9">
        <v>2.9</v>
      </c>
      <c r="J4984" s="8">
        <v>120</v>
      </c>
      <c r="K4984" t="s">
        <v>35</v>
      </c>
    </row>
    <row r="4985" spans="2:11">
      <c r="B4985" t="s">
        <v>5023</v>
      </c>
      <c r="C4985" s="7">
        <v>40926.387906149022</v>
      </c>
      <c r="D4985" t="s">
        <v>19</v>
      </c>
      <c r="E4985" t="s">
        <v>25</v>
      </c>
      <c r="F4985" t="s">
        <v>27</v>
      </c>
      <c r="G4985" s="10">
        <v>75</v>
      </c>
      <c r="H4985" t="s">
        <v>3037</v>
      </c>
      <c r="I4985" s="9">
        <v>2.2999999999999998</v>
      </c>
      <c r="J4985" s="8">
        <v>150</v>
      </c>
      <c r="K4985" t="s">
        <v>33</v>
      </c>
    </row>
    <row r="4986" spans="2:11">
      <c r="B4986" t="s">
        <v>5024</v>
      </c>
      <c r="C4986" s="7">
        <v>40926.388921451224</v>
      </c>
      <c r="D4986" t="s">
        <v>20</v>
      </c>
      <c r="E4986" t="s">
        <v>25</v>
      </c>
      <c r="F4986" t="s">
        <v>28</v>
      </c>
      <c r="G4986" s="10">
        <v>69</v>
      </c>
      <c r="H4986" t="s">
        <v>3037</v>
      </c>
      <c r="I4986" s="9">
        <v>2.2999999999999998</v>
      </c>
      <c r="J4986" s="8">
        <v>140</v>
      </c>
      <c r="K4986" t="s">
        <v>33</v>
      </c>
    </row>
    <row r="4987" spans="2:11">
      <c r="B4987" t="s">
        <v>5025</v>
      </c>
      <c r="C4987" s="7">
        <v>40926.391563822835</v>
      </c>
      <c r="D4987" t="s">
        <v>17</v>
      </c>
      <c r="E4987" t="s">
        <v>22</v>
      </c>
      <c r="F4987" t="s">
        <v>28</v>
      </c>
      <c r="G4987" s="10">
        <v>61</v>
      </c>
      <c r="H4987" t="s">
        <v>3037</v>
      </c>
      <c r="I4987" s="9">
        <v>2.6</v>
      </c>
      <c r="J4987" s="8">
        <v>280</v>
      </c>
      <c r="K4987" t="s">
        <v>33</v>
      </c>
    </row>
    <row r="4988" spans="2:11">
      <c r="B4988" t="s">
        <v>5026</v>
      </c>
      <c r="C4988" s="7">
        <v>40926.392992486188</v>
      </c>
      <c r="D4988" t="s">
        <v>16</v>
      </c>
      <c r="E4988" t="s">
        <v>23</v>
      </c>
      <c r="F4988" t="s">
        <v>27</v>
      </c>
      <c r="G4988" s="10">
        <v>77</v>
      </c>
      <c r="H4988" t="s">
        <v>3037</v>
      </c>
      <c r="I4988" s="9">
        <v>2.2999999999999998</v>
      </c>
      <c r="J4988" s="8">
        <v>0</v>
      </c>
      <c r="K4988" t="s">
        <v>31</v>
      </c>
    </row>
    <row r="4989" spans="2:11">
      <c r="B4989" t="s">
        <v>5027</v>
      </c>
      <c r="C4989" s="7">
        <v>40926.396776451766</v>
      </c>
      <c r="D4989" t="s">
        <v>17</v>
      </c>
      <c r="E4989" t="s">
        <v>23</v>
      </c>
      <c r="F4989" t="s">
        <v>26</v>
      </c>
      <c r="G4989" s="10">
        <v>88</v>
      </c>
      <c r="H4989" t="s">
        <v>3038</v>
      </c>
      <c r="I4989" s="9">
        <v>2.1</v>
      </c>
      <c r="J4989" s="8">
        <v>0</v>
      </c>
      <c r="K4989" t="s">
        <v>31</v>
      </c>
    </row>
    <row r="4990" spans="2:11">
      <c r="B4990" t="s">
        <v>5028</v>
      </c>
      <c r="C4990" s="7">
        <v>40926.399967185847</v>
      </c>
      <c r="D4990" t="s">
        <v>15</v>
      </c>
      <c r="E4990" t="s">
        <v>25</v>
      </c>
      <c r="F4990" t="s">
        <v>27</v>
      </c>
      <c r="G4990" s="10">
        <v>74</v>
      </c>
      <c r="H4990" t="s">
        <v>3037</v>
      </c>
      <c r="I4990" s="9">
        <v>3.4</v>
      </c>
      <c r="J4990" s="8">
        <v>180</v>
      </c>
      <c r="K4990" t="s">
        <v>35</v>
      </c>
    </row>
    <row r="4991" spans="2:11">
      <c r="B4991" t="s">
        <v>5029</v>
      </c>
      <c r="C4991" s="7">
        <v>40926.402293648913</v>
      </c>
      <c r="D4991" t="s">
        <v>19</v>
      </c>
      <c r="E4991" t="s">
        <v>23</v>
      </c>
      <c r="F4991" t="s">
        <v>29</v>
      </c>
      <c r="G4991" s="10">
        <v>76</v>
      </c>
      <c r="H4991" t="s">
        <v>3037</v>
      </c>
      <c r="I4991" s="9">
        <v>2.2999999999999998</v>
      </c>
      <c r="J4991" s="8">
        <v>220</v>
      </c>
      <c r="K4991" t="s">
        <v>30</v>
      </c>
    </row>
    <row r="4992" spans="2:11">
      <c r="B4992" t="s">
        <v>5030</v>
      </c>
      <c r="C4992" s="7">
        <v>40926.40580112976</v>
      </c>
      <c r="D4992" t="s">
        <v>16</v>
      </c>
      <c r="E4992" t="s">
        <v>21</v>
      </c>
      <c r="F4992" t="s">
        <v>28</v>
      </c>
      <c r="G4992" s="10">
        <v>78</v>
      </c>
      <c r="H4992" t="s">
        <v>3037</v>
      </c>
      <c r="I4992" s="9">
        <v>3</v>
      </c>
      <c r="J4992" s="8">
        <v>150</v>
      </c>
      <c r="K4992" t="s">
        <v>35</v>
      </c>
    </row>
    <row r="4993" spans="2:11">
      <c r="B4993" t="s">
        <v>5031</v>
      </c>
      <c r="C4993" s="7">
        <v>40926.40661588197</v>
      </c>
      <c r="D4993" t="s">
        <v>18</v>
      </c>
      <c r="E4993" t="s">
        <v>25</v>
      </c>
      <c r="F4993" t="s">
        <v>27</v>
      </c>
      <c r="G4993" s="10">
        <v>86</v>
      </c>
      <c r="H4993" t="s">
        <v>3037</v>
      </c>
      <c r="I4993" s="9">
        <v>3.1</v>
      </c>
      <c r="J4993" s="8">
        <v>310</v>
      </c>
      <c r="K4993" t="s">
        <v>30</v>
      </c>
    </row>
    <row r="4994" spans="2:11">
      <c r="B4994" t="s">
        <v>5032</v>
      </c>
      <c r="C4994" s="7">
        <v>40926.408185013104</v>
      </c>
      <c r="D4994" t="s">
        <v>18</v>
      </c>
      <c r="E4994" t="s">
        <v>23</v>
      </c>
      <c r="F4994" t="s">
        <v>27</v>
      </c>
      <c r="G4994" s="10">
        <v>73</v>
      </c>
      <c r="H4994" t="s">
        <v>3037</v>
      </c>
      <c r="I4994" s="9">
        <v>3.3</v>
      </c>
      <c r="J4994" s="8">
        <v>0</v>
      </c>
      <c r="K4994" t="s">
        <v>35</v>
      </c>
    </row>
    <row r="4995" spans="2:11">
      <c r="B4995" t="s">
        <v>5033</v>
      </c>
      <c r="C4995" s="7">
        <v>40926.411341863102</v>
      </c>
      <c r="D4995" t="s">
        <v>17</v>
      </c>
      <c r="E4995" t="s">
        <v>22</v>
      </c>
      <c r="F4995" t="s">
        <v>29</v>
      </c>
      <c r="G4995" s="10">
        <v>82</v>
      </c>
      <c r="H4995" t="s">
        <v>3037</v>
      </c>
      <c r="I4995" s="9">
        <v>2.2999999999999998</v>
      </c>
      <c r="J4995" s="8">
        <v>70</v>
      </c>
      <c r="K4995" t="s">
        <v>34</v>
      </c>
    </row>
    <row r="4996" spans="2:11">
      <c r="B4996" t="s">
        <v>5034</v>
      </c>
      <c r="C4996" s="7">
        <v>40926.411630639523</v>
      </c>
      <c r="D4996" t="s">
        <v>19</v>
      </c>
      <c r="E4996" t="s">
        <v>22</v>
      </c>
      <c r="F4996" t="s">
        <v>26</v>
      </c>
      <c r="G4996" s="10">
        <v>82</v>
      </c>
      <c r="H4996" t="s">
        <v>3037</v>
      </c>
      <c r="I4996" s="9">
        <v>2.9</v>
      </c>
      <c r="J4996" s="8">
        <v>0</v>
      </c>
      <c r="K4996" t="s">
        <v>32</v>
      </c>
    </row>
    <row r="4997" spans="2:11">
      <c r="B4997" t="s">
        <v>5035</v>
      </c>
      <c r="C4997" s="7">
        <v>40926.414813783143</v>
      </c>
      <c r="D4997" t="s">
        <v>16</v>
      </c>
      <c r="E4997" t="s">
        <v>24</v>
      </c>
      <c r="F4997" t="s">
        <v>26</v>
      </c>
      <c r="G4997" s="10">
        <v>80</v>
      </c>
      <c r="H4997" t="s">
        <v>3037</v>
      </c>
      <c r="I4997" s="9">
        <v>3.3</v>
      </c>
      <c r="J4997" s="8">
        <v>0</v>
      </c>
      <c r="K4997" t="s">
        <v>32</v>
      </c>
    </row>
    <row r="4998" spans="2:11">
      <c r="B4998" t="s">
        <v>5036</v>
      </c>
      <c r="C4998" s="7">
        <v>40926.41584302159</v>
      </c>
      <c r="D4998" t="s">
        <v>17</v>
      </c>
      <c r="E4998" t="s">
        <v>24</v>
      </c>
      <c r="F4998" t="s">
        <v>26</v>
      </c>
      <c r="G4998" s="10">
        <v>80</v>
      </c>
      <c r="H4998" t="s">
        <v>3037</v>
      </c>
      <c r="I4998" s="9">
        <v>2.9</v>
      </c>
      <c r="J4998" s="8">
        <v>170</v>
      </c>
      <c r="K4998" t="s">
        <v>30</v>
      </c>
    </row>
    <row r="4999" spans="2:11">
      <c r="B4999" t="s">
        <v>5037</v>
      </c>
      <c r="C4999" s="7">
        <v>40926.416446851486</v>
      </c>
      <c r="D4999" t="s">
        <v>16</v>
      </c>
      <c r="E4999" t="s">
        <v>21</v>
      </c>
      <c r="F4999" t="s">
        <v>28</v>
      </c>
      <c r="G4999" s="10">
        <v>70</v>
      </c>
      <c r="H4999" t="s">
        <v>3038</v>
      </c>
      <c r="I4999" s="9">
        <v>2.7</v>
      </c>
      <c r="J4999" s="8">
        <v>260</v>
      </c>
      <c r="K4999" t="s">
        <v>34</v>
      </c>
    </row>
    <row r="5000" spans="2:11">
      <c r="B5000" t="s">
        <v>5038</v>
      </c>
      <c r="C5000" s="7">
        <v>40926.41859695562</v>
      </c>
      <c r="D5000" t="s">
        <v>17</v>
      </c>
      <c r="E5000" t="s">
        <v>24</v>
      </c>
      <c r="F5000" t="s">
        <v>26</v>
      </c>
      <c r="G5000" s="10">
        <v>70</v>
      </c>
      <c r="H5000" t="s">
        <v>3037</v>
      </c>
      <c r="I5000" s="9">
        <v>3.4</v>
      </c>
      <c r="J5000" s="8">
        <v>120</v>
      </c>
      <c r="K5000" t="s">
        <v>33</v>
      </c>
    </row>
    <row r="5001" spans="2:11">
      <c r="B5001" t="s">
        <v>5039</v>
      </c>
      <c r="C5001" s="7">
        <v>40926.420500311615</v>
      </c>
      <c r="D5001" t="s">
        <v>18</v>
      </c>
      <c r="E5001" t="s">
        <v>21</v>
      </c>
      <c r="F5001" t="s">
        <v>29</v>
      </c>
      <c r="G5001" s="10">
        <v>65</v>
      </c>
      <c r="H5001" t="s">
        <v>3037</v>
      </c>
      <c r="I5001" s="9">
        <v>3.5</v>
      </c>
      <c r="J5001" s="8">
        <v>160</v>
      </c>
      <c r="K5001" t="s">
        <v>35</v>
      </c>
    </row>
    <row r="5002" spans="2:11">
      <c r="B5002" t="s">
        <v>5040</v>
      </c>
      <c r="C5002" s="7">
        <v>40926.424079655364</v>
      </c>
      <c r="D5002" t="s">
        <v>19</v>
      </c>
      <c r="E5002" t="s">
        <v>22</v>
      </c>
      <c r="F5002" t="s">
        <v>27</v>
      </c>
      <c r="G5002" s="10">
        <v>80</v>
      </c>
      <c r="H5002" t="s">
        <v>3037</v>
      </c>
      <c r="I5002" s="9">
        <v>3.4</v>
      </c>
      <c r="J5002" s="8">
        <v>180</v>
      </c>
      <c r="K5002" t="s">
        <v>32</v>
      </c>
    </row>
    <row r="5003" spans="2:11">
      <c r="B5003" t="s">
        <v>5041</v>
      </c>
      <c r="C5003" s="7">
        <v>40926.427917105626</v>
      </c>
      <c r="D5003" t="s">
        <v>15</v>
      </c>
      <c r="E5003" t="s">
        <v>21</v>
      </c>
      <c r="F5003" t="s">
        <v>29</v>
      </c>
      <c r="G5003" s="10">
        <v>59</v>
      </c>
      <c r="H5003" t="s">
        <v>3037</v>
      </c>
      <c r="I5003" s="9">
        <v>2.7</v>
      </c>
      <c r="J5003" s="8">
        <v>200</v>
      </c>
      <c r="K5003" t="s">
        <v>31</v>
      </c>
    </row>
    <row r="5004" spans="2:11">
      <c r="B5004" t="s">
        <v>5042</v>
      </c>
      <c r="C5004" s="7">
        <v>40926.430639383638</v>
      </c>
      <c r="D5004" t="s">
        <v>15</v>
      </c>
      <c r="E5004" t="s">
        <v>22</v>
      </c>
      <c r="F5004" t="s">
        <v>26</v>
      </c>
      <c r="G5004" s="10">
        <v>75</v>
      </c>
      <c r="H5004" t="s">
        <v>3037</v>
      </c>
      <c r="I5004" s="9">
        <v>2.4</v>
      </c>
      <c r="J5004" s="8">
        <v>180</v>
      </c>
      <c r="K5004" t="s">
        <v>31</v>
      </c>
    </row>
    <row r="5005" spans="2:11">
      <c r="B5005" t="s">
        <v>5043</v>
      </c>
      <c r="C5005" s="7">
        <v>40926.430719436954</v>
      </c>
      <c r="D5005" t="s">
        <v>20</v>
      </c>
      <c r="E5005" t="s">
        <v>24</v>
      </c>
      <c r="F5005" t="s">
        <v>26</v>
      </c>
      <c r="G5005" s="10">
        <v>71</v>
      </c>
      <c r="H5005" t="s">
        <v>3037</v>
      </c>
      <c r="I5005" s="9">
        <v>2.6</v>
      </c>
      <c r="J5005" s="8">
        <v>240</v>
      </c>
      <c r="K5005" t="s">
        <v>31</v>
      </c>
    </row>
    <row r="5006" spans="2:11">
      <c r="B5006" t="s">
        <v>5044</v>
      </c>
      <c r="C5006" s="7">
        <v>40926.431978875153</v>
      </c>
      <c r="D5006" t="s">
        <v>15</v>
      </c>
      <c r="E5006" t="s">
        <v>22</v>
      </c>
      <c r="F5006" t="s">
        <v>27</v>
      </c>
      <c r="G5006" s="10">
        <v>64</v>
      </c>
      <c r="H5006" t="s">
        <v>3037</v>
      </c>
      <c r="I5006" s="9">
        <v>3.9</v>
      </c>
      <c r="J5006" s="8">
        <v>210</v>
      </c>
      <c r="K5006" t="s">
        <v>33</v>
      </c>
    </row>
    <row r="5007" spans="2:11">
      <c r="B5007" t="s">
        <v>5045</v>
      </c>
      <c r="C5007" s="7">
        <v>40926.43284560999</v>
      </c>
      <c r="D5007" t="s">
        <v>18</v>
      </c>
      <c r="E5007" t="s">
        <v>23</v>
      </c>
      <c r="F5007" t="s">
        <v>26</v>
      </c>
      <c r="G5007" s="10">
        <v>75</v>
      </c>
      <c r="H5007" t="s">
        <v>3037</v>
      </c>
      <c r="I5007" s="9">
        <v>3.9</v>
      </c>
      <c r="J5007" s="8">
        <v>0</v>
      </c>
      <c r="K5007" t="s">
        <v>34</v>
      </c>
    </row>
    <row r="5008" spans="2:11">
      <c r="B5008" t="s">
        <v>5046</v>
      </c>
      <c r="C5008" s="7">
        <v>40926.434663636202</v>
      </c>
      <c r="D5008" t="s">
        <v>20</v>
      </c>
      <c r="E5008" t="s">
        <v>23</v>
      </c>
      <c r="F5008" t="s">
        <v>27</v>
      </c>
      <c r="G5008" s="10">
        <v>86</v>
      </c>
      <c r="H5008" t="s">
        <v>3037</v>
      </c>
      <c r="I5008" s="9">
        <v>3.3</v>
      </c>
      <c r="J5008" s="8">
        <v>130</v>
      </c>
      <c r="K5008" t="s">
        <v>32</v>
      </c>
    </row>
    <row r="5009" spans="2:11">
      <c r="B5009" t="s">
        <v>5047</v>
      </c>
      <c r="C5009" s="7">
        <v>40926.436289106743</v>
      </c>
      <c r="D5009" t="s">
        <v>18</v>
      </c>
      <c r="E5009" t="s">
        <v>22</v>
      </c>
      <c r="F5009" t="s">
        <v>28</v>
      </c>
      <c r="G5009" s="10">
        <v>69</v>
      </c>
      <c r="H5009" t="s">
        <v>3037</v>
      </c>
      <c r="I5009" s="9">
        <v>2.2000000000000002</v>
      </c>
      <c r="J5009" s="8">
        <v>0</v>
      </c>
      <c r="K5009" t="s">
        <v>31</v>
      </c>
    </row>
    <row r="5010" spans="2:11">
      <c r="B5010" t="s">
        <v>5048</v>
      </c>
      <c r="C5010" s="7">
        <v>40926.438050048142</v>
      </c>
      <c r="D5010" t="s">
        <v>19</v>
      </c>
      <c r="E5010" t="s">
        <v>22</v>
      </c>
      <c r="F5010" t="s">
        <v>26</v>
      </c>
      <c r="G5010" s="10">
        <v>85</v>
      </c>
      <c r="H5010" t="s">
        <v>3038</v>
      </c>
      <c r="I5010" s="9">
        <v>3.1</v>
      </c>
      <c r="J5010" s="8">
        <v>290</v>
      </c>
      <c r="K5010" t="s">
        <v>35</v>
      </c>
    </row>
    <row r="5011" spans="2:11">
      <c r="B5011" t="s">
        <v>5049</v>
      </c>
      <c r="C5011" s="7">
        <v>40926.438667112743</v>
      </c>
      <c r="D5011" t="s">
        <v>18</v>
      </c>
      <c r="E5011" t="s">
        <v>23</v>
      </c>
      <c r="F5011" t="s">
        <v>29</v>
      </c>
      <c r="G5011" s="10">
        <v>78</v>
      </c>
      <c r="H5011" t="s">
        <v>3037</v>
      </c>
      <c r="I5011" s="9">
        <v>3.1</v>
      </c>
      <c r="J5011" s="8">
        <v>180</v>
      </c>
      <c r="K5011" t="s">
        <v>34</v>
      </c>
    </row>
    <row r="5012" spans="2:11">
      <c r="B5012" t="s">
        <v>5050</v>
      </c>
      <c r="C5012" s="7">
        <v>40926.44241050323</v>
      </c>
      <c r="D5012" t="s">
        <v>15</v>
      </c>
      <c r="E5012" t="s">
        <v>24</v>
      </c>
      <c r="F5012" t="s">
        <v>27</v>
      </c>
      <c r="G5012" s="10">
        <v>71</v>
      </c>
      <c r="H5012" t="s">
        <v>3037</v>
      </c>
      <c r="I5012" s="9">
        <v>3.9</v>
      </c>
      <c r="J5012" s="8">
        <v>200</v>
      </c>
      <c r="K5012" t="s">
        <v>35</v>
      </c>
    </row>
    <row r="5013" spans="2:11">
      <c r="B5013" t="s">
        <v>5051</v>
      </c>
      <c r="C5013" s="7">
        <v>40926.444727144102</v>
      </c>
      <c r="D5013" t="s">
        <v>15</v>
      </c>
      <c r="E5013" t="s">
        <v>25</v>
      </c>
      <c r="F5013" t="s">
        <v>26</v>
      </c>
      <c r="G5013" s="10">
        <v>77</v>
      </c>
      <c r="H5013" t="s">
        <v>3037</v>
      </c>
      <c r="I5013" s="9">
        <v>2.8</v>
      </c>
      <c r="J5013" s="8">
        <v>0</v>
      </c>
      <c r="K5013" t="s">
        <v>34</v>
      </c>
    </row>
    <row r="5014" spans="2:11">
      <c r="B5014" t="s">
        <v>5052</v>
      </c>
      <c r="C5014" s="7">
        <v>40926.446982231006</v>
      </c>
      <c r="D5014" t="s">
        <v>16</v>
      </c>
      <c r="E5014" t="s">
        <v>25</v>
      </c>
      <c r="F5014" t="s">
        <v>28</v>
      </c>
      <c r="G5014" s="10">
        <v>82</v>
      </c>
      <c r="H5014" t="s">
        <v>3037</v>
      </c>
      <c r="I5014" s="9">
        <v>3.8</v>
      </c>
      <c r="J5014" s="8">
        <v>280</v>
      </c>
      <c r="K5014" t="s">
        <v>31</v>
      </c>
    </row>
    <row r="5015" spans="2:11">
      <c r="B5015" t="s">
        <v>5053</v>
      </c>
      <c r="C5015" s="7">
        <v>40926.448636467736</v>
      </c>
      <c r="D5015" t="s">
        <v>18</v>
      </c>
      <c r="E5015" t="s">
        <v>21</v>
      </c>
      <c r="F5015" t="s">
        <v>28</v>
      </c>
      <c r="G5015" s="10">
        <v>65</v>
      </c>
      <c r="H5015" t="s">
        <v>3037</v>
      </c>
      <c r="I5015" s="9">
        <v>3.5</v>
      </c>
      <c r="J5015" s="8">
        <v>80</v>
      </c>
      <c r="K5015" t="s">
        <v>33</v>
      </c>
    </row>
    <row r="5016" spans="2:11">
      <c r="B5016" t="s">
        <v>5054</v>
      </c>
      <c r="C5016" s="7">
        <v>40926.449154079994</v>
      </c>
      <c r="D5016" t="s">
        <v>20</v>
      </c>
      <c r="E5016" t="s">
        <v>25</v>
      </c>
      <c r="F5016" t="s">
        <v>27</v>
      </c>
      <c r="G5016" s="10">
        <v>62</v>
      </c>
      <c r="H5016" t="s">
        <v>3037</v>
      </c>
      <c r="I5016" s="9">
        <v>2.2999999999999998</v>
      </c>
      <c r="J5016" s="8">
        <v>240</v>
      </c>
      <c r="K5016" t="s">
        <v>31</v>
      </c>
    </row>
    <row r="5017" spans="2:11">
      <c r="B5017" t="s">
        <v>5055</v>
      </c>
      <c r="C5017" s="7">
        <v>40926.453126394757</v>
      </c>
      <c r="D5017" t="s">
        <v>20</v>
      </c>
      <c r="E5017" t="s">
        <v>23</v>
      </c>
      <c r="F5017" t="s">
        <v>29</v>
      </c>
      <c r="G5017" s="10">
        <v>75</v>
      </c>
      <c r="H5017" t="s">
        <v>3037</v>
      </c>
      <c r="I5017" s="9">
        <v>2.8</v>
      </c>
      <c r="J5017" s="8">
        <v>230</v>
      </c>
      <c r="K5017" t="s">
        <v>32</v>
      </c>
    </row>
    <row r="5018" spans="2:11">
      <c r="B5018" t="s">
        <v>5056</v>
      </c>
      <c r="C5018" s="7">
        <v>40926.454884637453</v>
      </c>
      <c r="D5018" t="s">
        <v>20</v>
      </c>
      <c r="E5018" t="s">
        <v>23</v>
      </c>
      <c r="F5018" t="s">
        <v>27</v>
      </c>
      <c r="G5018" s="10">
        <v>64</v>
      </c>
      <c r="H5018" t="s">
        <v>3037</v>
      </c>
      <c r="I5018" s="9">
        <v>3.8</v>
      </c>
      <c r="J5018" s="8">
        <v>0</v>
      </c>
      <c r="K5018" t="s">
        <v>35</v>
      </c>
    </row>
    <row r="5019" spans="2:11">
      <c r="B5019" t="s">
        <v>5057</v>
      </c>
      <c r="C5019" s="7">
        <v>40926.457052209873</v>
      </c>
      <c r="D5019" t="s">
        <v>18</v>
      </c>
      <c r="E5019" t="s">
        <v>24</v>
      </c>
      <c r="F5019" t="s">
        <v>29</v>
      </c>
      <c r="G5019" s="10">
        <v>58</v>
      </c>
      <c r="H5019" t="s">
        <v>3037</v>
      </c>
      <c r="I5019" s="9">
        <v>3.2</v>
      </c>
      <c r="J5019" s="8">
        <v>130</v>
      </c>
      <c r="K5019" t="s">
        <v>34</v>
      </c>
    </row>
    <row r="5020" spans="2:11">
      <c r="B5020" t="s">
        <v>5058</v>
      </c>
      <c r="C5020" s="7">
        <v>40926.457463981613</v>
      </c>
      <c r="D5020" t="s">
        <v>18</v>
      </c>
      <c r="E5020" t="s">
        <v>24</v>
      </c>
      <c r="F5020" t="s">
        <v>27</v>
      </c>
      <c r="G5020" s="10">
        <v>69</v>
      </c>
      <c r="H5020" t="s">
        <v>3037</v>
      </c>
      <c r="I5020" s="9">
        <v>2.8</v>
      </c>
      <c r="J5020" s="8">
        <v>0</v>
      </c>
      <c r="K5020" t="s">
        <v>31</v>
      </c>
    </row>
    <row r="5021" spans="2:11">
      <c r="B5021" t="s">
        <v>5059</v>
      </c>
      <c r="C5021" s="7">
        <v>40926.460487009273</v>
      </c>
      <c r="D5021" t="s">
        <v>18</v>
      </c>
      <c r="E5021" t="s">
        <v>25</v>
      </c>
      <c r="F5021" t="s">
        <v>28</v>
      </c>
      <c r="G5021" s="10">
        <v>76</v>
      </c>
      <c r="H5021" t="s">
        <v>3037</v>
      </c>
      <c r="I5021" s="9">
        <v>2</v>
      </c>
      <c r="J5021" s="8">
        <v>0</v>
      </c>
      <c r="K5021" t="s">
        <v>34</v>
      </c>
    </row>
    <row r="5022" spans="2:11">
      <c r="B5022" t="s">
        <v>5060</v>
      </c>
      <c r="C5022" s="7">
        <v>40926.462211704296</v>
      </c>
      <c r="D5022" t="s">
        <v>17</v>
      </c>
      <c r="E5022" t="s">
        <v>25</v>
      </c>
      <c r="F5022" t="s">
        <v>29</v>
      </c>
      <c r="G5022" s="10">
        <v>81</v>
      </c>
      <c r="H5022" t="s">
        <v>3037</v>
      </c>
      <c r="I5022" s="9">
        <v>3.9</v>
      </c>
      <c r="J5022" s="8">
        <v>260</v>
      </c>
      <c r="K5022" t="s">
        <v>30</v>
      </c>
    </row>
    <row r="5023" spans="2:11">
      <c r="B5023" t="s">
        <v>5061</v>
      </c>
      <c r="C5023" s="7">
        <v>40926.465227093271</v>
      </c>
      <c r="D5023" t="s">
        <v>15</v>
      </c>
      <c r="E5023" t="s">
        <v>25</v>
      </c>
      <c r="F5023" t="s">
        <v>26</v>
      </c>
      <c r="G5023" s="10">
        <v>61</v>
      </c>
      <c r="H5023" t="s">
        <v>3037</v>
      </c>
      <c r="I5023" s="9">
        <v>2.5</v>
      </c>
      <c r="J5023" s="8">
        <v>0</v>
      </c>
      <c r="K5023" t="s">
        <v>32</v>
      </c>
    </row>
    <row r="5024" spans="2:11">
      <c r="B5024" t="s">
        <v>5062</v>
      </c>
      <c r="C5024" s="7">
        <v>40926.468650994873</v>
      </c>
      <c r="D5024" t="s">
        <v>17</v>
      </c>
      <c r="E5024" t="s">
        <v>25</v>
      </c>
      <c r="F5024" t="s">
        <v>29</v>
      </c>
      <c r="G5024" s="10">
        <v>74</v>
      </c>
      <c r="H5024" t="s">
        <v>3037</v>
      </c>
      <c r="I5024" s="9">
        <v>4</v>
      </c>
      <c r="J5024" s="8">
        <v>0</v>
      </c>
      <c r="K5024" t="s">
        <v>31</v>
      </c>
    </row>
    <row r="5025" spans="2:11">
      <c r="B5025" t="s">
        <v>5063</v>
      </c>
      <c r="C5025" s="7">
        <v>40926.472479612843</v>
      </c>
      <c r="D5025" t="s">
        <v>15</v>
      </c>
      <c r="E5025" t="s">
        <v>24</v>
      </c>
      <c r="F5025" t="s">
        <v>26</v>
      </c>
      <c r="G5025" s="10">
        <v>79</v>
      </c>
      <c r="H5025" t="s">
        <v>3037</v>
      </c>
      <c r="I5025" s="9">
        <v>2.6</v>
      </c>
      <c r="J5025" s="8">
        <v>0</v>
      </c>
      <c r="K5025" t="s">
        <v>30</v>
      </c>
    </row>
    <row r="5026" spans="2:11">
      <c r="B5026" t="s">
        <v>5064</v>
      </c>
      <c r="C5026" s="7">
        <v>40926.473866997985</v>
      </c>
      <c r="D5026" t="s">
        <v>17</v>
      </c>
      <c r="E5026" t="s">
        <v>24</v>
      </c>
      <c r="F5026" t="s">
        <v>28</v>
      </c>
      <c r="G5026" s="10">
        <v>78</v>
      </c>
      <c r="H5026" t="s">
        <v>3037</v>
      </c>
      <c r="I5026" s="9">
        <v>2.4</v>
      </c>
      <c r="J5026" s="8">
        <v>200</v>
      </c>
      <c r="K5026" t="s">
        <v>33</v>
      </c>
    </row>
    <row r="5027" spans="2:11">
      <c r="B5027" t="s">
        <v>5065</v>
      </c>
      <c r="C5027" s="7">
        <v>40926.473982245603</v>
      </c>
      <c r="D5027" t="s">
        <v>20</v>
      </c>
      <c r="E5027" t="s">
        <v>22</v>
      </c>
      <c r="F5027" t="s">
        <v>27</v>
      </c>
      <c r="G5027" s="10">
        <v>75</v>
      </c>
      <c r="H5027" t="s">
        <v>3037</v>
      </c>
      <c r="I5027" s="9">
        <v>3</v>
      </c>
      <c r="J5027" s="8">
        <v>0</v>
      </c>
      <c r="K5027" t="s">
        <v>33</v>
      </c>
    </row>
    <row r="5028" spans="2:11">
      <c r="B5028" t="s">
        <v>5066</v>
      </c>
      <c r="C5028" s="7">
        <v>40926.477219377659</v>
      </c>
      <c r="D5028" t="s">
        <v>16</v>
      </c>
      <c r="E5028" t="s">
        <v>25</v>
      </c>
      <c r="F5028" t="s">
        <v>29</v>
      </c>
      <c r="G5028" s="10">
        <v>76</v>
      </c>
      <c r="H5028" t="s">
        <v>3037</v>
      </c>
      <c r="I5028" s="9">
        <v>3.5</v>
      </c>
      <c r="J5028" s="8">
        <v>240</v>
      </c>
      <c r="K5028" t="s">
        <v>33</v>
      </c>
    </row>
    <row r="5029" spans="2:11">
      <c r="B5029" t="s">
        <v>5067</v>
      </c>
      <c r="C5029" s="7">
        <v>40926.478509763707</v>
      </c>
      <c r="D5029" t="s">
        <v>15</v>
      </c>
      <c r="E5029" t="s">
        <v>24</v>
      </c>
      <c r="F5029" t="s">
        <v>28</v>
      </c>
      <c r="G5029" s="10">
        <v>80</v>
      </c>
      <c r="H5029" t="s">
        <v>3037</v>
      </c>
      <c r="I5029" s="9">
        <v>3.5</v>
      </c>
      <c r="J5029" s="8">
        <v>250</v>
      </c>
      <c r="K5029" t="s">
        <v>34</v>
      </c>
    </row>
    <row r="5030" spans="2:11">
      <c r="B5030" t="s">
        <v>5068</v>
      </c>
      <c r="C5030" s="7">
        <v>40926.481363555555</v>
      </c>
      <c r="D5030" t="s">
        <v>15</v>
      </c>
      <c r="E5030" t="s">
        <v>25</v>
      </c>
      <c r="F5030" t="s">
        <v>29</v>
      </c>
      <c r="G5030" s="10">
        <v>72</v>
      </c>
      <c r="H5030" t="s">
        <v>3037</v>
      </c>
      <c r="I5030" s="9">
        <v>2.9</v>
      </c>
      <c r="J5030" s="8">
        <v>0</v>
      </c>
      <c r="K5030" t="s">
        <v>35</v>
      </c>
    </row>
    <row r="5031" spans="2:11">
      <c r="B5031" t="s">
        <v>5069</v>
      </c>
      <c r="C5031" s="7">
        <v>40926.482807967492</v>
      </c>
      <c r="D5031" t="s">
        <v>19</v>
      </c>
      <c r="E5031" t="s">
        <v>22</v>
      </c>
      <c r="F5031" t="s">
        <v>27</v>
      </c>
      <c r="G5031" s="10">
        <v>80</v>
      </c>
      <c r="H5031" t="s">
        <v>3037</v>
      </c>
      <c r="I5031" s="9">
        <v>2.9</v>
      </c>
      <c r="J5031" s="8">
        <v>230</v>
      </c>
      <c r="K5031" t="s">
        <v>35</v>
      </c>
    </row>
    <row r="5032" spans="2:11">
      <c r="B5032" t="s">
        <v>5070</v>
      </c>
      <c r="C5032" s="7">
        <v>40926.48517385334</v>
      </c>
      <c r="D5032" t="s">
        <v>16</v>
      </c>
      <c r="E5032" t="s">
        <v>24</v>
      </c>
      <c r="F5032" t="s">
        <v>27</v>
      </c>
      <c r="G5032" s="10">
        <v>68</v>
      </c>
      <c r="H5032" t="s">
        <v>3037</v>
      </c>
      <c r="I5032" s="9">
        <v>2.2000000000000002</v>
      </c>
      <c r="J5032" s="8">
        <v>250</v>
      </c>
      <c r="K5032" t="s">
        <v>32</v>
      </c>
    </row>
    <row r="5033" spans="2:11">
      <c r="B5033" t="s">
        <v>5071</v>
      </c>
      <c r="C5033" s="7">
        <v>40926.488612907779</v>
      </c>
      <c r="D5033" t="s">
        <v>17</v>
      </c>
      <c r="E5033" t="s">
        <v>21</v>
      </c>
      <c r="F5033" t="s">
        <v>28</v>
      </c>
      <c r="G5033" s="10">
        <v>66</v>
      </c>
      <c r="H5033" t="s">
        <v>3038</v>
      </c>
      <c r="I5033" s="9">
        <v>3.6</v>
      </c>
      <c r="J5033" s="8">
        <v>300</v>
      </c>
      <c r="K5033" t="s">
        <v>35</v>
      </c>
    </row>
    <row r="5034" spans="2:11">
      <c r="B5034" t="s">
        <v>5072</v>
      </c>
      <c r="C5034" s="7">
        <v>40926.490804864603</v>
      </c>
      <c r="D5034" t="s">
        <v>16</v>
      </c>
      <c r="E5034" t="s">
        <v>23</v>
      </c>
      <c r="F5034" t="s">
        <v>28</v>
      </c>
      <c r="G5034" s="10">
        <v>72</v>
      </c>
      <c r="H5034" t="s">
        <v>3038</v>
      </c>
      <c r="I5034" s="9">
        <v>2.7</v>
      </c>
      <c r="J5034" s="8">
        <v>160</v>
      </c>
      <c r="K5034" t="s">
        <v>31</v>
      </c>
    </row>
    <row r="5035" spans="2:11">
      <c r="B5035" t="s">
        <v>5073</v>
      </c>
      <c r="C5035" s="7">
        <v>40926.490937951377</v>
      </c>
      <c r="D5035" t="s">
        <v>19</v>
      </c>
      <c r="E5035" t="s">
        <v>21</v>
      </c>
      <c r="F5035" t="s">
        <v>26</v>
      </c>
      <c r="G5035" s="10">
        <v>79</v>
      </c>
      <c r="H5035" t="s">
        <v>3038</v>
      </c>
      <c r="I5035" s="9">
        <v>2.1</v>
      </c>
      <c r="J5035" s="8">
        <v>130</v>
      </c>
      <c r="K5035" t="s">
        <v>31</v>
      </c>
    </row>
    <row r="5036" spans="2:11">
      <c r="B5036" t="s">
        <v>5074</v>
      </c>
      <c r="C5036" s="7">
        <v>40926.491171320056</v>
      </c>
      <c r="D5036" t="s">
        <v>17</v>
      </c>
      <c r="E5036" t="s">
        <v>25</v>
      </c>
      <c r="F5036" t="s">
        <v>29</v>
      </c>
      <c r="G5036" s="10">
        <v>78</v>
      </c>
      <c r="H5036" t="s">
        <v>3037</v>
      </c>
      <c r="I5036" s="9">
        <v>2.7</v>
      </c>
      <c r="J5036" s="8">
        <v>210</v>
      </c>
      <c r="K5036" t="s">
        <v>32</v>
      </c>
    </row>
    <row r="5037" spans="2:11">
      <c r="B5037" t="s">
        <v>5075</v>
      </c>
      <c r="C5037" s="7">
        <v>40926.493821211028</v>
      </c>
      <c r="D5037" t="s">
        <v>16</v>
      </c>
      <c r="E5037" t="s">
        <v>21</v>
      </c>
      <c r="F5037" t="s">
        <v>27</v>
      </c>
      <c r="G5037" s="10">
        <v>63</v>
      </c>
      <c r="H5037" t="s">
        <v>3037</v>
      </c>
      <c r="I5037" s="9">
        <v>3.2</v>
      </c>
      <c r="J5037" s="8">
        <v>0</v>
      </c>
      <c r="K5037" t="s">
        <v>32</v>
      </c>
    </row>
    <row r="5038" spans="2:11">
      <c r="B5038" t="s">
        <v>5076</v>
      </c>
      <c r="C5038" s="7">
        <v>40926.496871147923</v>
      </c>
      <c r="D5038" t="s">
        <v>19</v>
      </c>
      <c r="E5038" t="s">
        <v>22</v>
      </c>
      <c r="F5038" t="s">
        <v>29</v>
      </c>
      <c r="G5038" s="10">
        <v>85</v>
      </c>
      <c r="H5038" t="s">
        <v>3037</v>
      </c>
      <c r="I5038" s="9">
        <v>2.9</v>
      </c>
      <c r="J5038" s="8">
        <v>0</v>
      </c>
      <c r="K5038" t="s">
        <v>35</v>
      </c>
    </row>
    <row r="5039" spans="2:11">
      <c r="B5039" t="s">
        <v>5077</v>
      </c>
      <c r="C5039" s="7">
        <v>40926.498218491171</v>
      </c>
      <c r="D5039" t="s">
        <v>15</v>
      </c>
      <c r="E5039" t="s">
        <v>22</v>
      </c>
      <c r="F5039" t="s">
        <v>28</v>
      </c>
      <c r="G5039" s="10">
        <v>70</v>
      </c>
      <c r="H5039" t="s">
        <v>3037</v>
      </c>
      <c r="I5039" s="9">
        <v>2.9</v>
      </c>
      <c r="J5039" s="8">
        <v>260</v>
      </c>
      <c r="K5039" t="s">
        <v>32</v>
      </c>
    </row>
    <row r="5040" spans="2:11">
      <c r="B5040" t="s">
        <v>5078</v>
      </c>
      <c r="C5040" s="7">
        <v>40926.50004933693</v>
      </c>
      <c r="D5040" t="s">
        <v>15</v>
      </c>
      <c r="E5040" t="s">
        <v>25</v>
      </c>
      <c r="F5040" t="s">
        <v>28</v>
      </c>
      <c r="G5040" s="10">
        <v>56</v>
      </c>
      <c r="H5040" t="s">
        <v>3037</v>
      </c>
      <c r="I5040" s="9">
        <v>2.6</v>
      </c>
      <c r="J5040" s="8">
        <v>0</v>
      </c>
      <c r="K5040" t="s">
        <v>30</v>
      </c>
    </row>
    <row r="5041" spans="2:11">
      <c r="B5041" t="s">
        <v>5079</v>
      </c>
      <c r="C5041" s="7">
        <v>40926.502292274388</v>
      </c>
      <c r="D5041" t="s">
        <v>20</v>
      </c>
      <c r="E5041" t="s">
        <v>24</v>
      </c>
      <c r="F5041" t="s">
        <v>26</v>
      </c>
      <c r="G5041" s="10">
        <v>79</v>
      </c>
      <c r="H5041" t="s">
        <v>3037</v>
      </c>
      <c r="I5041" s="9">
        <v>3.1</v>
      </c>
      <c r="J5041" s="8">
        <v>100</v>
      </c>
      <c r="K5041" t="s">
        <v>34</v>
      </c>
    </row>
    <row r="5042" spans="2:11">
      <c r="B5042" t="s">
        <v>5080</v>
      </c>
      <c r="C5042" s="7">
        <v>40926.503863272228</v>
      </c>
      <c r="D5042" t="s">
        <v>18</v>
      </c>
      <c r="E5042" t="s">
        <v>25</v>
      </c>
      <c r="F5042" t="s">
        <v>26</v>
      </c>
      <c r="G5042" s="10">
        <v>83</v>
      </c>
      <c r="H5042" t="s">
        <v>3037</v>
      </c>
      <c r="I5042" s="9">
        <v>3.1</v>
      </c>
      <c r="J5042" s="8">
        <v>190</v>
      </c>
      <c r="K5042" t="s">
        <v>35</v>
      </c>
    </row>
    <row r="5043" spans="2:11">
      <c r="B5043" t="s">
        <v>5081</v>
      </c>
      <c r="C5043" s="7">
        <v>40926.503902579963</v>
      </c>
      <c r="D5043" t="s">
        <v>15</v>
      </c>
      <c r="E5043" t="s">
        <v>24</v>
      </c>
      <c r="F5043" t="s">
        <v>27</v>
      </c>
      <c r="G5043" s="10">
        <v>59</v>
      </c>
      <c r="H5043" t="s">
        <v>3037</v>
      </c>
      <c r="I5043" s="9">
        <v>2.9</v>
      </c>
      <c r="J5043" s="8">
        <v>0</v>
      </c>
      <c r="K5043" t="s">
        <v>35</v>
      </c>
    </row>
    <row r="5044" spans="2:11">
      <c r="B5044" t="s">
        <v>5082</v>
      </c>
      <c r="C5044" s="7">
        <v>40926.507572224989</v>
      </c>
      <c r="D5044" t="s">
        <v>17</v>
      </c>
      <c r="E5044" t="s">
        <v>25</v>
      </c>
      <c r="F5044" t="s">
        <v>28</v>
      </c>
      <c r="G5044" s="10">
        <v>77</v>
      </c>
      <c r="H5044" t="s">
        <v>3037</v>
      </c>
      <c r="I5044" s="9">
        <v>3.3</v>
      </c>
      <c r="J5044" s="8">
        <v>170</v>
      </c>
      <c r="K5044" t="s">
        <v>34</v>
      </c>
    </row>
    <row r="5045" spans="2:11">
      <c r="B5045" t="s">
        <v>5083</v>
      </c>
      <c r="C5045" s="7">
        <v>40926.507589140754</v>
      </c>
      <c r="D5045" t="s">
        <v>16</v>
      </c>
      <c r="E5045" t="s">
        <v>23</v>
      </c>
      <c r="F5045" t="s">
        <v>29</v>
      </c>
      <c r="G5045" s="10">
        <v>73</v>
      </c>
      <c r="H5045" t="s">
        <v>3037</v>
      </c>
      <c r="I5045" s="9">
        <v>3.6</v>
      </c>
      <c r="J5045" s="8">
        <v>170</v>
      </c>
      <c r="K5045" t="s">
        <v>31</v>
      </c>
    </row>
    <row r="5046" spans="2:11">
      <c r="B5046" t="s">
        <v>5084</v>
      </c>
      <c r="C5046" s="7">
        <v>40926.508631278019</v>
      </c>
      <c r="D5046" t="s">
        <v>17</v>
      </c>
      <c r="E5046" t="s">
        <v>25</v>
      </c>
      <c r="F5046" t="s">
        <v>26</v>
      </c>
      <c r="G5046" s="10">
        <v>74</v>
      </c>
      <c r="H5046" t="s">
        <v>3037</v>
      </c>
      <c r="I5046" s="9">
        <v>3.5</v>
      </c>
      <c r="J5046" s="8">
        <v>140</v>
      </c>
      <c r="K5046" t="s">
        <v>35</v>
      </c>
    </row>
    <row r="5047" spans="2:11">
      <c r="B5047" t="s">
        <v>5085</v>
      </c>
      <c r="C5047" s="7">
        <v>40926.509805145812</v>
      </c>
      <c r="D5047" t="s">
        <v>16</v>
      </c>
      <c r="E5047" t="s">
        <v>22</v>
      </c>
      <c r="F5047" t="s">
        <v>27</v>
      </c>
      <c r="G5047" s="10">
        <v>66</v>
      </c>
      <c r="H5047" t="s">
        <v>3037</v>
      </c>
      <c r="I5047" s="9">
        <v>3.6</v>
      </c>
      <c r="J5047" s="8">
        <v>0</v>
      </c>
      <c r="K5047" t="s">
        <v>32</v>
      </c>
    </row>
    <row r="5048" spans="2:11">
      <c r="B5048" t="s">
        <v>5086</v>
      </c>
      <c r="C5048" s="7">
        <v>40926.511360600765</v>
      </c>
      <c r="D5048" t="s">
        <v>18</v>
      </c>
      <c r="E5048" t="s">
        <v>22</v>
      </c>
      <c r="F5048" t="s">
        <v>27</v>
      </c>
      <c r="G5048" s="10">
        <v>68</v>
      </c>
      <c r="H5048" t="s">
        <v>3038</v>
      </c>
      <c r="I5048" s="9">
        <v>3.2</v>
      </c>
      <c r="J5048" s="8">
        <v>0</v>
      </c>
      <c r="K5048" t="s">
        <v>33</v>
      </c>
    </row>
    <row r="5049" spans="2:11">
      <c r="B5049" t="s">
        <v>5087</v>
      </c>
      <c r="C5049" s="7">
        <v>40926.513386733306</v>
      </c>
      <c r="D5049" t="s">
        <v>16</v>
      </c>
      <c r="E5049" t="s">
        <v>25</v>
      </c>
      <c r="F5049" t="s">
        <v>26</v>
      </c>
      <c r="G5049" s="10">
        <v>93</v>
      </c>
      <c r="H5049" t="s">
        <v>3037</v>
      </c>
      <c r="I5049" s="9">
        <v>3.2</v>
      </c>
      <c r="J5049" s="8">
        <v>180</v>
      </c>
      <c r="K5049" t="s">
        <v>32</v>
      </c>
    </row>
    <row r="5050" spans="2:11">
      <c r="B5050" t="s">
        <v>5088</v>
      </c>
      <c r="C5050" s="7">
        <v>40926.515185019663</v>
      </c>
      <c r="D5050" t="s">
        <v>16</v>
      </c>
      <c r="E5050" t="s">
        <v>22</v>
      </c>
      <c r="F5050" t="s">
        <v>29</v>
      </c>
      <c r="G5050" s="10">
        <v>80</v>
      </c>
      <c r="H5050" t="s">
        <v>3037</v>
      </c>
      <c r="I5050" s="9">
        <v>2.8</v>
      </c>
      <c r="J5050" s="8">
        <v>0</v>
      </c>
      <c r="K5050" t="s">
        <v>33</v>
      </c>
    </row>
    <row r="5051" spans="2:11">
      <c r="B5051" t="s">
        <v>5089</v>
      </c>
      <c r="C5051" s="7">
        <v>40926.515798133129</v>
      </c>
      <c r="D5051" t="s">
        <v>20</v>
      </c>
      <c r="E5051" t="s">
        <v>21</v>
      </c>
      <c r="F5051" t="s">
        <v>26</v>
      </c>
      <c r="G5051" s="10">
        <v>74</v>
      </c>
      <c r="H5051" t="s">
        <v>3037</v>
      </c>
      <c r="I5051" s="9">
        <v>2.4</v>
      </c>
      <c r="J5051" s="8">
        <v>0</v>
      </c>
      <c r="K5051" t="s">
        <v>34</v>
      </c>
    </row>
    <row r="5052" spans="2:11">
      <c r="B5052" t="s">
        <v>5090</v>
      </c>
      <c r="C5052" s="7">
        <v>40926.519702849924</v>
      </c>
      <c r="D5052" t="s">
        <v>17</v>
      </c>
      <c r="E5052" t="s">
        <v>24</v>
      </c>
      <c r="F5052" t="s">
        <v>26</v>
      </c>
      <c r="G5052" s="10">
        <v>71</v>
      </c>
      <c r="H5052" t="s">
        <v>3037</v>
      </c>
      <c r="I5052" s="9">
        <v>3.3</v>
      </c>
      <c r="J5052" s="8">
        <v>0</v>
      </c>
      <c r="K5052" t="s">
        <v>33</v>
      </c>
    </row>
    <row r="5053" spans="2:11">
      <c r="B5053" t="s">
        <v>5091</v>
      </c>
      <c r="C5053" s="7">
        <v>40926.522809896509</v>
      </c>
      <c r="D5053" t="s">
        <v>18</v>
      </c>
      <c r="E5053" t="s">
        <v>23</v>
      </c>
      <c r="F5053" t="s">
        <v>27</v>
      </c>
      <c r="G5053" s="10">
        <v>80</v>
      </c>
      <c r="H5053" t="s">
        <v>3038</v>
      </c>
      <c r="I5053" s="9">
        <v>2.8</v>
      </c>
      <c r="J5053" s="8">
        <v>0</v>
      </c>
      <c r="K5053" t="s">
        <v>30</v>
      </c>
    </row>
    <row r="5054" spans="2:11">
      <c r="B5054" t="s">
        <v>5092</v>
      </c>
      <c r="C5054" s="7">
        <v>40926.523473167836</v>
      </c>
      <c r="D5054" t="s">
        <v>19</v>
      </c>
      <c r="E5054" t="s">
        <v>25</v>
      </c>
      <c r="F5054" t="s">
        <v>28</v>
      </c>
      <c r="G5054" s="10">
        <v>83</v>
      </c>
      <c r="H5054" t="s">
        <v>3037</v>
      </c>
      <c r="I5054" s="9">
        <v>3.2</v>
      </c>
      <c r="J5054" s="8">
        <v>220</v>
      </c>
      <c r="K5054" t="s">
        <v>32</v>
      </c>
    </row>
    <row r="5055" spans="2:11">
      <c r="B5055" t="s">
        <v>5093</v>
      </c>
      <c r="C5055" s="7">
        <v>40926.52670212651</v>
      </c>
      <c r="D5055" t="s">
        <v>20</v>
      </c>
      <c r="E5055" t="s">
        <v>21</v>
      </c>
      <c r="F5055" t="s">
        <v>26</v>
      </c>
      <c r="G5055" s="10">
        <v>86</v>
      </c>
      <c r="H5055" t="s">
        <v>3037</v>
      </c>
      <c r="I5055" s="9">
        <v>2.4</v>
      </c>
      <c r="J5055" s="8">
        <v>0</v>
      </c>
      <c r="K5055" t="s">
        <v>35</v>
      </c>
    </row>
    <row r="5056" spans="2:11">
      <c r="B5056" t="s">
        <v>5094</v>
      </c>
      <c r="C5056" s="7">
        <v>40926.529368250194</v>
      </c>
      <c r="D5056" t="s">
        <v>17</v>
      </c>
      <c r="E5056" t="s">
        <v>25</v>
      </c>
      <c r="F5056" t="s">
        <v>29</v>
      </c>
      <c r="G5056" s="10">
        <v>64</v>
      </c>
      <c r="H5056" t="s">
        <v>3037</v>
      </c>
      <c r="I5056" s="9">
        <v>2.6</v>
      </c>
      <c r="J5056" s="8">
        <v>0</v>
      </c>
      <c r="K5056" t="s">
        <v>33</v>
      </c>
    </row>
    <row r="5057" spans="2:11">
      <c r="B5057" t="s">
        <v>5095</v>
      </c>
      <c r="C5057" s="7">
        <v>40926.529482671729</v>
      </c>
      <c r="D5057" t="s">
        <v>16</v>
      </c>
      <c r="E5057" t="s">
        <v>24</v>
      </c>
      <c r="F5057" t="s">
        <v>28</v>
      </c>
      <c r="G5057" s="10">
        <v>82</v>
      </c>
      <c r="H5057" t="s">
        <v>3037</v>
      </c>
      <c r="I5057" s="9">
        <v>2.5</v>
      </c>
      <c r="J5057" s="8">
        <v>160</v>
      </c>
      <c r="K5057" t="s">
        <v>31</v>
      </c>
    </row>
    <row r="5058" spans="2:11">
      <c r="B5058" t="s">
        <v>5096</v>
      </c>
      <c r="C5058" s="7">
        <v>40926.52984663441</v>
      </c>
      <c r="D5058" t="s">
        <v>15</v>
      </c>
      <c r="E5058" t="s">
        <v>23</v>
      </c>
      <c r="F5058" t="s">
        <v>26</v>
      </c>
      <c r="G5058" s="10">
        <v>51</v>
      </c>
      <c r="H5058" t="s">
        <v>3037</v>
      </c>
      <c r="I5058" s="9">
        <v>3.3</v>
      </c>
      <c r="J5058" s="8">
        <v>160</v>
      </c>
      <c r="K5058" t="s">
        <v>34</v>
      </c>
    </row>
    <row r="5059" spans="2:11">
      <c r="B5059" t="s">
        <v>5097</v>
      </c>
      <c r="C5059" s="7">
        <v>40926.531632986094</v>
      </c>
      <c r="D5059" t="s">
        <v>16</v>
      </c>
      <c r="E5059" t="s">
        <v>24</v>
      </c>
      <c r="F5059" t="s">
        <v>26</v>
      </c>
      <c r="G5059" s="10">
        <v>65</v>
      </c>
      <c r="H5059" t="s">
        <v>3038</v>
      </c>
      <c r="I5059" s="9">
        <v>2.9</v>
      </c>
      <c r="J5059" s="8">
        <v>170</v>
      </c>
      <c r="K5059" t="s">
        <v>35</v>
      </c>
    </row>
    <row r="5060" spans="2:11">
      <c r="B5060" t="s">
        <v>5098</v>
      </c>
      <c r="C5060" s="7">
        <v>40926.531926903815</v>
      </c>
      <c r="D5060" t="s">
        <v>20</v>
      </c>
      <c r="E5060" t="s">
        <v>22</v>
      </c>
      <c r="F5060" t="s">
        <v>29</v>
      </c>
      <c r="G5060" s="10">
        <v>69</v>
      </c>
      <c r="H5060" t="s">
        <v>3037</v>
      </c>
      <c r="I5060" s="9">
        <v>3.1</v>
      </c>
      <c r="J5060" s="8">
        <v>200</v>
      </c>
      <c r="K5060" t="s">
        <v>35</v>
      </c>
    </row>
    <row r="5061" spans="2:11">
      <c r="B5061" t="s">
        <v>5099</v>
      </c>
      <c r="C5061" s="7">
        <v>40926.53247601066</v>
      </c>
      <c r="D5061" t="s">
        <v>17</v>
      </c>
      <c r="E5061" t="s">
        <v>25</v>
      </c>
      <c r="F5061" t="s">
        <v>27</v>
      </c>
      <c r="G5061" s="10">
        <v>61</v>
      </c>
      <c r="H5061" t="s">
        <v>3037</v>
      </c>
      <c r="I5061" s="9">
        <v>2.9</v>
      </c>
      <c r="J5061" s="8">
        <v>0</v>
      </c>
      <c r="K5061" t="s">
        <v>32</v>
      </c>
    </row>
    <row r="5062" spans="2:11">
      <c r="B5062" t="s">
        <v>5100</v>
      </c>
      <c r="C5062" s="7">
        <v>40926.534581322754</v>
      </c>
      <c r="D5062" t="s">
        <v>17</v>
      </c>
      <c r="E5062" t="s">
        <v>24</v>
      </c>
      <c r="F5062" t="s">
        <v>26</v>
      </c>
      <c r="G5062" s="10">
        <v>69</v>
      </c>
      <c r="H5062" t="s">
        <v>3037</v>
      </c>
      <c r="I5062" s="9">
        <v>2.5</v>
      </c>
      <c r="J5062" s="8">
        <v>70</v>
      </c>
      <c r="K5062" t="s">
        <v>31</v>
      </c>
    </row>
    <row r="5063" spans="2:11">
      <c r="B5063" t="s">
        <v>5101</v>
      </c>
      <c r="C5063" s="7">
        <v>40926.536918882237</v>
      </c>
      <c r="D5063" t="s">
        <v>20</v>
      </c>
      <c r="E5063" t="s">
        <v>25</v>
      </c>
      <c r="F5063" t="s">
        <v>29</v>
      </c>
      <c r="G5063" s="10">
        <v>53</v>
      </c>
      <c r="H5063" t="s">
        <v>3037</v>
      </c>
      <c r="I5063" s="9">
        <v>2.8</v>
      </c>
      <c r="J5063" s="8">
        <v>0</v>
      </c>
      <c r="K5063" t="s">
        <v>32</v>
      </c>
    </row>
    <row r="5064" spans="2:11">
      <c r="B5064" t="s">
        <v>5102</v>
      </c>
      <c r="C5064" s="7">
        <v>40926.53959492076</v>
      </c>
      <c r="D5064" t="s">
        <v>15</v>
      </c>
      <c r="E5064" t="s">
        <v>24</v>
      </c>
      <c r="F5064" t="s">
        <v>28</v>
      </c>
      <c r="G5064" s="10">
        <v>65</v>
      </c>
      <c r="H5064" t="s">
        <v>3037</v>
      </c>
      <c r="I5064" s="9">
        <v>3.4</v>
      </c>
      <c r="J5064" s="8">
        <v>250</v>
      </c>
      <c r="K5064" t="s">
        <v>30</v>
      </c>
    </row>
    <row r="5065" spans="2:11">
      <c r="B5065" t="s">
        <v>5103</v>
      </c>
      <c r="C5065" s="7">
        <v>40926.540580912806</v>
      </c>
      <c r="D5065" t="s">
        <v>17</v>
      </c>
      <c r="E5065" t="s">
        <v>24</v>
      </c>
      <c r="F5065" t="s">
        <v>27</v>
      </c>
      <c r="G5065" s="10">
        <v>70</v>
      </c>
      <c r="H5065" t="s">
        <v>3037</v>
      </c>
      <c r="I5065" s="9">
        <v>3.2</v>
      </c>
      <c r="J5065" s="8">
        <v>140</v>
      </c>
      <c r="K5065" t="s">
        <v>33</v>
      </c>
    </row>
    <row r="5066" spans="2:11">
      <c r="B5066" t="s">
        <v>5104</v>
      </c>
      <c r="C5066" s="7">
        <v>40926.542221306889</v>
      </c>
      <c r="D5066" t="s">
        <v>16</v>
      </c>
      <c r="E5066" t="s">
        <v>21</v>
      </c>
      <c r="F5066" t="s">
        <v>28</v>
      </c>
      <c r="G5066" s="10">
        <v>83</v>
      </c>
      <c r="H5066" t="s">
        <v>3037</v>
      </c>
      <c r="I5066" s="9">
        <v>2.4</v>
      </c>
      <c r="J5066" s="8">
        <v>0</v>
      </c>
      <c r="K5066" t="s">
        <v>30</v>
      </c>
    </row>
    <row r="5067" spans="2:11">
      <c r="B5067" t="s">
        <v>5105</v>
      </c>
      <c r="C5067" s="7">
        <v>40926.54362827928</v>
      </c>
      <c r="D5067" t="s">
        <v>15</v>
      </c>
      <c r="E5067" t="s">
        <v>25</v>
      </c>
      <c r="F5067" t="s">
        <v>27</v>
      </c>
      <c r="G5067" s="10">
        <v>78</v>
      </c>
      <c r="H5067" t="s">
        <v>3037</v>
      </c>
      <c r="I5067" s="9">
        <v>2.7</v>
      </c>
      <c r="J5067" s="8">
        <v>0</v>
      </c>
      <c r="K5067" t="s">
        <v>32</v>
      </c>
    </row>
    <row r="5068" spans="2:11">
      <c r="B5068" t="s">
        <v>5106</v>
      </c>
      <c r="C5068" s="7">
        <v>40926.544838287904</v>
      </c>
      <c r="D5068" t="s">
        <v>18</v>
      </c>
      <c r="E5068" t="s">
        <v>23</v>
      </c>
      <c r="F5068" t="s">
        <v>28</v>
      </c>
      <c r="G5068" s="10">
        <v>73</v>
      </c>
      <c r="H5068" t="s">
        <v>3037</v>
      </c>
      <c r="I5068" s="9">
        <v>2.8</v>
      </c>
      <c r="J5068" s="8">
        <v>0</v>
      </c>
      <c r="K5068" t="s">
        <v>30</v>
      </c>
    </row>
    <row r="5069" spans="2:11">
      <c r="B5069" t="s">
        <v>5107</v>
      </c>
      <c r="C5069" s="7">
        <v>40926.548474164541</v>
      </c>
      <c r="D5069" t="s">
        <v>18</v>
      </c>
      <c r="E5069" t="s">
        <v>21</v>
      </c>
      <c r="F5069" t="s">
        <v>27</v>
      </c>
      <c r="G5069" s="10">
        <v>72</v>
      </c>
      <c r="H5069" t="s">
        <v>3037</v>
      </c>
      <c r="I5069" s="9">
        <v>3.6</v>
      </c>
      <c r="J5069" s="8">
        <v>0</v>
      </c>
      <c r="K5069" t="s">
        <v>32</v>
      </c>
    </row>
    <row r="5070" spans="2:11">
      <c r="B5070" t="s">
        <v>5108</v>
      </c>
      <c r="C5070" s="7">
        <v>40926.552078784312</v>
      </c>
      <c r="D5070" t="s">
        <v>15</v>
      </c>
      <c r="E5070" t="s">
        <v>21</v>
      </c>
      <c r="F5070" t="s">
        <v>28</v>
      </c>
      <c r="G5070" s="10">
        <v>78</v>
      </c>
      <c r="H5070" t="s">
        <v>3037</v>
      </c>
      <c r="I5070" s="9">
        <v>3.4</v>
      </c>
      <c r="J5070" s="8">
        <v>200</v>
      </c>
      <c r="K5070" t="s">
        <v>34</v>
      </c>
    </row>
    <row r="5071" spans="2:11">
      <c r="B5071" t="s">
        <v>5109</v>
      </c>
      <c r="C5071" s="7">
        <v>40926.554531729023</v>
      </c>
      <c r="D5071" t="s">
        <v>16</v>
      </c>
      <c r="E5071" t="s">
        <v>25</v>
      </c>
      <c r="F5071" t="s">
        <v>28</v>
      </c>
      <c r="G5071" s="10">
        <v>69</v>
      </c>
      <c r="H5071" t="s">
        <v>3037</v>
      </c>
      <c r="I5071" s="9">
        <v>3.1</v>
      </c>
      <c r="J5071" s="8">
        <v>250</v>
      </c>
      <c r="K5071" t="s">
        <v>33</v>
      </c>
    </row>
    <row r="5072" spans="2:11">
      <c r="B5072" t="s">
        <v>5110</v>
      </c>
      <c r="C5072" s="7">
        <v>40926.55750518608</v>
      </c>
      <c r="D5072" t="s">
        <v>17</v>
      </c>
      <c r="E5072" t="s">
        <v>21</v>
      </c>
      <c r="F5072" t="s">
        <v>26</v>
      </c>
      <c r="G5072" s="10">
        <v>83</v>
      </c>
      <c r="H5072" t="s">
        <v>3037</v>
      </c>
      <c r="I5072" s="9">
        <v>2.9</v>
      </c>
      <c r="J5072" s="8">
        <v>0</v>
      </c>
      <c r="K5072" t="s">
        <v>35</v>
      </c>
    </row>
    <row r="5073" spans="2:11">
      <c r="B5073" t="s">
        <v>5111</v>
      </c>
      <c r="C5073" s="7">
        <v>40926.558463846151</v>
      </c>
      <c r="D5073" t="s">
        <v>15</v>
      </c>
      <c r="E5073" t="s">
        <v>22</v>
      </c>
      <c r="F5073" t="s">
        <v>28</v>
      </c>
      <c r="G5073" s="10">
        <v>79</v>
      </c>
      <c r="H5073" t="s">
        <v>3037</v>
      </c>
      <c r="I5073" s="9">
        <v>2.8</v>
      </c>
      <c r="J5073" s="8">
        <v>0</v>
      </c>
      <c r="K5073" t="s">
        <v>32</v>
      </c>
    </row>
    <row r="5074" spans="2:11">
      <c r="B5074" t="s">
        <v>5112</v>
      </c>
      <c r="C5074" s="7">
        <v>40926.562428343103</v>
      </c>
      <c r="D5074" t="s">
        <v>19</v>
      </c>
      <c r="E5074" t="s">
        <v>21</v>
      </c>
      <c r="F5074" t="s">
        <v>27</v>
      </c>
      <c r="G5074" s="10">
        <v>73</v>
      </c>
      <c r="H5074" t="s">
        <v>3037</v>
      </c>
      <c r="I5074" s="9">
        <v>2</v>
      </c>
      <c r="J5074" s="8">
        <v>240</v>
      </c>
      <c r="K5074" t="s">
        <v>35</v>
      </c>
    </row>
    <row r="5075" spans="2:11">
      <c r="B5075" t="s">
        <v>5113</v>
      </c>
      <c r="C5075" s="7">
        <v>40926.563583713643</v>
      </c>
      <c r="D5075" t="s">
        <v>16</v>
      </c>
      <c r="E5075" t="s">
        <v>23</v>
      </c>
      <c r="F5075" t="s">
        <v>28</v>
      </c>
      <c r="G5075" s="10">
        <v>81</v>
      </c>
      <c r="H5075" t="s">
        <v>3037</v>
      </c>
      <c r="I5075" s="9">
        <v>2.2000000000000002</v>
      </c>
      <c r="J5075" s="8">
        <v>0</v>
      </c>
      <c r="K5075" t="s">
        <v>33</v>
      </c>
    </row>
    <row r="5076" spans="2:11">
      <c r="B5076" t="s">
        <v>5114</v>
      </c>
      <c r="C5076" s="7">
        <v>40926.567376372543</v>
      </c>
      <c r="D5076" t="s">
        <v>17</v>
      </c>
      <c r="E5076" t="s">
        <v>23</v>
      </c>
      <c r="F5076" t="s">
        <v>27</v>
      </c>
      <c r="G5076" s="10">
        <v>86</v>
      </c>
      <c r="H5076" t="s">
        <v>3037</v>
      </c>
      <c r="I5076" s="9">
        <v>1.9</v>
      </c>
      <c r="J5076" s="8">
        <v>190</v>
      </c>
      <c r="K5076" t="s">
        <v>32</v>
      </c>
    </row>
    <row r="5077" spans="2:11">
      <c r="B5077" t="s">
        <v>5115</v>
      </c>
      <c r="C5077" s="7">
        <v>40926.569035954235</v>
      </c>
      <c r="D5077" t="s">
        <v>17</v>
      </c>
      <c r="E5077" t="s">
        <v>24</v>
      </c>
      <c r="F5077" t="s">
        <v>28</v>
      </c>
      <c r="G5077" s="10">
        <v>71</v>
      </c>
      <c r="H5077" t="s">
        <v>3037</v>
      </c>
      <c r="I5077" s="9">
        <v>3.9</v>
      </c>
      <c r="J5077" s="8">
        <v>150</v>
      </c>
      <c r="K5077" t="s">
        <v>34</v>
      </c>
    </row>
    <row r="5078" spans="2:11">
      <c r="B5078" t="s">
        <v>5116</v>
      </c>
      <c r="C5078" s="7">
        <v>40926.571720736029</v>
      </c>
      <c r="D5078" t="s">
        <v>16</v>
      </c>
      <c r="E5078" t="s">
        <v>25</v>
      </c>
      <c r="F5078" t="s">
        <v>26</v>
      </c>
      <c r="G5078" s="10">
        <v>54</v>
      </c>
      <c r="H5078" t="s">
        <v>3037</v>
      </c>
      <c r="I5078" s="9">
        <v>3.2</v>
      </c>
      <c r="J5078" s="8">
        <v>0</v>
      </c>
      <c r="K5078" t="s">
        <v>30</v>
      </c>
    </row>
    <row r="5079" spans="2:11">
      <c r="B5079" t="s">
        <v>5117</v>
      </c>
      <c r="C5079" s="7">
        <v>40926.572843086629</v>
      </c>
      <c r="D5079" t="s">
        <v>15</v>
      </c>
      <c r="E5079" t="s">
        <v>23</v>
      </c>
      <c r="F5079" t="s">
        <v>26</v>
      </c>
      <c r="G5079" s="10">
        <v>74</v>
      </c>
      <c r="H5079" t="s">
        <v>3037</v>
      </c>
      <c r="I5079" s="9">
        <v>3.6</v>
      </c>
      <c r="J5079" s="8">
        <v>0</v>
      </c>
      <c r="K5079" t="s">
        <v>30</v>
      </c>
    </row>
    <row r="5080" spans="2:11">
      <c r="B5080" t="s">
        <v>5118</v>
      </c>
      <c r="C5080" s="7">
        <v>40926.574209365717</v>
      </c>
      <c r="D5080" t="s">
        <v>19</v>
      </c>
      <c r="E5080" t="s">
        <v>23</v>
      </c>
      <c r="F5080" t="s">
        <v>26</v>
      </c>
      <c r="G5080" s="10">
        <v>68</v>
      </c>
      <c r="H5080" t="s">
        <v>3037</v>
      </c>
      <c r="I5080" s="9">
        <v>3.6</v>
      </c>
      <c r="J5080" s="8">
        <v>220</v>
      </c>
      <c r="K5080" t="s">
        <v>34</v>
      </c>
    </row>
    <row r="5081" spans="2:11">
      <c r="B5081" t="s">
        <v>5119</v>
      </c>
      <c r="C5081" s="7">
        <v>40926.577144825489</v>
      </c>
      <c r="D5081" t="s">
        <v>18</v>
      </c>
      <c r="E5081" t="s">
        <v>24</v>
      </c>
      <c r="F5081" t="s">
        <v>29</v>
      </c>
      <c r="G5081" s="10">
        <v>63</v>
      </c>
      <c r="H5081" t="s">
        <v>3037</v>
      </c>
      <c r="I5081" s="9">
        <v>3.1</v>
      </c>
      <c r="J5081" s="8">
        <v>180</v>
      </c>
      <c r="K5081" t="s">
        <v>30</v>
      </c>
    </row>
    <row r="5082" spans="2:11">
      <c r="B5082" t="s">
        <v>5120</v>
      </c>
      <c r="C5082" s="7">
        <v>40926.578814436434</v>
      </c>
      <c r="D5082" t="s">
        <v>19</v>
      </c>
      <c r="E5082" t="s">
        <v>24</v>
      </c>
      <c r="F5082" t="s">
        <v>28</v>
      </c>
      <c r="G5082" s="10">
        <v>92</v>
      </c>
      <c r="H5082" t="s">
        <v>3037</v>
      </c>
      <c r="I5082" s="9">
        <v>3.8</v>
      </c>
      <c r="J5082" s="8">
        <v>140</v>
      </c>
      <c r="K5082" t="s">
        <v>33</v>
      </c>
    </row>
    <row r="5083" spans="2:11">
      <c r="B5083" t="s">
        <v>5121</v>
      </c>
      <c r="C5083" s="7">
        <v>40926.580619764558</v>
      </c>
      <c r="D5083" t="s">
        <v>15</v>
      </c>
      <c r="E5083" t="s">
        <v>24</v>
      </c>
      <c r="F5083" t="s">
        <v>26</v>
      </c>
      <c r="G5083" s="10">
        <v>78</v>
      </c>
      <c r="H5083" t="s">
        <v>3037</v>
      </c>
      <c r="I5083" s="9">
        <v>3.6</v>
      </c>
      <c r="J5083" s="8">
        <v>230</v>
      </c>
      <c r="K5083" t="s">
        <v>32</v>
      </c>
    </row>
    <row r="5084" spans="2:11">
      <c r="B5084" t="s">
        <v>5122</v>
      </c>
      <c r="C5084" s="7">
        <v>40926.58437036402</v>
      </c>
      <c r="D5084" t="s">
        <v>18</v>
      </c>
      <c r="E5084" t="s">
        <v>24</v>
      </c>
      <c r="F5084" t="s">
        <v>28</v>
      </c>
      <c r="G5084" s="10">
        <v>69</v>
      </c>
      <c r="H5084" t="s">
        <v>3037</v>
      </c>
      <c r="I5084" s="9">
        <v>3.3</v>
      </c>
      <c r="J5084" s="8">
        <v>210</v>
      </c>
      <c r="K5084" t="s">
        <v>34</v>
      </c>
    </row>
    <row r="5085" spans="2:11">
      <c r="B5085" t="s">
        <v>5123</v>
      </c>
      <c r="C5085" s="7">
        <v>40926.58597870321</v>
      </c>
      <c r="D5085" t="s">
        <v>18</v>
      </c>
      <c r="E5085" t="s">
        <v>25</v>
      </c>
      <c r="F5085" t="s">
        <v>28</v>
      </c>
      <c r="G5085" s="10">
        <v>69</v>
      </c>
      <c r="H5085" t="s">
        <v>3037</v>
      </c>
      <c r="I5085" s="9">
        <v>3</v>
      </c>
      <c r="J5085" s="8">
        <v>0</v>
      </c>
      <c r="K5085" t="s">
        <v>33</v>
      </c>
    </row>
    <row r="5086" spans="2:11">
      <c r="B5086" t="s">
        <v>5124</v>
      </c>
      <c r="C5086" s="7">
        <v>40926.589252841739</v>
      </c>
      <c r="D5086" t="s">
        <v>15</v>
      </c>
      <c r="E5086" t="s">
        <v>21</v>
      </c>
      <c r="F5086" t="s">
        <v>29</v>
      </c>
      <c r="G5086" s="10">
        <v>75</v>
      </c>
      <c r="H5086" t="s">
        <v>3037</v>
      </c>
      <c r="I5086" s="9">
        <v>2.6</v>
      </c>
      <c r="J5086" s="8">
        <v>290</v>
      </c>
      <c r="K5086" t="s">
        <v>32</v>
      </c>
    </row>
    <row r="5087" spans="2:11">
      <c r="B5087" t="s">
        <v>5125</v>
      </c>
      <c r="C5087" s="7">
        <v>40926.590147496012</v>
      </c>
      <c r="D5087" t="s">
        <v>20</v>
      </c>
      <c r="E5087" t="s">
        <v>24</v>
      </c>
      <c r="F5087" t="s">
        <v>28</v>
      </c>
      <c r="G5087" s="10">
        <v>80</v>
      </c>
      <c r="H5087" t="s">
        <v>3037</v>
      </c>
      <c r="I5087" s="9">
        <v>3.6</v>
      </c>
      <c r="J5087" s="8">
        <v>0</v>
      </c>
      <c r="K5087" t="s">
        <v>35</v>
      </c>
    </row>
    <row r="5088" spans="2:11">
      <c r="B5088" t="s">
        <v>5126</v>
      </c>
      <c r="C5088" s="7">
        <v>40926.593206649683</v>
      </c>
      <c r="D5088" t="s">
        <v>20</v>
      </c>
      <c r="E5088" t="s">
        <v>21</v>
      </c>
      <c r="F5088" t="s">
        <v>29</v>
      </c>
      <c r="G5088" s="10">
        <v>87</v>
      </c>
      <c r="H5088" t="s">
        <v>3037</v>
      </c>
      <c r="I5088" s="9">
        <v>2.4</v>
      </c>
      <c r="J5088" s="8">
        <v>0</v>
      </c>
      <c r="K5088" t="s">
        <v>31</v>
      </c>
    </row>
    <row r="5089" spans="2:11">
      <c r="B5089" t="s">
        <v>5127</v>
      </c>
      <c r="C5089" s="7">
        <v>40926.594608557629</v>
      </c>
      <c r="D5089" t="s">
        <v>19</v>
      </c>
      <c r="E5089" t="s">
        <v>23</v>
      </c>
      <c r="F5089" t="s">
        <v>28</v>
      </c>
      <c r="G5089" s="10">
        <v>76</v>
      </c>
      <c r="H5089" t="s">
        <v>3037</v>
      </c>
      <c r="I5089" s="9">
        <v>2.7</v>
      </c>
      <c r="J5089" s="8">
        <v>0</v>
      </c>
      <c r="K5089" t="s">
        <v>32</v>
      </c>
    </row>
    <row r="5090" spans="2:11">
      <c r="B5090" t="s">
        <v>5128</v>
      </c>
      <c r="C5090" s="7">
        <v>40926.597365860158</v>
      </c>
      <c r="D5090" t="s">
        <v>15</v>
      </c>
      <c r="E5090" t="s">
        <v>25</v>
      </c>
      <c r="F5090" t="s">
        <v>29</v>
      </c>
      <c r="G5090" s="10">
        <v>69</v>
      </c>
      <c r="H5090" t="s">
        <v>3037</v>
      </c>
      <c r="I5090" s="9">
        <v>2.7</v>
      </c>
      <c r="J5090" s="8">
        <v>270</v>
      </c>
      <c r="K5090" t="s">
        <v>35</v>
      </c>
    </row>
    <row r="5091" spans="2:11">
      <c r="B5091" t="s">
        <v>5129</v>
      </c>
      <c r="C5091" s="7">
        <v>40926.597786835337</v>
      </c>
      <c r="D5091" t="s">
        <v>19</v>
      </c>
      <c r="E5091" t="s">
        <v>25</v>
      </c>
      <c r="F5091" t="s">
        <v>27</v>
      </c>
      <c r="G5091" s="10">
        <v>90</v>
      </c>
      <c r="H5091" t="s">
        <v>3037</v>
      </c>
      <c r="I5091" s="9">
        <v>2.2999999999999998</v>
      </c>
      <c r="J5091" s="8">
        <v>240</v>
      </c>
      <c r="K5091" t="s">
        <v>30</v>
      </c>
    </row>
    <row r="5092" spans="2:11">
      <c r="B5092" t="s">
        <v>5130</v>
      </c>
      <c r="C5092" s="7">
        <v>40926.598044531544</v>
      </c>
      <c r="D5092" t="s">
        <v>17</v>
      </c>
      <c r="E5092" t="s">
        <v>24</v>
      </c>
      <c r="F5092" t="s">
        <v>28</v>
      </c>
      <c r="G5092" s="10">
        <v>89</v>
      </c>
      <c r="H5092" t="s">
        <v>3037</v>
      </c>
      <c r="I5092" s="9">
        <v>3.7</v>
      </c>
      <c r="J5092" s="8">
        <v>140</v>
      </c>
      <c r="K5092" t="s">
        <v>34</v>
      </c>
    </row>
    <row r="5093" spans="2:11">
      <c r="B5093" t="s">
        <v>5131</v>
      </c>
      <c r="C5093" s="7">
        <v>40926.598201660912</v>
      </c>
      <c r="D5093" t="s">
        <v>15</v>
      </c>
      <c r="E5093" t="s">
        <v>24</v>
      </c>
      <c r="F5093" t="s">
        <v>28</v>
      </c>
      <c r="G5093" s="10">
        <v>80</v>
      </c>
      <c r="H5093" t="s">
        <v>3037</v>
      </c>
      <c r="I5093" s="9">
        <v>2.2999999999999998</v>
      </c>
      <c r="J5093" s="8">
        <v>0</v>
      </c>
      <c r="K5093" t="s">
        <v>33</v>
      </c>
    </row>
    <row r="5094" spans="2:11">
      <c r="B5094" t="s">
        <v>5132</v>
      </c>
      <c r="C5094" s="7">
        <v>40926.600166572905</v>
      </c>
      <c r="D5094" t="s">
        <v>15</v>
      </c>
      <c r="E5094" t="s">
        <v>23</v>
      </c>
      <c r="F5094" t="s">
        <v>27</v>
      </c>
      <c r="G5094" s="10">
        <v>81</v>
      </c>
      <c r="H5094" t="s">
        <v>3037</v>
      </c>
      <c r="I5094" s="9">
        <v>2.6</v>
      </c>
      <c r="J5094" s="8">
        <v>130</v>
      </c>
      <c r="K5094" t="s">
        <v>35</v>
      </c>
    </row>
    <row r="5095" spans="2:11">
      <c r="B5095" t="s">
        <v>5133</v>
      </c>
      <c r="C5095" s="7">
        <v>40926.601229517713</v>
      </c>
      <c r="D5095" t="s">
        <v>18</v>
      </c>
      <c r="E5095" t="s">
        <v>21</v>
      </c>
      <c r="F5095" t="s">
        <v>29</v>
      </c>
      <c r="G5095" s="10">
        <v>57</v>
      </c>
      <c r="H5095" t="s">
        <v>3037</v>
      </c>
      <c r="I5095" s="9">
        <v>1.7</v>
      </c>
      <c r="J5095" s="8">
        <v>200</v>
      </c>
      <c r="K5095" t="s">
        <v>34</v>
      </c>
    </row>
    <row r="5096" spans="2:11">
      <c r="B5096" t="s">
        <v>5134</v>
      </c>
      <c r="C5096" s="7">
        <v>40926.603916120584</v>
      </c>
      <c r="D5096" t="s">
        <v>17</v>
      </c>
      <c r="E5096" t="s">
        <v>24</v>
      </c>
      <c r="F5096" t="s">
        <v>27</v>
      </c>
      <c r="G5096" s="10">
        <v>83</v>
      </c>
      <c r="H5096" t="s">
        <v>3037</v>
      </c>
      <c r="I5096" s="9">
        <v>2.9</v>
      </c>
      <c r="J5096" s="8">
        <v>150</v>
      </c>
      <c r="K5096" t="s">
        <v>30</v>
      </c>
    </row>
    <row r="5097" spans="2:11">
      <c r="B5097" t="s">
        <v>5135</v>
      </c>
      <c r="C5097" s="7">
        <v>40926.605639466703</v>
      </c>
      <c r="D5097" t="s">
        <v>19</v>
      </c>
      <c r="E5097" t="s">
        <v>25</v>
      </c>
      <c r="F5097" t="s">
        <v>28</v>
      </c>
      <c r="G5097" s="10">
        <v>89</v>
      </c>
      <c r="H5097" t="s">
        <v>3037</v>
      </c>
      <c r="I5097" s="9">
        <v>3</v>
      </c>
      <c r="J5097" s="8">
        <v>0</v>
      </c>
      <c r="K5097" t="s">
        <v>32</v>
      </c>
    </row>
    <row r="5098" spans="2:11">
      <c r="B5098" t="s">
        <v>5136</v>
      </c>
      <c r="C5098" s="7">
        <v>40926.608490670107</v>
      </c>
      <c r="D5098" t="s">
        <v>19</v>
      </c>
      <c r="E5098" t="s">
        <v>22</v>
      </c>
      <c r="F5098" t="s">
        <v>28</v>
      </c>
      <c r="G5098" s="10">
        <v>78</v>
      </c>
      <c r="H5098" t="s">
        <v>3037</v>
      </c>
      <c r="I5098" s="9">
        <v>3</v>
      </c>
      <c r="J5098" s="8">
        <v>0</v>
      </c>
      <c r="K5098" t="s">
        <v>30</v>
      </c>
    </row>
    <row r="5099" spans="2:11">
      <c r="B5099" t="s">
        <v>5137</v>
      </c>
      <c r="C5099" s="7">
        <v>40926.609408799704</v>
      </c>
      <c r="D5099" t="s">
        <v>20</v>
      </c>
      <c r="E5099" t="s">
        <v>24</v>
      </c>
      <c r="F5099" t="s">
        <v>28</v>
      </c>
      <c r="G5099" s="10">
        <v>69</v>
      </c>
      <c r="H5099" t="s">
        <v>3037</v>
      </c>
      <c r="I5099" s="9">
        <v>3</v>
      </c>
      <c r="J5099" s="8">
        <v>230</v>
      </c>
      <c r="K5099" t="s">
        <v>30</v>
      </c>
    </row>
    <row r="5100" spans="2:11">
      <c r="B5100" t="s">
        <v>5138</v>
      </c>
      <c r="C5100" s="7">
        <v>40926.609980459063</v>
      </c>
      <c r="D5100" t="s">
        <v>20</v>
      </c>
      <c r="E5100" t="s">
        <v>24</v>
      </c>
      <c r="F5100" t="s">
        <v>28</v>
      </c>
      <c r="G5100" s="10">
        <v>70</v>
      </c>
      <c r="H5100" t="s">
        <v>3037</v>
      </c>
      <c r="I5100" s="9">
        <v>3.4</v>
      </c>
      <c r="J5100" s="8">
        <v>180</v>
      </c>
      <c r="K5100" t="s">
        <v>34</v>
      </c>
    </row>
    <row r="5101" spans="2:11">
      <c r="B5101" t="s">
        <v>5139</v>
      </c>
      <c r="C5101" s="7">
        <v>40926.613680921888</v>
      </c>
      <c r="D5101" t="s">
        <v>15</v>
      </c>
      <c r="E5101" t="s">
        <v>21</v>
      </c>
      <c r="F5101" t="s">
        <v>27</v>
      </c>
      <c r="G5101" s="10">
        <v>62</v>
      </c>
      <c r="H5101" t="s">
        <v>3037</v>
      </c>
      <c r="I5101" s="9">
        <v>3.1</v>
      </c>
      <c r="J5101" s="8">
        <v>240</v>
      </c>
      <c r="K5101" t="s">
        <v>30</v>
      </c>
    </row>
    <row r="5102" spans="2:11">
      <c r="B5102" t="s">
        <v>5140</v>
      </c>
      <c r="C5102" s="7">
        <v>40926.613823758795</v>
      </c>
      <c r="D5102" t="s">
        <v>19</v>
      </c>
      <c r="E5102" t="s">
        <v>22</v>
      </c>
      <c r="F5102" t="s">
        <v>29</v>
      </c>
      <c r="G5102" s="10">
        <v>89</v>
      </c>
      <c r="H5102" t="s">
        <v>3037</v>
      </c>
      <c r="I5102" s="9">
        <v>2.9</v>
      </c>
      <c r="J5102" s="8">
        <v>0</v>
      </c>
      <c r="K5102" t="s">
        <v>33</v>
      </c>
    </row>
    <row r="5103" spans="2:11">
      <c r="B5103" t="s">
        <v>5141</v>
      </c>
      <c r="C5103" s="7">
        <v>40926.616727621666</v>
      </c>
      <c r="D5103" t="s">
        <v>16</v>
      </c>
      <c r="E5103" t="s">
        <v>23</v>
      </c>
      <c r="F5103" t="s">
        <v>26</v>
      </c>
      <c r="G5103" s="10">
        <v>60</v>
      </c>
      <c r="H5103" t="s">
        <v>3037</v>
      </c>
      <c r="I5103" s="9">
        <v>3.1</v>
      </c>
      <c r="J5103" s="8">
        <v>0</v>
      </c>
      <c r="K5103" t="s">
        <v>34</v>
      </c>
    </row>
    <row r="5104" spans="2:11">
      <c r="B5104" t="s">
        <v>5142</v>
      </c>
      <c r="C5104" s="7">
        <v>40926.616751123249</v>
      </c>
      <c r="D5104" t="s">
        <v>15</v>
      </c>
      <c r="E5104" t="s">
        <v>23</v>
      </c>
      <c r="F5104" t="s">
        <v>27</v>
      </c>
      <c r="G5104" s="10">
        <v>79</v>
      </c>
      <c r="H5104" t="s">
        <v>3037</v>
      </c>
      <c r="I5104" s="9">
        <v>3.3</v>
      </c>
      <c r="J5104" s="8">
        <v>0</v>
      </c>
      <c r="K5104" t="s">
        <v>32</v>
      </c>
    </row>
    <row r="5105" spans="2:11">
      <c r="B5105" t="s">
        <v>5143</v>
      </c>
      <c r="C5105" s="7">
        <v>40926.619793940466</v>
      </c>
      <c r="D5105" t="s">
        <v>17</v>
      </c>
      <c r="E5105" t="s">
        <v>21</v>
      </c>
      <c r="F5105" t="s">
        <v>27</v>
      </c>
      <c r="G5105" s="10">
        <v>70</v>
      </c>
      <c r="H5105" t="s">
        <v>3037</v>
      </c>
      <c r="I5105" s="9">
        <v>3.4</v>
      </c>
      <c r="J5105" s="8">
        <v>140</v>
      </c>
      <c r="K5105" t="s">
        <v>34</v>
      </c>
    </row>
    <row r="5106" spans="2:11">
      <c r="B5106" t="s">
        <v>5144</v>
      </c>
      <c r="C5106" s="7">
        <v>40926.620627495569</v>
      </c>
      <c r="D5106" t="s">
        <v>15</v>
      </c>
      <c r="E5106" t="s">
        <v>22</v>
      </c>
      <c r="F5106" t="s">
        <v>28</v>
      </c>
      <c r="G5106" s="10">
        <v>83</v>
      </c>
      <c r="H5106" t="s">
        <v>3038</v>
      </c>
      <c r="I5106" s="9">
        <v>3.2</v>
      </c>
      <c r="J5106" s="8">
        <v>230</v>
      </c>
      <c r="K5106" t="s">
        <v>32</v>
      </c>
    </row>
    <row r="5107" spans="2:11">
      <c r="B5107" t="s">
        <v>5145</v>
      </c>
      <c r="C5107" s="7">
        <v>40926.622162859974</v>
      </c>
      <c r="D5107" t="s">
        <v>16</v>
      </c>
      <c r="E5107" t="s">
        <v>23</v>
      </c>
      <c r="F5107" t="s">
        <v>26</v>
      </c>
      <c r="G5107" s="10">
        <v>78</v>
      </c>
      <c r="H5107" t="s">
        <v>3037</v>
      </c>
      <c r="I5107" s="9">
        <v>2.2000000000000002</v>
      </c>
      <c r="J5107" s="8">
        <v>260</v>
      </c>
      <c r="K5107" t="s">
        <v>35</v>
      </c>
    </row>
    <row r="5108" spans="2:11">
      <c r="B5108" t="s">
        <v>5146</v>
      </c>
      <c r="C5108" s="7">
        <v>40926.62580183614</v>
      </c>
      <c r="D5108" t="s">
        <v>16</v>
      </c>
      <c r="E5108" t="s">
        <v>23</v>
      </c>
      <c r="F5108" t="s">
        <v>27</v>
      </c>
      <c r="G5108" s="10">
        <v>71</v>
      </c>
      <c r="H5108" t="s">
        <v>3037</v>
      </c>
      <c r="I5108" s="9">
        <v>1.6</v>
      </c>
      <c r="J5108" s="8">
        <v>260</v>
      </c>
      <c r="K5108" t="s">
        <v>34</v>
      </c>
    </row>
    <row r="5109" spans="2:11">
      <c r="B5109" t="s">
        <v>5147</v>
      </c>
      <c r="C5109" s="7">
        <v>40926.628128564102</v>
      </c>
      <c r="D5109" t="s">
        <v>19</v>
      </c>
      <c r="E5109" t="s">
        <v>23</v>
      </c>
      <c r="F5109" t="s">
        <v>27</v>
      </c>
      <c r="G5109" s="10">
        <v>68</v>
      </c>
      <c r="H5109" t="s">
        <v>3037</v>
      </c>
      <c r="I5109" s="9">
        <v>2.2000000000000002</v>
      </c>
      <c r="J5109" s="8">
        <v>0</v>
      </c>
      <c r="K5109" t="s">
        <v>35</v>
      </c>
    </row>
    <row r="5110" spans="2:11">
      <c r="B5110" t="s">
        <v>5148</v>
      </c>
      <c r="C5110" s="7">
        <v>40926.628247674758</v>
      </c>
      <c r="D5110" t="s">
        <v>15</v>
      </c>
      <c r="E5110" t="s">
        <v>21</v>
      </c>
      <c r="F5110" t="s">
        <v>27</v>
      </c>
      <c r="G5110" s="10">
        <v>64</v>
      </c>
      <c r="H5110" t="s">
        <v>3037</v>
      </c>
      <c r="I5110" s="9">
        <v>3.4</v>
      </c>
      <c r="J5110" s="8">
        <v>0</v>
      </c>
      <c r="K5110" t="s">
        <v>34</v>
      </c>
    </row>
    <row r="5111" spans="2:11">
      <c r="B5111" t="s">
        <v>5149</v>
      </c>
      <c r="C5111" s="7">
        <v>40926.629443223639</v>
      </c>
      <c r="D5111" t="s">
        <v>16</v>
      </c>
      <c r="E5111" t="s">
        <v>25</v>
      </c>
      <c r="F5111" t="s">
        <v>26</v>
      </c>
      <c r="G5111" s="10">
        <v>83</v>
      </c>
      <c r="H5111" t="s">
        <v>3037</v>
      </c>
      <c r="I5111" s="9">
        <v>3.2</v>
      </c>
      <c r="J5111" s="8">
        <v>240</v>
      </c>
      <c r="K5111" t="s">
        <v>35</v>
      </c>
    </row>
    <row r="5112" spans="2:11">
      <c r="B5112" t="s">
        <v>5150</v>
      </c>
      <c r="C5112" s="7">
        <v>40926.632307610191</v>
      </c>
      <c r="D5112" t="s">
        <v>15</v>
      </c>
      <c r="E5112" t="s">
        <v>23</v>
      </c>
      <c r="F5112" t="s">
        <v>26</v>
      </c>
      <c r="G5112" s="10">
        <v>81</v>
      </c>
      <c r="H5112" t="s">
        <v>3037</v>
      </c>
      <c r="I5112" s="9">
        <v>3.9</v>
      </c>
      <c r="J5112" s="8">
        <v>0</v>
      </c>
      <c r="K5112" t="s">
        <v>31</v>
      </c>
    </row>
    <row r="5113" spans="2:11">
      <c r="B5113" t="s">
        <v>5151</v>
      </c>
      <c r="C5113" s="7">
        <v>40926.636060494435</v>
      </c>
      <c r="D5113" t="s">
        <v>19</v>
      </c>
      <c r="E5113" t="s">
        <v>21</v>
      </c>
      <c r="F5113" t="s">
        <v>28</v>
      </c>
      <c r="G5113" s="10">
        <v>74</v>
      </c>
      <c r="H5113" t="s">
        <v>3037</v>
      </c>
      <c r="I5113" s="9">
        <v>3.2</v>
      </c>
      <c r="J5113" s="8">
        <v>180</v>
      </c>
      <c r="K5113" t="s">
        <v>35</v>
      </c>
    </row>
    <row r="5114" spans="2:11">
      <c r="B5114" t="s">
        <v>5152</v>
      </c>
      <c r="C5114" s="7">
        <v>40926.637179608311</v>
      </c>
      <c r="D5114" t="s">
        <v>17</v>
      </c>
      <c r="E5114" t="s">
        <v>22</v>
      </c>
      <c r="F5114" t="s">
        <v>28</v>
      </c>
      <c r="G5114" s="10">
        <v>86</v>
      </c>
      <c r="H5114" t="s">
        <v>3037</v>
      </c>
      <c r="I5114" s="9">
        <v>2.8</v>
      </c>
      <c r="J5114" s="8">
        <v>0</v>
      </c>
      <c r="K5114" t="s">
        <v>31</v>
      </c>
    </row>
    <row r="5115" spans="2:11">
      <c r="B5115" t="s">
        <v>5153</v>
      </c>
      <c r="C5115" s="7">
        <v>40926.640186564044</v>
      </c>
      <c r="D5115" t="s">
        <v>15</v>
      </c>
      <c r="E5115" t="s">
        <v>24</v>
      </c>
      <c r="F5115" t="s">
        <v>28</v>
      </c>
      <c r="G5115" s="10">
        <v>64</v>
      </c>
      <c r="H5115" t="s">
        <v>3037</v>
      </c>
      <c r="I5115" s="9">
        <v>3.3</v>
      </c>
      <c r="J5115" s="8">
        <v>0</v>
      </c>
      <c r="K5115" t="s">
        <v>34</v>
      </c>
    </row>
    <row r="5116" spans="2:11">
      <c r="B5116" t="s">
        <v>5154</v>
      </c>
      <c r="C5116" s="7">
        <v>40926.643546589701</v>
      </c>
      <c r="D5116" t="s">
        <v>15</v>
      </c>
      <c r="E5116" t="s">
        <v>23</v>
      </c>
      <c r="F5116" t="s">
        <v>27</v>
      </c>
      <c r="G5116" s="10">
        <v>76</v>
      </c>
      <c r="H5116" t="s">
        <v>3037</v>
      </c>
      <c r="I5116" s="9">
        <v>3.2</v>
      </c>
      <c r="J5116" s="8">
        <v>0</v>
      </c>
      <c r="K5116" t="s">
        <v>33</v>
      </c>
    </row>
    <row r="5117" spans="2:11">
      <c r="B5117" t="s">
        <v>5155</v>
      </c>
      <c r="C5117" s="7">
        <v>40926.645958757552</v>
      </c>
      <c r="D5117" t="s">
        <v>17</v>
      </c>
      <c r="E5117" t="s">
        <v>25</v>
      </c>
      <c r="F5117" t="s">
        <v>27</v>
      </c>
      <c r="G5117" s="10">
        <v>71</v>
      </c>
      <c r="H5117" t="s">
        <v>3037</v>
      </c>
      <c r="I5117" s="9">
        <v>2.8</v>
      </c>
      <c r="J5117" s="8">
        <v>200</v>
      </c>
      <c r="K5117" t="s">
        <v>32</v>
      </c>
    </row>
    <row r="5118" spans="2:11">
      <c r="B5118" t="s">
        <v>5156</v>
      </c>
      <c r="C5118" s="7">
        <v>40926.64847669626</v>
      </c>
      <c r="D5118" t="s">
        <v>18</v>
      </c>
      <c r="E5118" t="s">
        <v>22</v>
      </c>
      <c r="F5118" t="s">
        <v>27</v>
      </c>
      <c r="G5118" s="10">
        <v>73</v>
      </c>
      <c r="H5118" t="s">
        <v>3037</v>
      </c>
      <c r="I5118" s="9">
        <v>2.2999999999999998</v>
      </c>
      <c r="J5118" s="8">
        <v>210</v>
      </c>
      <c r="K5118" t="s">
        <v>31</v>
      </c>
    </row>
    <row r="5119" spans="2:11">
      <c r="B5119" t="s">
        <v>5157</v>
      </c>
      <c r="C5119" s="7">
        <v>40926.65193119779</v>
      </c>
      <c r="D5119" t="s">
        <v>18</v>
      </c>
      <c r="E5119" t="s">
        <v>24</v>
      </c>
      <c r="F5119" t="s">
        <v>29</v>
      </c>
      <c r="G5119" s="10">
        <v>94</v>
      </c>
      <c r="H5119" t="s">
        <v>3037</v>
      </c>
      <c r="I5119" s="9">
        <v>2.7</v>
      </c>
      <c r="J5119" s="8">
        <v>90</v>
      </c>
      <c r="K5119" t="s">
        <v>35</v>
      </c>
    </row>
    <row r="5120" spans="2:11">
      <c r="B5120" t="s">
        <v>5158</v>
      </c>
      <c r="C5120" s="7">
        <v>40926.653213784324</v>
      </c>
      <c r="D5120" t="s">
        <v>17</v>
      </c>
      <c r="E5120" t="s">
        <v>21</v>
      </c>
      <c r="F5120" t="s">
        <v>26</v>
      </c>
      <c r="G5120" s="10">
        <v>53</v>
      </c>
      <c r="H5120" t="s">
        <v>3037</v>
      </c>
      <c r="I5120" s="9">
        <v>2.6</v>
      </c>
      <c r="J5120" s="8">
        <v>170</v>
      </c>
      <c r="K5120" t="s">
        <v>34</v>
      </c>
    </row>
    <row r="5121" spans="2:11">
      <c r="B5121" t="s">
        <v>5159</v>
      </c>
      <c r="C5121" s="7">
        <v>40926.653844720022</v>
      </c>
      <c r="D5121" t="s">
        <v>19</v>
      </c>
      <c r="E5121" t="s">
        <v>25</v>
      </c>
      <c r="F5121" t="s">
        <v>29</v>
      </c>
      <c r="G5121" s="10">
        <v>76</v>
      </c>
      <c r="H5121" t="s">
        <v>3037</v>
      </c>
      <c r="I5121" s="9">
        <v>3.2</v>
      </c>
      <c r="J5121" s="8">
        <v>0</v>
      </c>
      <c r="K5121" t="s">
        <v>32</v>
      </c>
    </row>
    <row r="5122" spans="2:11">
      <c r="B5122" t="s">
        <v>5160</v>
      </c>
      <c r="C5122" s="7">
        <v>40926.655619239442</v>
      </c>
      <c r="D5122" t="s">
        <v>19</v>
      </c>
      <c r="E5122" t="s">
        <v>24</v>
      </c>
      <c r="F5122" t="s">
        <v>27</v>
      </c>
      <c r="G5122" s="10">
        <v>81</v>
      </c>
      <c r="H5122" t="s">
        <v>3037</v>
      </c>
      <c r="I5122" s="9">
        <v>2.8</v>
      </c>
      <c r="J5122" s="8">
        <v>0</v>
      </c>
      <c r="K5122" t="s">
        <v>32</v>
      </c>
    </row>
    <row r="5123" spans="2:11">
      <c r="B5123" t="s">
        <v>5161</v>
      </c>
      <c r="C5123" s="7">
        <v>40926.65948003385</v>
      </c>
      <c r="D5123" t="s">
        <v>17</v>
      </c>
      <c r="E5123" t="s">
        <v>21</v>
      </c>
      <c r="F5123" t="s">
        <v>29</v>
      </c>
      <c r="G5123" s="10">
        <v>85</v>
      </c>
      <c r="H5123" t="s">
        <v>3037</v>
      </c>
      <c r="I5123" s="9">
        <v>3.3</v>
      </c>
      <c r="J5123" s="8">
        <v>230</v>
      </c>
      <c r="K5123" t="s">
        <v>35</v>
      </c>
    </row>
    <row r="5124" spans="2:11">
      <c r="B5124" t="s">
        <v>5162</v>
      </c>
      <c r="C5124" s="7">
        <v>40926.661660115249</v>
      </c>
      <c r="D5124" t="s">
        <v>16</v>
      </c>
      <c r="E5124" t="s">
        <v>23</v>
      </c>
      <c r="F5124" t="s">
        <v>29</v>
      </c>
      <c r="G5124" s="10">
        <v>83</v>
      </c>
      <c r="H5124" t="s">
        <v>3037</v>
      </c>
      <c r="I5124" s="9">
        <v>3</v>
      </c>
      <c r="J5124" s="8">
        <v>180</v>
      </c>
      <c r="K5124" t="s">
        <v>30</v>
      </c>
    </row>
    <row r="5125" spans="2:11">
      <c r="B5125" t="s">
        <v>5163</v>
      </c>
      <c r="C5125" s="7">
        <v>40926.664962617564</v>
      </c>
      <c r="D5125" t="s">
        <v>20</v>
      </c>
      <c r="E5125" t="s">
        <v>25</v>
      </c>
      <c r="F5125" t="s">
        <v>28</v>
      </c>
      <c r="G5125" s="10">
        <v>64</v>
      </c>
      <c r="H5125" t="s">
        <v>3037</v>
      </c>
      <c r="I5125" s="9">
        <v>3</v>
      </c>
      <c r="J5125" s="8">
        <v>240</v>
      </c>
      <c r="K5125" t="s">
        <v>34</v>
      </c>
    </row>
    <row r="5126" spans="2:11">
      <c r="B5126" t="s">
        <v>5164</v>
      </c>
      <c r="C5126" s="7">
        <v>40926.665284769995</v>
      </c>
      <c r="D5126" t="s">
        <v>17</v>
      </c>
      <c r="E5126" t="s">
        <v>21</v>
      </c>
      <c r="F5126" t="s">
        <v>26</v>
      </c>
      <c r="G5126" s="10">
        <v>75</v>
      </c>
      <c r="H5126" t="s">
        <v>3037</v>
      </c>
      <c r="I5126" s="9">
        <v>2.2000000000000002</v>
      </c>
      <c r="J5126" s="8">
        <v>200</v>
      </c>
      <c r="K5126" t="s">
        <v>34</v>
      </c>
    </row>
    <row r="5127" spans="2:11">
      <c r="B5127" t="s">
        <v>5165</v>
      </c>
      <c r="C5127" s="7">
        <v>40926.668119090828</v>
      </c>
      <c r="D5127" t="s">
        <v>17</v>
      </c>
      <c r="E5127" t="s">
        <v>22</v>
      </c>
      <c r="F5127" t="s">
        <v>26</v>
      </c>
      <c r="G5127" s="10">
        <v>84</v>
      </c>
      <c r="H5127" t="s">
        <v>3037</v>
      </c>
      <c r="I5127" s="9">
        <v>2</v>
      </c>
      <c r="J5127" s="8">
        <v>190</v>
      </c>
      <c r="K5127" t="s">
        <v>33</v>
      </c>
    </row>
    <row r="5128" spans="2:11">
      <c r="B5128" t="s">
        <v>5166</v>
      </c>
      <c r="C5128" s="7">
        <v>40926.668397004629</v>
      </c>
      <c r="D5128" t="s">
        <v>20</v>
      </c>
      <c r="E5128" t="s">
        <v>24</v>
      </c>
      <c r="F5128" t="s">
        <v>29</v>
      </c>
      <c r="G5128" s="10">
        <v>78</v>
      </c>
      <c r="H5128" t="s">
        <v>3037</v>
      </c>
      <c r="I5128" s="9">
        <v>2.8</v>
      </c>
      <c r="J5128" s="8">
        <v>120</v>
      </c>
      <c r="K5128" t="s">
        <v>31</v>
      </c>
    </row>
    <row r="5129" spans="2:11">
      <c r="B5129" t="s">
        <v>5167</v>
      </c>
      <c r="C5129" s="7">
        <v>40926.671773373899</v>
      </c>
      <c r="D5129" t="s">
        <v>20</v>
      </c>
      <c r="E5129" t="s">
        <v>23</v>
      </c>
      <c r="F5129" t="s">
        <v>26</v>
      </c>
      <c r="G5129" s="10">
        <v>73</v>
      </c>
      <c r="H5129" t="s">
        <v>3037</v>
      </c>
      <c r="I5129" s="9">
        <v>2.9</v>
      </c>
      <c r="J5129" s="8">
        <v>170</v>
      </c>
      <c r="K5129" t="s">
        <v>33</v>
      </c>
    </row>
    <row r="5130" spans="2:11">
      <c r="B5130" t="s">
        <v>5168</v>
      </c>
      <c r="C5130" s="7">
        <v>40926.674322984334</v>
      </c>
      <c r="D5130" t="s">
        <v>15</v>
      </c>
      <c r="E5130" t="s">
        <v>24</v>
      </c>
      <c r="F5130" t="s">
        <v>29</v>
      </c>
      <c r="G5130" s="10">
        <v>84</v>
      </c>
      <c r="H5130" t="s">
        <v>3037</v>
      </c>
      <c r="I5130" s="9">
        <v>3.3</v>
      </c>
      <c r="J5130" s="8">
        <v>120</v>
      </c>
      <c r="K5130" t="s">
        <v>34</v>
      </c>
    </row>
    <row r="5131" spans="2:11">
      <c r="B5131" t="s">
        <v>5169</v>
      </c>
      <c r="C5131" s="7">
        <v>40926.677688326366</v>
      </c>
      <c r="D5131" t="s">
        <v>17</v>
      </c>
      <c r="E5131" t="s">
        <v>22</v>
      </c>
      <c r="F5131" t="s">
        <v>27</v>
      </c>
      <c r="G5131" s="10">
        <v>79</v>
      </c>
      <c r="H5131" t="s">
        <v>3037</v>
      </c>
      <c r="I5131" s="9">
        <v>2.4</v>
      </c>
      <c r="J5131" s="8">
        <v>0</v>
      </c>
      <c r="K5131" t="s">
        <v>33</v>
      </c>
    </row>
    <row r="5132" spans="2:11">
      <c r="B5132" t="s">
        <v>5170</v>
      </c>
      <c r="C5132" s="7">
        <v>40926.680444264355</v>
      </c>
      <c r="D5132" t="s">
        <v>15</v>
      </c>
      <c r="E5132" t="s">
        <v>22</v>
      </c>
      <c r="F5132" t="s">
        <v>26</v>
      </c>
      <c r="G5132" s="10">
        <v>56</v>
      </c>
      <c r="H5132" t="s">
        <v>3037</v>
      </c>
      <c r="I5132" s="9">
        <v>2.9</v>
      </c>
      <c r="J5132" s="8">
        <v>0</v>
      </c>
      <c r="K5132" t="s">
        <v>30</v>
      </c>
    </row>
    <row r="5133" spans="2:11">
      <c r="B5133" t="s">
        <v>5171</v>
      </c>
      <c r="C5133" s="7">
        <v>40926.681469616393</v>
      </c>
      <c r="D5133" t="s">
        <v>20</v>
      </c>
      <c r="E5133" t="s">
        <v>23</v>
      </c>
      <c r="F5133" t="s">
        <v>26</v>
      </c>
      <c r="G5133" s="10">
        <v>72</v>
      </c>
      <c r="H5133" t="s">
        <v>3037</v>
      </c>
      <c r="I5133" s="9">
        <v>2.1</v>
      </c>
      <c r="J5133" s="8">
        <v>0</v>
      </c>
      <c r="K5133" t="s">
        <v>35</v>
      </c>
    </row>
    <row r="5134" spans="2:11">
      <c r="B5134" t="s">
        <v>5172</v>
      </c>
      <c r="C5134" s="7">
        <v>40926.681553822011</v>
      </c>
      <c r="D5134" t="s">
        <v>19</v>
      </c>
      <c r="E5134" t="s">
        <v>21</v>
      </c>
      <c r="F5134" t="s">
        <v>26</v>
      </c>
      <c r="G5134" s="10">
        <v>75</v>
      </c>
      <c r="H5134" t="s">
        <v>3037</v>
      </c>
      <c r="I5134" s="9">
        <v>1.8</v>
      </c>
      <c r="J5134" s="8">
        <v>0</v>
      </c>
      <c r="K5134" t="s">
        <v>33</v>
      </c>
    </row>
    <row r="5135" spans="2:11">
      <c r="B5135" t="s">
        <v>5173</v>
      </c>
      <c r="C5135" s="7">
        <v>40926.682181977092</v>
      </c>
      <c r="D5135" t="s">
        <v>16</v>
      </c>
      <c r="E5135" t="s">
        <v>24</v>
      </c>
      <c r="F5135" t="s">
        <v>26</v>
      </c>
      <c r="G5135" s="10">
        <v>81</v>
      </c>
      <c r="H5135" t="s">
        <v>3037</v>
      </c>
      <c r="I5135" s="9">
        <v>3.3</v>
      </c>
      <c r="J5135" s="8">
        <v>0</v>
      </c>
      <c r="K5135" t="s">
        <v>35</v>
      </c>
    </row>
    <row r="5136" spans="2:11">
      <c r="B5136" t="s">
        <v>5174</v>
      </c>
      <c r="C5136" s="7">
        <v>40926.683622925033</v>
      </c>
      <c r="D5136" t="s">
        <v>17</v>
      </c>
      <c r="E5136" t="s">
        <v>22</v>
      </c>
      <c r="F5136" t="s">
        <v>27</v>
      </c>
      <c r="G5136" s="10">
        <v>79</v>
      </c>
      <c r="H5136" t="s">
        <v>3037</v>
      </c>
      <c r="I5136" s="9">
        <v>3.3</v>
      </c>
      <c r="J5136" s="8">
        <v>210</v>
      </c>
      <c r="K5136" t="s">
        <v>35</v>
      </c>
    </row>
    <row r="5137" spans="2:11">
      <c r="B5137" t="s">
        <v>5175</v>
      </c>
      <c r="C5137" s="7">
        <v>40926.686572699524</v>
      </c>
      <c r="D5137" t="s">
        <v>15</v>
      </c>
      <c r="E5137" t="s">
        <v>23</v>
      </c>
      <c r="F5137" t="s">
        <v>29</v>
      </c>
      <c r="G5137" s="10">
        <v>72</v>
      </c>
      <c r="H5137" t="s">
        <v>3037</v>
      </c>
      <c r="I5137" s="9">
        <v>3.7</v>
      </c>
      <c r="J5137" s="8">
        <v>270</v>
      </c>
      <c r="K5137" t="s">
        <v>32</v>
      </c>
    </row>
    <row r="5138" spans="2:11">
      <c r="B5138" t="s">
        <v>5176</v>
      </c>
      <c r="C5138" s="7">
        <v>40926.690344824121</v>
      </c>
      <c r="D5138" t="s">
        <v>18</v>
      </c>
      <c r="E5138" t="s">
        <v>23</v>
      </c>
      <c r="F5138" t="s">
        <v>27</v>
      </c>
      <c r="G5138" s="10">
        <v>71</v>
      </c>
      <c r="H5138" t="s">
        <v>3037</v>
      </c>
      <c r="I5138" s="9">
        <v>1.5</v>
      </c>
      <c r="J5138" s="8">
        <v>210</v>
      </c>
      <c r="K5138" t="s">
        <v>30</v>
      </c>
    </row>
    <row r="5139" spans="2:11">
      <c r="B5139" t="s">
        <v>5177</v>
      </c>
      <c r="C5139" s="7">
        <v>40926.691067932479</v>
      </c>
      <c r="D5139" t="s">
        <v>20</v>
      </c>
      <c r="E5139" t="s">
        <v>24</v>
      </c>
      <c r="F5139" t="s">
        <v>29</v>
      </c>
      <c r="G5139" s="10">
        <v>79</v>
      </c>
      <c r="H5139" t="s">
        <v>3037</v>
      </c>
      <c r="I5139" s="9">
        <v>4.3</v>
      </c>
      <c r="J5139" s="8">
        <v>320</v>
      </c>
      <c r="K5139" t="s">
        <v>35</v>
      </c>
    </row>
    <row r="5140" spans="2:11">
      <c r="B5140" t="s">
        <v>5178</v>
      </c>
      <c r="C5140" s="7">
        <v>40926.691592404466</v>
      </c>
      <c r="D5140" t="s">
        <v>17</v>
      </c>
      <c r="E5140" t="s">
        <v>24</v>
      </c>
      <c r="F5140" t="s">
        <v>26</v>
      </c>
      <c r="G5140" s="10">
        <v>68</v>
      </c>
      <c r="H5140" t="s">
        <v>3037</v>
      </c>
      <c r="I5140" s="9">
        <v>3.9</v>
      </c>
      <c r="J5140" s="8">
        <v>150</v>
      </c>
      <c r="K5140" t="s">
        <v>35</v>
      </c>
    </row>
    <row r="5141" spans="2:11">
      <c r="B5141" t="s">
        <v>5179</v>
      </c>
      <c r="C5141" s="7">
        <v>40926.695466098216</v>
      </c>
      <c r="D5141" t="s">
        <v>17</v>
      </c>
      <c r="E5141" t="s">
        <v>21</v>
      </c>
      <c r="F5141" t="s">
        <v>27</v>
      </c>
      <c r="G5141" s="10">
        <v>92</v>
      </c>
      <c r="H5141" t="s">
        <v>3037</v>
      </c>
      <c r="I5141" s="9">
        <v>2.6</v>
      </c>
      <c r="J5141" s="8">
        <v>150</v>
      </c>
      <c r="K5141" t="s">
        <v>35</v>
      </c>
    </row>
    <row r="5142" spans="2:11">
      <c r="B5142" t="s">
        <v>5180</v>
      </c>
      <c r="C5142" s="7">
        <v>40926.698451892429</v>
      </c>
      <c r="D5142" t="s">
        <v>17</v>
      </c>
      <c r="E5142" t="s">
        <v>21</v>
      </c>
      <c r="F5142" t="s">
        <v>27</v>
      </c>
      <c r="G5142" s="10">
        <v>59</v>
      </c>
      <c r="H5142" t="s">
        <v>3037</v>
      </c>
      <c r="I5142" s="9">
        <v>2.2999999999999998</v>
      </c>
      <c r="J5142" s="8">
        <v>0</v>
      </c>
      <c r="K5142" t="s">
        <v>35</v>
      </c>
    </row>
    <row r="5143" spans="2:11">
      <c r="B5143" t="s">
        <v>5181</v>
      </c>
      <c r="C5143" s="7">
        <v>40926.700948386904</v>
      </c>
      <c r="D5143" t="s">
        <v>17</v>
      </c>
      <c r="E5143" t="s">
        <v>24</v>
      </c>
      <c r="F5143" t="s">
        <v>29</v>
      </c>
      <c r="G5143" s="10">
        <v>78</v>
      </c>
      <c r="H5143" t="s">
        <v>3037</v>
      </c>
      <c r="I5143" s="9">
        <v>3.8</v>
      </c>
      <c r="J5143" s="8">
        <v>0</v>
      </c>
      <c r="K5143" t="s">
        <v>35</v>
      </c>
    </row>
    <row r="5144" spans="2:11">
      <c r="B5144" t="s">
        <v>5182</v>
      </c>
      <c r="C5144" s="7">
        <v>40926.701055096411</v>
      </c>
      <c r="D5144" t="s">
        <v>19</v>
      </c>
      <c r="E5144" t="s">
        <v>23</v>
      </c>
      <c r="F5144" t="s">
        <v>27</v>
      </c>
      <c r="G5144" s="10">
        <v>81</v>
      </c>
      <c r="H5144" t="s">
        <v>3038</v>
      </c>
      <c r="I5144" s="9">
        <v>3.8</v>
      </c>
      <c r="J5144" s="8">
        <v>0</v>
      </c>
      <c r="K5144" t="s">
        <v>30</v>
      </c>
    </row>
    <row r="5145" spans="2:11">
      <c r="B5145" t="s">
        <v>5183</v>
      </c>
      <c r="C5145" s="7">
        <v>40926.702507956281</v>
      </c>
      <c r="D5145" t="s">
        <v>19</v>
      </c>
      <c r="E5145" t="s">
        <v>21</v>
      </c>
      <c r="F5145" t="s">
        <v>28</v>
      </c>
      <c r="G5145" s="10">
        <v>78</v>
      </c>
      <c r="H5145" t="s">
        <v>3037</v>
      </c>
      <c r="I5145" s="9">
        <v>2.9</v>
      </c>
      <c r="J5145" s="8">
        <v>0</v>
      </c>
      <c r="K5145" t="s">
        <v>33</v>
      </c>
    </row>
    <row r="5146" spans="2:11">
      <c r="B5146" t="s">
        <v>5184</v>
      </c>
      <c r="C5146" s="7">
        <v>40926.705791452769</v>
      </c>
      <c r="D5146" t="s">
        <v>15</v>
      </c>
      <c r="E5146" t="s">
        <v>23</v>
      </c>
      <c r="F5146" t="s">
        <v>27</v>
      </c>
      <c r="G5146" s="10">
        <v>76</v>
      </c>
      <c r="H5146" t="s">
        <v>3037</v>
      </c>
      <c r="I5146" s="9">
        <v>3.2</v>
      </c>
      <c r="J5146" s="8">
        <v>280</v>
      </c>
      <c r="K5146" t="s">
        <v>34</v>
      </c>
    </row>
    <row r="5147" spans="2:11">
      <c r="B5147" t="s">
        <v>5185</v>
      </c>
      <c r="C5147" s="7">
        <v>40926.707656741361</v>
      </c>
      <c r="D5147" t="s">
        <v>18</v>
      </c>
      <c r="E5147" t="s">
        <v>24</v>
      </c>
      <c r="F5147" t="s">
        <v>29</v>
      </c>
      <c r="G5147" s="10">
        <v>88</v>
      </c>
      <c r="H5147" t="s">
        <v>3037</v>
      </c>
      <c r="I5147" s="9">
        <v>3.6</v>
      </c>
      <c r="J5147" s="8">
        <v>130</v>
      </c>
      <c r="K5147" t="s">
        <v>33</v>
      </c>
    </row>
    <row r="5148" spans="2:11">
      <c r="B5148" t="s">
        <v>5186</v>
      </c>
      <c r="C5148" s="7">
        <v>40926.708901717793</v>
      </c>
      <c r="D5148" t="s">
        <v>19</v>
      </c>
      <c r="E5148" t="s">
        <v>22</v>
      </c>
      <c r="F5148" t="s">
        <v>26</v>
      </c>
      <c r="G5148" s="10">
        <v>70</v>
      </c>
      <c r="H5148" t="s">
        <v>3037</v>
      </c>
      <c r="I5148" s="9">
        <v>3.3</v>
      </c>
      <c r="J5148" s="8">
        <v>230</v>
      </c>
      <c r="K5148" t="s">
        <v>31</v>
      </c>
    </row>
    <row r="5149" spans="2:11">
      <c r="B5149" t="s">
        <v>5187</v>
      </c>
      <c r="C5149" s="7">
        <v>40926.709760964717</v>
      </c>
      <c r="D5149" t="s">
        <v>19</v>
      </c>
      <c r="E5149" t="s">
        <v>21</v>
      </c>
      <c r="F5149" t="s">
        <v>28</v>
      </c>
      <c r="G5149" s="10">
        <v>72</v>
      </c>
      <c r="H5149" t="s">
        <v>3037</v>
      </c>
      <c r="I5149" s="9">
        <v>4</v>
      </c>
      <c r="J5149" s="8">
        <v>150</v>
      </c>
      <c r="K5149" t="s">
        <v>32</v>
      </c>
    </row>
    <row r="5150" spans="2:11">
      <c r="B5150" t="s">
        <v>5188</v>
      </c>
      <c r="C5150" s="7">
        <v>40926.711203174884</v>
      </c>
      <c r="D5150" t="s">
        <v>17</v>
      </c>
      <c r="E5150" t="s">
        <v>23</v>
      </c>
      <c r="F5150" t="s">
        <v>28</v>
      </c>
      <c r="G5150" s="10">
        <v>81</v>
      </c>
      <c r="H5150" t="s">
        <v>3037</v>
      </c>
      <c r="I5150" s="9">
        <v>2.7</v>
      </c>
      <c r="J5150" s="8">
        <v>200</v>
      </c>
      <c r="K5150" t="s">
        <v>32</v>
      </c>
    </row>
    <row r="5151" spans="2:11">
      <c r="B5151" t="s">
        <v>5189</v>
      </c>
      <c r="C5151" s="7">
        <v>40926.711844779486</v>
      </c>
      <c r="D5151" t="s">
        <v>15</v>
      </c>
      <c r="E5151" t="s">
        <v>21</v>
      </c>
      <c r="F5151" t="s">
        <v>28</v>
      </c>
      <c r="G5151" s="10">
        <v>94</v>
      </c>
      <c r="H5151" t="s">
        <v>3037</v>
      </c>
      <c r="I5151" s="9">
        <v>3.6</v>
      </c>
      <c r="J5151" s="8">
        <v>270</v>
      </c>
      <c r="K5151" t="s">
        <v>33</v>
      </c>
    </row>
    <row r="5152" spans="2:11">
      <c r="B5152" t="s">
        <v>5190</v>
      </c>
      <c r="C5152" s="7">
        <v>40926.713596617672</v>
      </c>
      <c r="D5152" t="s">
        <v>15</v>
      </c>
      <c r="E5152" t="s">
        <v>25</v>
      </c>
      <c r="F5152" t="s">
        <v>29</v>
      </c>
      <c r="G5152" s="10">
        <v>85</v>
      </c>
      <c r="H5152" t="s">
        <v>3037</v>
      </c>
      <c r="I5152" s="9">
        <v>3.5</v>
      </c>
      <c r="J5152" s="8">
        <v>220</v>
      </c>
      <c r="K5152" t="s">
        <v>31</v>
      </c>
    </row>
    <row r="5153" spans="2:11">
      <c r="B5153" t="s">
        <v>5191</v>
      </c>
      <c r="C5153" s="7">
        <v>40926.714044858425</v>
      </c>
      <c r="D5153" t="s">
        <v>20</v>
      </c>
      <c r="E5153" t="s">
        <v>25</v>
      </c>
      <c r="F5153" t="s">
        <v>27</v>
      </c>
      <c r="G5153" s="10">
        <v>93</v>
      </c>
      <c r="H5153" t="s">
        <v>3037</v>
      </c>
      <c r="I5153" s="9">
        <v>2.7</v>
      </c>
      <c r="J5153" s="8">
        <v>0</v>
      </c>
      <c r="K5153" t="s">
        <v>31</v>
      </c>
    </row>
    <row r="5154" spans="2:11">
      <c r="B5154" t="s">
        <v>5192</v>
      </c>
      <c r="C5154" s="7">
        <v>40926.717881067947</v>
      </c>
      <c r="D5154" t="s">
        <v>19</v>
      </c>
      <c r="E5154" t="s">
        <v>23</v>
      </c>
      <c r="F5154" t="s">
        <v>28</v>
      </c>
      <c r="G5154" s="10">
        <v>74</v>
      </c>
      <c r="H5154" t="s">
        <v>3037</v>
      </c>
      <c r="I5154" s="9">
        <v>2.6</v>
      </c>
      <c r="J5154" s="8">
        <v>240</v>
      </c>
      <c r="K5154" t="s">
        <v>31</v>
      </c>
    </row>
    <row r="5155" spans="2:11">
      <c r="B5155" t="s">
        <v>5193</v>
      </c>
      <c r="C5155" s="7">
        <v>40926.719972983905</v>
      </c>
      <c r="D5155" t="s">
        <v>15</v>
      </c>
      <c r="E5155" t="s">
        <v>25</v>
      </c>
      <c r="F5155" t="s">
        <v>28</v>
      </c>
      <c r="G5155" s="10">
        <v>75</v>
      </c>
      <c r="H5155" t="s">
        <v>3037</v>
      </c>
      <c r="I5155" s="9">
        <v>3.5</v>
      </c>
      <c r="J5155" s="8">
        <v>320</v>
      </c>
      <c r="K5155" t="s">
        <v>30</v>
      </c>
    </row>
    <row r="5156" spans="2:11">
      <c r="B5156" t="s">
        <v>5194</v>
      </c>
      <c r="C5156" s="7">
        <v>40926.721625294616</v>
      </c>
      <c r="D5156" t="s">
        <v>16</v>
      </c>
      <c r="E5156" t="s">
        <v>24</v>
      </c>
      <c r="F5156" t="s">
        <v>28</v>
      </c>
      <c r="G5156" s="10">
        <v>79</v>
      </c>
      <c r="H5156" t="s">
        <v>3037</v>
      </c>
      <c r="I5156" s="9">
        <v>3.1</v>
      </c>
      <c r="J5156" s="8">
        <v>0</v>
      </c>
      <c r="K5156" t="s">
        <v>31</v>
      </c>
    </row>
    <row r="5157" spans="2:11">
      <c r="B5157" t="s">
        <v>5195</v>
      </c>
      <c r="C5157" s="7">
        <v>40926.722900643326</v>
      </c>
      <c r="D5157" t="s">
        <v>15</v>
      </c>
      <c r="E5157" t="s">
        <v>22</v>
      </c>
      <c r="F5157" t="s">
        <v>27</v>
      </c>
      <c r="G5157" s="10">
        <v>73</v>
      </c>
      <c r="H5157" t="s">
        <v>3037</v>
      </c>
      <c r="I5157" s="9">
        <v>2.2000000000000002</v>
      </c>
      <c r="J5157" s="8">
        <v>0</v>
      </c>
      <c r="K5157" t="s">
        <v>31</v>
      </c>
    </row>
    <row r="5158" spans="2:11">
      <c r="B5158" t="s">
        <v>5196</v>
      </c>
      <c r="C5158" s="7">
        <v>40926.723526839145</v>
      </c>
      <c r="D5158" t="s">
        <v>19</v>
      </c>
      <c r="E5158" t="s">
        <v>23</v>
      </c>
      <c r="F5158" t="s">
        <v>29</v>
      </c>
      <c r="G5158" s="10">
        <v>89</v>
      </c>
      <c r="H5158" t="s">
        <v>3037</v>
      </c>
      <c r="I5158" s="9">
        <v>3.4</v>
      </c>
      <c r="J5158" s="8">
        <v>190</v>
      </c>
      <c r="K5158" t="s">
        <v>31</v>
      </c>
    </row>
    <row r="5159" spans="2:11">
      <c r="B5159" t="s">
        <v>5197</v>
      </c>
      <c r="C5159" s="7">
        <v>40926.725542721193</v>
      </c>
      <c r="D5159" t="s">
        <v>19</v>
      </c>
      <c r="E5159" t="s">
        <v>23</v>
      </c>
      <c r="F5159" t="s">
        <v>29</v>
      </c>
      <c r="G5159" s="10">
        <v>68</v>
      </c>
      <c r="H5159" t="s">
        <v>3037</v>
      </c>
      <c r="I5159" s="9">
        <v>3.2</v>
      </c>
      <c r="J5159" s="8">
        <v>160</v>
      </c>
      <c r="K5159" t="s">
        <v>32</v>
      </c>
    </row>
    <row r="5160" spans="2:11">
      <c r="B5160" t="s">
        <v>5198</v>
      </c>
      <c r="C5160" s="7">
        <v>40926.729099941942</v>
      </c>
      <c r="D5160" t="s">
        <v>17</v>
      </c>
      <c r="E5160" t="s">
        <v>21</v>
      </c>
      <c r="F5160" t="s">
        <v>27</v>
      </c>
      <c r="G5160" s="10">
        <v>79</v>
      </c>
      <c r="H5160" t="s">
        <v>3037</v>
      </c>
      <c r="I5160" s="9">
        <v>3.5</v>
      </c>
      <c r="J5160" s="8">
        <v>0</v>
      </c>
      <c r="K5160" t="s">
        <v>31</v>
      </c>
    </row>
    <row r="5161" spans="2:11">
      <c r="B5161" t="s">
        <v>5199</v>
      </c>
      <c r="C5161" s="7">
        <v>40926.729492839804</v>
      </c>
      <c r="D5161" t="s">
        <v>18</v>
      </c>
      <c r="E5161" t="s">
        <v>21</v>
      </c>
      <c r="F5161" t="s">
        <v>29</v>
      </c>
      <c r="G5161" s="10">
        <v>80</v>
      </c>
      <c r="H5161" t="s">
        <v>3038</v>
      </c>
      <c r="I5161" s="9">
        <v>3.3</v>
      </c>
      <c r="J5161" s="8">
        <v>0</v>
      </c>
      <c r="K5161" t="s">
        <v>34</v>
      </c>
    </row>
    <row r="5162" spans="2:11">
      <c r="B5162" t="s">
        <v>5200</v>
      </c>
      <c r="C5162" s="7">
        <v>40926.732140850982</v>
      </c>
      <c r="D5162" t="s">
        <v>18</v>
      </c>
      <c r="E5162" t="s">
        <v>23</v>
      </c>
      <c r="F5162" t="s">
        <v>26</v>
      </c>
      <c r="G5162" s="10">
        <v>89</v>
      </c>
      <c r="H5162" t="s">
        <v>3037</v>
      </c>
      <c r="I5162" s="9">
        <v>3.6</v>
      </c>
      <c r="J5162" s="8">
        <v>0</v>
      </c>
      <c r="K5162" t="s">
        <v>30</v>
      </c>
    </row>
    <row r="5163" spans="2:11">
      <c r="B5163" t="s">
        <v>5201</v>
      </c>
      <c r="C5163" s="7">
        <v>40926.735598212435</v>
      </c>
      <c r="D5163" t="s">
        <v>17</v>
      </c>
      <c r="E5163" t="s">
        <v>22</v>
      </c>
      <c r="F5163" t="s">
        <v>29</v>
      </c>
      <c r="G5163" s="10">
        <v>81</v>
      </c>
      <c r="H5163" t="s">
        <v>3038</v>
      </c>
      <c r="I5163" s="9">
        <v>2.9</v>
      </c>
      <c r="J5163" s="8">
        <v>0</v>
      </c>
      <c r="K5163" t="s">
        <v>34</v>
      </c>
    </row>
    <row r="5164" spans="2:11">
      <c r="B5164" t="s">
        <v>5202</v>
      </c>
      <c r="C5164" s="7">
        <v>40926.737765053258</v>
      </c>
      <c r="D5164" t="s">
        <v>20</v>
      </c>
      <c r="E5164" t="s">
        <v>21</v>
      </c>
      <c r="F5164" t="s">
        <v>26</v>
      </c>
      <c r="G5164" s="10">
        <v>70</v>
      </c>
      <c r="H5164" t="s">
        <v>3037</v>
      </c>
      <c r="I5164" s="9">
        <v>2.2999999999999998</v>
      </c>
      <c r="J5164" s="8">
        <v>0</v>
      </c>
      <c r="K5164" t="s">
        <v>34</v>
      </c>
    </row>
    <row r="5165" spans="2:11">
      <c r="B5165" t="s">
        <v>5203</v>
      </c>
      <c r="C5165" s="7">
        <v>40926.741605010531</v>
      </c>
      <c r="D5165" t="s">
        <v>15</v>
      </c>
      <c r="E5165" t="s">
        <v>24</v>
      </c>
      <c r="F5165" t="s">
        <v>28</v>
      </c>
      <c r="G5165" s="10">
        <v>68</v>
      </c>
      <c r="H5165" t="s">
        <v>3037</v>
      </c>
      <c r="I5165" s="9">
        <v>2.7</v>
      </c>
      <c r="J5165" s="8">
        <v>0</v>
      </c>
      <c r="K5165" t="s">
        <v>35</v>
      </c>
    </row>
    <row r="5166" spans="2:11">
      <c r="B5166" t="s">
        <v>5204</v>
      </c>
      <c r="C5166" s="7">
        <v>40926.74406046643</v>
      </c>
      <c r="D5166" t="s">
        <v>16</v>
      </c>
      <c r="E5166" t="s">
        <v>23</v>
      </c>
      <c r="F5166" t="s">
        <v>29</v>
      </c>
      <c r="G5166" s="10">
        <v>79</v>
      </c>
      <c r="H5166" t="s">
        <v>3037</v>
      </c>
      <c r="I5166" s="9">
        <v>2.6</v>
      </c>
      <c r="J5166" s="8">
        <v>210</v>
      </c>
      <c r="K5166" t="s">
        <v>30</v>
      </c>
    </row>
    <row r="5167" spans="2:11">
      <c r="B5167" t="s">
        <v>5205</v>
      </c>
      <c r="C5167" s="7">
        <v>40926.745345449031</v>
      </c>
      <c r="D5167" t="s">
        <v>17</v>
      </c>
      <c r="E5167" t="s">
        <v>22</v>
      </c>
      <c r="F5167" t="s">
        <v>29</v>
      </c>
      <c r="G5167" s="10">
        <v>79</v>
      </c>
      <c r="H5167" t="s">
        <v>3037</v>
      </c>
      <c r="I5167" s="9">
        <v>2.7</v>
      </c>
      <c r="J5167" s="8">
        <v>250</v>
      </c>
      <c r="K5167" t="s">
        <v>35</v>
      </c>
    </row>
    <row r="5168" spans="2:11">
      <c r="B5168" t="s">
        <v>5206</v>
      </c>
      <c r="C5168" s="7">
        <v>40926.747619772337</v>
      </c>
      <c r="D5168" t="s">
        <v>18</v>
      </c>
      <c r="E5168" t="s">
        <v>24</v>
      </c>
      <c r="F5168" t="s">
        <v>26</v>
      </c>
      <c r="G5168" s="10">
        <v>74</v>
      </c>
      <c r="H5168" t="s">
        <v>3037</v>
      </c>
      <c r="I5168" s="9">
        <v>2.7</v>
      </c>
      <c r="J5168" s="8">
        <v>240</v>
      </c>
      <c r="K5168" t="s">
        <v>30</v>
      </c>
    </row>
    <row r="5169" spans="2:11">
      <c r="B5169" t="s">
        <v>5207</v>
      </c>
      <c r="C5169" s="7">
        <v>40926.749337379704</v>
      </c>
      <c r="D5169" t="s">
        <v>18</v>
      </c>
      <c r="E5169" t="s">
        <v>25</v>
      </c>
      <c r="F5169" t="s">
        <v>28</v>
      </c>
      <c r="G5169" s="10">
        <v>72</v>
      </c>
      <c r="H5169" t="s">
        <v>3037</v>
      </c>
      <c r="I5169" s="9">
        <v>2.8</v>
      </c>
      <c r="J5169" s="8">
        <v>0</v>
      </c>
      <c r="K5169" t="s">
        <v>32</v>
      </c>
    </row>
    <row r="5170" spans="2:11">
      <c r="B5170" t="s">
        <v>5208</v>
      </c>
      <c r="C5170" s="7">
        <v>40926.752163793455</v>
      </c>
      <c r="D5170" t="s">
        <v>19</v>
      </c>
      <c r="E5170" t="s">
        <v>23</v>
      </c>
      <c r="F5170" t="s">
        <v>29</v>
      </c>
      <c r="G5170" s="10">
        <v>74</v>
      </c>
      <c r="H5170" t="s">
        <v>3037</v>
      </c>
      <c r="I5170" s="9">
        <v>3.3</v>
      </c>
      <c r="J5170" s="8">
        <v>0</v>
      </c>
      <c r="K5170" t="s">
        <v>34</v>
      </c>
    </row>
    <row r="5171" spans="2:11">
      <c r="B5171" t="s">
        <v>5209</v>
      </c>
      <c r="C5171" s="7">
        <v>40926.755576210446</v>
      </c>
      <c r="D5171" t="s">
        <v>15</v>
      </c>
      <c r="E5171" t="s">
        <v>21</v>
      </c>
      <c r="F5171" t="s">
        <v>29</v>
      </c>
      <c r="G5171" s="10">
        <v>94</v>
      </c>
      <c r="H5171" t="s">
        <v>3037</v>
      </c>
      <c r="I5171" s="9">
        <v>1.9</v>
      </c>
      <c r="J5171" s="8">
        <v>0</v>
      </c>
      <c r="K5171" t="s">
        <v>34</v>
      </c>
    </row>
    <row r="5172" spans="2:11">
      <c r="B5172" t="s">
        <v>5210</v>
      </c>
      <c r="C5172" s="7">
        <v>40926.75617477567</v>
      </c>
      <c r="D5172" t="s">
        <v>20</v>
      </c>
      <c r="E5172" t="s">
        <v>25</v>
      </c>
      <c r="F5172" t="s">
        <v>27</v>
      </c>
      <c r="G5172" s="10">
        <v>106</v>
      </c>
      <c r="H5172" t="s">
        <v>3037</v>
      </c>
      <c r="I5172" s="9">
        <v>2.7</v>
      </c>
      <c r="J5172" s="8">
        <v>120</v>
      </c>
      <c r="K5172" t="s">
        <v>30</v>
      </c>
    </row>
    <row r="5173" spans="2:11">
      <c r="B5173" t="s">
        <v>5211</v>
      </c>
      <c r="C5173" s="7">
        <v>40926.758625839189</v>
      </c>
      <c r="D5173" t="s">
        <v>19</v>
      </c>
      <c r="E5173" t="s">
        <v>23</v>
      </c>
      <c r="F5173" t="s">
        <v>29</v>
      </c>
      <c r="G5173" s="10">
        <v>80</v>
      </c>
      <c r="H5173" t="s">
        <v>3037</v>
      </c>
      <c r="I5173" s="9">
        <v>3.5</v>
      </c>
      <c r="J5173" s="8">
        <v>0</v>
      </c>
      <c r="K5173" t="s">
        <v>33</v>
      </c>
    </row>
    <row r="5174" spans="2:11">
      <c r="B5174" t="s">
        <v>5212</v>
      </c>
      <c r="C5174" s="7">
        <v>40926.762021143884</v>
      </c>
      <c r="D5174" t="s">
        <v>18</v>
      </c>
      <c r="E5174" t="s">
        <v>21</v>
      </c>
      <c r="F5174" t="s">
        <v>26</v>
      </c>
      <c r="G5174" s="10">
        <v>77</v>
      </c>
      <c r="H5174" t="s">
        <v>3037</v>
      </c>
      <c r="I5174" s="9">
        <v>3.2</v>
      </c>
      <c r="J5174" s="8">
        <v>180</v>
      </c>
      <c r="K5174" t="s">
        <v>30</v>
      </c>
    </row>
    <row r="5175" spans="2:11">
      <c r="B5175" t="s">
        <v>5213</v>
      </c>
      <c r="C5175" s="7">
        <v>40926.762788828462</v>
      </c>
      <c r="D5175" t="s">
        <v>18</v>
      </c>
      <c r="E5175" t="s">
        <v>24</v>
      </c>
      <c r="F5175" t="s">
        <v>28</v>
      </c>
      <c r="G5175" s="10">
        <v>97</v>
      </c>
      <c r="H5175" t="s">
        <v>3037</v>
      </c>
      <c r="I5175" s="9">
        <v>2.8</v>
      </c>
      <c r="J5175" s="8">
        <v>200</v>
      </c>
      <c r="K5175" t="s">
        <v>35</v>
      </c>
    </row>
    <row r="5176" spans="2:11">
      <c r="B5176" t="s">
        <v>5214</v>
      </c>
      <c r="C5176" s="7">
        <v>40926.766699524036</v>
      </c>
      <c r="D5176" t="s">
        <v>19</v>
      </c>
      <c r="E5176" t="s">
        <v>23</v>
      </c>
      <c r="F5176" t="s">
        <v>27</v>
      </c>
      <c r="G5176" s="10">
        <v>82</v>
      </c>
      <c r="H5176" t="s">
        <v>3038</v>
      </c>
      <c r="I5176" s="9">
        <v>3.2</v>
      </c>
      <c r="J5176" s="8">
        <v>0</v>
      </c>
      <c r="K5176" t="s">
        <v>33</v>
      </c>
    </row>
    <row r="5177" spans="2:11">
      <c r="B5177" t="s">
        <v>5215</v>
      </c>
      <c r="C5177" s="7">
        <v>40926.769756630871</v>
      </c>
      <c r="D5177" t="s">
        <v>17</v>
      </c>
      <c r="E5177" t="s">
        <v>23</v>
      </c>
      <c r="F5177" t="s">
        <v>26</v>
      </c>
      <c r="G5177" s="10">
        <v>77</v>
      </c>
      <c r="H5177" t="s">
        <v>3037</v>
      </c>
      <c r="I5177" s="9">
        <v>2.2999999999999998</v>
      </c>
      <c r="J5177" s="8">
        <v>0</v>
      </c>
      <c r="K5177" t="s">
        <v>31</v>
      </c>
    </row>
    <row r="5178" spans="2:11">
      <c r="B5178" t="s">
        <v>5216</v>
      </c>
      <c r="C5178" s="7">
        <v>40926.771987204287</v>
      </c>
      <c r="D5178" t="s">
        <v>16</v>
      </c>
      <c r="E5178" t="s">
        <v>25</v>
      </c>
      <c r="F5178" t="s">
        <v>28</v>
      </c>
      <c r="G5178" s="10">
        <v>89</v>
      </c>
      <c r="H5178" t="s">
        <v>3037</v>
      </c>
      <c r="I5178" s="9">
        <v>3.1</v>
      </c>
      <c r="J5178" s="8">
        <v>220</v>
      </c>
      <c r="K5178" t="s">
        <v>35</v>
      </c>
    </row>
    <row r="5179" spans="2:11">
      <c r="B5179" t="s">
        <v>5217</v>
      </c>
      <c r="C5179" s="7">
        <v>40926.773755440103</v>
      </c>
      <c r="D5179" t="s">
        <v>20</v>
      </c>
      <c r="E5179" t="s">
        <v>21</v>
      </c>
      <c r="F5179" t="s">
        <v>27</v>
      </c>
      <c r="G5179" s="10">
        <v>71</v>
      </c>
      <c r="H5179" t="s">
        <v>3037</v>
      </c>
      <c r="I5179" s="9">
        <v>1.8</v>
      </c>
      <c r="J5179" s="8">
        <v>0</v>
      </c>
      <c r="K5179" t="s">
        <v>35</v>
      </c>
    </row>
    <row r="5180" spans="2:11">
      <c r="B5180" t="s">
        <v>5218</v>
      </c>
      <c r="C5180" s="7">
        <v>40926.77538058105</v>
      </c>
      <c r="D5180" t="s">
        <v>18</v>
      </c>
      <c r="E5180" t="s">
        <v>23</v>
      </c>
      <c r="F5180" t="s">
        <v>26</v>
      </c>
      <c r="G5180" s="10">
        <v>82</v>
      </c>
      <c r="H5180" t="s">
        <v>3037</v>
      </c>
      <c r="I5180" s="9">
        <v>3.3</v>
      </c>
      <c r="J5180" s="8">
        <v>0</v>
      </c>
      <c r="K5180" t="s">
        <v>31</v>
      </c>
    </row>
    <row r="5181" spans="2:11">
      <c r="B5181" t="s">
        <v>5219</v>
      </c>
      <c r="C5181" s="7">
        <v>40926.777542208329</v>
      </c>
      <c r="D5181" t="s">
        <v>19</v>
      </c>
      <c r="E5181" t="s">
        <v>23</v>
      </c>
      <c r="F5181" t="s">
        <v>27</v>
      </c>
      <c r="G5181" s="10">
        <v>60</v>
      </c>
      <c r="H5181" t="s">
        <v>3037</v>
      </c>
      <c r="I5181" s="9">
        <v>2</v>
      </c>
      <c r="J5181" s="8">
        <v>180</v>
      </c>
      <c r="K5181" t="s">
        <v>32</v>
      </c>
    </row>
    <row r="5182" spans="2:11">
      <c r="B5182" t="s">
        <v>5220</v>
      </c>
      <c r="C5182" s="7">
        <v>40926.779781799065</v>
      </c>
      <c r="D5182" t="s">
        <v>15</v>
      </c>
      <c r="E5182" t="s">
        <v>23</v>
      </c>
      <c r="F5182" t="s">
        <v>27</v>
      </c>
      <c r="G5182" s="10">
        <v>70</v>
      </c>
      <c r="H5182" t="s">
        <v>3037</v>
      </c>
      <c r="I5182" s="9">
        <v>2.7</v>
      </c>
      <c r="J5182" s="8">
        <v>0</v>
      </c>
      <c r="K5182" t="s">
        <v>32</v>
      </c>
    </row>
    <row r="5183" spans="2:11">
      <c r="B5183" t="s">
        <v>5221</v>
      </c>
      <c r="C5183" s="7">
        <v>40926.783705884103</v>
      </c>
      <c r="D5183" t="s">
        <v>16</v>
      </c>
      <c r="E5183" t="s">
        <v>25</v>
      </c>
      <c r="F5183" t="s">
        <v>26</v>
      </c>
      <c r="G5183" s="10">
        <v>89</v>
      </c>
      <c r="H5183" t="s">
        <v>3037</v>
      </c>
      <c r="I5183" s="9">
        <v>2.1</v>
      </c>
      <c r="J5183" s="8">
        <v>130</v>
      </c>
      <c r="K5183" t="s">
        <v>34</v>
      </c>
    </row>
    <row r="5184" spans="2:11">
      <c r="B5184" t="s">
        <v>5222</v>
      </c>
      <c r="C5184" s="7">
        <v>40926.785928886864</v>
      </c>
      <c r="D5184" t="s">
        <v>16</v>
      </c>
      <c r="E5184" t="s">
        <v>23</v>
      </c>
      <c r="F5184" t="s">
        <v>29</v>
      </c>
      <c r="G5184" s="10">
        <v>78</v>
      </c>
      <c r="H5184" t="s">
        <v>3037</v>
      </c>
      <c r="I5184" s="9">
        <v>2</v>
      </c>
      <c r="J5184" s="8">
        <v>200</v>
      </c>
      <c r="K5184" t="s">
        <v>32</v>
      </c>
    </row>
    <row r="5185" spans="2:11">
      <c r="B5185" t="s">
        <v>5223</v>
      </c>
      <c r="C5185" s="7">
        <v>40926.789702114984</v>
      </c>
      <c r="D5185" t="s">
        <v>20</v>
      </c>
      <c r="E5185" t="s">
        <v>22</v>
      </c>
      <c r="F5185" t="s">
        <v>29</v>
      </c>
      <c r="G5185" s="10">
        <v>79</v>
      </c>
      <c r="H5185" t="s">
        <v>3037</v>
      </c>
      <c r="I5185" s="9">
        <v>3.3</v>
      </c>
      <c r="J5185" s="8">
        <v>220</v>
      </c>
      <c r="K5185" t="s">
        <v>31</v>
      </c>
    </row>
    <row r="5186" spans="2:11">
      <c r="B5186" t="s">
        <v>5224</v>
      </c>
      <c r="C5186" s="7">
        <v>40926.790223077951</v>
      </c>
      <c r="D5186" t="s">
        <v>17</v>
      </c>
      <c r="E5186" t="s">
        <v>22</v>
      </c>
      <c r="F5186" t="s">
        <v>28</v>
      </c>
      <c r="G5186" s="10">
        <v>83</v>
      </c>
      <c r="H5186" t="s">
        <v>3038</v>
      </c>
      <c r="I5186" s="9">
        <v>1.9</v>
      </c>
      <c r="J5186" s="8">
        <v>0</v>
      </c>
      <c r="K5186" t="s">
        <v>33</v>
      </c>
    </row>
    <row r="5187" spans="2:11">
      <c r="B5187" t="s">
        <v>5225</v>
      </c>
      <c r="C5187" s="7">
        <v>40926.792936673759</v>
      </c>
      <c r="D5187" t="s">
        <v>20</v>
      </c>
      <c r="E5187" t="s">
        <v>23</v>
      </c>
      <c r="F5187" t="s">
        <v>26</v>
      </c>
      <c r="G5187" s="10">
        <v>77</v>
      </c>
      <c r="H5187" t="s">
        <v>3037</v>
      </c>
      <c r="I5187" s="9">
        <v>2.9</v>
      </c>
      <c r="J5187" s="8">
        <v>0</v>
      </c>
      <c r="K5187" t="s">
        <v>31</v>
      </c>
    </row>
    <row r="5188" spans="2:11">
      <c r="B5188" t="s">
        <v>5226</v>
      </c>
      <c r="C5188" s="7">
        <v>40926.793268668698</v>
      </c>
      <c r="D5188" t="s">
        <v>15</v>
      </c>
      <c r="E5188" t="s">
        <v>21</v>
      </c>
      <c r="F5188" t="s">
        <v>27</v>
      </c>
      <c r="G5188" s="10">
        <v>73</v>
      </c>
      <c r="H5188" t="s">
        <v>3037</v>
      </c>
      <c r="I5188" s="9">
        <v>3.6</v>
      </c>
      <c r="J5188" s="8">
        <v>170</v>
      </c>
      <c r="K5188" t="s">
        <v>31</v>
      </c>
    </row>
    <row r="5189" spans="2:11">
      <c r="B5189" t="s">
        <v>5227</v>
      </c>
      <c r="C5189" s="7">
        <v>40926.794468843909</v>
      </c>
      <c r="D5189" t="s">
        <v>18</v>
      </c>
      <c r="E5189" t="s">
        <v>21</v>
      </c>
      <c r="F5189" t="s">
        <v>26</v>
      </c>
      <c r="G5189" s="10">
        <v>84</v>
      </c>
      <c r="H5189" t="s">
        <v>3037</v>
      </c>
      <c r="I5189" s="9">
        <v>2.1</v>
      </c>
      <c r="J5189" s="8">
        <v>200</v>
      </c>
      <c r="K5189" t="s">
        <v>34</v>
      </c>
    </row>
    <row r="5190" spans="2:11">
      <c r="B5190" t="s">
        <v>5228</v>
      </c>
      <c r="C5190" s="7">
        <v>40926.796252023683</v>
      </c>
      <c r="D5190" t="s">
        <v>19</v>
      </c>
      <c r="E5190" t="s">
        <v>23</v>
      </c>
      <c r="F5190" t="s">
        <v>29</v>
      </c>
      <c r="G5190" s="10">
        <v>59</v>
      </c>
      <c r="H5190" t="s">
        <v>3037</v>
      </c>
      <c r="I5190" s="9">
        <v>3.1</v>
      </c>
      <c r="J5190" s="8">
        <v>0</v>
      </c>
      <c r="K5190" t="s">
        <v>30</v>
      </c>
    </row>
    <row r="5191" spans="2:11">
      <c r="B5191" t="s">
        <v>5229</v>
      </c>
      <c r="C5191" s="7">
        <v>40926.799731818952</v>
      </c>
      <c r="D5191" t="s">
        <v>20</v>
      </c>
      <c r="E5191" t="s">
        <v>21</v>
      </c>
      <c r="F5191" t="s">
        <v>29</v>
      </c>
      <c r="G5191" s="10">
        <v>84</v>
      </c>
      <c r="H5191" t="s">
        <v>3037</v>
      </c>
      <c r="I5191" s="9">
        <v>3.5</v>
      </c>
      <c r="J5191" s="8">
        <v>260</v>
      </c>
      <c r="K5191" t="s">
        <v>31</v>
      </c>
    </row>
    <row r="5192" spans="2:11">
      <c r="B5192" t="s">
        <v>5230</v>
      </c>
      <c r="C5192" s="7">
        <v>40926.80322175366</v>
      </c>
      <c r="D5192" t="s">
        <v>15</v>
      </c>
      <c r="E5192" t="s">
        <v>22</v>
      </c>
      <c r="F5192" t="s">
        <v>26</v>
      </c>
      <c r="G5192" s="10">
        <v>66</v>
      </c>
      <c r="H5192" t="s">
        <v>3037</v>
      </c>
      <c r="I5192" s="9">
        <v>2.2000000000000002</v>
      </c>
      <c r="J5192" s="8">
        <v>270</v>
      </c>
      <c r="K5192" t="s">
        <v>35</v>
      </c>
    </row>
    <row r="5193" spans="2:11">
      <c r="B5193" t="s">
        <v>5231</v>
      </c>
      <c r="C5193" s="7">
        <v>40926.807152862719</v>
      </c>
      <c r="D5193" t="s">
        <v>19</v>
      </c>
      <c r="E5193" t="s">
        <v>21</v>
      </c>
      <c r="F5193" t="s">
        <v>27</v>
      </c>
      <c r="G5193" s="10">
        <v>70</v>
      </c>
      <c r="H5193" t="s">
        <v>3037</v>
      </c>
      <c r="I5193" s="9">
        <v>3.3</v>
      </c>
      <c r="J5193" s="8">
        <v>120</v>
      </c>
      <c r="K5193" t="s">
        <v>35</v>
      </c>
    </row>
    <row r="5194" spans="2:11">
      <c r="B5194" t="s">
        <v>5232</v>
      </c>
      <c r="C5194" s="7">
        <v>40926.810080415649</v>
      </c>
      <c r="D5194" t="s">
        <v>17</v>
      </c>
      <c r="E5194" t="s">
        <v>22</v>
      </c>
      <c r="F5194" t="s">
        <v>27</v>
      </c>
      <c r="G5194" s="10">
        <v>75</v>
      </c>
      <c r="H5194" t="s">
        <v>3037</v>
      </c>
      <c r="I5194" s="9">
        <v>2.2000000000000002</v>
      </c>
      <c r="J5194" s="8">
        <v>0</v>
      </c>
      <c r="K5194" t="s">
        <v>30</v>
      </c>
    </row>
    <row r="5195" spans="2:11">
      <c r="B5195" t="s">
        <v>5233</v>
      </c>
      <c r="C5195" s="7">
        <v>40926.810645684243</v>
      </c>
      <c r="D5195" t="s">
        <v>20</v>
      </c>
      <c r="E5195" t="s">
        <v>22</v>
      </c>
      <c r="F5195" t="s">
        <v>28</v>
      </c>
      <c r="G5195" s="10">
        <v>76</v>
      </c>
      <c r="H5195" t="s">
        <v>3037</v>
      </c>
      <c r="I5195" s="9">
        <v>3.2</v>
      </c>
      <c r="J5195" s="8">
        <v>270</v>
      </c>
      <c r="K5195" t="s">
        <v>33</v>
      </c>
    </row>
    <row r="5196" spans="2:11">
      <c r="B5196" t="s">
        <v>5234</v>
      </c>
      <c r="C5196" s="7">
        <v>40926.811077938888</v>
      </c>
      <c r="D5196" t="s">
        <v>20</v>
      </c>
      <c r="E5196" t="s">
        <v>25</v>
      </c>
      <c r="F5196" t="s">
        <v>27</v>
      </c>
      <c r="G5196" s="10">
        <v>70</v>
      </c>
      <c r="H5196" t="s">
        <v>3037</v>
      </c>
      <c r="I5196" s="9">
        <v>3.3</v>
      </c>
      <c r="J5196" s="8">
        <v>0</v>
      </c>
      <c r="K5196" t="s">
        <v>35</v>
      </c>
    </row>
    <row r="5197" spans="2:11">
      <c r="B5197" t="s">
        <v>5235</v>
      </c>
      <c r="C5197" s="7">
        <v>40926.814551629162</v>
      </c>
      <c r="D5197" t="s">
        <v>15</v>
      </c>
      <c r="E5197" t="s">
        <v>25</v>
      </c>
      <c r="F5197" t="s">
        <v>26</v>
      </c>
      <c r="G5197" s="10">
        <v>71</v>
      </c>
      <c r="H5197" t="s">
        <v>3037</v>
      </c>
      <c r="I5197" s="9">
        <v>2.8</v>
      </c>
      <c r="J5197" s="8">
        <v>0</v>
      </c>
      <c r="K5197" t="s">
        <v>31</v>
      </c>
    </row>
    <row r="5198" spans="2:11">
      <c r="B5198" t="s">
        <v>5236</v>
      </c>
      <c r="C5198" s="7">
        <v>40926.817145623987</v>
      </c>
      <c r="D5198" t="s">
        <v>20</v>
      </c>
      <c r="E5198" t="s">
        <v>24</v>
      </c>
      <c r="F5198" t="s">
        <v>28</v>
      </c>
      <c r="G5198" s="10">
        <v>93</v>
      </c>
      <c r="H5198" t="s">
        <v>3037</v>
      </c>
      <c r="I5198" s="9">
        <v>2.9</v>
      </c>
      <c r="J5198" s="8">
        <v>0</v>
      </c>
      <c r="K5198" t="s">
        <v>34</v>
      </c>
    </row>
    <row r="5199" spans="2:11">
      <c r="B5199" t="s">
        <v>5237</v>
      </c>
      <c r="C5199" s="7">
        <v>40926.820957429001</v>
      </c>
      <c r="D5199" t="s">
        <v>20</v>
      </c>
      <c r="E5199" t="s">
        <v>23</v>
      </c>
      <c r="F5199" t="s">
        <v>27</v>
      </c>
      <c r="G5199" s="10">
        <v>76</v>
      </c>
      <c r="H5199" t="s">
        <v>3037</v>
      </c>
      <c r="I5199" s="9">
        <v>3.2</v>
      </c>
      <c r="J5199" s="8">
        <v>260</v>
      </c>
      <c r="K5199" t="s">
        <v>30</v>
      </c>
    </row>
    <row r="5200" spans="2:11">
      <c r="B5200" t="s">
        <v>5238</v>
      </c>
      <c r="C5200" s="7">
        <v>40926.82156328483</v>
      </c>
      <c r="D5200" t="s">
        <v>18</v>
      </c>
      <c r="E5200" t="s">
        <v>23</v>
      </c>
      <c r="F5200" t="s">
        <v>29</v>
      </c>
      <c r="G5200" s="10">
        <v>86</v>
      </c>
      <c r="H5200" t="s">
        <v>3037</v>
      </c>
      <c r="I5200" s="9">
        <v>2.2000000000000002</v>
      </c>
      <c r="J5200" s="8">
        <v>0</v>
      </c>
      <c r="K5200" t="s">
        <v>33</v>
      </c>
    </row>
    <row r="5201" spans="2:11">
      <c r="B5201" t="s">
        <v>5239</v>
      </c>
      <c r="C5201" s="7">
        <v>40926.824567797237</v>
      </c>
      <c r="D5201" t="s">
        <v>15</v>
      </c>
      <c r="E5201" t="s">
        <v>22</v>
      </c>
      <c r="F5201" t="s">
        <v>26</v>
      </c>
      <c r="G5201" s="10">
        <v>74</v>
      </c>
      <c r="H5201" t="s">
        <v>3037</v>
      </c>
      <c r="I5201" s="9">
        <v>3.4</v>
      </c>
      <c r="J5201" s="8">
        <v>150</v>
      </c>
      <c r="K5201" t="s">
        <v>33</v>
      </c>
    </row>
    <row r="5202" spans="2:11">
      <c r="B5202" t="s">
        <v>5240</v>
      </c>
      <c r="C5202" s="7">
        <v>40926.826870738369</v>
      </c>
      <c r="D5202" t="s">
        <v>19</v>
      </c>
      <c r="E5202" t="s">
        <v>22</v>
      </c>
      <c r="F5202" t="s">
        <v>29</v>
      </c>
      <c r="G5202" s="10">
        <v>83</v>
      </c>
      <c r="H5202" t="s">
        <v>3037</v>
      </c>
      <c r="I5202" s="9">
        <v>3.7</v>
      </c>
      <c r="J5202" s="8">
        <v>0</v>
      </c>
      <c r="K5202" t="s">
        <v>30</v>
      </c>
    </row>
    <row r="5203" spans="2:11">
      <c r="B5203" t="s">
        <v>5241</v>
      </c>
      <c r="C5203" s="7">
        <v>40926.829584194071</v>
      </c>
      <c r="D5203" t="s">
        <v>19</v>
      </c>
      <c r="E5203" t="s">
        <v>24</v>
      </c>
      <c r="F5203" t="s">
        <v>27</v>
      </c>
      <c r="G5203" s="10">
        <v>88</v>
      </c>
      <c r="H5203" t="s">
        <v>3037</v>
      </c>
      <c r="I5203" s="9">
        <v>2.7</v>
      </c>
      <c r="J5203" s="8">
        <v>0</v>
      </c>
      <c r="K5203" t="s">
        <v>35</v>
      </c>
    </row>
    <row r="5204" spans="2:11">
      <c r="B5204" t="s">
        <v>5242</v>
      </c>
      <c r="C5204" s="7">
        <v>40926.832966832822</v>
      </c>
      <c r="D5204" t="s">
        <v>15</v>
      </c>
      <c r="E5204" t="s">
        <v>25</v>
      </c>
      <c r="F5204" t="s">
        <v>27</v>
      </c>
      <c r="G5204" s="10">
        <v>81</v>
      </c>
      <c r="H5204" t="s">
        <v>3037</v>
      </c>
      <c r="I5204" s="9">
        <v>3.2</v>
      </c>
      <c r="J5204" s="8">
        <v>0</v>
      </c>
      <c r="K5204" t="s">
        <v>34</v>
      </c>
    </row>
    <row r="5205" spans="2:11">
      <c r="B5205" t="s">
        <v>5243</v>
      </c>
      <c r="C5205" s="7">
        <v>40926.835002117616</v>
      </c>
      <c r="D5205" t="s">
        <v>16</v>
      </c>
      <c r="E5205" t="s">
        <v>22</v>
      </c>
      <c r="F5205" t="s">
        <v>29</v>
      </c>
      <c r="G5205" s="10">
        <v>70</v>
      </c>
      <c r="H5205" t="s">
        <v>3037</v>
      </c>
      <c r="I5205" s="9">
        <v>2.8</v>
      </c>
      <c r="J5205" s="8">
        <v>210</v>
      </c>
      <c r="K5205" t="s">
        <v>35</v>
      </c>
    </row>
    <row r="5206" spans="2:11">
      <c r="B5206" t="s">
        <v>5244</v>
      </c>
      <c r="C5206" s="7">
        <v>40926.83805060407</v>
      </c>
      <c r="D5206" t="s">
        <v>16</v>
      </c>
      <c r="E5206" t="s">
        <v>21</v>
      </c>
      <c r="F5206" t="s">
        <v>28</v>
      </c>
      <c r="G5206" s="10">
        <v>63</v>
      </c>
      <c r="H5206" t="s">
        <v>3037</v>
      </c>
      <c r="I5206" s="9">
        <v>3.4</v>
      </c>
      <c r="J5206" s="8">
        <v>0</v>
      </c>
      <c r="K5206" t="s">
        <v>35</v>
      </c>
    </row>
    <row r="5207" spans="2:11">
      <c r="B5207" t="s">
        <v>5245</v>
      </c>
      <c r="C5207" s="7">
        <v>40926.839158402639</v>
      </c>
      <c r="D5207" t="s">
        <v>18</v>
      </c>
      <c r="E5207" t="s">
        <v>24</v>
      </c>
      <c r="F5207" t="s">
        <v>28</v>
      </c>
      <c r="G5207" s="10">
        <v>67</v>
      </c>
      <c r="H5207" t="s">
        <v>3037</v>
      </c>
      <c r="I5207" s="9">
        <v>2.5</v>
      </c>
      <c r="J5207" s="8">
        <v>0</v>
      </c>
      <c r="K5207" t="s">
        <v>34</v>
      </c>
    </row>
    <row r="5208" spans="2:11">
      <c r="B5208" t="s">
        <v>5246</v>
      </c>
      <c r="C5208" s="7">
        <v>40926.839566330709</v>
      </c>
      <c r="D5208" t="s">
        <v>18</v>
      </c>
      <c r="E5208" t="s">
        <v>23</v>
      </c>
      <c r="F5208" t="s">
        <v>28</v>
      </c>
      <c r="G5208" s="10">
        <v>77</v>
      </c>
      <c r="H5208" t="s">
        <v>3037</v>
      </c>
      <c r="I5208" s="9">
        <v>2.1</v>
      </c>
      <c r="J5208" s="8">
        <v>270</v>
      </c>
      <c r="K5208" t="s">
        <v>34</v>
      </c>
    </row>
    <row r="5209" spans="2:11">
      <c r="B5209" t="s">
        <v>5247</v>
      </c>
      <c r="C5209" s="7">
        <v>40926.840470834097</v>
      </c>
      <c r="D5209" t="s">
        <v>15</v>
      </c>
      <c r="E5209" t="s">
        <v>23</v>
      </c>
      <c r="F5209" t="s">
        <v>29</v>
      </c>
      <c r="G5209" s="10">
        <v>70</v>
      </c>
      <c r="H5209" t="s">
        <v>3037</v>
      </c>
      <c r="I5209" s="9">
        <v>3.2</v>
      </c>
      <c r="J5209" s="8">
        <v>0</v>
      </c>
      <c r="K5209" t="s">
        <v>35</v>
      </c>
    </row>
    <row r="5210" spans="2:11">
      <c r="B5210" t="s">
        <v>5248</v>
      </c>
      <c r="C5210" s="7">
        <v>40926.843267191514</v>
      </c>
      <c r="D5210" t="s">
        <v>16</v>
      </c>
      <c r="E5210" t="s">
        <v>21</v>
      </c>
      <c r="F5210" t="s">
        <v>26</v>
      </c>
      <c r="G5210" s="10">
        <v>68</v>
      </c>
      <c r="H5210" t="s">
        <v>3037</v>
      </c>
      <c r="I5210" s="9">
        <v>2.7</v>
      </c>
      <c r="J5210" s="8">
        <v>200</v>
      </c>
      <c r="K5210" t="s">
        <v>31</v>
      </c>
    </row>
    <row r="5211" spans="2:11">
      <c r="B5211" t="s">
        <v>5249</v>
      </c>
      <c r="C5211" s="7">
        <v>40926.844044161466</v>
      </c>
      <c r="D5211" t="s">
        <v>17</v>
      </c>
      <c r="E5211" t="s">
        <v>24</v>
      </c>
      <c r="F5211" t="s">
        <v>27</v>
      </c>
      <c r="G5211" s="10">
        <v>74</v>
      </c>
      <c r="H5211" t="s">
        <v>3037</v>
      </c>
      <c r="I5211" s="9">
        <v>4</v>
      </c>
      <c r="J5211" s="8">
        <v>150</v>
      </c>
      <c r="K5211" t="s">
        <v>31</v>
      </c>
    </row>
    <row r="5212" spans="2:11">
      <c r="B5212" t="s">
        <v>5250</v>
      </c>
      <c r="C5212" s="7">
        <v>40926.844196666672</v>
      </c>
      <c r="D5212" t="s">
        <v>20</v>
      </c>
      <c r="E5212" t="s">
        <v>21</v>
      </c>
      <c r="F5212" t="s">
        <v>29</v>
      </c>
      <c r="G5212" s="10">
        <v>82</v>
      </c>
      <c r="H5212" t="s">
        <v>3037</v>
      </c>
      <c r="I5212" s="9">
        <v>2.2000000000000002</v>
      </c>
      <c r="J5212" s="8">
        <v>170</v>
      </c>
      <c r="K5212" t="s">
        <v>30</v>
      </c>
    </row>
    <row r="5213" spans="2:11">
      <c r="B5213" t="s">
        <v>5251</v>
      </c>
      <c r="C5213" s="7">
        <v>40926.845209535117</v>
      </c>
      <c r="D5213" t="s">
        <v>19</v>
      </c>
      <c r="E5213" t="s">
        <v>22</v>
      </c>
      <c r="F5213" t="s">
        <v>27</v>
      </c>
      <c r="G5213" s="10">
        <v>86</v>
      </c>
      <c r="H5213" t="s">
        <v>3037</v>
      </c>
      <c r="I5213" s="9">
        <v>2.4</v>
      </c>
      <c r="J5213" s="8">
        <v>240</v>
      </c>
      <c r="K5213" t="s">
        <v>33</v>
      </c>
    </row>
    <row r="5214" spans="2:11">
      <c r="B5214" t="s">
        <v>5252</v>
      </c>
      <c r="C5214" s="7">
        <v>40926.849004514261</v>
      </c>
      <c r="D5214" t="s">
        <v>16</v>
      </c>
      <c r="E5214" t="s">
        <v>23</v>
      </c>
      <c r="F5214" t="s">
        <v>28</v>
      </c>
      <c r="G5214" s="10">
        <v>59</v>
      </c>
      <c r="H5214" t="s">
        <v>3037</v>
      </c>
      <c r="I5214" s="9">
        <v>2.9</v>
      </c>
      <c r="J5214" s="8">
        <v>0</v>
      </c>
      <c r="K5214" t="s">
        <v>31</v>
      </c>
    </row>
    <row r="5215" spans="2:11">
      <c r="B5215" t="s">
        <v>5253</v>
      </c>
      <c r="C5215" s="7">
        <v>40926.852309610658</v>
      </c>
      <c r="D5215" t="s">
        <v>18</v>
      </c>
      <c r="E5215" t="s">
        <v>23</v>
      </c>
      <c r="F5215" t="s">
        <v>28</v>
      </c>
      <c r="G5215" s="10">
        <v>76</v>
      </c>
      <c r="H5215" t="s">
        <v>3037</v>
      </c>
      <c r="I5215" s="9">
        <v>2.4</v>
      </c>
      <c r="J5215" s="8">
        <v>250</v>
      </c>
      <c r="K5215" t="s">
        <v>31</v>
      </c>
    </row>
    <row r="5216" spans="2:11">
      <c r="B5216" t="s">
        <v>5254</v>
      </c>
      <c r="C5216" s="7">
        <v>40926.852804656963</v>
      </c>
      <c r="D5216" t="s">
        <v>17</v>
      </c>
      <c r="E5216" t="s">
        <v>23</v>
      </c>
      <c r="F5216" t="s">
        <v>27</v>
      </c>
      <c r="G5216" s="10">
        <v>54</v>
      </c>
      <c r="H5216" t="s">
        <v>3037</v>
      </c>
      <c r="I5216" s="9">
        <v>2.9</v>
      </c>
      <c r="J5216" s="8">
        <v>220</v>
      </c>
      <c r="K5216" t="s">
        <v>35</v>
      </c>
    </row>
    <row r="5217" spans="2:11">
      <c r="B5217" t="s">
        <v>5255</v>
      </c>
      <c r="C5217" s="7">
        <v>40926.852919427314</v>
      </c>
      <c r="D5217" t="s">
        <v>16</v>
      </c>
      <c r="E5217" t="s">
        <v>23</v>
      </c>
      <c r="F5217" t="s">
        <v>29</v>
      </c>
      <c r="G5217" s="10">
        <v>75</v>
      </c>
      <c r="H5217" t="s">
        <v>3037</v>
      </c>
      <c r="I5217" s="9">
        <v>4.0999999999999996</v>
      </c>
      <c r="J5217" s="8">
        <v>230</v>
      </c>
      <c r="K5217" t="s">
        <v>31</v>
      </c>
    </row>
    <row r="5218" spans="2:11">
      <c r="B5218" t="s">
        <v>5256</v>
      </c>
      <c r="C5218" s="7">
        <v>40926.855373981758</v>
      </c>
      <c r="D5218" t="s">
        <v>20</v>
      </c>
      <c r="E5218" t="s">
        <v>22</v>
      </c>
      <c r="F5218" t="s">
        <v>28</v>
      </c>
      <c r="G5218" s="10">
        <v>66</v>
      </c>
      <c r="H5218" t="s">
        <v>3037</v>
      </c>
      <c r="I5218" s="9">
        <v>3.2</v>
      </c>
      <c r="J5218" s="8">
        <v>0</v>
      </c>
      <c r="K5218" t="s">
        <v>32</v>
      </c>
    </row>
    <row r="5219" spans="2:11">
      <c r="B5219" t="s">
        <v>5257</v>
      </c>
      <c r="C5219" s="7">
        <v>40926.855400506938</v>
      </c>
      <c r="D5219" t="s">
        <v>16</v>
      </c>
      <c r="E5219" t="s">
        <v>21</v>
      </c>
      <c r="F5219" t="s">
        <v>29</v>
      </c>
      <c r="G5219" s="10">
        <v>78</v>
      </c>
      <c r="H5219" t="s">
        <v>3037</v>
      </c>
      <c r="I5219" s="9">
        <v>3.2</v>
      </c>
      <c r="J5219" s="8">
        <v>210</v>
      </c>
      <c r="K5219" t="s">
        <v>32</v>
      </c>
    </row>
    <row r="5220" spans="2:11">
      <c r="B5220" t="s">
        <v>5258</v>
      </c>
      <c r="C5220" s="7">
        <v>40926.858189217906</v>
      </c>
      <c r="D5220" t="s">
        <v>16</v>
      </c>
      <c r="E5220" t="s">
        <v>23</v>
      </c>
      <c r="F5220" t="s">
        <v>28</v>
      </c>
      <c r="G5220" s="10">
        <v>94</v>
      </c>
      <c r="H5220" t="s">
        <v>3037</v>
      </c>
      <c r="I5220" s="9">
        <v>3.2</v>
      </c>
      <c r="J5220" s="8">
        <v>140</v>
      </c>
      <c r="K5220" t="s">
        <v>31</v>
      </c>
    </row>
    <row r="5221" spans="2:11">
      <c r="B5221" t="s">
        <v>5259</v>
      </c>
      <c r="C5221" s="7">
        <v>40926.859041613876</v>
      </c>
      <c r="D5221" t="s">
        <v>20</v>
      </c>
      <c r="E5221" t="s">
        <v>21</v>
      </c>
      <c r="F5221" t="s">
        <v>29</v>
      </c>
      <c r="G5221" s="10">
        <v>81</v>
      </c>
      <c r="H5221" t="s">
        <v>3037</v>
      </c>
      <c r="I5221" s="9">
        <v>2.5</v>
      </c>
      <c r="J5221" s="8">
        <v>160</v>
      </c>
      <c r="K5221" t="s">
        <v>34</v>
      </c>
    </row>
    <row r="5222" spans="2:11">
      <c r="B5222" t="s">
        <v>5260</v>
      </c>
      <c r="C5222" s="7">
        <v>40926.86253831505</v>
      </c>
      <c r="D5222" t="s">
        <v>19</v>
      </c>
      <c r="E5222" t="s">
        <v>25</v>
      </c>
      <c r="F5222" t="s">
        <v>28</v>
      </c>
      <c r="G5222" s="10">
        <v>79</v>
      </c>
      <c r="H5222" t="s">
        <v>3037</v>
      </c>
      <c r="I5222" s="9">
        <v>3.7</v>
      </c>
      <c r="J5222" s="8">
        <v>0</v>
      </c>
      <c r="K5222" t="s">
        <v>31</v>
      </c>
    </row>
    <row r="5223" spans="2:11">
      <c r="B5223" t="s">
        <v>5261</v>
      </c>
      <c r="C5223" s="7">
        <v>40926.866011991377</v>
      </c>
      <c r="D5223" t="s">
        <v>19</v>
      </c>
      <c r="E5223" t="s">
        <v>23</v>
      </c>
      <c r="F5223" t="s">
        <v>27</v>
      </c>
      <c r="G5223" s="10">
        <v>66</v>
      </c>
      <c r="H5223" t="s">
        <v>3037</v>
      </c>
      <c r="I5223" s="9">
        <v>3.3</v>
      </c>
      <c r="J5223" s="8">
        <v>0</v>
      </c>
      <c r="K5223" t="s">
        <v>31</v>
      </c>
    </row>
    <row r="5224" spans="2:11">
      <c r="B5224" t="s">
        <v>5262</v>
      </c>
      <c r="C5224" s="7">
        <v>40926.869949297528</v>
      </c>
      <c r="D5224" t="s">
        <v>17</v>
      </c>
      <c r="E5224" t="s">
        <v>21</v>
      </c>
      <c r="F5224" t="s">
        <v>27</v>
      </c>
      <c r="G5224" s="10">
        <v>75</v>
      </c>
      <c r="H5224" t="s">
        <v>3038</v>
      </c>
      <c r="I5224" s="9">
        <v>2.5</v>
      </c>
      <c r="J5224" s="8">
        <v>0</v>
      </c>
      <c r="K5224" t="s">
        <v>30</v>
      </c>
    </row>
    <row r="5225" spans="2:11">
      <c r="B5225" t="s">
        <v>5263</v>
      </c>
      <c r="C5225" s="7">
        <v>40926.870784824416</v>
      </c>
      <c r="D5225" t="s">
        <v>15</v>
      </c>
      <c r="E5225" t="s">
        <v>24</v>
      </c>
      <c r="F5225" t="s">
        <v>28</v>
      </c>
      <c r="G5225" s="10">
        <v>76</v>
      </c>
      <c r="H5225" t="s">
        <v>3037</v>
      </c>
      <c r="I5225" s="9">
        <v>3.6</v>
      </c>
      <c r="J5225" s="8">
        <v>0</v>
      </c>
      <c r="K5225" t="s">
        <v>33</v>
      </c>
    </row>
    <row r="5226" spans="2:11">
      <c r="B5226" t="s">
        <v>5264</v>
      </c>
      <c r="C5226" s="7">
        <v>40926.871057396835</v>
      </c>
      <c r="D5226" t="s">
        <v>20</v>
      </c>
      <c r="E5226" t="s">
        <v>24</v>
      </c>
      <c r="F5226" t="s">
        <v>26</v>
      </c>
      <c r="G5226" s="10">
        <v>81</v>
      </c>
      <c r="H5226" t="s">
        <v>3037</v>
      </c>
      <c r="I5226" s="9">
        <v>3.6</v>
      </c>
      <c r="J5226" s="8">
        <v>190</v>
      </c>
      <c r="K5226" t="s">
        <v>35</v>
      </c>
    </row>
    <row r="5227" spans="2:11">
      <c r="B5227" t="s">
        <v>5265</v>
      </c>
      <c r="C5227" s="7">
        <v>40926.872000965159</v>
      </c>
      <c r="D5227" t="s">
        <v>20</v>
      </c>
      <c r="E5227" t="s">
        <v>21</v>
      </c>
      <c r="F5227" t="s">
        <v>29</v>
      </c>
      <c r="G5227" s="10">
        <v>76</v>
      </c>
      <c r="H5227" t="s">
        <v>3037</v>
      </c>
      <c r="I5227" s="9">
        <v>2.7</v>
      </c>
      <c r="J5227" s="8">
        <v>90</v>
      </c>
      <c r="K5227" t="s">
        <v>30</v>
      </c>
    </row>
    <row r="5228" spans="2:11">
      <c r="B5228" t="s">
        <v>5266</v>
      </c>
      <c r="C5228" s="7">
        <v>40926.875070142625</v>
      </c>
      <c r="D5228" t="s">
        <v>17</v>
      </c>
      <c r="E5228" t="s">
        <v>25</v>
      </c>
      <c r="F5228" t="s">
        <v>28</v>
      </c>
      <c r="G5228" s="10">
        <v>83</v>
      </c>
      <c r="H5228" t="s">
        <v>3037</v>
      </c>
      <c r="I5228" s="9">
        <v>2.7</v>
      </c>
      <c r="J5228" s="8">
        <v>170</v>
      </c>
      <c r="K5228" t="s">
        <v>33</v>
      </c>
    </row>
    <row r="5229" spans="2:11">
      <c r="B5229" t="s">
        <v>5267</v>
      </c>
      <c r="C5229" s="7">
        <v>40926.877059416795</v>
      </c>
      <c r="D5229" t="s">
        <v>18</v>
      </c>
      <c r="E5229" t="s">
        <v>25</v>
      </c>
      <c r="F5229" t="s">
        <v>27</v>
      </c>
      <c r="G5229" s="10">
        <v>81</v>
      </c>
      <c r="H5229" t="s">
        <v>3037</v>
      </c>
      <c r="I5229" s="9">
        <v>3.2</v>
      </c>
      <c r="J5229" s="8">
        <v>180</v>
      </c>
      <c r="K5229" t="s">
        <v>33</v>
      </c>
    </row>
    <row r="5230" spans="2:11">
      <c r="B5230" t="s">
        <v>5268</v>
      </c>
      <c r="C5230" s="7">
        <v>40926.880593820308</v>
      </c>
      <c r="D5230" t="s">
        <v>20</v>
      </c>
      <c r="E5230" t="s">
        <v>21</v>
      </c>
      <c r="F5230" t="s">
        <v>27</v>
      </c>
      <c r="G5230" s="10">
        <v>64</v>
      </c>
      <c r="H5230" t="s">
        <v>3037</v>
      </c>
      <c r="I5230" s="9">
        <v>3</v>
      </c>
      <c r="J5230" s="8">
        <v>0</v>
      </c>
      <c r="K5230" t="s">
        <v>34</v>
      </c>
    </row>
    <row r="5231" spans="2:11">
      <c r="B5231" t="s">
        <v>5269</v>
      </c>
      <c r="C5231" s="7">
        <v>40926.882957203678</v>
      </c>
      <c r="D5231" t="s">
        <v>16</v>
      </c>
      <c r="E5231" t="s">
        <v>24</v>
      </c>
      <c r="F5231" t="s">
        <v>27</v>
      </c>
      <c r="G5231" s="10">
        <v>70</v>
      </c>
      <c r="H5231" t="s">
        <v>3037</v>
      </c>
      <c r="I5231" s="9">
        <v>3.3</v>
      </c>
      <c r="J5231" s="8">
        <v>110</v>
      </c>
      <c r="K5231" t="s">
        <v>30</v>
      </c>
    </row>
    <row r="5232" spans="2:11">
      <c r="B5232" t="s">
        <v>5270</v>
      </c>
      <c r="C5232" s="7">
        <v>40926.883280230242</v>
      </c>
      <c r="D5232" t="s">
        <v>16</v>
      </c>
      <c r="E5232" t="s">
        <v>23</v>
      </c>
      <c r="F5232" t="s">
        <v>26</v>
      </c>
      <c r="G5232" s="10">
        <v>80</v>
      </c>
      <c r="H5232" t="s">
        <v>3037</v>
      </c>
      <c r="I5232" s="9">
        <v>3.1</v>
      </c>
      <c r="J5232" s="8">
        <v>220</v>
      </c>
      <c r="K5232" t="s">
        <v>32</v>
      </c>
    </row>
    <row r="5233" spans="2:11">
      <c r="B5233" t="s">
        <v>5271</v>
      </c>
      <c r="C5233" s="7">
        <v>40926.884930748871</v>
      </c>
      <c r="D5233" t="s">
        <v>15</v>
      </c>
      <c r="E5233" t="s">
        <v>22</v>
      </c>
      <c r="F5233" t="s">
        <v>26</v>
      </c>
      <c r="G5233" s="10">
        <v>77</v>
      </c>
      <c r="H5233" t="s">
        <v>3037</v>
      </c>
      <c r="I5233" s="9">
        <v>2.7</v>
      </c>
      <c r="J5233" s="8">
        <v>0</v>
      </c>
      <c r="K5233" t="s">
        <v>30</v>
      </c>
    </row>
    <row r="5234" spans="2:11">
      <c r="B5234" t="s">
        <v>5272</v>
      </c>
      <c r="C5234" s="7">
        <v>40926.886326316024</v>
      </c>
      <c r="D5234" t="s">
        <v>19</v>
      </c>
      <c r="E5234" t="s">
        <v>21</v>
      </c>
      <c r="F5234" t="s">
        <v>27</v>
      </c>
      <c r="G5234" s="10">
        <v>84</v>
      </c>
      <c r="H5234" t="s">
        <v>3037</v>
      </c>
      <c r="I5234" s="9">
        <v>3.2</v>
      </c>
      <c r="J5234" s="8">
        <v>0</v>
      </c>
      <c r="K5234" t="s">
        <v>31</v>
      </c>
    </row>
    <row r="5235" spans="2:11">
      <c r="B5235" t="s">
        <v>5273</v>
      </c>
      <c r="C5235" s="7">
        <v>40926.887576012618</v>
      </c>
      <c r="D5235" t="s">
        <v>18</v>
      </c>
      <c r="E5235" t="s">
        <v>25</v>
      </c>
      <c r="F5235" t="s">
        <v>29</v>
      </c>
      <c r="G5235" s="10">
        <v>76</v>
      </c>
      <c r="H5235" t="s">
        <v>3037</v>
      </c>
      <c r="I5235" s="9">
        <v>3</v>
      </c>
      <c r="J5235" s="8">
        <v>160</v>
      </c>
      <c r="K5235" t="s">
        <v>32</v>
      </c>
    </row>
    <row r="5236" spans="2:11">
      <c r="B5236" t="s">
        <v>5274</v>
      </c>
      <c r="C5236" s="7">
        <v>40926.888856267273</v>
      </c>
      <c r="D5236" t="s">
        <v>20</v>
      </c>
      <c r="E5236" t="s">
        <v>24</v>
      </c>
      <c r="F5236" t="s">
        <v>27</v>
      </c>
      <c r="G5236" s="10">
        <v>75</v>
      </c>
      <c r="H5236" t="s">
        <v>3037</v>
      </c>
      <c r="I5236" s="9">
        <v>3</v>
      </c>
      <c r="J5236" s="8">
        <v>310</v>
      </c>
      <c r="K5236" t="s">
        <v>32</v>
      </c>
    </row>
    <row r="5237" spans="2:11">
      <c r="B5237" t="s">
        <v>5275</v>
      </c>
      <c r="C5237" s="7">
        <v>40926.889569801846</v>
      </c>
      <c r="D5237" t="s">
        <v>17</v>
      </c>
      <c r="E5237" t="s">
        <v>21</v>
      </c>
      <c r="F5237" t="s">
        <v>28</v>
      </c>
      <c r="G5237" s="10">
        <v>87</v>
      </c>
      <c r="H5237" t="s">
        <v>3038</v>
      </c>
      <c r="I5237" s="9">
        <v>2</v>
      </c>
      <c r="J5237" s="8">
        <v>180</v>
      </c>
      <c r="K5237" t="s">
        <v>33</v>
      </c>
    </row>
    <row r="5238" spans="2:11">
      <c r="B5238" t="s">
        <v>5276</v>
      </c>
      <c r="C5238" s="7">
        <v>40926.893503526153</v>
      </c>
      <c r="D5238" t="s">
        <v>16</v>
      </c>
      <c r="E5238" t="s">
        <v>23</v>
      </c>
      <c r="F5238" t="s">
        <v>26</v>
      </c>
      <c r="G5238" s="10">
        <v>79</v>
      </c>
      <c r="H5238" t="s">
        <v>3037</v>
      </c>
      <c r="I5238" s="9">
        <v>3</v>
      </c>
      <c r="J5238" s="8">
        <v>160</v>
      </c>
      <c r="K5238" t="s">
        <v>33</v>
      </c>
    </row>
    <row r="5239" spans="2:11">
      <c r="B5239" t="s">
        <v>5277</v>
      </c>
      <c r="C5239" s="7">
        <v>40926.897006114887</v>
      </c>
      <c r="D5239" t="s">
        <v>15</v>
      </c>
      <c r="E5239" t="s">
        <v>23</v>
      </c>
      <c r="F5239" t="s">
        <v>28</v>
      </c>
      <c r="G5239" s="10">
        <v>73</v>
      </c>
      <c r="H5239" t="s">
        <v>3037</v>
      </c>
      <c r="I5239" s="9">
        <v>2.9</v>
      </c>
      <c r="J5239" s="8">
        <v>190</v>
      </c>
      <c r="K5239" t="s">
        <v>34</v>
      </c>
    </row>
    <row r="5240" spans="2:11">
      <c r="B5240" t="s">
        <v>5278</v>
      </c>
      <c r="C5240" s="7">
        <v>40926.89906312339</v>
      </c>
      <c r="D5240" t="s">
        <v>15</v>
      </c>
      <c r="E5240" t="s">
        <v>23</v>
      </c>
      <c r="F5240" t="s">
        <v>27</v>
      </c>
      <c r="G5240" s="10">
        <v>81</v>
      </c>
      <c r="H5240" t="s">
        <v>3037</v>
      </c>
      <c r="I5240" s="9">
        <v>2.6</v>
      </c>
      <c r="J5240" s="8">
        <v>240</v>
      </c>
      <c r="K5240" t="s">
        <v>32</v>
      </c>
    </row>
    <row r="5241" spans="2:11">
      <c r="B5241" t="s">
        <v>5279</v>
      </c>
      <c r="C5241" s="7">
        <v>40926.90270925263</v>
      </c>
      <c r="D5241" t="s">
        <v>17</v>
      </c>
      <c r="E5241" t="s">
        <v>23</v>
      </c>
      <c r="F5241" t="s">
        <v>29</v>
      </c>
      <c r="G5241" s="10">
        <v>85</v>
      </c>
      <c r="H5241" t="s">
        <v>3037</v>
      </c>
      <c r="I5241" s="9">
        <v>3.2</v>
      </c>
      <c r="J5241" s="8">
        <v>120</v>
      </c>
      <c r="K5241" t="s">
        <v>30</v>
      </c>
    </row>
    <row r="5242" spans="2:11">
      <c r="B5242" t="s">
        <v>5280</v>
      </c>
      <c r="C5242" s="7">
        <v>40926.904672724886</v>
      </c>
      <c r="D5242" t="s">
        <v>18</v>
      </c>
      <c r="E5242" t="s">
        <v>21</v>
      </c>
      <c r="F5242" t="s">
        <v>28</v>
      </c>
      <c r="G5242" s="10">
        <v>84</v>
      </c>
      <c r="H5242" t="s">
        <v>3038</v>
      </c>
      <c r="I5242" s="9">
        <v>3.1</v>
      </c>
      <c r="J5242" s="8">
        <v>250</v>
      </c>
      <c r="K5242" t="s">
        <v>35</v>
      </c>
    </row>
    <row r="5243" spans="2:11">
      <c r="B5243" t="s">
        <v>5281</v>
      </c>
      <c r="C5243" s="7">
        <v>40926.907757508074</v>
      </c>
      <c r="D5243" t="s">
        <v>20</v>
      </c>
      <c r="E5243" t="s">
        <v>21</v>
      </c>
      <c r="F5243" t="s">
        <v>27</v>
      </c>
      <c r="G5243" s="10">
        <v>95</v>
      </c>
      <c r="H5243" t="s">
        <v>3037</v>
      </c>
      <c r="I5243" s="9">
        <v>2.2999999999999998</v>
      </c>
      <c r="J5243" s="8">
        <v>0</v>
      </c>
      <c r="K5243" t="s">
        <v>32</v>
      </c>
    </row>
    <row r="5244" spans="2:11">
      <c r="B5244" t="s">
        <v>5282</v>
      </c>
      <c r="C5244" s="7">
        <v>40926.910421952904</v>
      </c>
      <c r="D5244" t="s">
        <v>17</v>
      </c>
      <c r="E5244" t="s">
        <v>24</v>
      </c>
      <c r="F5244" t="s">
        <v>27</v>
      </c>
      <c r="G5244" s="10">
        <v>76</v>
      </c>
      <c r="H5244" t="s">
        <v>3037</v>
      </c>
      <c r="I5244" s="9">
        <v>2.7</v>
      </c>
      <c r="J5244" s="8">
        <v>0</v>
      </c>
      <c r="K5244" t="s">
        <v>30</v>
      </c>
    </row>
    <row r="5245" spans="2:11">
      <c r="B5245" t="s">
        <v>5283</v>
      </c>
      <c r="C5245" s="7">
        <v>40926.91234405704</v>
      </c>
      <c r="D5245" t="s">
        <v>20</v>
      </c>
      <c r="E5245" t="s">
        <v>23</v>
      </c>
      <c r="F5245" t="s">
        <v>27</v>
      </c>
      <c r="G5245" s="10">
        <v>76</v>
      </c>
      <c r="H5245" t="s">
        <v>3037</v>
      </c>
      <c r="I5245" s="9">
        <v>1.9</v>
      </c>
      <c r="J5245" s="8">
        <v>220</v>
      </c>
      <c r="K5245" t="s">
        <v>34</v>
      </c>
    </row>
    <row r="5246" spans="2:11">
      <c r="B5246" t="s">
        <v>5284</v>
      </c>
      <c r="C5246" s="7">
        <v>40926.913875687453</v>
      </c>
      <c r="D5246" t="s">
        <v>17</v>
      </c>
      <c r="E5246" t="s">
        <v>24</v>
      </c>
      <c r="F5246" t="s">
        <v>26</v>
      </c>
      <c r="G5246" s="10">
        <v>79</v>
      </c>
      <c r="H5246" t="s">
        <v>3037</v>
      </c>
      <c r="I5246" s="9">
        <v>3.3</v>
      </c>
      <c r="J5246" s="8">
        <v>0</v>
      </c>
      <c r="K5246" t="s">
        <v>32</v>
      </c>
    </row>
    <row r="5247" spans="2:11">
      <c r="B5247" t="s">
        <v>5285</v>
      </c>
      <c r="C5247" s="7">
        <v>40926.914471707911</v>
      </c>
      <c r="D5247" t="s">
        <v>20</v>
      </c>
      <c r="E5247" t="s">
        <v>23</v>
      </c>
      <c r="F5247" t="s">
        <v>27</v>
      </c>
      <c r="G5247" s="10">
        <v>59</v>
      </c>
      <c r="H5247" t="s">
        <v>3037</v>
      </c>
      <c r="I5247" s="9">
        <v>4</v>
      </c>
      <c r="J5247" s="8">
        <v>0</v>
      </c>
      <c r="K5247" t="s">
        <v>32</v>
      </c>
    </row>
    <row r="5248" spans="2:11">
      <c r="B5248" t="s">
        <v>5286</v>
      </c>
      <c r="C5248" s="7">
        <v>40926.917456060444</v>
      </c>
      <c r="D5248" t="s">
        <v>17</v>
      </c>
      <c r="E5248" t="s">
        <v>23</v>
      </c>
      <c r="F5248" t="s">
        <v>28</v>
      </c>
      <c r="G5248" s="10">
        <v>90</v>
      </c>
      <c r="H5248" t="s">
        <v>3037</v>
      </c>
      <c r="I5248" s="9">
        <v>3.2</v>
      </c>
      <c r="J5248" s="8">
        <v>110</v>
      </c>
      <c r="K5248" t="s">
        <v>33</v>
      </c>
    </row>
    <row r="5249" spans="2:11">
      <c r="B5249" t="s">
        <v>5287</v>
      </c>
      <c r="C5249" s="7">
        <v>40927.337176064313</v>
      </c>
      <c r="D5249" t="s">
        <v>15</v>
      </c>
      <c r="E5249" t="s">
        <v>21</v>
      </c>
      <c r="F5249" t="s">
        <v>27</v>
      </c>
      <c r="G5249" s="10">
        <v>79</v>
      </c>
      <c r="H5249" t="s">
        <v>3037</v>
      </c>
      <c r="I5249" s="9">
        <v>4</v>
      </c>
      <c r="J5249" s="8">
        <v>0</v>
      </c>
      <c r="K5249" t="s">
        <v>35</v>
      </c>
    </row>
    <row r="5250" spans="2:11">
      <c r="B5250" t="s">
        <v>5288</v>
      </c>
      <c r="C5250" s="7">
        <v>40927.338707244009</v>
      </c>
      <c r="D5250" t="s">
        <v>20</v>
      </c>
      <c r="E5250" t="s">
        <v>25</v>
      </c>
      <c r="F5250" t="s">
        <v>27</v>
      </c>
      <c r="G5250" s="10">
        <v>61</v>
      </c>
      <c r="H5250" t="s">
        <v>3037</v>
      </c>
      <c r="I5250" s="9">
        <v>2.8</v>
      </c>
      <c r="J5250" s="8">
        <v>290</v>
      </c>
      <c r="K5250" t="s">
        <v>31</v>
      </c>
    </row>
    <row r="5251" spans="2:11">
      <c r="B5251" t="s">
        <v>5289</v>
      </c>
      <c r="C5251" s="7">
        <v>40927.338956108491</v>
      </c>
      <c r="D5251" t="s">
        <v>15</v>
      </c>
      <c r="E5251" t="s">
        <v>24</v>
      </c>
      <c r="F5251" t="s">
        <v>26</v>
      </c>
      <c r="G5251" s="10">
        <v>72</v>
      </c>
      <c r="H5251" t="s">
        <v>3037</v>
      </c>
      <c r="I5251" s="9">
        <v>3.6</v>
      </c>
      <c r="J5251" s="8">
        <v>190</v>
      </c>
      <c r="K5251" t="s">
        <v>33</v>
      </c>
    </row>
    <row r="5252" spans="2:11">
      <c r="B5252" t="s">
        <v>5290</v>
      </c>
      <c r="C5252" s="7">
        <v>40927.34081423239</v>
      </c>
      <c r="D5252" t="s">
        <v>19</v>
      </c>
      <c r="E5252" t="s">
        <v>21</v>
      </c>
      <c r="F5252" t="s">
        <v>26</v>
      </c>
      <c r="G5252" s="10">
        <v>70</v>
      </c>
      <c r="H5252" t="s">
        <v>3037</v>
      </c>
      <c r="I5252" s="9">
        <v>3.8</v>
      </c>
      <c r="J5252" s="8">
        <v>0</v>
      </c>
      <c r="K5252" t="s">
        <v>33</v>
      </c>
    </row>
    <row r="5253" spans="2:11">
      <c r="B5253" t="s">
        <v>5291</v>
      </c>
      <c r="C5253" s="7">
        <v>40927.342520646736</v>
      </c>
      <c r="D5253" t="s">
        <v>20</v>
      </c>
      <c r="E5253" t="s">
        <v>23</v>
      </c>
      <c r="F5253" t="s">
        <v>28</v>
      </c>
      <c r="G5253" s="10">
        <v>50</v>
      </c>
      <c r="H5253" t="s">
        <v>3037</v>
      </c>
      <c r="I5253" s="9">
        <v>3.5</v>
      </c>
      <c r="J5253" s="8">
        <v>130</v>
      </c>
      <c r="K5253" t="s">
        <v>32</v>
      </c>
    </row>
    <row r="5254" spans="2:11">
      <c r="B5254" t="s">
        <v>5292</v>
      </c>
      <c r="C5254" s="7">
        <v>40927.344655323344</v>
      </c>
      <c r="D5254" t="s">
        <v>15</v>
      </c>
      <c r="E5254" t="s">
        <v>25</v>
      </c>
      <c r="F5254" t="s">
        <v>26</v>
      </c>
      <c r="G5254" s="10">
        <v>87</v>
      </c>
      <c r="H5254" t="s">
        <v>3037</v>
      </c>
      <c r="I5254" s="9">
        <v>3</v>
      </c>
      <c r="J5254" s="8">
        <v>0</v>
      </c>
      <c r="K5254" t="s">
        <v>31</v>
      </c>
    </row>
    <row r="5255" spans="2:11">
      <c r="B5255" t="s">
        <v>5293</v>
      </c>
      <c r="C5255" s="7">
        <v>40927.348247003938</v>
      </c>
      <c r="D5255" t="s">
        <v>18</v>
      </c>
      <c r="E5255" t="s">
        <v>22</v>
      </c>
      <c r="F5255" t="s">
        <v>29</v>
      </c>
      <c r="G5255" s="10">
        <v>82</v>
      </c>
      <c r="H5255" t="s">
        <v>3037</v>
      </c>
      <c r="I5255" s="9">
        <v>2.2999999999999998</v>
      </c>
      <c r="J5255" s="8">
        <v>200</v>
      </c>
      <c r="K5255" t="s">
        <v>34</v>
      </c>
    </row>
    <row r="5256" spans="2:11">
      <c r="B5256" t="s">
        <v>5294</v>
      </c>
      <c r="C5256" s="7">
        <v>40927.349998473015</v>
      </c>
      <c r="D5256" t="s">
        <v>17</v>
      </c>
      <c r="E5256" t="s">
        <v>25</v>
      </c>
      <c r="F5256" t="s">
        <v>26</v>
      </c>
      <c r="G5256" s="10">
        <v>76</v>
      </c>
      <c r="H5256" t="s">
        <v>3037</v>
      </c>
      <c r="I5256" s="9">
        <v>2.5</v>
      </c>
      <c r="J5256" s="8">
        <v>0</v>
      </c>
      <c r="K5256" t="s">
        <v>31</v>
      </c>
    </row>
    <row r="5257" spans="2:11">
      <c r="B5257" t="s">
        <v>5295</v>
      </c>
      <c r="C5257" s="7">
        <v>40927.350294773758</v>
      </c>
      <c r="D5257" t="s">
        <v>16</v>
      </c>
      <c r="E5257" t="s">
        <v>25</v>
      </c>
      <c r="F5257" t="s">
        <v>26</v>
      </c>
      <c r="G5257" s="10">
        <v>97</v>
      </c>
      <c r="H5257" t="s">
        <v>3037</v>
      </c>
      <c r="I5257" s="9">
        <v>2.9</v>
      </c>
      <c r="J5257" s="8">
        <v>160</v>
      </c>
      <c r="K5257" t="s">
        <v>34</v>
      </c>
    </row>
    <row r="5258" spans="2:11">
      <c r="B5258" t="s">
        <v>5296</v>
      </c>
      <c r="C5258" s="7">
        <v>40927.352558416147</v>
      </c>
      <c r="D5258" t="s">
        <v>19</v>
      </c>
      <c r="E5258" t="s">
        <v>22</v>
      </c>
      <c r="F5258" t="s">
        <v>28</v>
      </c>
      <c r="G5258" s="10">
        <v>69</v>
      </c>
      <c r="H5258" t="s">
        <v>3037</v>
      </c>
      <c r="I5258" s="9">
        <v>3.3</v>
      </c>
      <c r="J5258" s="8">
        <v>140</v>
      </c>
      <c r="K5258" t="s">
        <v>35</v>
      </c>
    </row>
    <row r="5259" spans="2:11">
      <c r="B5259" t="s">
        <v>5297</v>
      </c>
      <c r="C5259" s="7">
        <v>40927.356034280921</v>
      </c>
      <c r="D5259" t="s">
        <v>15</v>
      </c>
      <c r="E5259" t="s">
        <v>21</v>
      </c>
      <c r="F5259" t="s">
        <v>26</v>
      </c>
      <c r="G5259" s="10">
        <v>75</v>
      </c>
      <c r="H5259" t="s">
        <v>3037</v>
      </c>
      <c r="I5259" s="9">
        <v>2.8</v>
      </c>
      <c r="J5259" s="8">
        <v>170</v>
      </c>
      <c r="K5259" t="s">
        <v>34</v>
      </c>
    </row>
    <row r="5260" spans="2:11">
      <c r="B5260" t="s">
        <v>5298</v>
      </c>
      <c r="C5260" s="7">
        <v>40927.359429182572</v>
      </c>
      <c r="D5260" t="s">
        <v>18</v>
      </c>
      <c r="E5260" t="s">
        <v>21</v>
      </c>
      <c r="F5260" t="s">
        <v>27</v>
      </c>
      <c r="G5260" s="10">
        <v>69</v>
      </c>
      <c r="H5260" t="s">
        <v>3037</v>
      </c>
      <c r="I5260" s="9">
        <v>3</v>
      </c>
      <c r="J5260" s="8">
        <v>220</v>
      </c>
      <c r="K5260" t="s">
        <v>34</v>
      </c>
    </row>
    <row r="5261" spans="2:11">
      <c r="B5261" t="s">
        <v>5299</v>
      </c>
      <c r="C5261" s="7">
        <v>40927.359607580773</v>
      </c>
      <c r="D5261" t="s">
        <v>15</v>
      </c>
      <c r="E5261" t="s">
        <v>25</v>
      </c>
      <c r="F5261" t="s">
        <v>29</v>
      </c>
      <c r="G5261" s="10">
        <v>65</v>
      </c>
      <c r="H5261" t="s">
        <v>3037</v>
      </c>
      <c r="I5261" s="9">
        <v>3.1</v>
      </c>
      <c r="J5261" s="8">
        <v>180</v>
      </c>
      <c r="K5261" t="s">
        <v>31</v>
      </c>
    </row>
    <row r="5262" spans="2:11">
      <c r="B5262" t="s">
        <v>5300</v>
      </c>
      <c r="C5262" s="7">
        <v>40927.362243676223</v>
      </c>
      <c r="D5262" t="s">
        <v>15</v>
      </c>
      <c r="E5262" t="s">
        <v>23</v>
      </c>
      <c r="F5262" t="s">
        <v>26</v>
      </c>
      <c r="G5262" s="10">
        <v>65</v>
      </c>
      <c r="H5262" t="s">
        <v>3037</v>
      </c>
      <c r="I5262" s="9">
        <v>3.2</v>
      </c>
      <c r="J5262" s="8">
        <v>0</v>
      </c>
      <c r="K5262" t="s">
        <v>33</v>
      </c>
    </row>
    <row r="5263" spans="2:11">
      <c r="B5263" t="s">
        <v>5301</v>
      </c>
      <c r="C5263" s="7">
        <v>40927.363840458653</v>
      </c>
      <c r="D5263" t="s">
        <v>17</v>
      </c>
      <c r="E5263" t="s">
        <v>21</v>
      </c>
      <c r="F5263" t="s">
        <v>27</v>
      </c>
      <c r="G5263" s="10">
        <v>79</v>
      </c>
      <c r="H5263" t="s">
        <v>3037</v>
      </c>
      <c r="I5263" s="9">
        <v>2.8</v>
      </c>
      <c r="J5263" s="8">
        <v>200</v>
      </c>
      <c r="K5263" t="s">
        <v>31</v>
      </c>
    </row>
    <row r="5264" spans="2:11">
      <c r="B5264" t="s">
        <v>5302</v>
      </c>
      <c r="C5264" s="7">
        <v>40927.364214439382</v>
      </c>
      <c r="D5264" t="s">
        <v>20</v>
      </c>
      <c r="E5264" t="s">
        <v>24</v>
      </c>
      <c r="F5264" t="s">
        <v>26</v>
      </c>
      <c r="G5264" s="10">
        <v>72</v>
      </c>
      <c r="H5264" t="s">
        <v>3037</v>
      </c>
      <c r="I5264" s="9">
        <v>3.1</v>
      </c>
      <c r="J5264" s="8">
        <v>120</v>
      </c>
      <c r="K5264" t="s">
        <v>35</v>
      </c>
    </row>
    <row r="5265" spans="2:11">
      <c r="B5265" t="s">
        <v>5303</v>
      </c>
      <c r="C5265" s="7">
        <v>40927.366259563707</v>
      </c>
      <c r="D5265" t="s">
        <v>20</v>
      </c>
      <c r="E5265" t="s">
        <v>24</v>
      </c>
      <c r="F5265" t="s">
        <v>28</v>
      </c>
      <c r="G5265" s="10">
        <v>82</v>
      </c>
      <c r="H5265" t="s">
        <v>3038</v>
      </c>
      <c r="I5265" s="9">
        <v>3.1</v>
      </c>
      <c r="J5265" s="8">
        <v>170</v>
      </c>
      <c r="K5265" t="s">
        <v>31</v>
      </c>
    </row>
    <row r="5266" spans="2:11">
      <c r="B5266" t="s">
        <v>5304</v>
      </c>
      <c r="C5266" s="7">
        <v>40927.366300817026</v>
      </c>
      <c r="D5266" t="s">
        <v>20</v>
      </c>
      <c r="E5266" t="s">
        <v>21</v>
      </c>
      <c r="F5266" t="s">
        <v>28</v>
      </c>
      <c r="G5266" s="10">
        <v>83</v>
      </c>
      <c r="H5266" t="s">
        <v>3037</v>
      </c>
      <c r="I5266" s="9">
        <v>3.1</v>
      </c>
      <c r="J5266" s="8">
        <v>0</v>
      </c>
      <c r="K5266" t="s">
        <v>35</v>
      </c>
    </row>
    <row r="5267" spans="2:11">
      <c r="B5267" t="s">
        <v>5305</v>
      </c>
      <c r="C5267" s="7">
        <v>40927.367234377823</v>
      </c>
      <c r="D5267" t="s">
        <v>15</v>
      </c>
      <c r="E5267" t="s">
        <v>23</v>
      </c>
      <c r="F5267" t="s">
        <v>27</v>
      </c>
      <c r="G5267" s="10">
        <v>65</v>
      </c>
      <c r="H5267" t="s">
        <v>3038</v>
      </c>
      <c r="I5267" s="9">
        <v>3.4</v>
      </c>
      <c r="J5267" s="8">
        <v>330</v>
      </c>
      <c r="K5267" t="s">
        <v>33</v>
      </c>
    </row>
    <row r="5268" spans="2:11">
      <c r="B5268" t="s">
        <v>5306</v>
      </c>
      <c r="C5268" s="7">
        <v>40927.369703859295</v>
      </c>
      <c r="D5268" t="s">
        <v>18</v>
      </c>
      <c r="E5268" t="s">
        <v>25</v>
      </c>
      <c r="F5268" t="s">
        <v>29</v>
      </c>
      <c r="G5268" s="10">
        <v>69</v>
      </c>
      <c r="H5268" t="s">
        <v>3037</v>
      </c>
      <c r="I5268" s="9">
        <v>3</v>
      </c>
      <c r="J5268" s="8">
        <v>210</v>
      </c>
      <c r="K5268" t="s">
        <v>33</v>
      </c>
    </row>
    <row r="5269" spans="2:11">
      <c r="B5269" t="s">
        <v>5307</v>
      </c>
      <c r="C5269" s="7">
        <v>40927.371122106022</v>
      </c>
      <c r="D5269" t="s">
        <v>15</v>
      </c>
      <c r="E5269" t="s">
        <v>24</v>
      </c>
      <c r="F5269" t="s">
        <v>28</v>
      </c>
      <c r="G5269" s="10">
        <v>65</v>
      </c>
      <c r="H5269" t="s">
        <v>3037</v>
      </c>
      <c r="I5269" s="9">
        <v>2.4</v>
      </c>
      <c r="J5269" s="8">
        <v>210</v>
      </c>
      <c r="K5269" t="s">
        <v>32</v>
      </c>
    </row>
    <row r="5270" spans="2:11">
      <c r="B5270" t="s">
        <v>5308</v>
      </c>
      <c r="C5270" s="7">
        <v>40927.373476497596</v>
      </c>
      <c r="D5270" t="s">
        <v>20</v>
      </c>
      <c r="E5270" t="s">
        <v>25</v>
      </c>
      <c r="F5270" t="s">
        <v>26</v>
      </c>
      <c r="G5270" s="10">
        <v>79</v>
      </c>
      <c r="H5270" t="s">
        <v>3037</v>
      </c>
      <c r="I5270" s="9">
        <v>2.5</v>
      </c>
      <c r="J5270" s="8">
        <v>180</v>
      </c>
      <c r="K5270" t="s">
        <v>35</v>
      </c>
    </row>
    <row r="5271" spans="2:11">
      <c r="B5271" t="s">
        <v>5309</v>
      </c>
      <c r="C5271" s="7">
        <v>40927.376906655089</v>
      </c>
      <c r="D5271" t="s">
        <v>20</v>
      </c>
      <c r="E5271" t="s">
        <v>24</v>
      </c>
      <c r="F5271" t="s">
        <v>26</v>
      </c>
      <c r="G5271" s="10">
        <v>80</v>
      </c>
      <c r="H5271" t="s">
        <v>3037</v>
      </c>
      <c r="I5271" s="9">
        <v>3.4</v>
      </c>
      <c r="J5271" s="8">
        <v>270</v>
      </c>
      <c r="K5271" t="s">
        <v>34</v>
      </c>
    </row>
    <row r="5272" spans="2:11">
      <c r="B5272" t="s">
        <v>5310</v>
      </c>
      <c r="C5272" s="7">
        <v>40927.378208135313</v>
      </c>
      <c r="D5272" t="s">
        <v>20</v>
      </c>
      <c r="E5272" t="s">
        <v>22</v>
      </c>
      <c r="F5272" t="s">
        <v>26</v>
      </c>
      <c r="G5272" s="10">
        <v>75</v>
      </c>
      <c r="H5272" t="s">
        <v>3037</v>
      </c>
      <c r="I5272" s="9">
        <v>3.1</v>
      </c>
      <c r="J5272" s="8">
        <v>220</v>
      </c>
      <c r="K5272" t="s">
        <v>31</v>
      </c>
    </row>
    <row r="5273" spans="2:11">
      <c r="B5273" t="s">
        <v>5311</v>
      </c>
      <c r="C5273" s="7">
        <v>40927.379931317715</v>
      </c>
      <c r="D5273" t="s">
        <v>20</v>
      </c>
      <c r="E5273" t="s">
        <v>25</v>
      </c>
      <c r="F5273" t="s">
        <v>27</v>
      </c>
      <c r="G5273" s="10">
        <v>67</v>
      </c>
      <c r="H5273" t="s">
        <v>3037</v>
      </c>
      <c r="I5273" s="9">
        <v>2.4</v>
      </c>
      <c r="J5273" s="8">
        <v>0</v>
      </c>
      <c r="K5273" t="s">
        <v>32</v>
      </c>
    </row>
    <row r="5274" spans="2:11">
      <c r="B5274" t="s">
        <v>5312</v>
      </c>
      <c r="C5274" s="7">
        <v>40927.383254111883</v>
      </c>
      <c r="D5274" t="s">
        <v>16</v>
      </c>
      <c r="E5274" t="s">
        <v>25</v>
      </c>
      <c r="F5274" t="s">
        <v>26</v>
      </c>
      <c r="G5274" s="10">
        <v>75</v>
      </c>
      <c r="H5274" t="s">
        <v>3037</v>
      </c>
      <c r="I5274" s="9">
        <v>2.2000000000000002</v>
      </c>
      <c r="J5274" s="8">
        <v>180</v>
      </c>
      <c r="K5274" t="s">
        <v>35</v>
      </c>
    </row>
    <row r="5275" spans="2:11">
      <c r="B5275" t="s">
        <v>5313</v>
      </c>
      <c r="C5275" s="7">
        <v>40927.385421867002</v>
      </c>
      <c r="D5275" t="s">
        <v>16</v>
      </c>
      <c r="E5275" t="s">
        <v>25</v>
      </c>
      <c r="F5275" t="s">
        <v>29</v>
      </c>
      <c r="G5275" s="10">
        <v>74</v>
      </c>
      <c r="H5275" t="s">
        <v>3037</v>
      </c>
      <c r="I5275" s="9">
        <v>3.4</v>
      </c>
      <c r="J5275" s="8">
        <v>190</v>
      </c>
      <c r="K5275" t="s">
        <v>35</v>
      </c>
    </row>
    <row r="5276" spans="2:11">
      <c r="B5276" t="s">
        <v>5314</v>
      </c>
      <c r="C5276" s="7">
        <v>40927.388769833306</v>
      </c>
      <c r="D5276" t="s">
        <v>15</v>
      </c>
      <c r="E5276" t="s">
        <v>25</v>
      </c>
      <c r="F5276" t="s">
        <v>29</v>
      </c>
      <c r="G5276" s="10">
        <v>86</v>
      </c>
      <c r="H5276" t="s">
        <v>3037</v>
      </c>
      <c r="I5276" s="9">
        <v>2.6</v>
      </c>
      <c r="J5276" s="8">
        <v>160</v>
      </c>
      <c r="K5276" t="s">
        <v>34</v>
      </c>
    </row>
    <row r="5277" spans="2:11">
      <c r="B5277" t="s">
        <v>5315</v>
      </c>
      <c r="C5277" s="7">
        <v>40927.392395574956</v>
      </c>
      <c r="D5277" t="s">
        <v>16</v>
      </c>
      <c r="E5277" t="s">
        <v>23</v>
      </c>
      <c r="F5277" t="s">
        <v>26</v>
      </c>
      <c r="G5277" s="10">
        <v>82</v>
      </c>
      <c r="H5277" t="s">
        <v>3037</v>
      </c>
      <c r="I5277" s="9">
        <v>3.4</v>
      </c>
      <c r="J5277" s="8">
        <v>180</v>
      </c>
      <c r="K5277" t="s">
        <v>34</v>
      </c>
    </row>
    <row r="5278" spans="2:11">
      <c r="B5278" t="s">
        <v>5316</v>
      </c>
      <c r="C5278" s="7">
        <v>40927.394276396466</v>
      </c>
      <c r="D5278" t="s">
        <v>15</v>
      </c>
      <c r="E5278" t="s">
        <v>23</v>
      </c>
      <c r="F5278" t="s">
        <v>26</v>
      </c>
      <c r="G5278" s="10">
        <v>80</v>
      </c>
      <c r="H5278" t="s">
        <v>3037</v>
      </c>
      <c r="I5278" s="9">
        <v>3.1</v>
      </c>
      <c r="J5278" s="8">
        <v>0</v>
      </c>
      <c r="K5278" t="s">
        <v>35</v>
      </c>
    </row>
    <row r="5279" spans="2:11">
      <c r="B5279" t="s">
        <v>5317</v>
      </c>
      <c r="C5279" s="7">
        <v>40927.397693388251</v>
      </c>
      <c r="D5279" t="s">
        <v>20</v>
      </c>
      <c r="E5279" t="s">
        <v>23</v>
      </c>
      <c r="F5279" t="s">
        <v>28</v>
      </c>
      <c r="G5279" s="10">
        <v>70</v>
      </c>
      <c r="H5279" t="s">
        <v>3037</v>
      </c>
      <c r="I5279" s="9">
        <v>3.8</v>
      </c>
      <c r="J5279" s="8">
        <v>0</v>
      </c>
      <c r="K5279" t="s">
        <v>31</v>
      </c>
    </row>
    <row r="5280" spans="2:11">
      <c r="B5280" t="s">
        <v>5318</v>
      </c>
      <c r="C5280" s="7">
        <v>40927.400580846363</v>
      </c>
      <c r="D5280" t="s">
        <v>20</v>
      </c>
      <c r="E5280" t="s">
        <v>22</v>
      </c>
      <c r="F5280" t="s">
        <v>28</v>
      </c>
      <c r="G5280" s="10">
        <v>70</v>
      </c>
      <c r="H5280" t="s">
        <v>3037</v>
      </c>
      <c r="I5280" s="9">
        <v>2.8</v>
      </c>
      <c r="J5280" s="8">
        <v>220</v>
      </c>
      <c r="K5280" t="s">
        <v>34</v>
      </c>
    </row>
    <row r="5281" spans="2:11">
      <c r="B5281" t="s">
        <v>5319</v>
      </c>
      <c r="C5281" s="7">
        <v>40927.402313404506</v>
      </c>
      <c r="D5281" t="s">
        <v>19</v>
      </c>
      <c r="E5281" t="s">
        <v>21</v>
      </c>
      <c r="F5281" t="s">
        <v>26</v>
      </c>
      <c r="G5281" s="10">
        <v>75</v>
      </c>
      <c r="H5281" t="s">
        <v>3037</v>
      </c>
      <c r="I5281" s="9">
        <v>3.4</v>
      </c>
      <c r="J5281" s="8">
        <v>0</v>
      </c>
      <c r="K5281" t="s">
        <v>32</v>
      </c>
    </row>
    <row r="5282" spans="2:11">
      <c r="B5282" t="s">
        <v>5320</v>
      </c>
      <c r="C5282" s="7">
        <v>40927.405806283736</v>
      </c>
      <c r="D5282" t="s">
        <v>16</v>
      </c>
      <c r="E5282" t="s">
        <v>23</v>
      </c>
      <c r="F5282" t="s">
        <v>29</v>
      </c>
      <c r="G5282" s="10">
        <v>74</v>
      </c>
      <c r="H5282" t="s">
        <v>3037</v>
      </c>
      <c r="I5282" s="9">
        <v>3.4</v>
      </c>
      <c r="J5282" s="8">
        <v>0</v>
      </c>
      <c r="K5282" t="s">
        <v>34</v>
      </c>
    </row>
    <row r="5283" spans="2:11">
      <c r="B5283" t="s">
        <v>5321</v>
      </c>
      <c r="C5283" s="7">
        <v>40927.409407471983</v>
      </c>
      <c r="D5283" t="s">
        <v>20</v>
      </c>
      <c r="E5283" t="s">
        <v>25</v>
      </c>
      <c r="F5283" t="s">
        <v>27</v>
      </c>
      <c r="G5283" s="10">
        <v>85</v>
      </c>
      <c r="H5283" t="s">
        <v>3037</v>
      </c>
      <c r="I5283" s="9">
        <v>2.9</v>
      </c>
      <c r="J5283" s="8">
        <v>170</v>
      </c>
      <c r="K5283" t="s">
        <v>33</v>
      </c>
    </row>
    <row r="5284" spans="2:11">
      <c r="B5284" t="s">
        <v>5322</v>
      </c>
      <c r="C5284" s="7">
        <v>40927.411893535806</v>
      </c>
      <c r="D5284" t="s">
        <v>15</v>
      </c>
      <c r="E5284" t="s">
        <v>21</v>
      </c>
      <c r="F5284" t="s">
        <v>28</v>
      </c>
      <c r="G5284" s="10">
        <v>77</v>
      </c>
      <c r="H5284" t="s">
        <v>3038</v>
      </c>
      <c r="I5284" s="9">
        <v>2.4</v>
      </c>
      <c r="J5284" s="8">
        <v>250</v>
      </c>
      <c r="K5284" t="s">
        <v>34</v>
      </c>
    </row>
    <row r="5285" spans="2:11">
      <c r="B5285" t="s">
        <v>5323</v>
      </c>
      <c r="C5285" s="7">
        <v>40927.413147992724</v>
      </c>
      <c r="D5285" t="s">
        <v>15</v>
      </c>
      <c r="E5285" t="s">
        <v>21</v>
      </c>
      <c r="F5285" t="s">
        <v>29</v>
      </c>
      <c r="G5285" s="10">
        <v>66</v>
      </c>
      <c r="H5285" t="s">
        <v>3037</v>
      </c>
      <c r="I5285" s="9">
        <v>3.4</v>
      </c>
      <c r="J5285" s="8">
        <v>210</v>
      </c>
      <c r="K5285" t="s">
        <v>35</v>
      </c>
    </row>
    <row r="5286" spans="2:11">
      <c r="B5286" t="s">
        <v>5324</v>
      </c>
      <c r="C5286" s="7">
        <v>40927.413495877467</v>
      </c>
      <c r="D5286" t="s">
        <v>15</v>
      </c>
      <c r="E5286" t="s">
        <v>21</v>
      </c>
      <c r="F5286" t="s">
        <v>27</v>
      </c>
      <c r="G5286" s="10">
        <v>80</v>
      </c>
      <c r="H5286" t="s">
        <v>3037</v>
      </c>
      <c r="I5286" s="9">
        <v>3</v>
      </c>
      <c r="J5286" s="8">
        <v>0</v>
      </c>
      <c r="K5286" t="s">
        <v>33</v>
      </c>
    </row>
    <row r="5287" spans="2:11">
      <c r="B5287" t="s">
        <v>5325</v>
      </c>
      <c r="C5287" s="7">
        <v>40927.415579519744</v>
      </c>
      <c r="D5287" t="s">
        <v>19</v>
      </c>
      <c r="E5287" t="s">
        <v>22</v>
      </c>
      <c r="F5287" t="s">
        <v>28</v>
      </c>
      <c r="G5287" s="10">
        <v>67</v>
      </c>
      <c r="H5287" t="s">
        <v>3037</v>
      </c>
      <c r="I5287" s="9">
        <v>3.7</v>
      </c>
      <c r="J5287" s="8">
        <v>0</v>
      </c>
      <c r="K5287" t="s">
        <v>30</v>
      </c>
    </row>
    <row r="5288" spans="2:11">
      <c r="B5288" t="s">
        <v>5326</v>
      </c>
      <c r="C5288" s="7">
        <v>40927.417745601248</v>
      </c>
      <c r="D5288" t="s">
        <v>17</v>
      </c>
      <c r="E5288" t="s">
        <v>24</v>
      </c>
      <c r="F5288" t="s">
        <v>26</v>
      </c>
      <c r="G5288" s="10">
        <v>83</v>
      </c>
      <c r="H5288" t="s">
        <v>3037</v>
      </c>
      <c r="I5288" s="9">
        <v>2.9</v>
      </c>
      <c r="J5288" s="8">
        <v>0</v>
      </c>
      <c r="K5288" t="s">
        <v>32</v>
      </c>
    </row>
    <row r="5289" spans="2:11">
      <c r="B5289" t="s">
        <v>5327</v>
      </c>
      <c r="C5289" s="7">
        <v>40927.421044777497</v>
      </c>
      <c r="D5289" t="s">
        <v>19</v>
      </c>
      <c r="E5289" t="s">
        <v>22</v>
      </c>
      <c r="F5289" t="s">
        <v>27</v>
      </c>
      <c r="G5289" s="10">
        <v>78</v>
      </c>
      <c r="H5289" t="s">
        <v>3037</v>
      </c>
      <c r="I5289" s="9">
        <v>2.6</v>
      </c>
      <c r="J5289" s="8">
        <v>210</v>
      </c>
      <c r="K5289" t="s">
        <v>35</v>
      </c>
    </row>
    <row r="5290" spans="2:11">
      <c r="B5290" t="s">
        <v>5328</v>
      </c>
      <c r="C5290" s="7">
        <v>40927.424924891842</v>
      </c>
      <c r="D5290" t="s">
        <v>18</v>
      </c>
      <c r="E5290" t="s">
        <v>23</v>
      </c>
      <c r="F5290" t="s">
        <v>29</v>
      </c>
      <c r="G5290" s="10">
        <v>59</v>
      </c>
      <c r="H5290" t="s">
        <v>3037</v>
      </c>
      <c r="I5290" s="9">
        <v>2.4</v>
      </c>
      <c r="J5290" s="8">
        <v>190</v>
      </c>
      <c r="K5290" t="s">
        <v>31</v>
      </c>
    </row>
    <row r="5291" spans="2:11">
      <c r="B5291" t="s">
        <v>5329</v>
      </c>
      <c r="C5291" s="7">
        <v>40927.425664055409</v>
      </c>
      <c r="D5291" t="s">
        <v>18</v>
      </c>
      <c r="E5291" t="s">
        <v>21</v>
      </c>
      <c r="F5291" t="s">
        <v>27</v>
      </c>
      <c r="G5291" s="10">
        <v>94</v>
      </c>
      <c r="H5291" t="s">
        <v>3037</v>
      </c>
      <c r="I5291" s="9">
        <v>3.2</v>
      </c>
      <c r="J5291" s="8">
        <v>150</v>
      </c>
      <c r="K5291" t="s">
        <v>32</v>
      </c>
    </row>
    <row r="5292" spans="2:11">
      <c r="B5292" t="s">
        <v>5330</v>
      </c>
      <c r="C5292" s="7">
        <v>40927.429612725551</v>
      </c>
      <c r="D5292" t="s">
        <v>16</v>
      </c>
      <c r="E5292" t="s">
        <v>22</v>
      </c>
      <c r="F5292" t="s">
        <v>28</v>
      </c>
      <c r="G5292" s="10">
        <v>69</v>
      </c>
      <c r="H5292" t="s">
        <v>3037</v>
      </c>
      <c r="I5292" s="9">
        <v>3.2</v>
      </c>
      <c r="J5292" s="8">
        <v>240</v>
      </c>
      <c r="K5292" t="s">
        <v>30</v>
      </c>
    </row>
    <row r="5293" spans="2:11">
      <c r="B5293" t="s">
        <v>5331</v>
      </c>
      <c r="C5293" s="7">
        <v>40927.432314743513</v>
      </c>
      <c r="D5293" t="s">
        <v>18</v>
      </c>
      <c r="E5293" t="s">
        <v>23</v>
      </c>
      <c r="F5293" t="s">
        <v>29</v>
      </c>
      <c r="G5293" s="10">
        <v>73</v>
      </c>
      <c r="H5293" t="s">
        <v>3037</v>
      </c>
      <c r="I5293" s="9">
        <v>3</v>
      </c>
      <c r="J5293" s="8">
        <v>280</v>
      </c>
      <c r="K5293" t="s">
        <v>30</v>
      </c>
    </row>
    <row r="5294" spans="2:11">
      <c r="B5294" t="s">
        <v>5332</v>
      </c>
      <c r="C5294" s="7">
        <v>40927.434176707611</v>
      </c>
      <c r="D5294" t="s">
        <v>18</v>
      </c>
      <c r="E5294" t="s">
        <v>23</v>
      </c>
      <c r="F5294" t="s">
        <v>26</v>
      </c>
      <c r="G5294" s="10">
        <v>73</v>
      </c>
      <c r="H5294" t="s">
        <v>3037</v>
      </c>
      <c r="I5294" s="9">
        <v>2.4</v>
      </c>
      <c r="J5294" s="8">
        <v>180</v>
      </c>
      <c r="K5294" t="s">
        <v>32</v>
      </c>
    </row>
    <row r="5295" spans="2:11">
      <c r="B5295" t="s">
        <v>5333</v>
      </c>
      <c r="C5295" s="7">
        <v>40927.436769756961</v>
      </c>
      <c r="D5295" t="s">
        <v>15</v>
      </c>
      <c r="E5295" t="s">
        <v>25</v>
      </c>
      <c r="F5295" t="s">
        <v>27</v>
      </c>
      <c r="G5295" s="10">
        <v>81</v>
      </c>
      <c r="H5295" t="s">
        <v>3037</v>
      </c>
      <c r="I5295" s="9">
        <v>3</v>
      </c>
      <c r="J5295" s="8">
        <v>190</v>
      </c>
      <c r="K5295" t="s">
        <v>32</v>
      </c>
    </row>
    <row r="5296" spans="2:11">
      <c r="B5296" t="s">
        <v>5334</v>
      </c>
      <c r="C5296" s="7">
        <v>40927.437434359541</v>
      </c>
      <c r="D5296" t="s">
        <v>20</v>
      </c>
      <c r="E5296" t="s">
        <v>24</v>
      </c>
      <c r="F5296" t="s">
        <v>27</v>
      </c>
      <c r="G5296" s="10">
        <v>72</v>
      </c>
      <c r="H5296" t="s">
        <v>3037</v>
      </c>
      <c r="I5296" s="9">
        <v>3</v>
      </c>
      <c r="J5296" s="8">
        <v>220</v>
      </c>
      <c r="K5296" t="s">
        <v>31</v>
      </c>
    </row>
    <row r="5297" spans="2:11">
      <c r="B5297" t="s">
        <v>5335</v>
      </c>
      <c r="C5297" s="7">
        <v>40927.440228540836</v>
      </c>
      <c r="D5297" t="s">
        <v>20</v>
      </c>
      <c r="E5297" t="s">
        <v>22</v>
      </c>
      <c r="F5297" t="s">
        <v>27</v>
      </c>
      <c r="G5297" s="10">
        <v>85</v>
      </c>
      <c r="H5297" t="s">
        <v>3037</v>
      </c>
      <c r="I5297" s="9">
        <v>3.3</v>
      </c>
      <c r="J5297" s="8">
        <v>230</v>
      </c>
      <c r="K5297" t="s">
        <v>31</v>
      </c>
    </row>
    <row r="5298" spans="2:11">
      <c r="B5298" t="s">
        <v>5336</v>
      </c>
      <c r="C5298" s="7">
        <v>40927.440964834459</v>
      </c>
      <c r="D5298" t="s">
        <v>17</v>
      </c>
      <c r="E5298" t="s">
        <v>22</v>
      </c>
      <c r="F5298" t="s">
        <v>29</v>
      </c>
      <c r="G5298" s="10">
        <v>71</v>
      </c>
      <c r="H5298" t="s">
        <v>3037</v>
      </c>
      <c r="I5298" s="9">
        <v>2.9</v>
      </c>
      <c r="J5298" s="8">
        <v>0</v>
      </c>
      <c r="K5298" t="s">
        <v>34</v>
      </c>
    </row>
    <row r="5299" spans="2:11">
      <c r="B5299" t="s">
        <v>5337</v>
      </c>
      <c r="C5299" s="7">
        <v>40927.442995266385</v>
      </c>
      <c r="D5299" t="s">
        <v>20</v>
      </c>
      <c r="E5299" t="s">
        <v>23</v>
      </c>
      <c r="F5299" t="s">
        <v>28</v>
      </c>
      <c r="G5299" s="10">
        <v>80</v>
      </c>
      <c r="H5299" t="s">
        <v>3037</v>
      </c>
      <c r="I5299" s="9">
        <v>2.6</v>
      </c>
      <c r="J5299" s="8">
        <v>260</v>
      </c>
      <c r="K5299" t="s">
        <v>32</v>
      </c>
    </row>
    <row r="5300" spans="2:11">
      <c r="B5300" t="s">
        <v>5338</v>
      </c>
      <c r="C5300" s="7">
        <v>40927.444364907926</v>
      </c>
      <c r="D5300" t="s">
        <v>19</v>
      </c>
      <c r="E5300" t="s">
        <v>24</v>
      </c>
      <c r="F5300" t="s">
        <v>26</v>
      </c>
      <c r="G5300" s="10">
        <v>71</v>
      </c>
      <c r="H5300" t="s">
        <v>3037</v>
      </c>
      <c r="I5300" s="9">
        <v>3.3</v>
      </c>
      <c r="J5300" s="8">
        <v>210</v>
      </c>
      <c r="K5300" t="s">
        <v>31</v>
      </c>
    </row>
    <row r="5301" spans="2:11">
      <c r="B5301" t="s">
        <v>5339</v>
      </c>
      <c r="C5301" s="7">
        <v>40927.446569028762</v>
      </c>
      <c r="D5301" t="s">
        <v>17</v>
      </c>
      <c r="E5301" t="s">
        <v>25</v>
      </c>
      <c r="F5301" t="s">
        <v>27</v>
      </c>
      <c r="G5301" s="10">
        <v>66</v>
      </c>
      <c r="H5301" t="s">
        <v>3037</v>
      </c>
      <c r="I5301" s="9">
        <v>3.6</v>
      </c>
      <c r="J5301" s="8">
        <v>190</v>
      </c>
      <c r="K5301" t="s">
        <v>34</v>
      </c>
    </row>
    <row r="5302" spans="2:11">
      <c r="B5302" t="s">
        <v>5340</v>
      </c>
      <c r="C5302" s="7">
        <v>40927.449877761486</v>
      </c>
      <c r="D5302" t="s">
        <v>15</v>
      </c>
      <c r="E5302" t="s">
        <v>21</v>
      </c>
      <c r="F5302" t="s">
        <v>26</v>
      </c>
      <c r="G5302" s="10">
        <v>67</v>
      </c>
      <c r="H5302" t="s">
        <v>3037</v>
      </c>
      <c r="I5302" s="9">
        <v>3.1</v>
      </c>
      <c r="J5302" s="8">
        <v>260</v>
      </c>
      <c r="K5302" t="s">
        <v>32</v>
      </c>
    </row>
    <row r="5303" spans="2:11">
      <c r="B5303" t="s">
        <v>5341</v>
      </c>
      <c r="C5303" s="7">
        <v>40927.451090981958</v>
      </c>
      <c r="D5303" t="s">
        <v>15</v>
      </c>
      <c r="E5303" t="s">
        <v>21</v>
      </c>
      <c r="F5303" t="s">
        <v>27</v>
      </c>
      <c r="G5303" s="10">
        <v>81</v>
      </c>
      <c r="H5303" t="s">
        <v>3037</v>
      </c>
      <c r="I5303" s="9">
        <v>2.8</v>
      </c>
      <c r="J5303" s="8">
        <v>0</v>
      </c>
      <c r="K5303" t="s">
        <v>31</v>
      </c>
    </row>
    <row r="5304" spans="2:11">
      <c r="B5304" t="s">
        <v>5342</v>
      </c>
      <c r="C5304" s="7">
        <v>40927.452515995516</v>
      </c>
      <c r="D5304" t="s">
        <v>15</v>
      </c>
      <c r="E5304" t="s">
        <v>23</v>
      </c>
      <c r="F5304" t="s">
        <v>26</v>
      </c>
      <c r="G5304" s="10">
        <v>90</v>
      </c>
      <c r="H5304" t="s">
        <v>3037</v>
      </c>
      <c r="I5304" s="9">
        <v>3.7</v>
      </c>
      <c r="J5304" s="8">
        <v>0</v>
      </c>
      <c r="K5304" t="s">
        <v>32</v>
      </c>
    </row>
    <row r="5305" spans="2:11">
      <c r="B5305" t="s">
        <v>5343</v>
      </c>
      <c r="C5305" s="7">
        <v>40927.456186436997</v>
      </c>
      <c r="D5305" t="s">
        <v>17</v>
      </c>
      <c r="E5305" t="s">
        <v>25</v>
      </c>
      <c r="F5305" t="s">
        <v>27</v>
      </c>
      <c r="G5305" s="10">
        <v>78</v>
      </c>
      <c r="H5305" t="s">
        <v>3037</v>
      </c>
      <c r="I5305" s="9">
        <v>2.2999999999999998</v>
      </c>
      <c r="J5305" s="8">
        <v>0</v>
      </c>
      <c r="K5305" t="s">
        <v>33</v>
      </c>
    </row>
    <row r="5306" spans="2:11">
      <c r="B5306" t="s">
        <v>5344</v>
      </c>
      <c r="C5306" s="7">
        <v>40927.459668709802</v>
      </c>
      <c r="D5306" t="s">
        <v>19</v>
      </c>
      <c r="E5306" t="s">
        <v>24</v>
      </c>
      <c r="F5306" t="s">
        <v>26</v>
      </c>
      <c r="G5306" s="10">
        <v>63</v>
      </c>
      <c r="H5306" t="s">
        <v>3037</v>
      </c>
      <c r="I5306" s="9">
        <v>2.7</v>
      </c>
      <c r="J5306" s="8">
        <v>170</v>
      </c>
      <c r="K5306" t="s">
        <v>33</v>
      </c>
    </row>
    <row r="5307" spans="2:11">
      <c r="B5307" t="s">
        <v>5345</v>
      </c>
      <c r="C5307" s="7">
        <v>40927.460551555509</v>
      </c>
      <c r="D5307" t="s">
        <v>16</v>
      </c>
      <c r="E5307" t="s">
        <v>25</v>
      </c>
      <c r="F5307" t="s">
        <v>28</v>
      </c>
      <c r="G5307" s="10">
        <v>80</v>
      </c>
      <c r="H5307" t="s">
        <v>3037</v>
      </c>
      <c r="I5307" s="9">
        <v>3.5</v>
      </c>
      <c r="J5307" s="8">
        <v>130</v>
      </c>
      <c r="K5307" t="s">
        <v>31</v>
      </c>
    </row>
    <row r="5308" spans="2:11">
      <c r="B5308" t="s">
        <v>5346</v>
      </c>
      <c r="C5308" s="7">
        <v>40927.46371781754</v>
      </c>
      <c r="D5308" t="s">
        <v>15</v>
      </c>
      <c r="E5308" t="s">
        <v>21</v>
      </c>
      <c r="F5308" t="s">
        <v>26</v>
      </c>
      <c r="G5308" s="10">
        <v>74</v>
      </c>
      <c r="H5308" t="s">
        <v>3037</v>
      </c>
      <c r="I5308" s="9">
        <v>3</v>
      </c>
      <c r="J5308" s="8">
        <v>160</v>
      </c>
      <c r="K5308" t="s">
        <v>33</v>
      </c>
    </row>
    <row r="5309" spans="2:11">
      <c r="B5309" t="s">
        <v>5347</v>
      </c>
      <c r="C5309" s="7">
        <v>40927.465316053967</v>
      </c>
      <c r="D5309" t="s">
        <v>16</v>
      </c>
      <c r="E5309" t="s">
        <v>22</v>
      </c>
      <c r="F5309" t="s">
        <v>27</v>
      </c>
      <c r="G5309" s="10">
        <v>83</v>
      </c>
      <c r="H5309" t="s">
        <v>3037</v>
      </c>
      <c r="I5309" s="9">
        <v>2.8</v>
      </c>
      <c r="J5309" s="8">
        <v>270</v>
      </c>
      <c r="K5309" t="s">
        <v>30</v>
      </c>
    </row>
    <row r="5310" spans="2:11">
      <c r="B5310" t="s">
        <v>5348</v>
      </c>
      <c r="C5310" s="7">
        <v>40927.468619864419</v>
      </c>
      <c r="D5310" t="s">
        <v>15</v>
      </c>
      <c r="E5310" t="s">
        <v>25</v>
      </c>
      <c r="F5310" t="s">
        <v>26</v>
      </c>
      <c r="G5310" s="10">
        <v>64</v>
      </c>
      <c r="H5310" t="s">
        <v>3037</v>
      </c>
      <c r="I5310" s="9">
        <v>2.7</v>
      </c>
      <c r="J5310" s="8">
        <v>0</v>
      </c>
      <c r="K5310" t="s">
        <v>33</v>
      </c>
    </row>
    <row r="5311" spans="2:11">
      <c r="B5311" t="s">
        <v>5349</v>
      </c>
      <c r="C5311" s="7">
        <v>40927.468859496032</v>
      </c>
      <c r="D5311" t="s">
        <v>16</v>
      </c>
      <c r="E5311" t="s">
        <v>22</v>
      </c>
      <c r="F5311" t="s">
        <v>27</v>
      </c>
      <c r="G5311" s="10">
        <v>70</v>
      </c>
      <c r="H5311" t="s">
        <v>3037</v>
      </c>
      <c r="I5311" s="9">
        <v>2.9</v>
      </c>
      <c r="J5311" s="8">
        <v>220</v>
      </c>
      <c r="K5311" t="s">
        <v>35</v>
      </c>
    </row>
    <row r="5312" spans="2:11">
      <c r="B5312" t="s">
        <v>5350</v>
      </c>
      <c r="C5312" s="7">
        <v>40927.472774934431</v>
      </c>
      <c r="D5312" t="s">
        <v>19</v>
      </c>
      <c r="E5312" t="s">
        <v>21</v>
      </c>
      <c r="F5312" t="s">
        <v>28</v>
      </c>
      <c r="G5312" s="10">
        <v>69</v>
      </c>
      <c r="H5312" t="s">
        <v>3037</v>
      </c>
      <c r="I5312" s="9">
        <v>3.6</v>
      </c>
      <c r="J5312" s="8">
        <v>0</v>
      </c>
      <c r="K5312" t="s">
        <v>33</v>
      </c>
    </row>
    <row r="5313" spans="2:11">
      <c r="B5313" t="s">
        <v>5351</v>
      </c>
      <c r="C5313" s="7">
        <v>40927.475104649326</v>
      </c>
      <c r="D5313" t="s">
        <v>17</v>
      </c>
      <c r="E5313" t="s">
        <v>25</v>
      </c>
      <c r="F5313" t="s">
        <v>27</v>
      </c>
      <c r="G5313" s="10">
        <v>75</v>
      </c>
      <c r="H5313" t="s">
        <v>3037</v>
      </c>
      <c r="I5313" s="9">
        <v>2</v>
      </c>
      <c r="J5313" s="8">
        <v>0</v>
      </c>
      <c r="K5313" t="s">
        <v>32</v>
      </c>
    </row>
    <row r="5314" spans="2:11">
      <c r="B5314" t="s">
        <v>5352</v>
      </c>
      <c r="C5314" s="7">
        <v>40927.479068285829</v>
      </c>
      <c r="D5314" t="s">
        <v>20</v>
      </c>
      <c r="E5314" t="s">
        <v>24</v>
      </c>
      <c r="F5314" t="s">
        <v>29</v>
      </c>
      <c r="G5314" s="10">
        <v>95</v>
      </c>
      <c r="H5314" t="s">
        <v>3037</v>
      </c>
      <c r="I5314" s="9">
        <v>3.7</v>
      </c>
      <c r="J5314" s="8">
        <v>270</v>
      </c>
      <c r="K5314" t="s">
        <v>33</v>
      </c>
    </row>
    <row r="5315" spans="2:11">
      <c r="B5315" t="s">
        <v>5353</v>
      </c>
      <c r="C5315" s="7">
        <v>40927.482295008049</v>
      </c>
      <c r="D5315" t="s">
        <v>18</v>
      </c>
      <c r="E5315" t="s">
        <v>22</v>
      </c>
      <c r="F5315" t="s">
        <v>26</v>
      </c>
      <c r="G5315" s="10">
        <v>80</v>
      </c>
      <c r="H5315" t="s">
        <v>3037</v>
      </c>
      <c r="I5315" s="9">
        <v>2.7</v>
      </c>
      <c r="J5315" s="8">
        <v>190</v>
      </c>
      <c r="K5315" t="s">
        <v>31</v>
      </c>
    </row>
    <row r="5316" spans="2:11">
      <c r="B5316" t="s">
        <v>5354</v>
      </c>
      <c r="C5316" s="7">
        <v>40927.482769207643</v>
      </c>
      <c r="D5316" t="s">
        <v>20</v>
      </c>
      <c r="E5316" t="s">
        <v>25</v>
      </c>
      <c r="F5316" t="s">
        <v>26</v>
      </c>
      <c r="G5316" s="10">
        <v>74</v>
      </c>
      <c r="H5316" t="s">
        <v>3037</v>
      </c>
      <c r="I5316" s="9">
        <v>2.6</v>
      </c>
      <c r="J5316" s="8">
        <v>200</v>
      </c>
      <c r="K5316" t="s">
        <v>30</v>
      </c>
    </row>
    <row r="5317" spans="2:11">
      <c r="B5317" t="s">
        <v>5355</v>
      </c>
      <c r="C5317" s="7">
        <v>40927.483341864907</v>
      </c>
      <c r="D5317" t="s">
        <v>15</v>
      </c>
      <c r="E5317" t="s">
        <v>25</v>
      </c>
      <c r="F5317" t="s">
        <v>27</v>
      </c>
      <c r="G5317" s="10">
        <v>64</v>
      </c>
      <c r="H5317" t="s">
        <v>3037</v>
      </c>
      <c r="I5317" s="9">
        <v>3.1</v>
      </c>
      <c r="J5317" s="8">
        <v>0</v>
      </c>
      <c r="K5317" t="s">
        <v>32</v>
      </c>
    </row>
    <row r="5318" spans="2:11">
      <c r="B5318" t="s">
        <v>5356</v>
      </c>
      <c r="C5318" s="7">
        <v>40927.48528239016</v>
      </c>
      <c r="D5318" t="s">
        <v>19</v>
      </c>
      <c r="E5318" t="s">
        <v>23</v>
      </c>
      <c r="F5318" t="s">
        <v>26</v>
      </c>
      <c r="G5318" s="10">
        <v>71</v>
      </c>
      <c r="H5318" t="s">
        <v>3037</v>
      </c>
      <c r="I5318" s="9">
        <v>3.8</v>
      </c>
      <c r="J5318" s="8">
        <v>150</v>
      </c>
      <c r="K5318" t="s">
        <v>33</v>
      </c>
    </row>
    <row r="5319" spans="2:11">
      <c r="B5319" t="s">
        <v>5357</v>
      </c>
      <c r="C5319" s="7">
        <v>40927.485915882229</v>
      </c>
      <c r="D5319" t="s">
        <v>20</v>
      </c>
      <c r="E5319" t="s">
        <v>23</v>
      </c>
      <c r="F5319" t="s">
        <v>27</v>
      </c>
      <c r="G5319" s="10">
        <v>93</v>
      </c>
      <c r="H5319" t="s">
        <v>3037</v>
      </c>
      <c r="I5319" s="9">
        <v>2.2000000000000002</v>
      </c>
      <c r="J5319" s="8">
        <v>0</v>
      </c>
      <c r="K5319" t="s">
        <v>31</v>
      </c>
    </row>
    <row r="5320" spans="2:11">
      <c r="B5320" t="s">
        <v>5358</v>
      </c>
      <c r="C5320" s="7">
        <v>40927.48843718868</v>
      </c>
      <c r="D5320" t="s">
        <v>18</v>
      </c>
      <c r="E5320" t="s">
        <v>21</v>
      </c>
      <c r="F5320" t="s">
        <v>26</v>
      </c>
      <c r="G5320" s="10">
        <v>80</v>
      </c>
      <c r="H5320" t="s">
        <v>3037</v>
      </c>
      <c r="I5320" s="9">
        <v>2.7</v>
      </c>
      <c r="J5320" s="8">
        <v>200</v>
      </c>
      <c r="K5320" t="s">
        <v>33</v>
      </c>
    </row>
    <row r="5321" spans="2:11">
      <c r="B5321" t="s">
        <v>5359</v>
      </c>
      <c r="C5321" s="7">
        <v>40927.490465120347</v>
      </c>
      <c r="D5321" t="s">
        <v>17</v>
      </c>
      <c r="E5321" t="s">
        <v>22</v>
      </c>
      <c r="F5321" t="s">
        <v>28</v>
      </c>
      <c r="G5321" s="10">
        <v>76</v>
      </c>
      <c r="H5321" t="s">
        <v>3038</v>
      </c>
      <c r="I5321" s="9">
        <v>3.6</v>
      </c>
      <c r="J5321" s="8">
        <v>230</v>
      </c>
      <c r="K5321" t="s">
        <v>35</v>
      </c>
    </row>
    <row r="5322" spans="2:11">
      <c r="B5322" t="s">
        <v>5360</v>
      </c>
      <c r="C5322" s="7">
        <v>40927.493267657213</v>
      </c>
      <c r="D5322" t="s">
        <v>18</v>
      </c>
      <c r="E5322" t="s">
        <v>23</v>
      </c>
      <c r="F5322" t="s">
        <v>28</v>
      </c>
      <c r="G5322" s="10">
        <v>87</v>
      </c>
      <c r="H5322" t="s">
        <v>3037</v>
      </c>
      <c r="I5322" s="9">
        <v>3.6</v>
      </c>
      <c r="J5322" s="8">
        <v>0</v>
      </c>
      <c r="K5322" t="s">
        <v>31</v>
      </c>
    </row>
    <row r="5323" spans="2:11">
      <c r="B5323" t="s">
        <v>5361</v>
      </c>
      <c r="C5323" s="7">
        <v>40927.494051542875</v>
      </c>
      <c r="D5323" t="s">
        <v>20</v>
      </c>
      <c r="E5323" t="s">
        <v>25</v>
      </c>
      <c r="F5323" t="s">
        <v>28</v>
      </c>
      <c r="G5323" s="10">
        <v>80</v>
      </c>
      <c r="H5323" t="s">
        <v>3037</v>
      </c>
      <c r="I5323" s="9">
        <v>2.2000000000000002</v>
      </c>
      <c r="J5323" s="8">
        <v>0</v>
      </c>
      <c r="K5323" t="s">
        <v>30</v>
      </c>
    </row>
    <row r="5324" spans="2:11">
      <c r="B5324" t="s">
        <v>5362</v>
      </c>
      <c r="C5324" s="7">
        <v>40927.494575994198</v>
      </c>
      <c r="D5324" t="s">
        <v>19</v>
      </c>
      <c r="E5324" t="s">
        <v>25</v>
      </c>
      <c r="F5324" t="s">
        <v>28</v>
      </c>
      <c r="G5324" s="10">
        <v>79</v>
      </c>
      <c r="H5324" t="s">
        <v>3037</v>
      </c>
      <c r="I5324" s="9">
        <v>3.2</v>
      </c>
      <c r="J5324" s="8">
        <v>0</v>
      </c>
      <c r="K5324" t="s">
        <v>35</v>
      </c>
    </row>
    <row r="5325" spans="2:11">
      <c r="B5325" t="s">
        <v>5363</v>
      </c>
      <c r="C5325" s="7">
        <v>40927.49608833652</v>
      </c>
      <c r="D5325" t="s">
        <v>16</v>
      </c>
      <c r="E5325" t="s">
        <v>24</v>
      </c>
      <c r="F5325" t="s">
        <v>27</v>
      </c>
      <c r="G5325" s="10">
        <v>90</v>
      </c>
      <c r="H5325" t="s">
        <v>3037</v>
      </c>
      <c r="I5325" s="9">
        <v>3.3</v>
      </c>
      <c r="J5325" s="8">
        <v>250</v>
      </c>
      <c r="K5325" t="s">
        <v>33</v>
      </c>
    </row>
    <row r="5326" spans="2:11">
      <c r="B5326" t="s">
        <v>5364</v>
      </c>
      <c r="C5326" s="7">
        <v>40927.499228291534</v>
      </c>
      <c r="D5326" t="s">
        <v>17</v>
      </c>
      <c r="E5326" t="s">
        <v>21</v>
      </c>
      <c r="F5326" t="s">
        <v>27</v>
      </c>
      <c r="G5326" s="10">
        <v>92</v>
      </c>
      <c r="H5326" t="s">
        <v>3037</v>
      </c>
      <c r="I5326" s="9">
        <v>3.3</v>
      </c>
      <c r="J5326" s="8">
        <v>0</v>
      </c>
      <c r="K5326" t="s">
        <v>31</v>
      </c>
    </row>
    <row r="5327" spans="2:11">
      <c r="B5327" t="s">
        <v>5365</v>
      </c>
      <c r="C5327" s="7">
        <v>40927.501299913703</v>
      </c>
      <c r="D5327" t="s">
        <v>17</v>
      </c>
      <c r="E5327" t="s">
        <v>23</v>
      </c>
      <c r="F5327" t="s">
        <v>29</v>
      </c>
      <c r="G5327" s="10">
        <v>68</v>
      </c>
      <c r="H5327" t="s">
        <v>3037</v>
      </c>
      <c r="I5327" s="9">
        <v>2.2999999999999998</v>
      </c>
      <c r="J5327" s="8">
        <v>150</v>
      </c>
      <c r="K5327" t="s">
        <v>31</v>
      </c>
    </row>
    <row r="5328" spans="2:11">
      <c r="B5328" t="s">
        <v>5366</v>
      </c>
      <c r="C5328" s="7">
        <v>40927.503866682702</v>
      </c>
      <c r="D5328" t="s">
        <v>16</v>
      </c>
      <c r="E5328" t="s">
        <v>22</v>
      </c>
      <c r="F5328" t="s">
        <v>26</v>
      </c>
      <c r="G5328" s="10">
        <v>97</v>
      </c>
      <c r="H5328" t="s">
        <v>3037</v>
      </c>
      <c r="I5328" s="9">
        <v>2.2000000000000002</v>
      </c>
      <c r="J5328" s="8">
        <v>200</v>
      </c>
      <c r="K5328" t="s">
        <v>32</v>
      </c>
    </row>
    <row r="5329" spans="2:11">
      <c r="B5329" t="s">
        <v>5367</v>
      </c>
      <c r="C5329" s="7">
        <v>40927.505223499742</v>
      </c>
      <c r="D5329" t="s">
        <v>20</v>
      </c>
      <c r="E5329" t="s">
        <v>22</v>
      </c>
      <c r="F5329" t="s">
        <v>26</v>
      </c>
      <c r="G5329" s="10">
        <v>68</v>
      </c>
      <c r="H5329" t="s">
        <v>3037</v>
      </c>
      <c r="I5329" s="9">
        <v>2.4</v>
      </c>
      <c r="J5329" s="8">
        <v>260</v>
      </c>
      <c r="K5329" t="s">
        <v>34</v>
      </c>
    </row>
    <row r="5330" spans="2:11">
      <c r="B5330" t="s">
        <v>5368</v>
      </c>
      <c r="C5330" s="7">
        <v>40927.509174347608</v>
      </c>
      <c r="D5330" t="s">
        <v>18</v>
      </c>
      <c r="E5330" t="s">
        <v>22</v>
      </c>
      <c r="F5330" t="s">
        <v>29</v>
      </c>
      <c r="G5330" s="10">
        <v>62</v>
      </c>
      <c r="H5330" t="s">
        <v>3037</v>
      </c>
      <c r="I5330" s="9">
        <v>3.5</v>
      </c>
      <c r="J5330" s="8">
        <v>230</v>
      </c>
      <c r="K5330" t="s">
        <v>33</v>
      </c>
    </row>
    <row r="5331" spans="2:11">
      <c r="B5331" t="s">
        <v>5369</v>
      </c>
      <c r="C5331" s="7">
        <v>40927.513081123885</v>
      </c>
      <c r="D5331" t="s">
        <v>20</v>
      </c>
      <c r="E5331" t="s">
        <v>22</v>
      </c>
      <c r="F5331" t="s">
        <v>29</v>
      </c>
      <c r="G5331" s="10">
        <v>69</v>
      </c>
      <c r="H5331" t="s">
        <v>3037</v>
      </c>
      <c r="I5331" s="9">
        <v>3</v>
      </c>
      <c r="J5331" s="8">
        <v>160</v>
      </c>
      <c r="K5331" t="s">
        <v>33</v>
      </c>
    </row>
    <row r="5332" spans="2:11">
      <c r="B5332" t="s">
        <v>5370</v>
      </c>
      <c r="C5332" s="7">
        <v>40927.516874303925</v>
      </c>
      <c r="D5332" t="s">
        <v>17</v>
      </c>
      <c r="E5332" t="s">
        <v>21</v>
      </c>
      <c r="F5332" t="s">
        <v>28</v>
      </c>
      <c r="G5332" s="10">
        <v>76</v>
      </c>
      <c r="H5332" t="s">
        <v>3037</v>
      </c>
      <c r="I5332" s="9">
        <v>3.5</v>
      </c>
      <c r="J5332" s="8">
        <v>0</v>
      </c>
      <c r="K5332" t="s">
        <v>31</v>
      </c>
    </row>
    <row r="5333" spans="2:11">
      <c r="B5333" t="s">
        <v>5371</v>
      </c>
      <c r="C5333" s="7">
        <v>40927.520819633894</v>
      </c>
      <c r="D5333" t="s">
        <v>20</v>
      </c>
      <c r="E5333" t="s">
        <v>23</v>
      </c>
      <c r="F5333" t="s">
        <v>27</v>
      </c>
      <c r="G5333" s="10">
        <v>85</v>
      </c>
      <c r="H5333" t="s">
        <v>3037</v>
      </c>
      <c r="I5333" s="9">
        <v>2.6</v>
      </c>
      <c r="J5333" s="8">
        <v>150</v>
      </c>
      <c r="K5333" t="s">
        <v>32</v>
      </c>
    </row>
    <row r="5334" spans="2:11">
      <c r="B5334" t="s">
        <v>5372</v>
      </c>
      <c r="C5334" s="7">
        <v>40927.524297065291</v>
      </c>
      <c r="D5334" t="s">
        <v>18</v>
      </c>
      <c r="E5334" t="s">
        <v>21</v>
      </c>
      <c r="F5334" t="s">
        <v>26</v>
      </c>
      <c r="G5334" s="10">
        <v>65</v>
      </c>
      <c r="H5334" t="s">
        <v>3037</v>
      </c>
      <c r="I5334" s="9">
        <v>3.2</v>
      </c>
      <c r="J5334" s="8">
        <v>0</v>
      </c>
      <c r="K5334" t="s">
        <v>34</v>
      </c>
    </row>
    <row r="5335" spans="2:11">
      <c r="B5335" t="s">
        <v>5373</v>
      </c>
      <c r="C5335" s="7">
        <v>40927.526027642147</v>
      </c>
      <c r="D5335" t="s">
        <v>18</v>
      </c>
      <c r="E5335" t="s">
        <v>25</v>
      </c>
      <c r="F5335" t="s">
        <v>28</v>
      </c>
      <c r="G5335" s="10">
        <v>81</v>
      </c>
      <c r="H5335" t="s">
        <v>3037</v>
      </c>
      <c r="I5335" s="9">
        <v>2.6</v>
      </c>
      <c r="J5335" s="8">
        <v>120</v>
      </c>
      <c r="K5335" t="s">
        <v>34</v>
      </c>
    </row>
    <row r="5336" spans="2:11">
      <c r="B5336" t="s">
        <v>5374</v>
      </c>
      <c r="C5336" s="7">
        <v>40927.527626491137</v>
      </c>
      <c r="D5336" t="s">
        <v>20</v>
      </c>
      <c r="E5336" t="s">
        <v>24</v>
      </c>
      <c r="F5336" t="s">
        <v>26</v>
      </c>
      <c r="G5336" s="10">
        <v>77</v>
      </c>
      <c r="H5336" t="s">
        <v>3037</v>
      </c>
      <c r="I5336" s="9">
        <v>2.2999999999999998</v>
      </c>
      <c r="J5336" s="8">
        <v>150</v>
      </c>
      <c r="K5336" t="s">
        <v>32</v>
      </c>
    </row>
    <row r="5337" spans="2:11">
      <c r="B5337" t="s">
        <v>5375</v>
      </c>
      <c r="C5337" s="7">
        <v>40927.531197488599</v>
      </c>
      <c r="D5337" t="s">
        <v>20</v>
      </c>
      <c r="E5337" t="s">
        <v>23</v>
      </c>
      <c r="F5337" t="s">
        <v>29</v>
      </c>
      <c r="G5337" s="10">
        <v>84</v>
      </c>
      <c r="H5337" t="s">
        <v>3038</v>
      </c>
      <c r="I5337" s="9">
        <v>3.1</v>
      </c>
      <c r="J5337" s="8">
        <v>0</v>
      </c>
      <c r="K5337" t="s">
        <v>33</v>
      </c>
    </row>
    <row r="5338" spans="2:11">
      <c r="B5338" t="s">
        <v>5376</v>
      </c>
      <c r="C5338" s="7">
        <v>40927.532159578303</v>
      </c>
      <c r="D5338" t="s">
        <v>16</v>
      </c>
      <c r="E5338" t="s">
        <v>21</v>
      </c>
      <c r="F5338" t="s">
        <v>27</v>
      </c>
      <c r="G5338" s="10">
        <v>73</v>
      </c>
      <c r="H5338" t="s">
        <v>3037</v>
      </c>
      <c r="I5338" s="9">
        <v>3.2</v>
      </c>
      <c r="J5338" s="8">
        <v>100</v>
      </c>
      <c r="K5338" t="s">
        <v>30</v>
      </c>
    </row>
    <row r="5339" spans="2:11">
      <c r="B5339" t="s">
        <v>5377</v>
      </c>
      <c r="C5339" s="7">
        <v>40927.534636972101</v>
      </c>
      <c r="D5339" t="s">
        <v>18</v>
      </c>
      <c r="E5339" t="s">
        <v>24</v>
      </c>
      <c r="F5339" t="s">
        <v>26</v>
      </c>
      <c r="G5339" s="10">
        <v>80</v>
      </c>
      <c r="H5339" t="s">
        <v>3037</v>
      </c>
      <c r="I5339" s="9">
        <v>2.2000000000000002</v>
      </c>
      <c r="J5339" s="8">
        <v>0</v>
      </c>
      <c r="K5339" t="s">
        <v>31</v>
      </c>
    </row>
    <row r="5340" spans="2:11">
      <c r="B5340" t="s">
        <v>5378</v>
      </c>
      <c r="C5340" s="7">
        <v>40927.536335079756</v>
      </c>
      <c r="D5340" t="s">
        <v>19</v>
      </c>
      <c r="E5340" t="s">
        <v>21</v>
      </c>
      <c r="F5340" t="s">
        <v>29</v>
      </c>
      <c r="G5340" s="10">
        <v>67</v>
      </c>
      <c r="H5340" t="s">
        <v>3037</v>
      </c>
      <c r="I5340" s="9">
        <v>2.4</v>
      </c>
      <c r="J5340" s="8">
        <v>0</v>
      </c>
      <c r="K5340" t="s">
        <v>35</v>
      </c>
    </row>
    <row r="5341" spans="2:11">
      <c r="B5341" t="s">
        <v>5379</v>
      </c>
      <c r="C5341" s="7">
        <v>40927.537578833289</v>
      </c>
      <c r="D5341" t="s">
        <v>20</v>
      </c>
      <c r="E5341" t="s">
        <v>24</v>
      </c>
      <c r="F5341" t="s">
        <v>26</v>
      </c>
      <c r="G5341" s="10">
        <v>86</v>
      </c>
      <c r="H5341" t="s">
        <v>3037</v>
      </c>
      <c r="I5341" s="9">
        <v>2.1</v>
      </c>
      <c r="J5341" s="8">
        <v>80</v>
      </c>
      <c r="K5341" t="s">
        <v>31</v>
      </c>
    </row>
    <row r="5342" spans="2:11">
      <c r="B5342" t="s">
        <v>5380</v>
      </c>
      <c r="C5342" s="7">
        <v>40927.538350675895</v>
      </c>
      <c r="D5342" t="s">
        <v>16</v>
      </c>
      <c r="E5342" t="s">
        <v>23</v>
      </c>
      <c r="F5342" t="s">
        <v>27</v>
      </c>
      <c r="G5342" s="10">
        <v>72</v>
      </c>
      <c r="H5342" t="s">
        <v>3037</v>
      </c>
      <c r="I5342" s="9">
        <v>2.8</v>
      </c>
      <c r="J5342" s="8">
        <v>0</v>
      </c>
      <c r="K5342" t="s">
        <v>32</v>
      </c>
    </row>
    <row r="5343" spans="2:11">
      <c r="B5343" t="s">
        <v>5381</v>
      </c>
      <c r="C5343" s="7">
        <v>40927.541521733743</v>
      </c>
      <c r="D5343" t="s">
        <v>18</v>
      </c>
      <c r="E5343" t="s">
        <v>24</v>
      </c>
      <c r="F5343" t="s">
        <v>26</v>
      </c>
      <c r="G5343" s="10">
        <v>76</v>
      </c>
      <c r="H5343" t="s">
        <v>3037</v>
      </c>
      <c r="I5343" s="9">
        <v>2.1</v>
      </c>
      <c r="J5343" s="8">
        <v>200</v>
      </c>
      <c r="K5343" t="s">
        <v>32</v>
      </c>
    </row>
    <row r="5344" spans="2:11">
      <c r="B5344" t="s">
        <v>5382</v>
      </c>
      <c r="C5344" s="7">
        <v>40927.545351077708</v>
      </c>
      <c r="D5344" t="s">
        <v>17</v>
      </c>
      <c r="E5344" t="s">
        <v>21</v>
      </c>
      <c r="F5344" t="s">
        <v>28</v>
      </c>
      <c r="G5344" s="10">
        <v>82</v>
      </c>
      <c r="H5344" t="s">
        <v>3037</v>
      </c>
      <c r="I5344" s="9">
        <v>3.3</v>
      </c>
      <c r="J5344" s="8">
        <v>0</v>
      </c>
      <c r="K5344" t="s">
        <v>32</v>
      </c>
    </row>
    <row r="5345" spans="2:11">
      <c r="B5345" t="s">
        <v>5383</v>
      </c>
      <c r="C5345" s="7">
        <v>40927.546276041045</v>
      </c>
      <c r="D5345" t="s">
        <v>18</v>
      </c>
      <c r="E5345" t="s">
        <v>22</v>
      </c>
      <c r="F5345" t="s">
        <v>27</v>
      </c>
      <c r="G5345" s="10">
        <v>67</v>
      </c>
      <c r="H5345" t="s">
        <v>3038</v>
      </c>
      <c r="I5345" s="9">
        <v>2.5</v>
      </c>
      <c r="J5345" s="8">
        <v>200</v>
      </c>
      <c r="K5345" t="s">
        <v>31</v>
      </c>
    </row>
    <row r="5346" spans="2:11">
      <c r="B5346" t="s">
        <v>5384</v>
      </c>
      <c r="C5346" s="7">
        <v>40927.549597891018</v>
      </c>
      <c r="D5346" t="s">
        <v>19</v>
      </c>
      <c r="E5346" t="s">
        <v>25</v>
      </c>
      <c r="F5346" t="s">
        <v>28</v>
      </c>
      <c r="G5346" s="10">
        <v>74</v>
      </c>
      <c r="H5346" t="s">
        <v>3037</v>
      </c>
      <c r="I5346" s="9">
        <v>3.4</v>
      </c>
      <c r="J5346" s="8">
        <v>210</v>
      </c>
      <c r="K5346" t="s">
        <v>33</v>
      </c>
    </row>
    <row r="5347" spans="2:11">
      <c r="B5347" t="s">
        <v>5385</v>
      </c>
      <c r="C5347" s="7">
        <v>40927.552965670737</v>
      </c>
      <c r="D5347" t="s">
        <v>15</v>
      </c>
      <c r="E5347" t="s">
        <v>22</v>
      </c>
      <c r="F5347" t="s">
        <v>28</v>
      </c>
      <c r="G5347" s="10">
        <v>80</v>
      </c>
      <c r="H5347" t="s">
        <v>3037</v>
      </c>
      <c r="I5347" s="9">
        <v>2.9</v>
      </c>
      <c r="J5347" s="8">
        <v>0</v>
      </c>
      <c r="K5347" t="s">
        <v>32</v>
      </c>
    </row>
    <row r="5348" spans="2:11">
      <c r="B5348" t="s">
        <v>5386</v>
      </c>
      <c r="C5348" s="7">
        <v>40927.555326759284</v>
      </c>
      <c r="D5348" t="s">
        <v>19</v>
      </c>
      <c r="E5348" t="s">
        <v>23</v>
      </c>
      <c r="F5348" t="s">
        <v>27</v>
      </c>
      <c r="G5348" s="10">
        <v>82</v>
      </c>
      <c r="H5348" t="s">
        <v>3037</v>
      </c>
      <c r="I5348" s="9">
        <v>3.8</v>
      </c>
      <c r="J5348" s="8">
        <v>0</v>
      </c>
      <c r="K5348" t="s">
        <v>31</v>
      </c>
    </row>
    <row r="5349" spans="2:11">
      <c r="B5349" t="s">
        <v>5387</v>
      </c>
      <c r="C5349" s="7">
        <v>40927.556857965094</v>
      </c>
      <c r="D5349" t="s">
        <v>18</v>
      </c>
      <c r="E5349" t="s">
        <v>21</v>
      </c>
      <c r="F5349" t="s">
        <v>28</v>
      </c>
      <c r="G5349" s="10">
        <v>91</v>
      </c>
      <c r="H5349" t="s">
        <v>3038</v>
      </c>
      <c r="I5349" s="9">
        <v>3</v>
      </c>
      <c r="J5349" s="8">
        <v>0</v>
      </c>
      <c r="K5349" t="s">
        <v>32</v>
      </c>
    </row>
    <row r="5350" spans="2:11">
      <c r="B5350" t="s">
        <v>5388</v>
      </c>
      <c r="C5350" s="7">
        <v>40927.557506792924</v>
      </c>
      <c r="D5350" t="s">
        <v>18</v>
      </c>
      <c r="E5350" t="s">
        <v>24</v>
      </c>
      <c r="F5350" t="s">
        <v>27</v>
      </c>
      <c r="G5350" s="10">
        <v>78</v>
      </c>
      <c r="H5350" t="s">
        <v>3037</v>
      </c>
      <c r="I5350" s="9">
        <v>2.8</v>
      </c>
      <c r="J5350" s="8">
        <v>0</v>
      </c>
      <c r="K5350" t="s">
        <v>31</v>
      </c>
    </row>
    <row r="5351" spans="2:11">
      <c r="B5351" t="s">
        <v>5389</v>
      </c>
      <c r="C5351" s="7">
        <v>40927.558499096187</v>
      </c>
      <c r="D5351" t="s">
        <v>15</v>
      </c>
      <c r="E5351" t="s">
        <v>22</v>
      </c>
      <c r="F5351" t="s">
        <v>26</v>
      </c>
      <c r="G5351" s="10">
        <v>62</v>
      </c>
      <c r="H5351" t="s">
        <v>3037</v>
      </c>
      <c r="I5351" s="9">
        <v>3.5</v>
      </c>
      <c r="J5351" s="8">
        <v>120</v>
      </c>
      <c r="K5351" t="s">
        <v>35</v>
      </c>
    </row>
    <row r="5352" spans="2:11">
      <c r="B5352" t="s">
        <v>5390</v>
      </c>
      <c r="C5352" s="7">
        <v>40927.56161940621</v>
      </c>
      <c r="D5352" t="s">
        <v>19</v>
      </c>
      <c r="E5352" t="s">
        <v>21</v>
      </c>
      <c r="F5352" t="s">
        <v>29</v>
      </c>
      <c r="G5352" s="10">
        <v>81</v>
      </c>
      <c r="H5352" t="s">
        <v>3037</v>
      </c>
      <c r="I5352" s="9">
        <v>2.9</v>
      </c>
      <c r="J5352" s="8">
        <v>240</v>
      </c>
      <c r="K5352" t="s">
        <v>30</v>
      </c>
    </row>
    <row r="5353" spans="2:11">
      <c r="B5353" t="s">
        <v>5391</v>
      </c>
      <c r="C5353" s="7">
        <v>40927.563950162941</v>
      </c>
      <c r="D5353" t="s">
        <v>17</v>
      </c>
      <c r="E5353" t="s">
        <v>22</v>
      </c>
      <c r="F5353" t="s">
        <v>27</v>
      </c>
      <c r="G5353" s="10">
        <v>80</v>
      </c>
      <c r="H5353" t="s">
        <v>3037</v>
      </c>
      <c r="I5353" s="9">
        <v>3.4</v>
      </c>
      <c r="J5353" s="8">
        <v>220</v>
      </c>
      <c r="K5353" t="s">
        <v>34</v>
      </c>
    </row>
    <row r="5354" spans="2:11">
      <c r="B5354" t="s">
        <v>5392</v>
      </c>
      <c r="C5354" s="7">
        <v>40927.565175647927</v>
      </c>
      <c r="D5354" t="s">
        <v>18</v>
      </c>
      <c r="E5354" t="s">
        <v>23</v>
      </c>
      <c r="F5354" t="s">
        <v>28</v>
      </c>
      <c r="G5354" s="10">
        <v>85</v>
      </c>
      <c r="H5354" t="s">
        <v>3037</v>
      </c>
      <c r="I5354" s="9">
        <v>3.2</v>
      </c>
      <c r="J5354" s="8">
        <v>0</v>
      </c>
      <c r="K5354" t="s">
        <v>34</v>
      </c>
    </row>
    <row r="5355" spans="2:11">
      <c r="B5355" t="s">
        <v>5393</v>
      </c>
      <c r="C5355" s="7">
        <v>40927.566528447198</v>
      </c>
      <c r="D5355" t="s">
        <v>20</v>
      </c>
      <c r="E5355" t="s">
        <v>22</v>
      </c>
      <c r="F5355" t="s">
        <v>29</v>
      </c>
      <c r="G5355" s="10">
        <v>89</v>
      </c>
      <c r="H5355" t="s">
        <v>3037</v>
      </c>
      <c r="I5355" s="9">
        <v>2.6</v>
      </c>
      <c r="J5355" s="8">
        <v>0</v>
      </c>
      <c r="K5355" t="s">
        <v>34</v>
      </c>
    </row>
    <row r="5356" spans="2:11">
      <c r="B5356" t="s">
        <v>5394</v>
      </c>
      <c r="C5356" s="7">
        <v>40927.566683595345</v>
      </c>
      <c r="D5356" t="s">
        <v>17</v>
      </c>
      <c r="E5356" t="s">
        <v>22</v>
      </c>
      <c r="F5356" t="s">
        <v>26</v>
      </c>
      <c r="G5356" s="10">
        <v>75</v>
      </c>
      <c r="H5356" t="s">
        <v>3037</v>
      </c>
      <c r="I5356" s="9">
        <v>2.8</v>
      </c>
      <c r="J5356" s="8">
        <v>200</v>
      </c>
      <c r="K5356" t="s">
        <v>35</v>
      </c>
    </row>
    <row r="5357" spans="2:11">
      <c r="B5357" t="s">
        <v>5395</v>
      </c>
      <c r="C5357" s="7">
        <v>40927.569488687499</v>
      </c>
      <c r="D5357" t="s">
        <v>19</v>
      </c>
      <c r="E5357" t="s">
        <v>25</v>
      </c>
      <c r="F5357" t="s">
        <v>29</v>
      </c>
      <c r="G5357" s="10">
        <v>88</v>
      </c>
      <c r="H5357" t="s">
        <v>3038</v>
      </c>
      <c r="I5357" s="9">
        <v>2.7</v>
      </c>
      <c r="J5357" s="8">
        <v>250</v>
      </c>
      <c r="K5357" t="s">
        <v>34</v>
      </c>
    </row>
    <row r="5358" spans="2:11">
      <c r="B5358" t="s">
        <v>5396</v>
      </c>
      <c r="C5358" s="7">
        <v>40927.56983360742</v>
      </c>
      <c r="D5358" t="s">
        <v>16</v>
      </c>
      <c r="E5358" t="s">
        <v>24</v>
      </c>
      <c r="F5358" t="s">
        <v>26</v>
      </c>
      <c r="G5358" s="10">
        <v>73</v>
      </c>
      <c r="H5358" t="s">
        <v>3037</v>
      </c>
      <c r="I5358" s="9">
        <v>3.1</v>
      </c>
      <c r="J5358" s="8">
        <v>160</v>
      </c>
      <c r="K5358" t="s">
        <v>34</v>
      </c>
    </row>
    <row r="5359" spans="2:11">
      <c r="B5359" t="s">
        <v>5397</v>
      </c>
      <c r="C5359" s="7">
        <v>40927.570224665127</v>
      </c>
      <c r="D5359" t="s">
        <v>20</v>
      </c>
      <c r="E5359" t="s">
        <v>22</v>
      </c>
      <c r="F5359" t="s">
        <v>27</v>
      </c>
      <c r="G5359" s="10">
        <v>84</v>
      </c>
      <c r="H5359" t="s">
        <v>3037</v>
      </c>
      <c r="I5359" s="9">
        <v>2.5</v>
      </c>
      <c r="J5359" s="8">
        <v>210</v>
      </c>
      <c r="K5359" t="s">
        <v>33</v>
      </c>
    </row>
    <row r="5360" spans="2:11">
      <c r="B5360" t="s">
        <v>5398</v>
      </c>
      <c r="C5360" s="7">
        <v>40927.571120242312</v>
      </c>
      <c r="D5360" t="s">
        <v>17</v>
      </c>
      <c r="E5360" t="s">
        <v>22</v>
      </c>
      <c r="F5360" t="s">
        <v>27</v>
      </c>
      <c r="G5360" s="10">
        <v>75</v>
      </c>
      <c r="H5360" t="s">
        <v>3037</v>
      </c>
      <c r="I5360" s="9">
        <v>2.2999999999999998</v>
      </c>
      <c r="J5360" s="8">
        <v>130</v>
      </c>
      <c r="K5360" t="s">
        <v>30</v>
      </c>
    </row>
    <row r="5361" spans="2:11">
      <c r="B5361" t="s">
        <v>5399</v>
      </c>
      <c r="C5361" s="7">
        <v>40927.57239947065</v>
      </c>
      <c r="D5361" t="s">
        <v>20</v>
      </c>
      <c r="E5361" t="s">
        <v>25</v>
      </c>
      <c r="F5361" t="s">
        <v>27</v>
      </c>
      <c r="G5361" s="10">
        <v>80</v>
      </c>
      <c r="H5361" t="s">
        <v>3037</v>
      </c>
      <c r="I5361" s="9">
        <v>2.4</v>
      </c>
      <c r="J5361" s="8">
        <v>290</v>
      </c>
      <c r="K5361" t="s">
        <v>34</v>
      </c>
    </row>
    <row r="5362" spans="2:11">
      <c r="B5362" t="s">
        <v>5400</v>
      </c>
      <c r="C5362" s="7">
        <v>40927.575624574099</v>
      </c>
      <c r="D5362" t="s">
        <v>19</v>
      </c>
      <c r="E5362" t="s">
        <v>22</v>
      </c>
      <c r="F5362" t="s">
        <v>29</v>
      </c>
      <c r="G5362" s="10">
        <v>62</v>
      </c>
      <c r="H5362" t="s">
        <v>3037</v>
      </c>
      <c r="I5362" s="9">
        <v>1.9</v>
      </c>
      <c r="J5362" s="8">
        <v>240</v>
      </c>
      <c r="K5362" t="s">
        <v>35</v>
      </c>
    </row>
    <row r="5363" spans="2:11">
      <c r="B5363" t="s">
        <v>5401</v>
      </c>
      <c r="C5363" s="7">
        <v>40927.578980171085</v>
      </c>
      <c r="D5363" t="s">
        <v>19</v>
      </c>
      <c r="E5363" t="s">
        <v>24</v>
      </c>
      <c r="F5363" t="s">
        <v>28</v>
      </c>
      <c r="G5363" s="10">
        <v>75</v>
      </c>
      <c r="H5363" t="s">
        <v>3037</v>
      </c>
      <c r="I5363" s="9">
        <v>4.4000000000000004</v>
      </c>
      <c r="J5363" s="8">
        <v>200</v>
      </c>
      <c r="K5363" t="s">
        <v>35</v>
      </c>
    </row>
    <row r="5364" spans="2:11">
      <c r="B5364" t="s">
        <v>5402</v>
      </c>
      <c r="C5364" s="7">
        <v>40927.582458665995</v>
      </c>
      <c r="D5364" t="s">
        <v>17</v>
      </c>
      <c r="E5364" t="s">
        <v>24</v>
      </c>
      <c r="F5364" t="s">
        <v>28</v>
      </c>
      <c r="G5364" s="10">
        <v>76</v>
      </c>
      <c r="H5364" t="s">
        <v>3037</v>
      </c>
      <c r="I5364" s="9">
        <v>3.9</v>
      </c>
      <c r="J5364" s="8">
        <v>200</v>
      </c>
      <c r="K5364" t="s">
        <v>33</v>
      </c>
    </row>
    <row r="5365" spans="2:11">
      <c r="B5365" t="s">
        <v>5403</v>
      </c>
      <c r="C5365" s="7">
        <v>40927.586417496321</v>
      </c>
      <c r="D5365" t="s">
        <v>17</v>
      </c>
      <c r="E5365" t="s">
        <v>21</v>
      </c>
      <c r="F5365" t="s">
        <v>29</v>
      </c>
      <c r="G5365" s="10">
        <v>76</v>
      </c>
      <c r="H5365" t="s">
        <v>3037</v>
      </c>
      <c r="I5365" s="9">
        <v>3.7</v>
      </c>
      <c r="J5365" s="8">
        <v>210</v>
      </c>
      <c r="K5365" t="s">
        <v>31</v>
      </c>
    </row>
    <row r="5366" spans="2:11">
      <c r="B5366" t="s">
        <v>5404</v>
      </c>
      <c r="C5366" s="7">
        <v>40927.588523651422</v>
      </c>
      <c r="D5366" t="s">
        <v>20</v>
      </c>
      <c r="E5366" t="s">
        <v>22</v>
      </c>
      <c r="F5366" t="s">
        <v>26</v>
      </c>
      <c r="G5366" s="10">
        <v>75</v>
      </c>
      <c r="H5366" t="s">
        <v>3037</v>
      </c>
      <c r="I5366" s="9">
        <v>1.9</v>
      </c>
      <c r="J5366" s="8">
        <v>0</v>
      </c>
      <c r="K5366" t="s">
        <v>35</v>
      </c>
    </row>
    <row r="5367" spans="2:11">
      <c r="B5367" t="s">
        <v>5405</v>
      </c>
      <c r="C5367" s="7">
        <v>40927.591286473362</v>
      </c>
      <c r="D5367" t="s">
        <v>15</v>
      </c>
      <c r="E5367" t="s">
        <v>25</v>
      </c>
      <c r="F5367" t="s">
        <v>28</v>
      </c>
      <c r="G5367" s="10">
        <v>65</v>
      </c>
      <c r="H5367" t="s">
        <v>3037</v>
      </c>
      <c r="I5367" s="9">
        <v>2.7</v>
      </c>
      <c r="J5367" s="8">
        <v>0</v>
      </c>
      <c r="K5367" t="s">
        <v>31</v>
      </c>
    </row>
    <row r="5368" spans="2:11">
      <c r="B5368" t="s">
        <v>5406</v>
      </c>
      <c r="C5368" s="7">
        <v>40927.591308540847</v>
      </c>
      <c r="D5368" t="s">
        <v>16</v>
      </c>
      <c r="E5368" t="s">
        <v>25</v>
      </c>
      <c r="F5368" t="s">
        <v>28</v>
      </c>
      <c r="G5368" s="10">
        <v>79</v>
      </c>
      <c r="H5368" t="s">
        <v>3037</v>
      </c>
      <c r="I5368" s="9">
        <v>3.9</v>
      </c>
      <c r="J5368" s="8">
        <v>180</v>
      </c>
      <c r="K5368" t="s">
        <v>30</v>
      </c>
    </row>
    <row r="5369" spans="2:11">
      <c r="B5369" t="s">
        <v>5407</v>
      </c>
      <c r="C5369" s="7">
        <v>40927.595044186091</v>
      </c>
      <c r="D5369" t="s">
        <v>16</v>
      </c>
      <c r="E5369" t="s">
        <v>22</v>
      </c>
      <c r="F5369" t="s">
        <v>29</v>
      </c>
      <c r="G5369" s="10">
        <v>69</v>
      </c>
      <c r="H5369" t="s">
        <v>3037</v>
      </c>
      <c r="I5369" s="9">
        <v>3.4</v>
      </c>
      <c r="J5369" s="8">
        <v>180</v>
      </c>
      <c r="K5369" t="s">
        <v>33</v>
      </c>
    </row>
    <row r="5370" spans="2:11">
      <c r="B5370" t="s">
        <v>5408</v>
      </c>
      <c r="C5370" s="7">
        <v>40927.596540734208</v>
      </c>
      <c r="D5370" t="s">
        <v>15</v>
      </c>
      <c r="E5370" t="s">
        <v>25</v>
      </c>
      <c r="F5370" t="s">
        <v>27</v>
      </c>
      <c r="G5370" s="10">
        <v>66</v>
      </c>
      <c r="H5370" t="s">
        <v>3037</v>
      </c>
      <c r="I5370" s="9">
        <v>2.2999999999999998</v>
      </c>
      <c r="J5370" s="8">
        <v>150</v>
      </c>
      <c r="K5370" t="s">
        <v>31</v>
      </c>
    </row>
    <row r="5371" spans="2:11">
      <c r="B5371" t="s">
        <v>5409</v>
      </c>
      <c r="C5371" s="7">
        <v>40927.598947075698</v>
      </c>
      <c r="D5371" t="s">
        <v>17</v>
      </c>
      <c r="E5371" t="s">
        <v>23</v>
      </c>
      <c r="F5371" t="s">
        <v>29</v>
      </c>
      <c r="G5371" s="10">
        <v>78</v>
      </c>
      <c r="H5371" t="s">
        <v>3037</v>
      </c>
      <c r="I5371" s="9">
        <v>3.3</v>
      </c>
      <c r="J5371" s="8">
        <v>170</v>
      </c>
      <c r="K5371" t="s">
        <v>34</v>
      </c>
    </row>
    <row r="5372" spans="2:11">
      <c r="B5372" t="s">
        <v>5410</v>
      </c>
      <c r="C5372" s="7">
        <v>40927.601181986123</v>
      </c>
      <c r="D5372" t="s">
        <v>18</v>
      </c>
      <c r="E5372" t="s">
        <v>21</v>
      </c>
      <c r="F5372" t="s">
        <v>29</v>
      </c>
      <c r="G5372" s="10">
        <v>80</v>
      </c>
      <c r="H5372" t="s">
        <v>3037</v>
      </c>
      <c r="I5372" s="9">
        <v>3.3</v>
      </c>
      <c r="J5372" s="8">
        <v>220</v>
      </c>
      <c r="K5372" t="s">
        <v>35</v>
      </c>
    </row>
    <row r="5373" spans="2:11">
      <c r="B5373" t="s">
        <v>5411</v>
      </c>
      <c r="C5373" s="7">
        <v>40927.602422091215</v>
      </c>
      <c r="D5373" t="s">
        <v>18</v>
      </c>
      <c r="E5373" t="s">
        <v>23</v>
      </c>
      <c r="F5373" t="s">
        <v>26</v>
      </c>
      <c r="G5373" s="10">
        <v>68</v>
      </c>
      <c r="H5373" t="s">
        <v>3037</v>
      </c>
      <c r="I5373" s="9">
        <v>3.4</v>
      </c>
      <c r="J5373" s="8">
        <v>100</v>
      </c>
      <c r="K5373" t="s">
        <v>34</v>
      </c>
    </row>
    <row r="5374" spans="2:11">
      <c r="B5374" t="s">
        <v>5412</v>
      </c>
      <c r="C5374" s="7">
        <v>40927.603115296537</v>
      </c>
      <c r="D5374" t="s">
        <v>19</v>
      </c>
      <c r="E5374" t="s">
        <v>25</v>
      </c>
      <c r="F5374" t="s">
        <v>26</v>
      </c>
      <c r="G5374" s="10">
        <v>72</v>
      </c>
      <c r="H5374" t="s">
        <v>3037</v>
      </c>
      <c r="I5374" s="9">
        <v>3.3</v>
      </c>
      <c r="J5374" s="8">
        <v>0</v>
      </c>
      <c r="K5374" t="s">
        <v>35</v>
      </c>
    </row>
    <row r="5375" spans="2:11">
      <c r="B5375" t="s">
        <v>5413</v>
      </c>
      <c r="C5375" s="7">
        <v>40927.604669235137</v>
      </c>
      <c r="D5375" t="s">
        <v>19</v>
      </c>
      <c r="E5375" t="s">
        <v>24</v>
      </c>
      <c r="F5375" t="s">
        <v>29</v>
      </c>
      <c r="G5375" s="10">
        <v>65</v>
      </c>
      <c r="H5375" t="s">
        <v>3037</v>
      </c>
      <c r="I5375" s="9">
        <v>3.4</v>
      </c>
      <c r="J5375" s="8">
        <v>150</v>
      </c>
      <c r="K5375" t="s">
        <v>31</v>
      </c>
    </row>
    <row r="5376" spans="2:11">
      <c r="B5376" t="s">
        <v>5414</v>
      </c>
      <c r="C5376" s="7">
        <v>40927.604986088001</v>
      </c>
      <c r="D5376" t="s">
        <v>17</v>
      </c>
      <c r="E5376" t="s">
        <v>22</v>
      </c>
      <c r="F5376" t="s">
        <v>28</v>
      </c>
      <c r="G5376" s="10">
        <v>64</v>
      </c>
      <c r="H5376" t="s">
        <v>3037</v>
      </c>
      <c r="I5376" s="9">
        <v>2.8</v>
      </c>
      <c r="J5376" s="8">
        <v>0</v>
      </c>
      <c r="K5376" t="s">
        <v>34</v>
      </c>
    </row>
    <row r="5377" spans="2:11">
      <c r="B5377" t="s">
        <v>5415</v>
      </c>
      <c r="C5377" s="7">
        <v>40927.607524508028</v>
      </c>
      <c r="D5377" t="s">
        <v>17</v>
      </c>
      <c r="E5377" t="s">
        <v>25</v>
      </c>
      <c r="F5377" t="s">
        <v>29</v>
      </c>
      <c r="G5377" s="10">
        <v>77</v>
      </c>
      <c r="H5377" t="s">
        <v>3037</v>
      </c>
      <c r="I5377" s="9">
        <v>2.8</v>
      </c>
      <c r="J5377" s="8">
        <v>0</v>
      </c>
      <c r="K5377" t="s">
        <v>30</v>
      </c>
    </row>
    <row r="5378" spans="2:11">
      <c r="B5378" t="s">
        <v>5416</v>
      </c>
      <c r="C5378" s="7">
        <v>40927.611417644795</v>
      </c>
      <c r="D5378" t="s">
        <v>19</v>
      </c>
      <c r="E5378" t="s">
        <v>25</v>
      </c>
      <c r="F5378" t="s">
        <v>28</v>
      </c>
      <c r="G5378" s="10">
        <v>61</v>
      </c>
      <c r="H5378" t="s">
        <v>3037</v>
      </c>
      <c r="I5378" s="9">
        <v>3.3</v>
      </c>
      <c r="J5378" s="8">
        <v>250</v>
      </c>
      <c r="K5378" t="s">
        <v>35</v>
      </c>
    </row>
    <row r="5379" spans="2:11">
      <c r="B5379" t="s">
        <v>5417</v>
      </c>
      <c r="C5379" s="7">
        <v>40927.612341126936</v>
      </c>
      <c r="D5379" t="s">
        <v>16</v>
      </c>
      <c r="E5379" t="s">
        <v>21</v>
      </c>
      <c r="F5379" t="s">
        <v>28</v>
      </c>
      <c r="G5379" s="10">
        <v>78</v>
      </c>
      <c r="H5379" t="s">
        <v>3037</v>
      </c>
      <c r="I5379" s="9">
        <v>3.1</v>
      </c>
      <c r="J5379" s="8">
        <v>180</v>
      </c>
      <c r="K5379" t="s">
        <v>35</v>
      </c>
    </row>
    <row r="5380" spans="2:11">
      <c r="B5380" t="s">
        <v>5418</v>
      </c>
      <c r="C5380" s="7">
        <v>40927.614572707957</v>
      </c>
      <c r="D5380" t="s">
        <v>15</v>
      </c>
      <c r="E5380" t="s">
        <v>23</v>
      </c>
      <c r="F5380" t="s">
        <v>26</v>
      </c>
      <c r="G5380" s="10">
        <v>62</v>
      </c>
      <c r="H5380" t="s">
        <v>3037</v>
      </c>
      <c r="I5380" s="9">
        <v>2.9</v>
      </c>
      <c r="J5380" s="8">
        <v>160</v>
      </c>
      <c r="K5380" t="s">
        <v>34</v>
      </c>
    </row>
    <row r="5381" spans="2:11">
      <c r="B5381" t="s">
        <v>5419</v>
      </c>
      <c r="C5381" s="7">
        <v>40927.614912248617</v>
      </c>
      <c r="D5381" t="s">
        <v>17</v>
      </c>
      <c r="E5381" t="s">
        <v>23</v>
      </c>
      <c r="F5381" t="s">
        <v>29</v>
      </c>
      <c r="G5381" s="10">
        <v>69</v>
      </c>
      <c r="H5381" t="s">
        <v>3037</v>
      </c>
      <c r="I5381" s="9">
        <v>4.0999999999999996</v>
      </c>
      <c r="J5381" s="8">
        <v>0</v>
      </c>
      <c r="K5381" t="s">
        <v>34</v>
      </c>
    </row>
    <row r="5382" spans="2:11">
      <c r="B5382" t="s">
        <v>5420</v>
      </c>
      <c r="C5382" s="7">
        <v>40927.617308852554</v>
      </c>
      <c r="D5382" t="s">
        <v>15</v>
      </c>
      <c r="E5382" t="s">
        <v>21</v>
      </c>
      <c r="F5382" t="s">
        <v>28</v>
      </c>
      <c r="G5382" s="10">
        <v>78</v>
      </c>
      <c r="H5382" t="s">
        <v>3037</v>
      </c>
      <c r="I5382" s="9">
        <v>1.6</v>
      </c>
      <c r="J5382" s="8">
        <v>280</v>
      </c>
      <c r="K5382" t="s">
        <v>33</v>
      </c>
    </row>
    <row r="5383" spans="2:11">
      <c r="B5383" t="s">
        <v>5421</v>
      </c>
      <c r="C5383" s="7">
        <v>40927.619348703774</v>
      </c>
      <c r="D5383" t="s">
        <v>17</v>
      </c>
      <c r="E5383" t="s">
        <v>23</v>
      </c>
      <c r="F5383" t="s">
        <v>27</v>
      </c>
      <c r="G5383" s="10">
        <v>78</v>
      </c>
      <c r="H5383" t="s">
        <v>3037</v>
      </c>
      <c r="I5383" s="9">
        <v>2.7</v>
      </c>
      <c r="J5383" s="8">
        <v>220</v>
      </c>
      <c r="K5383" t="s">
        <v>34</v>
      </c>
    </row>
    <row r="5384" spans="2:11">
      <c r="B5384" t="s">
        <v>5422</v>
      </c>
      <c r="C5384" s="7">
        <v>40927.622514429575</v>
      </c>
      <c r="D5384" t="s">
        <v>19</v>
      </c>
      <c r="E5384" t="s">
        <v>25</v>
      </c>
      <c r="F5384" t="s">
        <v>29</v>
      </c>
      <c r="G5384" s="10">
        <v>80</v>
      </c>
      <c r="H5384" t="s">
        <v>3037</v>
      </c>
      <c r="I5384" s="9">
        <v>2.6</v>
      </c>
      <c r="J5384" s="8">
        <v>180</v>
      </c>
      <c r="K5384" t="s">
        <v>33</v>
      </c>
    </row>
    <row r="5385" spans="2:11">
      <c r="B5385" t="s">
        <v>5423</v>
      </c>
      <c r="C5385" s="7">
        <v>40927.624004442601</v>
      </c>
      <c r="D5385" t="s">
        <v>19</v>
      </c>
      <c r="E5385" t="s">
        <v>24</v>
      </c>
      <c r="F5385" t="s">
        <v>26</v>
      </c>
      <c r="G5385" s="10">
        <v>70</v>
      </c>
      <c r="H5385" t="s">
        <v>3037</v>
      </c>
      <c r="I5385" s="9">
        <v>2.5</v>
      </c>
      <c r="J5385" s="8">
        <v>0</v>
      </c>
      <c r="K5385" t="s">
        <v>31</v>
      </c>
    </row>
    <row r="5386" spans="2:11">
      <c r="B5386" t="s">
        <v>5424</v>
      </c>
      <c r="C5386" s="7">
        <v>40927.627593171477</v>
      </c>
      <c r="D5386" t="s">
        <v>15</v>
      </c>
      <c r="E5386" t="s">
        <v>21</v>
      </c>
      <c r="F5386" t="s">
        <v>27</v>
      </c>
      <c r="G5386" s="10">
        <v>85</v>
      </c>
      <c r="H5386" t="s">
        <v>3037</v>
      </c>
      <c r="I5386" s="9">
        <v>4.3</v>
      </c>
      <c r="J5386" s="8">
        <v>0</v>
      </c>
      <c r="K5386" t="s">
        <v>31</v>
      </c>
    </row>
    <row r="5387" spans="2:11">
      <c r="B5387" t="s">
        <v>5425</v>
      </c>
      <c r="C5387" s="7">
        <v>40927.629748288549</v>
      </c>
      <c r="D5387" t="s">
        <v>18</v>
      </c>
      <c r="E5387" t="s">
        <v>22</v>
      </c>
      <c r="F5387" t="s">
        <v>26</v>
      </c>
      <c r="G5387" s="10">
        <v>79</v>
      </c>
      <c r="H5387" t="s">
        <v>3038</v>
      </c>
      <c r="I5387" s="9">
        <v>3.8</v>
      </c>
      <c r="J5387" s="8">
        <v>0</v>
      </c>
      <c r="K5387" t="s">
        <v>31</v>
      </c>
    </row>
    <row r="5388" spans="2:11">
      <c r="B5388" t="s">
        <v>5426</v>
      </c>
      <c r="C5388" s="7">
        <v>40927.632280529469</v>
      </c>
      <c r="D5388" t="s">
        <v>16</v>
      </c>
      <c r="E5388" t="s">
        <v>22</v>
      </c>
      <c r="F5388" t="s">
        <v>26</v>
      </c>
      <c r="G5388" s="10">
        <v>73</v>
      </c>
      <c r="H5388" t="s">
        <v>3038</v>
      </c>
      <c r="I5388" s="9">
        <v>2.1</v>
      </c>
      <c r="J5388" s="8">
        <v>0</v>
      </c>
      <c r="K5388" t="s">
        <v>32</v>
      </c>
    </row>
    <row r="5389" spans="2:11">
      <c r="B5389" t="s">
        <v>5427</v>
      </c>
      <c r="C5389" s="7">
        <v>40927.635008659279</v>
      </c>
      <c r="D5389" t="s">
        <v>15</v>
      </c>
      <c r="E5389" t="s">
        <v>21</v>
      </c>
      <c r="F5389" t="s">
        <v>29</v>
      </c>
      <c r="G5389" s="10">
        <v>87</v>
      </c>
      <c r="H5389" t="s">
        <v>3037</v>
      </c>
      <c r="I5389" s="9">
        <v>1.8</v>
      </c>
      <c r="J5389" s="8">
        <v>0</v>
      </c>
      <c r="K5389" t="s">
        <v>31</v>
      </c>
    </row>
    <row r="5390" spans="2:11">
      <c r="B5390" t="s">
        <v>5428</v>
      </c>
      <c r="C5390" s="7">
        <v>40927.63833694924</v>
      </c>
      <c r="D5390" t="s">
        <v>19</v>
      </c>
      <c r="E5390" t="s">
        <v>21</v>
      </c>
      <c r="F5390" t="s">
        <v>27</v>
      </c>
      <c r="G5390" s="10">
        <v>81</v>
      </c>
      <c r="H5390" t="s">
        <v>3037</v>
      </c>
      <c r="I5390" s="9">
        <v>2.8</v>
      </c>
      <c r="J5390" s="8">
        <v>180</v>
      </c>
      <c r="K5390" t="s">
        <v>34</v>
      </c>
    </row>
    <row r="5391" spans="2:11">
      <c r="B5391" t="s">
        <v>5429</v>
      </c>
      <c r="C5391" s="7">
        <v>40927.642064316206</v>
      </c>
      <c r="D5391" t="s">
        <v>15</v>
      </c>
      <c r="E5391" t="s">
        <v>22</v>
      </c>
      <c r="F5391" t="s">
        <v>26</v>
      </c>
      <c r="G5391" s="10">
        <v>83</v>
      </c>
      <c r="H5391" t="s">
        <v>3037</v>
      </c>
      <c r="I5391" s="9">
        <v>3.9</v>
      </c>
      <c r="J5391" s="8">
        <v>0</v>
      </c>
      <c r="K5391" t="s">
        <v>35</v>
      </c>
    </row>
    <row r="5392" spans="2:11">
      <c r="B5392" t="s">
        <v>5430</v>
      </c>
      <c r="C5392" s="7">
        <v>40927.645040387943</v>
      </c>
      <c r="D5392" t="s">
        <v>20</v>
      </c>
      <c r="E5392" t="s">
        <v>24</v>
      </c>
      <c r="F5392" t="s">
        <v>29</v>
      </c>
      <c r="G5392" s="10">
        <v>69</v>
      </c>
      <c r="H5392" t="s">
        <v>3037</v>
      </c>
      <c r="I5392" s="9">
        <v>3.1</v>
      </c>
      <c r="J5392" s="8">
        <v>0</v>
      </c>
      <c r="K5392" t="s">
        <v>30</v>
      </c>
    </row>
    <row r="5393" spans="2:11">
      <c r="B5393" t="s">
        <v>5431</v>
      </c>
      <c r="C5393" s="7">
        <v>40927.645282482757</v>
      </c>
      <c r="D5393" t="s">
        <v>20</v>
      </c>
      <c r="E5393" t="s">
        <v>21</v>
      </c>
      <c r="F5393" t="s">
        <v>27</v>
      </c>
      <c r="G5393" s="10">
        <v>62</v>
      </c>
      <c r="H5393" t="s">
        <v>3037</v>
      </c>
      <c r="I5393" s="9">
        <v>2.4</v>
      </c>
      <c r="J5393" s="8">
        <v>0</v>
      </c>
      <c r="K5393" t="s">
        <v>31</v>
      </c>
    </row>
    <row r="5394" spans="2:11">
      <c r="B5394" t="s">
        <v>5432</v>
      </c>
      <c r="C5394" s="7">
        <v>40927.647604519057</v>
      </c>
      <c r="D5394" t="s">
        <v>20</v>
      </c>
      <c r="E5394" t="s">
        <v>22</v>
      </c>
      <c r="F5394" t="s">
        <v>27</v>
      </c>
      <c r="G5394" s="10">
        <v>86</v>
      </c>
      <c r="H5394" t="s">
        <v>3037</v>
      </c>
      <c r="I5394" s="9">
        <v>3.1</v>
      </c>
      <c r="J5394" s="8">
        <v>180</v>
      </c>
      <c r="K5394" t="s">
        <v>34</v>
      </c>
    </row>
    <row r="5395" spans="2:11">
      <c r="B5395" t="s">
        <v>5433</v>
      </c>
      <c r="C5395" s="7">
        <v>40927.650897931002</v>
      </c>
      <c r="D5395" t="s">
        <v>16</v>
      </c>
      <c r="E5395" t="s">
        <v>25</v>
      </c>
      <c r="F5395" t="s">
        <v>29</v>
      </c>
      <c r="G5395" s="10">
        <v>92</v>
      </c>
      <c r="H5395" t="s">
        <v>3037</v>
      </c>
      <c r="I5395" s="9">
        <v>2.5</v>
      </c>
      <c r="J5395" s="8">
        <v>0</v>
      </c>
      <c r="K5395" t="s">
        <v>30</v>
      </c>
    </row>
    <row r="5396" spans="2:11">
      <c r="B5396" t="s">
        <v>5434</v>
      </c>
      <c r="C5396" s="7">
        <v>40927.652345999413</v>
      </c>
      <c r="D5396" t="s">
        <v>20</v>
      </c>
      <c r="E5396" t="s">
        <v>21</v>
      </c>
      <c r="F5396" t="s">
        <v>28</v>
      </c>
      <c r="G5396" s="10">
        <v>74</v>
      </c>
      <c r="H5396" t="s">
        <v>3037</v>
      </c>
      <c r="I5396" s="9">
        <v>2.5</v>
      </c>
      <c r="J5396" s="8">
        <v>210</v>
      </c>
      <c r="K5396" t="s">
        <v>34</v>
      </c>
    </row>
    <row r="5397" spans="2:11">
      <c r="B5397" t="s">
        <v>5435</v>
      </c>
      <c r="C5397" s="7">
        <v>40927.653627717336</v>
      </c>
      <c r="D5397" t="s">
        <v>18</v>
      </c>
      <c r="E5397" t="s">
        <v>24</v>
      </c>
      <c r="F5397" t="s">
        <v>26</v>
      </c>
      <c r="G5397" s="10">
        <v>81</v>
      </c>
      <c r="H5397" t="s">
        <v>3037</v>
      </c>
      <c r="I5397" s="9">
        <v>3.3</v>
      </c>
      <c r="J5397" s="8">
        <v>230</v>
      </c>
      <c r="K5397" t="s">
        <v>33</v>
      </c>
    </row>
    <row r="5398" spans="2:11">
      <c r="B5398" t="s">
        <v>5436</v>
      </c>
      <c r="C5398" s="7">
        <v>40927.65412065191</v>
      </c>
      <c r="D5398" t="s">
        <v>16</v>
      </c>
      <c r="E5398" t="s">
        <v>22</v>
      </c>
      <c r="F5398" t="s">
        <v>28</v>
      </c>
      <c r="G5398" s="10">
        <v>76</v>
      </c>
      <c r="H5398" t="s">
        <v>3037</v>
      </c>
      <c r="I5398" s="9">
        <v>2.5</v>
      </c>
      <c r="J5398" s="8">
        <v>0</v>
      </c>
      <c r="K5398" t="s">
        <v>32</v>
      </c>
    </row>
    <row r="5399" spans="2:11">
      <c r="B5399" t="s">
        <v>5437</v>
      </c>
      <c r="C5399" s="7">
        <v>40927.65540786217</v>
      </c>
      <c r="D5399" t="s">
        <v>18</v>
      </c>
      <c r="E5399" t="s">
        <v>23</v>
      </c>
      <c r="F5399" t="s">
        <v>26</v>
      </c>
      <c r="G5399" s="10">
        <v>81</v>
      </c>
      <c r="H5399" t="s">
        <v>3037</v>
      </c>
      <c r="I5399" s="9">
        <v>3.2</v>
      </c>
      <c r="J5399" s="8">
        <v>0</v>
      </c>
      <c r="K5399" t="s">
        <v>35</v>
      </c>
    </row>
    <row r="5400" spans="2:11">
      <c r="B5400" t="s">
        <v>5438</v>
      </c>
      <c r="C5400" s="7">
        <v>40927.659091876259</v>
      </c>
      <c r="D5400" t="s">
        <v>16</v>
      </c>
      <c r="E5400" t="s">
        <v>25</v>
      </c>
      <c r="F5400" t="s">
        <v>27</v>
      </c>
      <c r="G5400" s="10">
        <v>71</v>
      </c>
      <c r="H5400" t="s">
        <v>3037</v>
      </c>
      <c r="I5400" s="9">
        <v>2.8</v>
      </c>
      <c r="J5400" s="8">
        <v>0</v>
      </c>
      <c r="K5400" t="s">
        <v>30</v>
      </c>
    </row>
    <row r="5401" spans="2:11">
      <c r="B5401" t="s">
        <v>5439</v>
      </c>
      <c r="C5401" s="7">
        <v>40927.660971305042</v>
      </c>
      <c r="D5401" t="s">
        <v>19</v>
      </c>
      <c r="E5401" t="s">
        <v>24</v>
      </c>
      <c r="F5401" t="s">
        <v>27</v>
      </c>
      <c r="G5401" s="10">
        <v>87</v>
      </c>
      <c r="H5401" t="s">
        <v>3037</v>
      </c>
      <c r="I5401" s="9">
        <v>2.7</v>
      </c>
      <c r="J5401" s="8">
        <v>0</v>
      </c>
      <c r="K5401" t="s">
        <v>31</v>
      </c>
    </row>
    <row r="5402" spans="2:11">
      <c r="B5402" t="s">
        <v>5440</v>
      </c>
      <c r="C5402" s="7">
        <v>40927.663731261397</v>
      </c>
      <c r="D5402" t="s">
        <v>16</v>
      </c>
      <c r="E5402" t="s">
        <v>23</v>
      </c>
      <c r="F5402" t="s">
        <v>26</v>
      </c>
      <c r="G5402" s="10">
        <v>85</v>
      </c>
      <c r="H5402" t="s">
        <v>3037</v>
      </c>
      <c r="I5402" s="9">
        <v>1.9</v>
      </c>
      <c r="J5402" s="8">
        <v>0</v>
      </c>
      <c r="K5402" t="s">
        <v>33</v>
      </c>
    </row>
    <row r="5403" spans="2:11">
      <c r="B5403" t="s">
        <v>5441</v>
      </c>
      <c r="C5403" s="7">
        <v>40927.664025938859</v>
      </c>
      <c r="D5403" t="s">
        <v>16</v>
      </c>
      <c r="E5403" t="s">
        <v>23</v>
      </c>
      <c r="F5403" t="s">
        <v>29</v>
      </c>
      <c r="G5403" s="10">
        <v>61</v>
      </c>
      <c r="H5403" t="s">
        <v>3037</v>
      </c>
      <c r="I5403" s="9">
        <v>2.4</v>
      </c>
      <c r="J5403" s="8">
        <v>0</v>
      </c>
      <c r="K5403" t="s">
        <v>33</v>
      </c>
    </row>
    <row r="5404" spans="2:11">
      <c r="B5404" t="s">
        <v>5442</v>
      </c>
      <c r="C5404" s="7">
        <v>40927.666392091072</v>
      </c>
      <c r="D5404" t="s">
        <v>20</v>
      </c>
      <c r="E5404" t="s">
        <v>22</v>
      </c>
      <c r="F5404" t="s">
        <v>27</v>
      </c>
      <c r="G5404" s="10">
        <v>82</v>
      </c>
      <c r="H5404" t="s">
        <v>3037</v>
      </c>
      <c r="I5404" s="9">
        <v>2.7</v>
      </c>
      <c r="J5404" s="8">
        <v>260</v>
      </c>
      <c r="K5404" t="s">
        <v>32</v>
      </c>
    </row>
    <row r="5405" spans="2:11">
      <c r="B5405" t="s">
        <v>5443</v>
      </c>
      <c r="C5405" s="7">
        <v>40927.670163689094</v>
      </c>
      <c r="D5405" t="s">
        <v>18</v>
      </c>
      <c r="E5405" t="s">
        <v>22</v>
      </c>
      <c r="F5405" t="s">
        <v>27</v>
      </c>
      <c r="G5405" s="10">
        <v>79</v>
      </c>
      <c r="H5405" t="s">
        <v>3037</v>
      </c>
      <c r="I5405" s="9">
        <v>2.7</v>
      </c>
      <c r="J5405" s="8">
        <v>0</v>
      </c>
      <c r="K5405" t="s">
        <v>33</v>
      </c>
    </row>
    <row r="5406" spans="2:11">
      <c r="B5406" t="s">
        <v>5444</v>
      </c>
      <c r="C5406" s="7">
        <v>40927.671716696175</v>
      </c>
      <c r="D5406" t="s">
        <v>18</v>
      </c>
      <c r="E5406" t="s">
        <v>25</v>
      </c>
      <c r="F5406" t="s">
        <v>26</v>
      </c>
      <c r="G5406" s="10">
        <v>84</v>
      </c>
      <c r="H5406" t="s">
        <v>3038</v>
      </c>
      <c r="I5406" s="9">
        <v>3.7</v>
      </c>
      <c r="J5406" s="8">
        <v>0</v>
      </c>
      <c r="K5406" t="s">
        <v>35</v>
      </c>
    </row>
    <row r="5407" spans="2:11">
      <c r="B5407" t="s">
        <v>5445</v>
      </c>
      <c r="C5407" s="7">
        <v>40927.674283033659</v>
      </c>
      <c r="D5407" t="s">
        <v>15</v>
      </c>
      <c r="E5407" t="s">
        <v>23</v>
      </c>
      <c r="F5407" t="s">
        <v>27</v>
      </c>
      <c r="G5407" s="10">
        <v>76</v>
      </c>
      <c r="H5407" t="s">
        <v>3037</v>
      </c>
      <c r="I5407" s="9">
        <v>3.3</v>
      </c>
      <c r="J5407" s="8">
        <v>0</v>
      </c>
      <c r="K5407" t="s">
        <v>33</v>
      </c>
    </row>
    <row r="5408" spans="2:11">
      <c r="B5408" t="s">
        <v>5446</v>
      </c>
      <c r="C5408" s="7">
        <v>40927.67789406635</v>
      </c>
      <c r="D5408" t="s">
        <v>20</v>
      </c>
      <c r="E5408" t="s">
        <v>23</v>
      </c>
      <c r="F5408" t="s">
        <v>28</v>
      </c>
      <c r="G5408" s="10">
        <v>73</v>
      </c>
      <c r="H5408" t="s">
        <v>3037</v>
      </c>
      <c r="I5408" s="9">
        <v>3.1</v>
      </c>
      <c r="J5408" s="8">
        <v>140</v>
      </c>
      <c r="K5408" t="s">
        <v>35</v>
      </c>
    </row>
    <row r="5409" spans="2:11">
      <c r="B5409" t="s">
        <v>5447</v>
      </c>
      <c r="C5409" s="7">
        <v>40927.680389932619</v>
      </c>
      <c r="D5409" t="s">
        <v>17</v>
      </c>
      <c r="E5409" t="s">
        <v>24</v>
      </c>
      <c r="F5409" t="s">
        <v>27</v>
      </c>
      <c r="G5409" s="10">
        <v>72</v>
      </c>
      <c r="H5409" t="s">
        <v>3038</v>
      </c>
      <c r="I5409" s="9">
        <v>3.8</v>
      </c>
      <c r="J5409" s="8">
        <v>0</v>
      </c>
      <c r="K5409" t="s">
        <v>35</v>
      </c>
    </row>
    <row r="5410" spans="2:11">
      <c r="B5410" t="s">
        <v>5448</v>
      </c>
      <c r="C5410" s="7">
        <v>40927.680776966357</v>
      </c>
      <c r="D5410" t="s">
        <v>19</v>
      </c>
      <c r="E5410" t="s">
        <v>22</v>
      </c>
      <c r="F5410" t="s">
        <v>27</v>
      </c>
      <c r="G5410" s="10">
        <v>71</v>
      </c>
      <c r="H5410" t="s">
        <v>3037</v>
      </c>
      <c r="I5410" s="9">
        <v>3.2</v>
      </c>
      <c r="J5410" s="8">
        <v>0</v>
      </c>
      <c r="K5410" t="s">
        <v>32</v>
      </c>
    </row>
    <row r="5411" spans="2:11">
      <c r="B5411" t="s">
        <v>5449</v>
      </c>
      <c r="C5411" s="7">
        <v>40927.682505827703</v>
      </c>
      <c r="D5411" t="s">
        <v>19</v>
      </c>
      <c r="E5411" t="s">
        <v>23</v>
      </c>
      <c r="F5411" t="s">
        <v>26</v>
      </c>
      <c r="G5411" s="10">
        <v>67</v>
      </c>
      <c r="H5411" t="s">
        <v>3037</v>
      </c>
      <c r="I5411" s="9">
        <v>3.3</v>
      </c>
      <c r="J5411" s="8">
        <v>0</v>
      </c>
      <c r="K5411" t="s">
        <v>32</v>
      </c>
    </row>
    <row r="5412" spans="2:11">
      <c r="B5412" t="s">
        <v>5450</v>
      </c>
      <c r="C5412" s="7">
        <v>40927.685898278374</v>
      </c>
      <c r="D5412" t="s">
        <v>19</v>
      </c>
      <c r="E5412" t="s">
        <v>24</v>
      </c>
      <c r="F5412" t="s">
        <v>28</v>
      </c>
      <c r="G5412" s="10">
        <v>93</v>
      </c>
      <c r="H5412" t="s">
        <v>3037</v>
      </c>
      <c r="I5412" s="9">
        <v>2.4</v>
      </c>
      <c r="J5412" s="8">
        <v>270</v>
      </c>
      <c r="K5412" t="s">
        <v>34</v>
      </c>
    </row>
    <row r="5413" spans="2:11">
      <c r="B5413" t="s">
        <v>5451</v>
      </c>
      <c r="C5413" s="7">
        <v>40927.689791214114</v>
      </c>
      <c r="D5413" t="s">
        <v>18</v>
      </c>
      <c r="E5413" t="s">
        <v>24</v>
      </c>
      <c r="F5413" t="s">
        <v>27</v>
      </c>
      <c r="G5413" s="10">
        <v>64</v>
      </c>
      <c r="H5413" t="s">
        <v>3037</v>
      </c>
      <c r="I5413" s="9">
        <v>2.1</v>
      </c>
      <c r="J5413" s="8">
        <v>0</v>
      </c>
      <c r="K5413" t="s">
        <v>34</v>
      </c>
    </row>
    <row r="5414" spans="2:11">
      <c r="B5414" t="s">
        <v>5452</v>
      </c>
      <c r="C5414" s="7">
        <v>40927.691748338148</v>
      </c>
      <c r="D5414" t="s">
        <v>18</v>
      </c>
      <c r="E5414" t="s">
        <v>25</v>
      </c>
      <c r="F5414" t="s">
        <v>26</v>
      </c>
      <c r="G5414" s="10">
        <v>76</v>
      </c>
      <c r="H5414" t="s">
        <v>3037</v>
      </c>
      <c r="I5414" s="9">
        <v>2.9</v>
      </c>
      <c r="J5414" s="8">
        <v>230</v>
      </c>
      <c r="K5414" t="s">
        <v>32</v>
      </c>
    </row>
    <row r="5415" spans="2:11">
      <c r="B5415" t="s">
        <v>5453</v>
      </c>
      <c r="C5415" s="7">
        <v>40927.695437806098</v>
      </c>
      <c r="D5415" t="s">
        <v>17</v>
      </c>
      <c r="E5415" t="s">
        <v>23</v>
      </c>
      <c r="F5415" t="s">
        <v>26</v>
      </c>
      <c r="G5415" s="10">
        <v>66</v>
      </c>
      <c r="H5415" t="s">
        <v>3037</v>
      </c>
      <c r="I5415" s="9">
        <v>2.8</v>
      </c>
      <c r="J5415" s="8">
        <v>0</v>
      </c>
      <c r="K5415" t="s">
        <v>35</v>
      </c>
    </row>
    <row r="5416" spans="2:11">
      <c r="B5416" t="s">
        <v>5454</v>
      </c>
      <c r="C5416" s="7">
        <v>40927.698478379672</v>
      </c>
      <c r="D5416" t="s">
        <v>19</v>
      </c>
      <c r="E5416" t="s">
        <v>25</v>
      </c>
      <c r="F5416" t="s">
        <v>26</v>
      </c>
      <c r="G5416" s="10">
        <v>74</v>
      </c>
      <c r="H5416" t="s">
        <v>3037</v>
      </c>
      <c r="I5416" s="9">
        <v>3.8</v>
      </c>
      <c r="J5416" s="8">
        <v>0</v>
      </c>
      <c r="K5416" t="s">
        <v>34</v>
      </c>
    </row>
    <row r="5417" spans="2:11">
      <c r="B5417" t="s">
        <v>5455</v>
      </c>
      <c r="C5417" s="7">
        <v>40927.701907871095</v>
      </c>
      <c r="D5417" t="s">
        <v>18</v>
      </c>
      <c r="E5417" t="s">
        <v>21</v>
      </c>
      <c r="F5417" t="s">
        <v>26</v>
      </c>
      <c r="G5417" s="10">
        <v>87</v>
      </c>
      <c r="H5417" t="s">
        <v>3037</v>
      </c>
      <c r="I5417" s="9">
        <v>2</v>
      </c>
      <c r="J5417" s="8">
        <v>0</v>
      </c>
      <c r="K5417" t="s">
        <v>34</v>
      </c>
    </row>
    <row r="5418" spans="2:11">
      <c r="B5418" t="s">
        <v>5456</v>
      </c>
      <c r="C5418" s="7">
        <v>40927.705031030251</v>
      </c>
      <c r="D5418" t="s">
        <v>15</v>
      </c>
      <c r="E5418" t="s">
        <v>23</v>
      </c>
      <c r="F5418" t="s">
        <v>26</v>
      </c>
      <c r="G5418" s="10">
        <v>63</v>
      </c>
      <c r="H5418" t="s">
        <v>3037</v>
      </c>
      <c r="I5418" s="9">
        <v>3.2</v>
      </c>
      <c r="J5418" s="8">
        <v>0</v>
      </c>
      <c r="K5418" t="s">
        <v>31</v>
      </c>
    </row>
    <row r="5419" spans="2:11">
      <c r="B5419" t="s">
        <v>5457</v>
      </c>
      <c r="C5419" s="7">
        <v>40927.70846089226</v>
      </c>
      <c r="D5419" t="s">
        <v>20</v>
      </c>
      <c r="E5419" t="s">
        <v>24</v>
      </c>
      <c r="F5419" t="s">
        <v>26</v>
      </c>
      <c r="G5419" s="10">
        <v>74</v>
      </c>
      <c r="H5419" t="s">
        <v>3037</v>
      </c>
      <c r="I5419" s="9">
        <v>3</v>
      </c>
      <c r="J5419" s="8">
        <v>180</v>
      </c>
      <c r="K5419" t="s">
        <v>30</v>
      </c>
    </row>
    <row r="5420" spans="2:11">
      <c r="B5420" t="s">
        <v>5458</v>
      </c>
      <c r="C5420" s="7">
        <v>40927.711089194265</v>
      </c>
      <c r="D5420" t="s">
        <v>17</v>
      </c>
      <c r="E5420" t="s">
        <v>22</v>
      </c>
      <c r="F5420" t="s">
        <v>27</v>
      </c>
      <c r="G5420" s="10">
        <v>73</v>
      </c>
      <c r="H5420" t="s">
        <v>3037</v>
      </c>
      <c r="I5420" s="9">
        <v>3.4</v>
      </c>
      <c r="J5420" s="8">
        <v>210</v>
      </c>
      <c r="K5420" t="s">
        <v>32</v>
      </c>
    </row>
    <row r="5421" spans="2:11">
      <c r="B5421" t="s">
        <v>5459</v>
      </c>
      <c r="C5421" s="7">
        <v>40927.714491610692</v>
      </c>
      <c r="D5421" t="s">
        <v>19</v>
      </c>
      <c r="E5421" t="s">
        <v>25</v>
      </c>
      <c r="F5421" t="s">
        <v>26</v>
      </c>
      <c r="G5421" s="10">
        <v>80</v>
      </c>
      <c r="H5421" t="s">
        <v>3038</v>
      </c>
      <c r="I5421" s="9">
        <v>2.1</v>
      </c>
      <c r="J5421" s="8">
        <v>230</v>
      </c>
      <c r="K5421" t="s">
        <v>32</v>
      </c>
    </row>
    <row r="5422" spans="2:11">
      <c r="B5422" t="s">
        <v>5460</v>
      </c>
      <c r="C5422" s="7">
        <v>40927.714894198238</v>
      </c>
      <c r="D5422" t="s">
        <v>16</v>
      </c>
      <c r="E5422" t="s">
        <v>24</v>
      </c>
      <c r="F5422" t="s">
        <v>27</v>
      </c>
      <c r="G5422" s="10">
        <v>74</v>
      </c>
      <c r="H5422" t="s">
        <v>3037</v>
      </c>
      <c r="I5422" s="9">
        <v>2.9</v>
      </c>
      <c r="J5422" s="8">
        <v>0</v>
      </c>
      <c r="K5422" t="s">
        <v>33</v>
      </c>
    </row>
    <row r="5423" spans="2:11">
      <c r="B5423" t="s">
        <v>5461</v>
      </c>
      <c r="C5423" s="7">
        <v>40927.715211273047</v>
      </c>
      <c r="D5423" t="s">
        <v>18</v>
      </c>
      <c r="E5423" t="s">
        <v>22</v>
      </c>
      <c r="F5423" t="s">
        <v>28</v>
      </c>
      <c r="G5423" s="10">
        <v>66</v>
      </c>
      <c r="H5423" t="s">
        <v>3037</v>
      </c>
      <c r="I5423" s="9">
        <v>2.9</v>
      </c>
      <c r="J5423" s="8">
        <v>250</v>
      </c>
      <c r="K5423" t="s">
        <v>32</v>
      </c>
    </row>
    <row r="5424" spans="2:11">
      <c r="B5424" t="s">
        <v>5462</v>
      </c>
      <c r="C5424" s="7">
        <v>40927.715682278176</v>
      </c>
      <c r="D5424" t="s">
        <v>20</v>
      </c>
      <c r="E5424" t="s">
        <v>24</v>
      </c>
      <c r="F5424" t="s">
        <v>27</v>
      </c>
      <c r="G5424" s="10">
        <v>56</v>
      </c>
      <c r="H5424" t="s">
        <v>3037</v>
      </c>
      <c r="I5424" s="9">
        <v>1.8</v>
      </c>
      <c r="J5424" s="8">
        <v>210</v>
      </c>
      <c r="K5424" t="s">
        <v>31</v>
      </c>
    </row>
    <row r="5425" spans="2:11">
      <c r="B5425" t="s">
        <v>5463</v>
      </c>
      <c r="C5425" s="7">
        <v>40927.717974082349</v>
      </c>
      <c r="D5425" t="s">
        <v>20</v>
      </c>
      <c r="E5425" t="s">
        <v>24</v>
      </c>
      <c r="F5425" t="s">
        <v>27</v>
      </c>
      <c r="G5425" s="10">
        <v>62</v>
      </c>
      <c r="H5425" t="s">
        <v>3037</v>
      </c>
      <c r="I5425" s="9">
        <v>3</v>
      </c>
      <c r="J5425" s="8">
        <v>0</v>
      </c>
      <c r="K5425" t="s">
        <v>34</v>
      </c>
    </row>
    <row r="5426" spans="2:11">
      <c r="B5426" t="s">
        <v>5464</v>
      </c>
      <c r="C5426" s="7">
        <v>40927.720380316605</v>
      </c>
      <c r="D5426" t="s">
        <v>18</v>
      </c>
      <c r="E5426" t="s">
        <v>22</v>
      </c>
      <c r="F5426" t="s">
        <v>29</v>
      </c>
      <c r="G5426" s="10">
        <v>86</v>
      </c>
      <c r="H5426" t="s">
        <v>3037</v>
      </c>
      <c r="I5426" s="9">
        <v>3.7</v>
      </c>
      <c r="J5426" s="8">
        <v>200</v>
      </c>
      <c r="K5426" t="s">
        <v>30</v>
      </c>
    </row>
    <row r="5427" spans="2:11">
      <c r="B5427" t="s">
        <v>5465</v>
      </c>
      <c r="C5427" s="7">
        <v>40927.723096373615</v>
      </c>
      <c r="D5427" t="s">
        <v>19</v>
      </c>
      <c r="E5427" t="s">
        <v>24</v>
      </c>
      <c r="F5427" t="s">
        <v>29</v>
      </c>
      <c r="G5427" s="10">
        <v>78</v>
      </c>
      <c r="H5427" t="s">
        <v>3037</v>
      </c>
      <c r="I5427" s="9">
        <v>3.5</v>
      </c>
      <c r="J5427" s="8">
        <v>0</v>
      </c>
      <c r="K5427" t="s">
        <v>33</v>
      </c>
    </row>
    <row r="5428" spans="2:11">
      <c r="B5428" t="s">
        <v>5466</v>
      </c>
      <c r="C5428" s="7">
        <v>40927.725574217264</v>
      </c>
      <c r="D5428" t="s">
        <v>16</v>
      </c>
      <c r="E5428" t="s">
        <v>23</v>
      </c>
      <c r="F5428" t="s">
        <v>28</v>
      </c>
      <c r="G5428" s="10">
        <v>80</v>
      </c>
      <c r="H5428" t="s">
        <v>3037</v>
      </c>
      <c r="I5428" s="9">
        <v>2.7</v>
      </c>
      <c r="J5428" s="8">
        <v>200</v>
      </c>
      <c r="K5428" t="s">
        <v>31</v>
      </c>
    </row>
    <row r="5429" spans="2:11">
      <c r="B5429" t="s">
        <v>5467</v>
      </c>
      <c r="C5429" s="7">
        <v>40927.726144120752</v>
      </c>
      <c r="D5429" t="s">
        <v>15</v>
      </c>
      <c r="E5429" t="s">
        <v>24</v>
      </c>
      <c r="F5429" t="s">
        <v>28</v>
      </c>
      <c r="G5429" s="10">
        <v>77</v>
      </c>
      <c r="H5429" t="s">
        <v>3037</v>
      </c>
      <c r="I5429" s="9">
        <v>2.6</v>
      </c>
      <c r="J5429" s="8">
        <v>220</v>
      </c>
      <c r="K5429" t="s">
        <v>31</v>
      </c>
    </row>
    <row r="5430" spans="2:11">
      <c r="B5430" t="s">
        <v>5468</v>
      </c>
      <c r="C5430" s="7">
        <v>40927.728106509312</v>
      </c>
      <c r="D5430" t="s">
        <v>18</v>
      </c>
      <c r="E5430" t="s">
        <v>23</v>
      </c>
      <c r="F5430" t="s">
        <v>28</v>
      </c>
      <c r="G5430" s="10">
        <v>63</v>
      </c>
      <c r="H5430" t="s">
        <v>3038</v>
      </c>
      <c r="I5430" s="9">
        <v>3</v>
      </c>
      <c r="J5430" s="8">
        <v>0</v>
      </c>
      <c r="K5430" t="s">
        <v>31</v>
      </c>
    </row>
    <row r="5431" spans="2:11">
      <c r="B5431" t="s">
        <v>5469</v>
      </c>
      <c r="C5431" s="7">
        <v>40927.731831209268</v>
      </c>
      <c r="D5431" t="s">
        <v>19</v>
      </c>
      <c r="E5431" t="s">
        <v>25</v>
      </c>
      <c r="F5431" t="s">
        <v>28</v>
      </c>
      <c r="G5431" s="10">
        <v>64</v>
      </c>
      <c r="H5431" t="s">
        <v>3037</v>
      </c>
      <c r="I5431" s="9">
        <v>3</v>
      </c>
      <c r="J5431" s="8">
        <v>190</v>
      </c>
      <c r="K5431" t="s">
        <v>32</v>
      </c>
    </row>
    <row r="5432" spans="2:11">
      <c r="B5432" t="s">
        <v>5470</v>
      </c>
      <c r="C5432" s="7">
        <v>40927.734508852503</v>
      </c>
      <c r="D5432" t="s">
        <v>16</v>
      </c>
      <c r="E5432" t="s">
        <v>23</v>
      </c>
      <c r="F5432" t="s">
        <v>29</v>
      </c>
      <c r="G5432" s="10">
        <v>86</v>
      </c>
      <c r="H5432" t="s">
        <v>3037</v>
      </c>
      <c r="I5432" s="9">
        <v>2.9</v>
      </c>
      <c r="J5432" s="8">
        <v>0</v>
      </c>
      <c r="K5432" t="s">
        <v>32</v>
      </c>
    </row>
    <row r="5433" spans="2:11">
      <c r="B5433" t="s">
        <v>5471</v>
      </c>
      <c r="C5433" s="7">
        <v>40927.734724318689</v>
      </c>
      <c r="D5433" t="s">
        <v>19</v>
      </c>
      <c r="E5433" t="s">
        <v>22</v>
      </c>
      <c r="F5433" t="s">
        <v>28</v>
      </c>
      <c r="G5433" s="10">
        <v>66</v>
      </c>
      <c r="H5433" t="s">
        <v>3037</v>
      </c>
      <c r="I5433" s="9">
        <v>3.3</v>
      </c>
      <c r="J5433" s="8">
        <v>190</v>
      </c>
      <c r="K5433" t="s">
        <v>30</v>
      </c>
    </row>
    <row r="5434" spans="2:11">
      <c r="B5434" t="s">
        <v>5472</v>
      </c>
      <c r="C5434" s="7">
        <v>40927.735555627318</v>
      </c>
      <c r="D5434" t="s">
        <v>20</v>
      </c>
      <c r="E5434" t="s">
        <v>21</v>
      </c>
      <c r="F5434" t="s">
        <v>27</v>
      </c>
      <c r="G5434" s="10">
        <v>79</v>
      </c>
      <c r="H5434" t="s">
        <v>3037</v>
      </c>
      <c r="I5434" s="9">
        <v>2.5</v>
      </c>
      <c r="J5434" s="8">
        <v>170</v>
      </c>
      <c r="K5434" t="s">
        <v>34</v>
      </c>
    </row>
    <row r="5435" spans="2:11">
      <c r="B5435" t="s">
        <v>5473</v>
      </c>
      <c r="C5435" s="7">
        <v>40927.738106486919</v>
      </c>
      <c r="D5435" t="s">
        <v>16</v>
      </c>
      <c r="E5435" t="s">
        <v>24</v>
      </c>
      <c r="F5435" t="s">
        <v>26</v>
      </c>
      <c r="G5435" s="10">
        <v>61</v>
      </c>
      <c r="H5435" t="s">
        <v>3037</v>
      </c>
      <c r="I5435" s="9">
        <v>2.4</v>
      </c>
      <c r="J5435" s="8">
        <v>0</v>
      </c>
      <c r="K5435" t="s">
        <v>35</v>
      </c>
    </row>
    <row r="5436" spans="2:11">
      <c r="B5436" t="s">
        <v>5474</v>
      </c>
      <c r="C5436" s="7">
        <v>40927.739601753892</v>
      </c>
      <c r="D5436" t="s">
        <v>15</v>
      </c>
      <c r="E5436" t="s">
        <v>25</v>
      </c>
      <c r="F5436" t="s">
        <v>26</v>
      </c>
      <c r="G5436" s="10">
        <v>74</v>
      </c>
      <c r="H5436" t="s">
        <v>3037</v>
      </c>
      <c r="I5436" s="9">
        <v>2.5</v>
      </c>
      <c r="J5436" s="8">
        <v>230</v>
      </c>
      <c r="K5436" t="s">
        <v>32</v>
      </c>
    </row>
    <row r="5437" spans="2:11">
      <c r="B5437" t="s">
        <v>5475</v>
      </c>
      <c r="C5437" s="7">
        <v>40927.741444688138</v>
      </c>
      <c r="D5437" t="s">
        <v>16</v>
      </c>
      <c r="E5437" t="s">
        <v>24</v>
      </c>
      <c r="F5437" t="s">
        <v>29</v>
      </c>
      <c r="G5437" s="10">
        <v>84</v>
      </c>
      <c r="H5437" t="s">
        <v>3037</v>
      </c>
      <c r="I5437" s="9">
        <v>2.7</v>
      </c>
      <c r="J5437" s="8">
        <v>190</v>
      </c>
      <c r="K5437" t="s">
        <v>32</v>
      </c>
    </row>
    <row r="5438" spans="2:11">
      <c r="B5438" t="s">
        <v>5476</v>
      </c>
      <c r="C5438" s="7">
        <v>40927.743642564405</v>
      </c>
      <c r="D5438" t="s">
        <v>20</v>
      </c>
      <c r="E5438" t="s">
        <v>22</v>
      </c>
      <c r="F5438" t="s">
        <v>28</v>
      </c>
      <c r="G5438" s="10">
        <v>75</v>
      </c>
      <c r="H5438" t="s">
        <v>3037</v>
      </c>
      <c r="I5438" s="9">
        <v>2.7</v>
      </c>
      <c r="J5438" s="8">
        <v>230</v>
      </c>
      <c r="K5438" t="s">
        <v>34</v>
      </c>
    </row>
    <row r="5439" spans="2:11">
      <c r="B5439" t="s">
        <v>5477</v>
      </c>
      <c r="C5439" s="7">
        <v>40927.74639070862</v>
      </c>
      <c r="D5439" t="s">
        <v>18</v>
      </c>
      <c r="E5439" t="s">
        <v>24</v>
      </c>
      <c r="F5439" t="s">
        <v>27</v>
      </c>
      <c r="G5439" s="10">
        <v>81</v>
      </c>
      <c r="H5439" t="s">
        <v>3037</v>
      </c>
      <c r="I5439" s="9">
        <v>3</v>
      </c>
      <c r="J5439" s="8">
        <v>0</v>
      </c>
      <c r="K5439" t="s">
        <v>33</v>
      </c>
    </row>
    <row r="5440" spans="2:11">
      <c r="B5440" t="s">
        <v>5478</v>
      </c>
      <c r="C5440" s="7">
        <v>40927.749617331705</v>
      </c>
      <c r="D5440" t="s">
        <v>19</v>
      </c>
      <c r="E5440" t="s">
        <v>24</v>
      </c>
      <c r="F5440" t="s">
        <v>26</v>
      </c>
      <c r="G5440" s="10">
        <v>68</v>
      </c>
      <c r="H5440" t="s">
        <v>3037</v>
      </c>
      <c r="I5440" s="9">
        <v>3.5</v>
      </c>
      <c r="J5440" s="8">
        <v>0</v>
      </c>
      <c r="K5440" t="s">
        <v>30</v>
      </c>
    </row>
    <row r="5441" spans="2:11">
      <c r="B5441" t="s">
        <v>5479</v>
      </c>
      <c r="C5441" s="7">
        <v>40927.753209912073</v>
      </c>
      <c r="D5441" t="s">
        <v>16</v>
      </c>
      <c r="E5441" t="s">
        <v>24</v>
      </c>
      <c r="F5441" t="s">
        <v>29</v>
      </c>
      <c r="G5441" s="10">
        <v>68</v>
      </c>
      <c r="H5441" t="s">
        <v>3037</v>
      </c>
      <c r="I5441" s="9">
        <v>3.3</v>
      </c>
      <c r="J5441" s="8">
        <v>0</v>
      </c>
      <c r="K5441" t="s">
        <v>33</v>
      </c>
    </row>
    <row r="5442" spans="2:11">
      <c r="B5442" t="s">
        <v>5480</v>
      </c>
      <c r="C5442" s="7">
        <v>40927.756227003483</v>
      </c>
      <c r="D5442" t="s">
        <v>16</v>
      </c>
      <c r="E5442" t="s">
        <v>25</v>
      </c>
      <c r="F5442" t="s">
        <v>26</v>
      </c>
      <c r="G5442" s="10">
        <v>71</v>
      </c>
      <c r="H5442" t="s">
        <v>3037</v>
      </c>
      <c r="I5442" s="9">
        <v>3.8</v>
      </c>
      <c r="J5442" s="8">
        <v>200</v>
      </c>
      <c r="K5442" t="s">
        <v>35</v>
      </c>
    </row>
    <row r="5443" spans="2:11">
      <c r="B5443" t="s">
        <v>5481</v>
      </c>
      <c r="C5443" s="7">
        <v>40927.758970266135</v>
      </c>
      <c r="D5443" t="s">
        <v>16</v>
      </c>
      <c r="E5443" t="s">
        <v>22</v>
      </c>
      <c r="F5443" t="s">
        <v>27</v>
      </c>
      <c r="G5443" s="10">
        <v>70</v>
      </c>
      <c r="H5443" t="s">
        <v>3038</v>
      </c>
      <c r="I5443" s="9">
        <v>2.6</v>
      </c>
      <c r="J5443" s="8">
        <v>200</v>
      </c>
      <c r="K5443" t="s">
        <v>32</v>
      </c>
    </row>
    <row r="5444" spans="2:11">
      <c r="B5444" t="s">
        <v>5482</v>
      </c>
      <c r="C5444" s="7">
        <v>40927.759775928243</v>
      </c>
      <c r="D5444" t="s">
        <v>19</v>
      </c>
      <c r="E5444" t="s">
        <v>23</v>
      </c>
      <c r="F5444" t="s">
        <v>27</v>
      </c>
      <c r="G5444" s="10">
        <v>76</v>
      </c>
      <c r="H5444" t="s">
        <v>3037</v>
      </c>
      <c r="I5444" s="9">
        <v>3.7</v>
      </c>
      <c r="J5444" s="8">
        <v>0</v>
      </c>
      <c r="K5444" t="s">
        <v>30</v>
      </c>
    </row>
    <row r="5445" spans="2:11">
      <c r="B5445" t="s">
        <v>5483</v>
      </c>
      <c r="C5445" s="7">
        <v>40927.759934250498</v>
      </c>
      <c r="D5445" t="s">
        <v>18</v>
      </c>
      <c r="E5445" t="s">
        <v>25</v>
      </c>
      <c r="F5445" t="s">
        <v>26</v>
      </c>
      <c r="G5445" s="10">
        <v>84</v>
      </c>
      <c r="H5445" t="s">
        <v>3037</v>
      </c>
      <c r="I5445" s="9">
        <v>3.3</v>
      </c>
      <c r="J5445" s="8">
        <v>0</v>
      </c>
      <c r="K5445" t="s">
        <v>32</v>
      </c>
    </row>
    <row r="5446" spans="2:11">
      <c r="B5446" t="s">
        <v>5484</v>
      </c>
      <c r="C5446" s="7">
        <v>40927.763071323694</v>
      </c>
      <c r="D5446" t="s">
        <v>17</v>
      </c>
      <c r="E5446" t="s">
        <v>24</v>
      </c>
      <c r="F5446" t="s">
        <v>29</v>
      </c>
      <c r="G5446" s="10">
        <v>78</v>
      </c>
      <c r="H5446" t="s">
        <v>3037</v>
      </c>
      <c r="I5446" s="9">
        <v>2.9</v>
      </c>
      <c r="J5446" s="8">
        <v>0</v>
      </c>
      <c r="K5446" t="s">
        <v>31</v>
      </c>
    </row>
    <row r="5447" spans="2:11">
      <c r="B5447" t="s">
        <v>5485</v>
      </c>
      <c r="C5447" s="7">
        <v>40927.763237395906</v>
      </c>
      <c r="D5447" t="s">
        <v>19</v>
      </c>
      <c r="E5447" t="s">
        <v>24</v>
      </c>
      <c r="F5447" t="s">
        <v>27</v>
      </c>
      <c r="G5447" s="10">
        <v>70</v>
      </c>
      <c r="H5447" t="s">
        <v>3037</v>
      </c>
      <c r="I5447" s="9">
        <v>2.5</v>
      </c>
      <c r="J5447" s="8">
        <v>0</v>
      </c>
      <c r="K5447" t="s">
        <v>35</v>
      </c>
    </row>
    <row r="5448" spans="2:11">
      <c r="B5448" t="s">
        <v>5486</v>
      </c>
      <c r="C5448" s="7">
        <v>40927.765039391576</v>
      </c>
      <c r="D5448" t="s">
        <v>15</v>
      </c>
      <c r="E5448" t="s">
        <v>21</v>
      </c>
      <c r="F5448" t="s">
        <v>29</v>
      </c>
      <c r="G5448" s="10">
        <v>62</v>
      </c>
      <c r="H5448" t="s">
        <v>3038</v>
      </c>
      <c r="I5448" s="9">
        <v>3.2</v>
      </c>
      <c r="J5448" s="8">
        <v>170</v>
      </c>
      <c r="K5448" t="s">
        <v>34</v>
      </c>
    </row>
    <row r="5449" spans="2:11">
      <c r="B5449" t="s">
        <v>5487</v>
      </c>
      <c r="C5449" s="7">
        <v>40927.76682409754</v>
      </c>
      <c r="D5449" t="s">
        <v>20</v>
      </c>
      <c r="E5449" t="s">
        <v>24</v>
      </c>
      <c r="F5449" t="s">
        <v>27</v>
      </c>
      <c r="G5449" s="10">
        <v>75</v>
      </c>
      <c r="H5449" t="s">
        <v>3037</v>
      </c>
      <c r="I5449" s="9">
        <v>3.3</v>
      </c>
      <c r="J5449" s="8">
        <v>180</v>
      </c>
      <c r="K5449" t="s">
        <v>31</v>
      </c>
    </row>
    <row r="5450" spans="2:11">
      <c r="B5450" t="s">
        <v>5488</v>
      </c>
      <c r="C5450" s="7">
        <v>40927.76752768259</v>
      </c>
      <c r="D5450" t="s">
        <v>15</v>
      </c>
      <c r="E5450" t="s">
        <v>21</v>
      </c>
      <c r="F5450" t="s">
        <v>28</v>
      </c>
      <c r="G5450" s="10">
        <v>82</v>
      </c>
      <c r="H5450" t="s">
        <v>3037</v>
      </c>
      <c r="I5450" s="9">
        <v>3.6</v>
      </c>
      <c r="J5450" s="8">
        <v>200</v>
      </c>
      <c r="K5450" t="s">
        <v>34</v>
      </c>
    </row>
    <row r="5451" spans="2:11">
      <c r="B5451" t="s">
        <v>5489</v>
      </c>
      <c r="C5451" s="7">
        <v>40927.769443081233</v>
      </c>
      <c r="D5451" t="s">
        <v>17</v>
      </c>
      <c r="E5451" t="s">
        <v>25</v>
      </c>
      <c r="F5451" t="s">
        <v>27</v>
      </c>
      <c r="G5451" s="10">
        <v>64</v>
      </c>
      <c r="H5451" t="s">
        <v>3037</v>
      </c>
      <c r="I5451" s="9">
        <v>3.4</v>
      </c>
      <c r="J5451" s="8">
        <v>230</v>
      </c>
      <c r="K5451" t="s">
        <v>33</v>
      </c>
    </row>
    <row r="5452" spans="2:11">
      <c r="B5452" t="s">
        <v>5490</v>
      </c>
      <c r="C5452" s="7">
        <v>40927.772532293646</v>
      </c>
      <c r="D5452" t="s">
        <v>18</v>
      </c>
      <c r="E5452" t="s">
        <v>23</v>
      </c>
      <c r="F5452" t="s">
        <v>29</v>
      </c>
      <c r="G5452" s="10">
        <v>77</v>
      </c>
      <c r="H5452" t="s">
        <v>3037</v>
      </c>
      <c r="I5452" s="9">
        <v>2.1</v>
      </c>
      <c r="J5452" s="8">
        <v>0</v>
      </c>
      <c r="K5452" t="s">
        <v>33</v>
      </c>
    </row>
    <row r="5453" spans="2:11">
      <c r="B5453" t="s">
        <v>5491</v>
      </c>
      <c r="C5453" s="7">
        <v>40927.774027921238</v>
      </c>
      <c r="D5453" t="s">
        <v>19</v>
      </c>
      <c r="E5453" t="s">
        <v>21</v>
      </c>
      <c r="F5453" t="s">
        <v>28</v>
      </c>
      <c r="G5453" s="10">
        <v>80</v>
      </c>
      <c r="H5453" t="s">
        <v>3037</v>
      </c>
      <c r="I5453" s="9">
        <v>3.3</v>
      </c>
      <c r="J5453" s="8">
        <v>0</v>
      </c>
      <c r="K5453" t="s">
        <v>35</v>
      </c>
    </row>
    <row r="5454" spans="2:11">
      <c r="B5454" t="s">
        <v>5492</v>
      </c>
      <c r="C5454" s="7">
        <v>40927.774514493714</v>
      </c>
      <c r="D5454" t="s">
        <v>16</v>
      </c>
      <c r="E5454" t="s">
        <v>23</v>
      </c>
      <c r="F5454" t="s">
        <v>27</v>
      </c>
      <c r="G5454" s="10">
        <v>77</v>
      </c>
      <c r="H5454" t="s">
        <v>3037</v>
      </c>
      <c r="I5454" s="9">
        <v>3.5</v>
      </c>
      <c r="J5454" s="8">
        <v>0</v>
      </c>
      <c r="K5454" t="s">
        <v>33</v>
      </c>
    </row>
    <row r="5455" spans="2:11">
      <c r="B5455" t="s">
        <v>5493</v>
      </c>
      <c r="C5455" s="7">
        <v>40927.777623600123</v>
      </c>
      <c r="D5455" t="s">
        <v>16</v>
      </c>
      <c r="E5455" t="s">
        <v>24</v>
      </c>
      <c r="F5455" t="s">
        <v>27</v>
      </c>
      <c r="G5455" s="10">
        <v>77</v>
      </c>
      <c r="H5455" t="s">
        <v>3037</v>
      </c>
      <c r="I5455" s="9">
        <v>2.7</v>
      </c>
      <c r="J5455" s="8">
        <v>240</v>
      </c>
      <c r="K5455" t="s">
        <v>32</v>
      </c>
    </row>
    <row r="5456" spans="2:11">
      <c r="B5456" t="s">
        <v>5494</v>
      </c>
      <c r="C5456" s="7">
        <v>40927.77862253569</v>
      </c>
      <c r="D5456" t="s">
        <v>17</v>
      </c>
      <c r="E5456" t="s">
        <v>22</v>
      </c>
      <c r="F5456" t="s">
        <v>26</v>
      </c>
      <c r="G5456" s="10">
        <v>72</v>
      </c>
      <c r="H5456" t="s">
        <v>3037</v>
      </c>
      <c r="I5456" s="9">
        <v>3</v>
      </c>
      <c r="J5456" s="8">
        <v>210</v>
      </c>
      <c r="K5456" t="s">
        <v>34</v>
      </c>
    </row>
    <row r="5457" spans="2:11">
      <c r="B5457" t="s">
        <v>5495</v>
      </c>
      <c r="C5457" s="7">
        <v>40927.781832493522</v>
      </c>
      <c r="D5457" t="s">
        <v>16</v>
      </c>
      <c r="E5457" t="s">
        <v>21</v>
      </c>
      <c r="F5457" t="s">
        <v>28</v>
      </c>
      <c r="G5457" s="10">
        <v>80</v>
      </c>
      <c r="H5457" t="s">
        <v>3037</v>
      </c>
      <c r="I5457" s="9">
        <v>3.8</v>
      </c>
      <c r="J5457" s="8">
        <v>170</v>
      </c>
      <c r="K5457" t="s">
        <v>33</v>
      </c>
    </row>
    <row r="5458" spans="2:11">
      <c r="B5458" t="s">
        <v>5496</v>
      </c>
      <c r="C5458" s="7">
        <v>40927.783086781637</v>
      </c>
      <c r="D5458" t="s">
        <v>17</v>
      </c>
      <c r="E5458" t="s">
        <v>22</v>
      </c>
      <c r="F5458" t="s">
        <v>27</v>
      </c>
      <c r="G5458" s="10">
        <v>84</v>
      </c>
      <c r="H5458" t="s">
        <v>3037</v>
      </c>
      <c r="I5458" s="9">
        <v>3</v>
      </c>
      <c r="J5458" s="8">
        <v>0</v>
      </c>
      <c r="K5458" t="s">
        <v>31</v>
      </c>
    </row>
    <row r="5459" spans="2:11">
      <c r="B5459" t="s">
        <v>5497</v>
      </c>
      <c r="C5459" s="7">
        <v>40927.784956125506</v>
      </c>
      <c r="D5459" t="s">
        <v>15</v>
      </c>
      <c r="E5459" t="s">
        <v>22</v>
      </c>
      <c r="F5459" t="s">
        <v>29</v>
      </c>
      <c r="G5459" s="10">
        <v>81</v>
      </c>
      <c r="H5459" t="s">
        <v>3037</v>
      </c>
      <c r="I5459" s="9">
        <v>2.2999999999999998</v>
      </c>
      <c r="J5459" s="8">
        <v>240</v>
      </c>
      <c r="K5459" t="s">
        <v>33</v>
      </c>
    </row>
    <row r="5460" spans="2:11">
      <c r="B5460" t="s">
        <v>5498</v>
      </c>
      <c r="C5460" s="7">
        <v>40927.785798099656</v>
      </c>
      <c r="D5460" t="s">
        <v>15</v>
      </c>
      <c r="E5460" t="s">
        <v>22</v>
      </c>
      <c r="F5460" t="s">
        <v>29</v>
      </c>
      <c r="G5460" s="10">
        <v>85</v>
      </c>
      <c r="H5460" t="s">
        <v>3037</v>
      </c>
      <c r="I5460" s="9">
        <v>3</v>
      </c>
      <c r="J5460" s="8">
        <v>0</v>
      </c>
      <c r="K5460" t="s">
        <v>31</v>
      </c>
    </row>
    <row r="5461" spans="2:11">
      <c r="B5461" t="s">
        <v>5499</v>
      </c>
      <c r="C5461" s="7">
        <v>40927.788404405357</v>
      </c>
      <c r="D5461" t="s">
        <v>18</v>
      </c>
      <c r="E5461" t="s">
        <v>24</v>
      </c>
      <c r="F5461" t="s">
        <v>27</v>
      </c>
      <c r="G5461" s="10">
        <v>88</v>
      </c>
      <c r="H5461" t="s">
        <v>3037</v>
      </c>
      <c r="I5461" s="9">
        <v>3.7</v>
      </c>
      <c r="J5461" s="8">
        <v>140</v>
      </c>
      <c r="K5461" t="s">
        <v>34</v>
      </c>
    </row>
    <row r="5462" spans="2:11">
      <c r="B5462" t="s">
        <v>5500</v>
      </c>
      <c r="C5462" s="7">
        <v>40927.789693778082</v>
      </c>
      <c r="D5462" t="s">
        <v>17</v>
      </c>
      <c r="E5462" t="s">
        <v>23</v>
      </c>
      <c r="F5462" t="s">
        <v>29</v>
      </c>
      <c r="G5462" s="10">
        <v>69</v>
      </c>
      <c r="H5462" t="s">
        <v>3037</v>
      </c>
      <c r="I5462" s="9">
        <v>2.6</v>
      </c>
      <c r="J5462" s="8">
        <v>0</v>
      </c>
      <c r="K5462" t="s">
        <v>31</v>
      </c>
    </row>
    <row r="5463" spans="2:11">
      <c r="B5463" t="s">
        <v>5501</v>
      </c>
      <c r="C5463" s="7">
        <v>40927.791844097141</v>
      </c>
      <c r="D5463" t="s">
        <v>20</v>
      </c>
      <c r="E5463" t="s">
        <v>25</v>
      </c>
      <c r="F5463" t="s">
        <v>26</v>
      </c>
      <c r="G5463" s="10">
        <v>73</v>
      </c>
      <c r="H5463" t="s">
        <v>3037</v>
      </c>
      <c r="I5463" s="9">
        <v>3.1</v>
      </c>
      <c r="J5463" s="8">
        <v>0</v>
      </c>
      <c r="K5463" t="s">
        <v>35</v>
      </c>
    </row>
    <row r="5464" spans="2:11">
      <c r="B5464" t="s">
        <v>5502</v>
      </c>
      <c r="C5464" s="7">
        <v>40927.79188493031</v>
      </c>
      <c r="D5464" t="s">
        <v>17</v>
      </c>
      <c r="E5464" t="s">
        <v>22</v>
      </c>
      <c r="F5464" t="s">
        <v>28</v>
      </c>
      <c r="G5464" s="10">
        <v>73</v>
      </c>
      <c r="H5464" t="s">
        <v>3037</v>
      </c>
      <c r="I5464" s="9">
        <v>3</v>
      </c>
      <c r="J5464" s="8">
        <v>0</v>
      </c>
      <c r="K5464" t="s">
        <v>35</v>
      </c>
    </row>
    <row r="5465" spans="2:11">
      <c r="B5465" t="s">
        <v>5503</v>
      </c>
      <c r="C5465" s="7">
        <v>40927.794773542599</v>
      </c>
      <c r="D5465" t="s">
        <v>20</v>
      </c>
      <c r="E5465" t="s">
        <v>21</v>
      </c>
      <c r="F5465" t="s">
        <v>26</v>
      </c>
      <c r="G5465" s="10">
        <v>57</v>
      </c>
      <c r="H5465" t="s">
        <v>3037</v>
      </c>
      <c r="I5465" s="9">
        <v>3.8</v>
      </c>
      <c r="J5465" s="8">
        <v>170</v>
      </c>
      <c r="K5465" t="s">
        <v>32</v>
      </c>
    </row>
    <row r="5466" spans="2:11">
      <c r="B5466" t="s">
        <v>5504</v>
      </c>
      <c r="C5466" s="7">
        <v>40927.79754416833</v>
      </c>
      <c r="D5466" t="s">
        <v>17</v>
      </c>
      <c r="E5466" t="s">
        <v>22</v>
      </c>
      <c r="F5466" t="s">
        <v>28</v>
      </c>
      <c r="G5466" s="10">
        <v>60</v>
      </c>
      <c r="H5466" t="s">
        <v>3037</v>
      </c>
      <c r="I5466" s="9">
        <v>3.1</v>
      </c>
      <c r="J5466" s="8">
        <v>180</v>
      </c>
      <c r="K5466" t="s">
        <v>30</v>
      </c>
    </row>
    <row r="5467" spans="2:11">
      <c r="B5467" t="s">
        <v>5505</v>
      </c>
      <c r="C5467" s="7">
        <v>40927.799580118983</v>
      </c>
      <c r="D5467" t="s">
        <v>18</v>
      </c>
      <c r="E5467" t="s">
        <v>22</v>
      </c>
      <c r="F5467" t="s">
        <v>26</v>
      </c>
      <c r="G5467" s="10">
        <v>81</v>
      </c>
      <c r="H5467" t="s">
        <v>3037</v>
      </c>
      <c r="I5467" s="9">
        <v>3.5</v>
      </c>
      <c r="J5467" s="8">
        <v>140</v>
      </c>
      <c r="K5467" t="s">
        <v>34</v>
      </c>
    </row>
    <row r="5468" spans="2:11">
      <c r="B5468" t="s">
        <v>5506</v>
      </c>
      <c r="C5468" s="7">
        <v>40927.803044962442</v>
      </c>
      <c r="D5468" t="s">
        <v>16</v>
      </c>
      <c r="E5468" t="s">
        <v>23</v>
      </c>
      <c r="F5468" t="s">
        <v>29</v>
      </c>
      <c r="G5468" s="10">
        <v>80</v>
      </c>
      <c r="H5468" t="s">
        <v>3037</v>
      </c>
      <c r="I5468" s="9">
        <v>2.2999999999999998</v>
      </c>
      <c r="J5468" s="8">
        <v>240</v>
      </c>
      <c r="K5468" t="s">
        <v>33</v>
      </c>
    </row>
    <row r="5469" spans="2:11">
      <c r="B5469" t="s">
        <v>5507</v>
      </c>
      <c r="C5469" s="7">
        <v>40927.80507955236</v>
      </c>
      <c r="D5469" t="s">
        <v>16</v>
      </c>
      <c r="E5469" t="s">
        <v>24</v>
      </c>
      <c r="F5469" t="s">
        <v>26</v>
      </c>
      <c r="G5469" s="10">
        <v>67</v>
      </c>
      <c r="H5469" t="s">
        <v>3038</v>
      </c>
      <c r="I5469" s="9">
        <v>3.6</v>
      </c>
      <c r="J5469" s="8">
        <v>210</v>
      </c>
      <c r="K5469" t="s">
        <v>35</v>
      </c>
    </row>
    <row r="5470" spans="2:11">
      <c r="B5470" t="s">
        <v>5508</v>
      </c>
      <c r="C5470" s="7">
        <v>40927.809068637733</v>
      </c>
      <c r="D5470" t="s">
        <v>17</v>
      </c>
      <c r="E5470" t="s">
        <v>24</v>
      </c>
      <c r="F5470" t="s">
        <v>28</v>
      </c>
      <c r="G5470" s="10">
        <v>68</v>
      </c>
      <c r="H5470" t="s">
        <v>3037</v>
      </c>
      <c r="I5470" s="9">
        <v>2.6</v>
      </c>
      <c r="J5470" s="8">
        <v>190</v>
      </c>
      <c r="K5470" t="s">
        <v>30</v>
      </c>
    </row>
    <row r="5471" spans="2:11">
      <c r="B5471" t="s">
        <v>5509</v>
      </c>
      <c r="C5471" s="7">
        <v>40927.812647111117</v>
      </c>
      <c r="D5471" t="s">
        <v>17</v>
      </c>
      <c r="E5471" t="s">
        <v>25</v>
      </c>
      <c r="F5471" t="s">
        <v>26</v>
      </c>
      <c r="G5471" s="10">
        <v>63</v>
      </c>
      <c r="H5471" t="s">
        <v>3037</v>
      </c>
      <c r="I5471" s="9">
        <v>2.1</v>
      </c>
      <c r="J5471" s="8">
        <v>140</v>
      </c>
      <c r="K5471" t="s">
        <v>34</v>
      </c>
    </row>
    <row r="5472" spans="2:11">
      <c r="B5472" t="s">
        <v>5510</v>
      </c>
      <c r="C5472" s="7">
        <v>40927.816327639623</v>
      </c>
      <c r="D5472" t="s">
        <v>16</v>
      </c>
      <c r="E5472" t="s">
        <v>23</v>
      </c>
      <c r="F5472" t="s">
        <v>29</v>
      </c>
      <c r="G5472" s="10">
        <v>70</v>
      </c>
      <c r="H5472" t="s">
        <v>3037</v>
      </c>
      <c r="I5472" s="9">
        <v>3</v>
      </c>
      <c r="J5472" s="8">
        <v>0</v>
      </c>
      <c r="K5472" t="s">
        <v>34</v>
      </c>
    </row>
    <row r="5473" spans="2:11">
      <c r="B5473" t="s">
        <v>5511</v>
      </c>
      <c r="C5473" s="7">
        <v>40927.816816588216</v>
      </c>
      <c r="D5473" t="s">
        <v>18</v>
      </c>
      <c r="E5473" t="s">
        <v>24</v>
      </c>
      <c r="F5473" t="s">
        <v>29</v>
      </c>
      <c r="G5473" s="10">
        <v>76</v>
      </c>
      <c r="H5473" t="s">
        <v>3037</v>
      </c>
      <c r="I5473" s="9">
        <v>3.6</v>
      </c>
      <c r="J5473" s="8">
        <v>0</v>
      </c>
      <c r="K5473" t="s">
        <v>33</v>
      </c>
    </row>
    <row r="5474" spans="2:11">
      <c r="B5474" t="s">
        <v>5512</v>
      </c>
      <c r="C5474" s="7">
        <v>40927.818150294137</v>
      </c>
      <c r="D5474" t="s">
        <v>18</v>
      </c>
      <c r="E5474" t="s">
        <v>22</v>
      </c>
      <c r="F5474" t="s">
        <v>28</v>
      </c>
      <c r="G5474" s="10">
        <v>78</v>
      </c>
      <c r="H5474" t="s">
        <v>3037</v>
      </c>
      <c r="I5474" s="9">
        <v>3.8</v>
      </c>
      <c r="J5474" s="8">
        <v>200</v>
      </c>
      <c r="K5474" t="s">
        <v>32</v>
      </c>
    </row>
    <row r="5475" spans="2:11">
      <c r="B5475" t="s">
        <v>5513</v>
      </c>
      <c r="C5475" s="7">
        <v>40927.821010168227</v>
      </c>
      <c r="D5475" t="s">
        <v>19</v>
      </c>
      <c r="E5475" t="s">
        <v>25</v>
      </c>
      <c r="F5475" t="s">
        <v>28</v>
      </c>
      <c r="G5475" s="10">
        <v>68</v>
      </c>
      <c r="H5475" t="s">
        <v>3037</v>
      </c>
      <c r="I5475" s="9">
        <v>3</v>
      </c>
      <c r="J5475" s="8">
        <v>150</v>
      </c>
      <c r="K5475" t="s">
        <v>33</v>
      </c>
    </row>
    <row r="5476" spans="2:11">
      <c r="B5476" t="s">
        <v>5514</v>
      </c>
      <c r="C5476" s="7">
        <v>40927.82381271827</v>
      </c>
      <c r="D5476" t="s">
        <v>16</v>
      </c>
      <c r="E5476" t="s">
        <v>21</v>
      </c>
      <c r="F5476" t="s">
        <v>27</v>
      </c>
      <c r="G5476" s="10">
        <v>68</v>
      </c>
      <c r="H5476" t="s">
        <v>3037</v>
      </c>
      <c r="I5476" s="9">
        <v>3.1</v>
      </c>
      <c r="J5476" s="8">
        <v>180</v>
      </c>
      <c r="K5476" t="s">
        <v>31</v>
      </c>
    </row>
    <row r="5477" spans="2:11">
      <c r="B5477" t="s">
        <v>5515</v>
      </c>
      <c r="C5477" s="7">
        <v>40927.826000747147</v>
      </c>
      <c r="D5477" t="s">
        <v>19</v>
      </c>
      <c r="E5477" t="s">
        <v>24</v>
      </c>
      <c r="F5477" t="s">
        <v>29</v>
      </c>
      <c r="G5477" s="10">
        <v>71</v>
      </c>
      <c r="H5477" t="s">
        <v>3037</v>
      </c>
      <c r="I5477" s="9">
        <v>2.8</v>
      </c>
      <c r="J5477" s="8">
        <v>0</v>
      </c>
      <c r="K5477" t="s">
        <v>33</v>
      </c>
    </row>
    <row r="5478" spans="2:11">
      <c r="B5478" t="s">
        <v>5516</v>
      </c>
      <c r="C5478" s="7">
        <v>40927.826578072425</v>
      </c>
      <c r="D5478" t="s">
        <v>17</v>
      </c>
      <c r="E5478" t="s">
        <v>24</v>
      </c>
      <c r="F5478" t="s">
        <v>27</v>
      </c>
      <c r="G5478" s="10">
        <v>67</v>
      </c>
      <c r="H5478" t="s">
        <v>3037</v>
      </c>
      <c r="I5478" s="9">
        <v>2.7</v>
      </c>
      <c r="J5478" s="8">
        <v>0</v>
      </c>
      <c r="K5478" t="s">
        <v>31</v>
      </c>
    </row>
    <row r="5479" spans="2:11">
      <c r="B5479" t="s">
        <v>5517</v>
      </c>
      <c r="C5479" s="7">
        <v>40927.827334870315</v>
      </c>
      <c r="D5479" t="s">
        <v>20</v>
      </c>
      <c r="E5479" t="s">
        <v>22</v>
      </c>
      <c r="F5479" t="s">
        <v>27</v>
      </c>
      <c r="G5479" s="10">
        <v>81</v>
      </c>
      <c r="H5479" t="s">
        <v>3037</v>
      </c>
      <c r="I5479" s="9">
        <v>3</v>
      </c>
      <c r="J5479" s="8">
        <v>220</v>
      </c>
      <c r="K5479" t="s">
        <v>33</v>
      </c>
    </row>
    <row r="5480" spans="2:11">
      <c r="B5480" t="s">
        <v>5518</v>
      </c>
      <c r="C5480" s="7">
        <v>40927.829766685572</v>
      </c>
      <c r="D5480" t="s">
        <v>17</v>
      </c>
      <c r="E5480" t="s">
        <v>25</v>
      </c>
      <c r="F5480" t="s">
        <v>28</v>
      </c>
      <c r="G5480" s="10">
        <v>64</v>
      </c>
      <c r="H5480" t="s">
        <v>3037</v>
      </c>
      <c r="I5480" s="9">
        <v>3.3</v>
      </c>
      <c r="J5480" s="8">
        <v>190</v>
      </c>
      <c r="K5480" t="s">
        <v>31</v>
      </c>
    </row>
    <row r="5481" spans="2:11">
      <c r="B5481" t="s">
        <v>5519</v>
      </c>
      <c r="C5481" s="7">
        <v>40927.831031813119</v>
      </c>
      <c r="D5481" t="s">
        <v>15</v>
      </c>
      <c r="E5481" t="s">
        <v>25</v>
      </c>
      <c r="F5481" t="s">
        <v>28</v>
      </c>
      <c r="G5481" s="10">
        <v>80</v>
      </c>
      <c r="H5481" t="s">
        <v>3037</v>
      </c>
      <c r="I5481" s="9">
        <v>3.8</v>
      </c>
      <c r="J5481" s="8">
        <v>280</v>
      </c>
      <c r="K5481" t="s">
        <v>30</v>
      </c>
    </row>
    <row r="5482" spans="2:11">
      <c r="B5482" t="s">
        <v>5520</v>
      </c>
      <c r="C5482" s="7">
        <v>40927.831245626097</v>
      </c>
      <c r="D5482" t="s">
        <v>17</v>
      </c>
      <c r="E5482" t="s">
        <v>23</v>
      </c>
      <c r="F5482" t="s">
        <v>26</v>
      </c>
      <c r="G5482" s="10">
        <v>91</v>
      </c>
      <c r="H5482" t="s">
        <v>3038</v>
      </c>
      <c r="I5482" s="9">
        <v>2.5</v>
      </c>
      <c r="J5482" s="8">
        <v>0</v>
      </c>
      <c r="K5482" t="s">
        <v>31</v>
      </c>
    </row>
    <row r="5483" spans="2:11">
      <c r="B5483" t="s">
        <v>5521</v>
      </c>
      <c r="C5483" s="7">
        <v>40927.834651687357</v>
      </c>
      <c r="D5483" t="s">
        <v>17</v>
      </c>
      <c r="E5483" t="s">
        <v>22</v>
      </c>
      <c r="F5483" t="s">
        <v>29</v>
      </c>
      <c r="G5483" s="10">
        <v>84</v>
      </c>
      <c r="H5483" t="s">
        <v>3037</v>
      </c>
      <c r="I5483" s="9">
        <v>3.8</v>
      </c>
      <c r="J5483" s="8">
        <v>170</v>
      </c>
      <c r="K5483" t="s">
        <v>31</v>
      </c>
    </row>
    <row r="5484" spans="2:11">
      <c r="B5484" t="s">
        <v>5522</v>
      </c>
      <c r="C5484" s="7">
        <v>40927.837454587549</v>
      </c>
      <c r="D5484" t="s">
        <v>20</v>
      </c>
      <c r="E5484" t="s">
        <v>23</v>
      </c>
      <c r="F5484" t="s">
        <v>29</v>
      </c>
      <c r="G5484" s="10">
        <v>91</v>
      </c>
      <c r="H5484" t="s">
        <v>3037</v>
      </c>
      <c r="I5484" s="9">
        <v>3.4</v>
      </c>
      <c r="J5484" s="8">
        <v>250</v>
      </c>
      <c r="K5484" t="s">
        <v>31</v>
      </c>
    </row>
    <row r="5485" spans="2:11">
      <c r="B5485" t="s">
        <v>5523</v>
      </c>
      <c r="C5485" s="7">
        <v>40927.838043987009</v>
      </c>
      <c r="D5485" t="s">
        <v>18</v>
      </c>
      <c r="E5485" t="s">
        <v>23</v>
      </c>
      <c r="F5485" t="s">
        <v>28</v>
      </c>
      <c r="G5485" s="10">
        <v>78</v>
      </c>
      <c r="H5485" t="s">
        <v>3037</v>
      </c>
      <c r="I5485" s="9">
        <v>3.4</v>
      </c>
      <c r="J5485" s="8">
        <v>220</v>
      </c>
      <c r="K5485" t="s">
        <v>32</v>
      </c>
    </row>
    <row r="5486" spans="2:11">
      <c r="B5486" t="s">
        <v>5524</v>
      </c>
      <c r="C5486" s="7">
        <v>40927.839504328949</v>
      </c>
      <c r="D5486" t="s">
        <v>17</v>
      </c>
      <c r="E5486" t="s">
        <v>24</v>
      </c>
      <c r="F5486" t="s">
        <v>27</v>
      </c>
      <c r="G5486" s="10">
        <v>70</v>
      </c>
      <c r="H5486" t="s">
        <v>3037</v>
      </c>
      <c r="I5486" s="9">
        <v>3.2</v>
      </c>
      <c r="J5486" s="8">
        <v>0</v>
      </c>
      <c r="K5486" t="s">
        <v>34</v>
      </c>
    </row>
    <row r="5487" spans="2:11">
      <c r="B5487" t="s">
        <v>5525</v>
      </c>
      <c r="C5487" s="7">
        <v>40927.841593446894</v>
      </c>
      <c r="D5487" t="s">
        <v>18</v>
      </c>
      <c r="E5487" t="s">
        <v>24</v>
      </c>
      <c r="F5487" t="s">
        <v>26</v>
      </c>
      <c r="G5487" s="10">
        <v>76</v>
      </c>
      <c r="H5487" t="s">
        <v>3037</v>
      </c>
      <c r="I5487" s="9">
        <v>2.5</v>
      </c>
      <c r="J5487" s="8">
        <v>210</v>
      </c>
      <c r="K5487" t="s">
        <v>30</v>
      </c>
    </row>
    <row r="5488" spans="2:11">
      <c r="B5488" t="s">
        <v>5526</v>
      </c>
      <c r="C5488" s="7">
        <v>40927.843322507557</v>
      </c>
      <c r="D5488" t="s">
        <v>16</v>
      </c>
      <c r="E5488" t="s">
        <v>25</v>
      </c>
      <c r="F5488" t="s">
        <v>29</v>
      </c>
      <c r="G5488" s="10">
        <v>67</v>
      </c>
      <c r="H5488" t="s">
        <v>3037</v>
      </c>
      <c r="I5488" s="9">
        <v>3</v>
      </c>
      <c r="J5488" s="8">
        <v>220</v>
      </c>
      <c r="K5488" t="s">
        <v>35</v>
      </c>
    </row>
    <row r="5489" spans="2:11">
      <c r="B5489" t="s">
        <v>5527</v>
      </c>
      <c r="C5489" s="7">
        <v>40927.847047854812</v>
      </c>
      <c r="D5489" t="s">
        <v>16</v>
      </c>
      <c r="E5489" t="s">
        <v>22</v>
      </c>
      <c r="F5489" t="s">
        <v>26</v>
      </c>
      <c r="G5489" s="10">
        <v>70</v>
      </c>
      <c r="H5489" t="s">
        <v>3037</v>
      </c>
      <c r="I5489" s="9">
        <v>2.7</v>
      </c>
      <c r="J5489" s="8">
        <v>110</v>
      </c>
      <c r="K5489" t="s">
        <v>30</v>
      </c>
    </row>
    <row r="5490" spans="2:11">
      <c r="B5490" t="s">
        <v>5528</v>
      </c>
      <c r="C5490" s="7">
        <v>40927.849296718901</v>
      </c>
      <c r="D5490" t="s">
        <v>20</v>
      </c>
      <c r="E5490" t="s">
        <v>23</v>
      </c>
      <c r="F5490" t="s">
        <v>27</v>
      </c>
      <c r="G5490" s="10">
        <v>79</v>
      </c>
      <c r="H5490" t="s">
        <v>3037</v>
      </c>
      <c r="I5490" s="9">
        <v>3.5</v>
      </c>
      <c r="J5490" s="8">
        <v>230</v>
      </c>
      <c r="K5490" t="s">
        <v>34</v>
      </c>
    </row>
    <row r="5491" spans="2:11">
      <c r="B5491" t="s">
        <v>5529</v>
      </c>
      <c r="C5491" s="7">
        <v>40927.853089651668</v>
      </c>
      <c r="D5491" t="s">
        <v>19</v>
      </c>
      <c r="E5491" t="s">
        <v>23</v>
      </c>
      <c r="F5491" t="s">
        <v>29</v>
      </c>
      <c r="G5491" s="10">
        <v>80</v>
      </c>
      <c r="H5491" t="s">
        <v>3037</v>
      </c>
      <c r="I5491" s="9">
        <v>3.9</v>
      </c>
      <c r="J5491" s="8">
        <v>0</v>
      </c>
      <c r="K5491" t="s">
        <v>32</v>
      </c>
    </row>
    <row r="5492" spans="2:11">
      <c r="B5492" t="s">
        <v>5530</v>
      </c>
      <c r="C5492" s="7">
        <v>40927.853171561583</v>
      </c>
      <c r="D5492" t="s">
        <v>20</v>
      </c>
      <c r="E5492" t="s">
        <v>24</v>
      </c>
      <c r="F5492" t="s">
        <v>26</v>
      </c>
      <c r="G5492" s="10">
        <v>81</v>
      </c>
      <c r="H5492" t="s">
        <v>3037</v>
      </c>
      <c r="I5492" s="9">
        <v>2.5</v>
      </c>
      <c r="J5492" s="8">
        <v>0</v>
      </c>
      <c r="K5492" t="s">
        <v>33</v>
      </c>
    </row>
    <row r="5493" spans="2:11">
      <c r="B5493" t="s">
        <v>5531</v>
      </c>
      <c r="C5493" s="7">
        <v>40927.853731301228</v>
      </c>
      <c r="D5493" t="s">
        <v>15</v>
      </c>
      <c r="E5493" t="s">
        <v>21</v>
      </c>
      <c r="F5493" t="s">
        <v>29</v>
      </c>
      <c r="G5493" s="10">
        <v>72</v>
      </c>
      <c r="H5493" t="s">
        <v>3037</v>
      </c>
      <c r="I5493" s="9">
        <v>3.8</v>
      </c>
      <c r="J5493" s="8">
        <v>0</v>
      </c>
      <c r="K5493" t="s">
        <v>33</v>
      </c>
    </row>
    <row r="5494" spans="2:11">
      <c r="B5494" t="s">
        <v>5532</v>
      </c>
      <c r="C5494" s="7">
        <v>40927.854007779497</v>
      </c>
      <c r="D5494" t="s">
        <v>15</v>
      </c>
      <c r="E5494" t="s">
        <v>25</v>
      </c>
      <c r="F5494" t="s">
        <v>27</v>
      </c>
      <c r="G5494" s="10">
        <v>75</v>
      </c>
      <c r="H5494" t="s">
        <v>3037</v>
      </c>
      <c r="I5494" s="9">
        <v>3.8</v>
      </c>
      <c r="J5494" s="8">
        <v>0</v>
      </c>
      <c r="K5494" t="s">
        <v>30</v>
      </c>
    </row>
    <row r="5495" spans="2:11">
      <c r="B5495" t="s">
        <v>5533</v>
      </c>
      <c r="C5495" s="7">
        <v>40927.857399018423</v>
      </c>
      <c r="D5495" t="s">
        <v>15</v>
      </c>
      <c r="E5495" t="s">
        <v>23</v>
      </c>
      <c r="F5495" t="s">
        <v>28</v>
      </c>
      <c r="G5495" s="10">
        <v>64</v>
      </c>
      <c r="H5495" t="s">
        <v>3037</v>
      </c>
      <c r="I5495" s="9">
        <v>2</v>
      </c>
      <c r="J5495" s="8">
        <v>190</v>
      </c>
      <c r="K5495" t="s">
        <v>32</v>
      </c>
    </row>
    <row r="5496" spans="2:11">
      <c r="B5496" t="s">
        <v>5534</v>
      </c>
      <c r="C5496" s="7">
        <v>40927.859460415362</v>
      </c>
      <c r="D5496" t="s">
        <v>16</v>
      </c>
      <c r="E5496" t="s">
        <v>24</v>
      </c>
      <c r="F5496" t="s">
        <v>26</v>
      </c>
      <c r="G5496" s="10">
        <v>75</v>
      </c>
      <c r="H5496" t="s">
        <v>3037</v>
      </c>
      <c r="I5496" s="9">
        <v>3</v>
      </c>
      <c r="J5496" s="8">
        <v>90</v>
      </c>
      <c r="K5496" t="s">
        <v>34</v>
      </c>
    </row>
    <row r="5497" spans="2:11">
      <c r="B5497" t="s">
        <v>5535</v>
      </c>
      <c r="C5497" s="7">
        <v>40927.862522871706</v>
      </c>
      <c r="D5497" t="s">
        <v>20</v>
      </c>
      <c r="E5497" t="s">
        <v>21</v>
      </c>
      <c r="F5497" t="s">
        <v>28</v>
      </c>
      <c r="G5497" s="10">
        <v>66</v>
      </c>
      <c r="H5497" t="s">
        <v>3037</v>
      </c>
      <c r="I5497" s="9">
        <v>2.6</v>
      </c>
      <c r="J5497" s="8">
        <v>190</v>
      </c>
      <c r="K5497" t="s">
        <v>32</v>
      </c>
    </row>
    <row r="5498" spans="2:11">
      <c r="B5498" t="s">
        <v>5536</v>
      </c>
      <c r="C5498" s="7">
        <v>40927.8657817809</v>
      </c>
      <c r="D5498" t="s">
        <v>19</v>
      </c>
      <c r="E5498" t="s">
        <v>22</v>
      </c>
      <c r="F5498" t="s">
        <v>27</v>
      </c>
      <c r="G5498" s="10">
        <v>70</v>
      </c>
      <c r="H5498" t="s">
        <v>3037</v>
      </c>
      <c r="I5498" s="9">
        <v>3.2</v>
      </c>
      <c r="J5498" s="8">
        <v>250</v>
      </c>
      <c r="K5498" t="s">
        <v>33</v>
      </c>
    </row>
    <row r="5499" spans="2:11">
      <c r="B5499" t="s">
        <v>5537</v>
      </c>
      <c r="C5499" s="7">
        <v>40927.869716111702</v>
      </c>
      <c r="D5499" t="s">
        <v>18</v>
      </c>
      <c r="E5499" t="s">
        <v>25</v>
      </c>
      <c r="F5499" t="s">
        <v>28</v>
      </c>
      <c r="G5499" s="10">
        <v>75</v>
      </c>
      <c r="H5499" t="s">
        <v>3037</v>
      </c>
      <c r="I5499" s="9">
        <v>3.6</v>
      </c>
      <c r="J5499" s="8">
        <v>0</v>
      </c>
      <c r="K5499" t="s">
        <v>33</v>
      </c>
    </row>
    <row r="5500" spans="2:11">
      <c r="B5500" t="s">
        <v>5538</v>
      </c>
      <c r="C5500" s="7">
        <v>40927.872362354203</v>
      </c>
      <c r="D5500" t="s">
        <v>17</v>
      </c>
      <c r="E5500" t="s">
        <v>22</v>
      </c>
      <c r="F5500" t="s">
        <v>29</v>
      </c>
      <c r="G5500" s="10">
        <v>80</v>
      </c>
      <c r="H5500" t="s">
        <v>3037</v>
      </c>
      <c r="I5500" s="9">
        <v>2.8</v>
      </c>
      <c r="J5500" s="8">
        <v>0</v>
      </c>
      <c r="K5500" t="s">
        <v>34</v>
      </c>
    </row>
    <row r="5501" spans="2:11">
      <c r="B5501" t="s">
        <v>5539</v>
      </c>
      <c r="C5501" s="7">
        <v>40927.873333861971</v>
      </c>
      <c r="D5501" t="s">
        <v>16</v>
      </c>
      <c r="E5501" t="s">
        <v>25</v>
      </c>
      <c r="F5501" t="s">
        <v>26</v>
      </c>
      <c r="G5501" s="10">
        <v>81</v>
      </c>
      <c r="H5501" t="s">
        <v>3037</v>
      </c>
      <c r="I5501" s="9">
        <v>2.8</v>
      </c>
      <c r="J5501" s="8">
        <v>0</v>
      </c>
      <c r="K5501" t="s">
        <v>35</v>
      </c>
    </row>
    <row r="5502" spans="2:11">
      <c r="B5502" t="s">
        <v>5540</v>
      </c>
      <c r="C5502" s="7">
        <v>40927.875030959214</v>
      </c>
      <c r="D5502" t="s">
        <v>20</v>
      </c>
      <c r="E5502" t="s">
        <v>23</v>
      </c>
      <c r="F5502" t="s">
        <v>26</v>
      </c>
      <c r="G5502" s="10">
        <v>82</v>
      </c>
      <c r="H5502" t="s">
        <v>3037</v>
      </c>
      <c r="I5502" s="9">
        <v>2.9</v>
      </c>
      <c r="J5502" s="8">
        <v>0</v>
      </c>
      <c r="K5502" t="s">
        <v>31</v>
      </c>
    </row>
    <row r="5503" spans="2:11">
      <c r="B5503" t="s">
        <v>5541</v>
      </c>
      <c r="C5503" s="7">
        <v>40927.877710150417</v>
      </c>
      <c r="D5503" t="s">
        <v>17</v>
      </c>
      <c r="E5503" t="s">
        <v>23</v>
      </c>
      <c r="F5503" t="s">
        <v>29</v>
      </c>
      <c r="G5503" s="10">
        <v>61</v>
      </c>
      <c r="H5503" t="s">
        <v>3037</v>
      </c>
      <c r="I5503" s="9">
        <v>3</v>
      </c>
      <c r="J5503" s="8">
        <v>0</v>
      </c>
      <c r="K5503" t="s">
        <v>32</v>
      </c>
    </row>
    <row r="5504" spans="2:11">
      <c r="B5504" t="s">
        <v>5542</v>
      </c>
      <c r="C5504" s="7">
        <v>40927.8792899037</v>
      </c>
      <c r="D5504" t="s">
        <v>15</v>
      </c>
      <c r="E5504" t="s">
        <v>22</v>
      </c>
      <c r="F5504" t="s">
        <v>28</v>
      </c>
      <c r="G5504" s="10">
        <v>80</v>
      </c>
      <c r="H5504" t="s">
        <v>3037</v>
      </c>
      <c r="I5504" s="9">
        <v>3.9</v>
      </c>
      <c r="J5504" s="8">
        <v>0</v>
      </c>
      <c r="K5504" t="s">
        <v>31</v>
      </c>
    </row>
    <row r="5505" spans="2:11">
      <c r="B5505" t="s">
        <v>5543</v>
      </c>
      <c r="C5505" s="7">
        <v>40927.882682537347</v>
      </c>
      <c r="D5505" t="s">
        <v>19</v>
      </c>
      <c r="E5505" t="s">
        <v>25</v>
      </c>
      <c r="F5505" t="s">
        <v>27</v>
      </c>
      <c r="G5505" s="10">
        <v>85</v>
      </c>
      <c r="H5505" t="s">
        <v>3037</v>
      </c>
      <c r="I5505" s="9">
        <v>3.5</v>
      </c>
      <c r="J5505" s="8">
        <v>170</v>
      </c>
      <c r="K5505" t="s">
        <v>30</v>
      </c>
    </row>
    <row r="5506" spans="2:11">
      <c r="B5506" t="s">
        <v>5544</v>
      </c>
      <c r="C5506" s="7">
        <v>40927.883578878711</v>
      </c>
      <c r="D5506" t="s">
        <v>19</v>
      </c>
      <c r="E5506" t="s">
        <v>22</v>
      </c>
      <c r="F5506" t="s">
        <v>26</v>
      </c>
      <c r="G5506" s="10">
        <v>78</v>
      </c>
      <c r="H5506" t="s">
        <v>3037</v>
      </c>
      <c r="I5506" s="9">
        <v>2.7</v>
      </c>
      <c r="J5506" s="8">
        <v>130</v>
      </c>
      <c r="K5506" t="s">
        <v>32</v>
      </c>
    </row>
    <row r="5507" spans="2:11">
      <c r="B5507" t="s">
        <v>5545</v>
      </c>
      <c r="C5507" s="7">
        <v>40927.886780077366</v>
      </c>
      <c r="D5507" t="s">
        <v>18</v>
      </c>
      <c r="E5507" t="s">
        <v>21</v>
      </c>
      <c r="F5507" t="s">
        <v>28</v>
      </c>
      <c r="G5507" s="10">
        <v>70</v>
      </c>
      <c r="H5507" t="s">
        <v>3037</v>
      </c>
      <c r="I5507" s="9">
        <v>2.8</v>
      </c>
      <c r="J5507" s="8">
        <v>200</v>
      </c>
      <c r="K5507" t="s">
        <v>34</v>
      </c>
    </row>
    <row r="5508" spans="2:11">
      <c r="B5508" t="s">
        <v>5546</v>
      </c>
      <c r="C5508" s="7">
        <v>40927.888161672912</v>
      </c>
      <c r="D5508" t="s">
        <v>19</v>
      </c>
      <c r="E5508" t="s">
        <v>24</v>
      </c>
      <c r="F5508" t="s">
        <v>27</v>
      </c>
      <c r="G5508" s="10">
        <v>84</v>
      </c>
      <c r="H5508" t="s">
        <v>3037</v>
      </c>
      <c r="I5508" s="9">
        <v>2.2000000000000002</v>
      </c>
      <c r="J5508" s="8">
        <v>180</v>
      </c>
      <c r="K5508" t="s">
        <v>31</v>
      </c>
    </row>
    <row r="5509" spans="2:11">
      <c r="B5509" t="s">
        <v>5547</v>
      </c>
      <c r="C5509" s="7">
        <v>40927.89011820146</v>
      </c>
      <c r="D5509" t="s">
        <v>15</v>
      </c>
      <c r="E5509" t="s">
        <v>23</v>
      </c>
      <c r="F5509" t="s">
        <v>28</v>
      </c>
      <c r="G5509" s="10">
        <v>76</v>
      </c>
      <c r="H5509" t="s">
        <v>3037</v>
      </c>
      <c r="I5509" s="9">
        <v>4</v>
      </c>
      <c r="J5509" s="8">
        <v>280</v>
      </c>
      <c r="K5509" t="s">
        <v>31</v>
      </c>
    </row>
    <row r="5510" spans="2:11">
      <c r="B5510" t="s">
        <v>5548</v>
      </c>
      <c r="C5510" s="7">
        <v>40927.893417040177</v>
      </c>
      <c r="D5510" t="s">
        <v>18</v>
      </c>
      <c r="E5510" t="s">
        <v>22</v>
      </c>
      <c r="F5510" t="s">
        <v>28</v>
      </c>
      <c r="G5510" s="10">
        <v>71</v>
      </c>
      <c r="H5510" t="s">
        <v>3037</v>
      </c>
      <c r="I5510" s="9">
        <v>2.8</v>
      </c>
      <c r="J5510" s="8">
        <v>180</v>
      </c>
      <c r="K5510" t="s">
        <v>31</v>
      </c>
    </row>
    <row r="5511" spans="2:11">
      <c r="B5511" t="s">
        <v>5549</v>
      </c>
      <c r="C5511" s="7">
        <v>40927.893453023695</v>
      </c>
      <c r="D5511" t="s">
        <v>20</v>
      </c>
      <c r="E5511" t="s">
        <v>22</v>
      </c>
      <c r="F5511" t="s">
        <v>27</v>
      </c>
      <c r="G5511" s="10">
        <v>89</v>
      </c>
      <c r="H5511" t="s">
        <v>3037</v>
      </c>
      <c r="I5511" s="9">
        <v>2.8</v>
      </c>
      <c r="J5511" s="8">
        <v>0</v>
      </c>
      <c r="K5511" t="s">
        <v>30</v>
      </c>
    </row>
    <row r="5512" spans="2:11">
      <c r="B5512" t="s">
        <v>5550</v>
      </c>
      <c r="C5512" s="7">
        <v>40927.896984691513</v>
      </c>
      <c r="D5512" t="s">
        <v>16</v>
      </c>
      <c r="E5512" t="s">
        <v>25</v>
      </c>
      <c r="F5512" t="s">
        <v>28</v>
      </c>
      <c r="G5512" s="10">
        <v>96</v>
      </c>
      <c r="H5512" t="s">
        <v>3038</v>
      </c>
      <c r="I5512" s="9">
        <v>2.4</v>
      </c>
      <c r="J5512" s="8">
        <v>260</v>
      </c>
      <c r="K5512" t="s">
        <v>30</v>
      </c>
    </row>
    <row r="5513" spans="2:11">
      <c r="B5513" t="s">
        <v>5551</v>
      </c>
      <c r="C5513" s="7">
        <v>40927.900473868147</v>
      </c>
      <c r="D5513" t="s">
        <v>17</v>
      </c>
      <c r="E5513" t="s">
        <v>23</v>
      </c>
      <c r="F5513" t="s">
        <v>29</v>
      </c>
      <c r="G5513" s="10">
        <v>65</v>
      </c>
      <c r="H5513" t="s">
        <v>3037</v>
      </c>
      <c r="I5513" s="9">
        <v>3.6</v>
      </c>
      <c r="J5513" s="8">
        <v>0</v>
      </c>
      <c r="K5513" t="s">
        <v>30</v>
      </c>
    </row>
    <row r="5514" spans="2:11">
      <c r="B5514" t="s">
        <v>5552</v>
      </c>
      <c r="C5514" s="7">
        <v>40927.90135760788</v>
      </c>
      <c r="D5514" t="s">
        <v>16</v>
      </c>
      <c r="E5514" t="s">
        <v>21</v>
      </c>
      <c r="F5514" t="s">
        <v>26</v>
      </c>
      <c r="G5514" s="10">
        <v>66</v>
      </c>
      <c r="H5514" t="s">
        <v>3037</v>
      </c>
      <c r="I5514" s="9">
        <v>3.9</v>
      </c>
      <c r="J5514" s="8">
        <v>170</v>
      </c>
      <c r="K5514" t="s">
        <v>32</v>
      </c>
    </row>
    <row r="5515" spans="2:11">
      <c r="B5515" t="s">
        <v>5553</v>
      </c>
      <c r="C5515" s="7">
        <v>40927.903973798151</v>
      </c>
      <c r="D5515" t="s">
        <v>16</v>
      </c>
      <c r="E5515" t="s">
        <v>22</v>
      </c>
      <c r="F5515" t="s">
        <v>27</v>
      </c>
      <c r="G5515" s="10">
        <v>82</v>
      </c>
      <c r="H5515" t="s">
        <v>3037</v>
      </c>
      <c r="I5515" s="9">
        <v>3.2</v>
      </c>
      <c r="J5515" s="8">
        <v>0</v>
      </c>
      <c r="K5515" t="s">
        <v>30</v>
      </c>
    </row>
    <row r="5516" spans="2:11">
      <c r="B5516" t="s">
        <v>5554</v>
      </c>
      <c r="C5516" s="7">
        <v>40927.90706059528</v>
      </c>
      <c r="D5516" t="s">
        <v>18</v>
      </c>
      <c r="E5516" t="s">
        <v>22</v>
      </c>
      <c r="F5516" t="s">
        <v>26</v>
      </c>
      <c r="G5516" s="10">
        <v>80</v>
      </c>
      <c r="H5516" t="s">
        <v>3038</v>
      </c>
      <c r="I5516" s="9">
        <v>4.5</v>
      </c>
      <c r="J5516" s="8">
        <v>0</v>
      </c>
      <c r="K5516" t="s">
        <v>32</v>
      </c>
    </row>
    <row r="5517" spans="2:11">
      <c r="B5517" t="s">
        <v>5555</v>
      </c>
      <c r="C5517" s="7">
        <v>40927.908468987713</v>
      </c>
      <c r="D5517" t="s">
        <v>15</v>
      </c>
      <c r="E5517" t="s">
        <v>21</v>
      </c>
      <c r="F5517" t="s">
        <v>27</v>
      </c>
      <c r="G5517" s="10">
        <v>47</v>
      </c>
      <c r="H5517" t="s">
        <v>3038</v>
      </c>
      <c r="I5517" s="9">
        <v>2.6</v>
      </c>
      <c r="J5517" s="8">
        <v>240</v>
      </c>
      <c r="K5517" t="s">
        <v>31</v>
      </c>
    </row>
    <row r="5518" spans="2:11">
      <c r="B5518" t="s">
        <v>5556</v>
      </c>
      <c r="C5518" s="7">
        <v>40927.909840172979</v>
      </c>
      <c r="D5518" t="s">
        <v>17</v>
      </c>
      <c r="E5518" t="s">
        <v>25</v>
      </c>
      <c r="F5518" t="s">
        <v>27</v>
      </c>
      <c r="G5518" s="10">
        <v>84</v>
      </c>
      <c r="H5518" t="s">
        <v>3037</v>
      </c>
      <c r="I5518" s="9">
        <v>3.6</v>
      </c>
      <c r="J5518" s="8">
        <v>0</v>
      </c>
      <c r="K5518" t="s">
        <v>32</v>
      </c>
    </row>
    <row r="5519" spans="2:11">
      <c r="B5519" t="s">
        <v>5557</v>
      </c>
      <c r="C5519" s="7">
        <v>40927.913727683605</v>
      </c>
      <c r="D5519" t="s">
        <v>17</v>
      </c>
      <c r="E5519" t="s">
        <v>23</v>
      </c>
      <c r="F5519" t="s">
        <v>28</v>
      </c>
      <c r="G5519" s="10">
        <v>84</v>
      </c>
      <c r="H5519" t="s">
        <v>3037</v>
      </c>
      <c r="I5519" s="9">
        <v>3.1</v>
      </c>
      <c r="J5519" s="8">
        <v>0</v>
      </c>
      <c r="K5519" t="s">
        <v>32</v>
      </c>
    </row>
    <row r="5520" spans="2:11">
      <c r="B5520" t="s">
        <v>5558</v>
      </c>
      <c r="C5520" s="7">
        <v>40927.916861065853</v>
      </c>
      <c r="D5520" t="s">
        <v>16</v>
      </c>
      <c r="E5520" t="s">
        <v>24</v>
      </c>
      <c r="F5520" t="s">
        <v>28</v>
      </c>
      <c r="G5520" s="10">
        <v>69</v>
      </c>
      <c r="H5520" t="s">
        <v>3037</v>
      </c>
      <c r="I5520" s="9">
        <v>2.9</v>
      </c>
      <c r="J5520" s="8">
        <v>160</v>
      </c>
      <c r="K5520" t="s">
        <v>30</v>
      </c>
    </row>
    <row r="5521" spans="2:11">
      <c r="B5521" t="s">
        <v>5559</v>
      </c>
      <c r="C5521" s="7">
        <v>40928.336792788905</v>
      </c>
      <c r="D5521" t="s">
        <v>16</v>
      </c>
      <c r="E5521" t="s">
        <v>25</v>
      </c>
      <c r="F5521" t="s">
        <v>29</v>
      </c>
      <c r="G5521" s="10">
        <v>83</v>
      </c>
      <c r="H5521" t="s">
        <v>3037</v>
      </c>
      <c r="I5521" s="9">
        <v>3.6</v>
      </c>
      <c r="J5521" s="8">
        <v>240</v>
      </c>
      <c r="K5521" t="s">
        <v>31</v>
      </c>
    </row>
    <row r="5522" spans="2:11">
      <c r="B5522" t="s">
        <v>5560</v>
      </c>
      <c r="C5522" s="7">
        <v>40928.339173332221</v>
      </c>
      <c r="D5522" t="s">
        <v>17</v>
      </c>
      <c r="E5522" t="s">
        <v>22</v>
      </c>
      <c r="F5522" t="s">
        <v>27</v>
      </c>
      <c r="G5522" s="10">
        <v>74</v>
      </c>
      <c r="H5522" t="s">
        <v>3037</v>
      </c>
      <c r="I5522" s="9">
        <v>2.2999999999999998</v>
      </c>
      <c r="J5522" s="8">
        <v>0</v>
      </c>
      <c r="K5522" t="s">
        <v>34</v>
      </c>
    </row>
    <row r="5523" spans="2:11">
      <c r="B5523" t="s">
        <v>5561</v>
      </c>
      <c r="C5523" s="7">
        <v>40928.341879744781</v>
      </c>
      <c r="D5523" t="s">
        <v>17</v>
      </c>
      <c r="E5523" t="s">
        <v>22</v>
      </c>
      <c r="F5523" t="s">
        <v>27</v>
      </c>
      <c r="G5523" s="10">
        <v>79</v>
      </c>
      <c r="H5523" t="s">
        <v>3037</v>
      </c>
      <c r="I5523" s="9">
        <v>3.5</v>
      </c>
      <c r="J5523" s="8">
        <v>160</v>
      </c>
      <c r="K5523" t="s">
        <v>30</v>
      </c>
    </row>
    <row r="5524" spans="2:11">
      <c r="B5524" t="s">
        <v>5562</v>
      </c>
      <c r="C5524" s="7">
        <v>40928.345138645032</v>
      </c>
      <c r="D5524" t="s">
        <v>19</v>
      </c>
      <c r="E5524" t="s">
        <v>23</v>
      </c>
      <c r="F5524" t="s">
        <v>29</v>
      </c>
      <c r="G5524" s="10">
        <v>67</v>
      </c>
      <c r="H5524" t="s">
        <v>3037</v>
      </c>
      <c r="I5524" s="9">
        <v>2.7</v>
      </c>
      <c r="J5524" s="8">
        <v>130</v>
      </c>
      <c r="K5524" t="s">
        <v>35</v>
      </c>
    </row>
    <row r="5525" spans="2:11">
      <c r="B5525" t="s">
        <v>5563</v>
      </c>
      <c r="C5525" s="7">
        <v>40928.347151326714</v>
      </c>
      <c r="D5525" t="s">
        <v>20</v>
      </c>
      <c r="E5525" t="s">
        <v>24</v>
      </c>
      <c r="F5525" t="s">
        <v>26</v>
      </c>
      <c r="G5525" s="10">
        <v>75</v>
      </c>
      <c r="H5525" t="s">
        <v>3037</v>
      </c>
      <c r="I5525" s="9">
        <v>3.1</v>
      </c>
      <c r="J5525" s="8">
        <v>220</v>
      </c>
      <c r="K5525" t="s">
        <v>31</v>
      </c>
    </row>
    <row r="5526" spans="2:11">
      <c r="B5526" t="s">
        <v>5564</v>
      </c>
      <c r="C5526" s="7">
        <v>40928.347589258192</v>
      </c>
      <c r="D5526" t="s">
        <v>20</v>
      </c>
      <c r="E5526" t="s">
        <v>24</v>
      </c>
      <c r="F5526" t="s">
        <v>27</v>
      </c>
      <c r="G5526" s="10">
        <v>87</v>
      </c>
      <c r="H5526" t="s">
        <v>3037</v>
      </c>
      <c r="I5526" s="9">
        <v>3.4</v>
      </c>
      <c r="J5526" s="8">
        <v>0</v>
      </c>
      <c r="K5526" t="s">
        <v>32</v>
      </c>
    </row>
    <row r="5527" spans="2:11">
      <c r="B5527" t="s">
        <v>5565</v>
      </c>
      <c r="C5527" s="7">
        <v>40928.347925619557</v>
      </c>
      <c r="D5527" t="s">
        <v>19</v>
      </c>
      <c r="E5527" t="s">
        <v>21</v>
      </c>
      <c r="F5527" t="s">
        <v>28</v>
      </c>
      <c r="G5527" s="10">
        <v>71</v>
      </c>
      <c r="H5527" t="s">
        <v>3037</v>
      </c>
      <c r="I5527" s="9">
        <v>3.9</v>
      </c>
      <c r="J5527" s="8">
        <v>180</v>
      </c>
      <c r="K5527" t="s">
        <v>32</v>
      </c>
    </row>
    <row r="5528" spans="2:11">
      <c r="B5528" t="s">
        <v>5566</v>
      </c>
      <c r="C5528" s="7">
        <v>40928.349778864918</v>
      </c>
      <c r="D5528" t="s">
        <v>15</v>
      </c>
      <c r="E5528" t="s">
        <v>23</v>
      </c>
      <c r="F5528" t="s">
        <v>29</v>
      </c>
      <c r="G5528" s="10">
        <v>62</v>
      </c>
      <c r="H5528" t="s">
        <v>3037</v>
      </c>
      <c r="I5528" s="9">
        <v>3</v>
      </c>
      <c r="J5528" s="8">
        <v>180</v>
      </c>
      <c r="K5528" t="s">
        <v>31</v>
      </c>
    </row>
    <row r="5529" spans="2:11">
      <c r="B5529" t="s">
        <v>5567</v>
      </c>
      <c r="C5529" s="7">
        <v>40928.351214510934</v>
      </c>
      <c r="D5529" t="s">
        <v>15</v>
      </c>
      <c r="E5529" t="s">
        <v>23</v>
      </c>
      <c r="F5529" t="s">
        <v>26</v>
      </c>
      <c r="G5529" s="10">
        <v>68</v>
      </c>
      <c r="H5529" t="s">
        <v>3037</v>
      </c>
      <c r="I5529" s="9">
        <v>4.2</v>
      </c>
      <c r="J5529" s="8">
        <v>180</v>
      </c>
      <c r="K5529" t="s">
        <v>33</v>
      </c>
    </row>
    <row r="5530" spans="2:11">
      <c r="B5530" t="s">
        <v>5568</v>
      </c>
      <c r="C5530" s="7">
        <v>40928.354456726003</v>
      </c>
      <c r="D5530" t="s">
        <v>17</v>
      </c>
      <c r="E5530" t="s">
        <v>23</v>
      </c>
      <c r="F5530" t="s">
        <v>27</v>
      </c>
      <c r="G5530" s="10">
        <v>72</v>
      </c>
      <c r="H5530" t="s">
        <v>3037</v>
      </c>
      <c r="I5530" s="9">
        <v>2.8</v>
      </c>
      <c r="J5530" s="8">
        <v>230</v>
      </c>
      <c r="K5530" t="s">
        <v>32</v>
      </c>
    </row>
    <row r="5531" spans="2:11">
      <c r="B5531" t="s">
        <v>5569</v>
      </c>
      <c r="C5531" s="7">
        <v>40928.357931079358</v>
      </c>
      <c r="D5531" t="s">
        <v>18</v>
      </c>
      <c r="E5531" t="s">
        <v>21</v>
      </c>
      <c r="F5531" t="s">
        <v>29</v>
      </c>
      <c r="G5531" s="10">
        <v>71</v>
      </c>
      <c r="H5531" t="s">
        <v>3037</v>
      </c>
      <c r="I5531" s="9">
        <v>2.8</v>
      </c>
      <c r="J5531" s="8">
        <v>0</v>
      </c>
      <c r="K5531" t="s">
        <v>33</v>
      </c>
    </row>
    <row r="5532" spans="2:11">
      <c r="B5532" t="s">
        <v>5570</v>
      </c>
      <c r="C5532" s="7">
        <v>40928.361718909306</v>
      </c>
      <c r="D5532" t="s">
        <v>15</v>
      </c>
      <c r="E5532" t="s">
        <v>25</v>
      </c>
      <c r="F5532" t="s">
        <v>29</v>
      </c>
      <c r="G5532" s="10">
        <v>76</v>
      </c>
      <c r="H5532" t="s">
        <v>3038</v>
      </c>
      <c r="I5532" s="9">
        <v>2.9</v>
      </c>
      <c r="J5532" s="8">
        <v>220</v>
      </c>
      <c r="K5532" t="s">
        <v>33</v>
      </c>
    </row>
    <row r="5533" spans="2:11">
      <c r="B5533" t="s">
        <v>5571</v>
      </c>
      <c r="C5533" s="7">
        <v>40928.362973837924</v>
      </c>
      <c r="D5533" t="s">
        <v>16</v>
      </c>
      <c r="E5533" t="s">
        <v>25</v>
      </c>
      <c r="F5533" t="s">
        <v>26</v>
      </c>
      <c r="G5533" s="10">
        <v>78</v>
      </c>
      <c r="H5533" t="s">
        <v>3037</v>
      </c>
      <c r="I5533" s="9">
        <v>2.9</v>
      </c>
      <c r="J5533" s="8">
        <v>200</v>
      </c>
      <c r="K5533" t="s">
        <v>31</v>
      </c>
    </row>
    <row r="5534" spans="2:11">
      <c r="B5534" t="s">
        <v>5572</v>
      </c>
      <c r="C5534" s="7">
        <v>40928.364011088001</v>
      </c>
      <c r="D5534" t="s">
        <v>17</v>
      </c>
      <c r="E5534" t="s">
        <v>25</v>
      </c>
      <c r="F5534" t="s">
        <v>26</v>
      </c>
      <c r="G5534" s="10">
        <v>79</v>
      </c>
      <c r="H5534" t="s">
        <v>3037</v>
      </c>
      <c r="I5534" s="9">
        <v>2.8</v>
      </c>
      <c r="J5534" s="8">
        <v>0</v>
      </c>
      <c r="K5534" t="s">
        <v>31</v>
      </c>
    </row>
    <row r="5535" spans="2:11">
      <c r="B5535" t="s">
        <v>5573</v>
      </c>
      <c r="C5535" s="7">
        <v>40928.364075442005</v>
      </c>
      <c r="D5535" t="s">
        <v>17</v>
      </c>
      <c r="E5535" t="s">
        <v>23</v>
      </c>
      <c r="F5535" t="s">
        <v>27</v>
      </c>
      <c r="G5535" s="10">
        <v>79</v>
      </c>
      <c r="H5535" t="s">
        <v>3037</v>
      </c>
      <c r="I5535" s="9">
        <v>2.4</v>
      </c>
      <c r="J5535" s="8">
        <v>240</v>
      </c>
      <c r="K5535" t="s">
        <v>34</v>
      </c>
    </row>
    <row r="5536" spans="2:11">
      <c r="B5536" t="s">
        <v>5574</v>
      </c>
      <c r="C5536" s="7">
        <v>40928.365897497722</v>
      </c>
      <c r="D5536" t="s">
        <v>17</v>
      </c>
      <c r="E5536" t="s">
        <v>23</v>
      </c>
      <c r="F5536" t="s">
        <v>26</v>
      </c>
      <c r="G5536" s="10">
        <v>62</v>
      </c>
      <c r="H5536" t="s">
        <v>3037</v>
      </c>
      <c r="I5536" s="9">
        <v>3.4</v>
      </c>
      <c r="J5536" s="8">
        <v>160</v>
      </c>
      <c r="K5536" t="s">
        <v>33</v>
      </c>
    </row>
    <row r="5537" spans="2:11">
      <c r="B5537" t="s">
        <v>5575</v>
      </c>
      <c r="C5537" s="7">
        <v>40928.367421986026</v>
      </c>
      <c r="D5537" t="s">
        <v>19</v>
      </c>
      <c r="E5537" t="s">
        <v>24</v>
      </c>
      <c r="F5537" t="s">
        <v>29</v>
      </c>
      <c r="G5537" s="10">
        <v>63</v>
      </c>
      <c r="H5537" t="s">
        <v>3037</v>
      </c>
      <c r="I5537" s="9">
        <v>2.9</v>
      </c>
      <c r="J5537" s="8">
        <v>120</v>
      </c>
      <c r="K5537" t="s">
        <v>31</v>
      </c>
    </row>
    <row r="5538" spans="2:11">
      <c r="B5538" t="s">
        <v>5576</v>
      </c>
      <c r="C5538" s="7">
        <v>40928.369409126317</v>
      </c>
      <c r="D5538" t="s">
        <v>19</v>
      </c>
      <c r="E5538" t="s">
        <v>22</v>
      </c>
      <c r="F5538" t="s">
        <v>26</v>
      </c>
      <c r="G5538" s="10">
        <v>76</v>
      </c>
      <c r="H5538" t="s">
        <v>3037</v>
      </c>
      <c r="I5538" s="9">
        <v>3.8</v>
      </c>
      <c r="J5538" s="8">
        <v>180</v>
      </c>
      <c r="K5538" t="s">
        <v>30</v>
      </c>
    </row>
    <row r="5539" spans="2:11">
      <c r="B5539" t="s">
        <v>5577</v>
      </c>
      <c r="C5539" s="7">
        <v>40928.371992710177</v>
      </c>
      <c r="D5539" t="s">
        <v>20</v>
      </c>
      <c r="E5539" t="s">
        <v>22</v>
      </c>
      <c r="F5539" t="s">
        <v>29</v>
      </c>
      <c r="G5539" s="10">
        <v>67</v>
      </c>
      <c r="H5539" t="s">
        <v>3037</v>
      </c>
      <c r="I5539" s="9">
        <v>3</v>
      </c>
      <c r="J5539" s="8">
        <v>0</v>
      </c>
      <c r="K5539" t="s">
        <v>31</v>
      </c>
    </row>
    <row r="5540" spans="2:11">
      <c r="B5540" t="s">
        <v>5578</v>
      </c>
      <c r="C5540" s="7">
        <v>40928.372292132655</v>
      </c>
      <c r="D5540" t="s">
        <v>18</v>
      </c>
      <c r="E5540" t="s">
        <v>24</v>
      </c>
      <c r="F5540" t="s">
        <v>27</v>
      </c>
      <c r="G5540" s="10">
        <v>69</v>
      </c>
      <c r="H5540" t="s">
        <v>3037</v>
      </c>
      <c r="I5540" s="9">
        <v>3.3</v>
      </c>
      <c r="J5540" s="8">
        <v>350</v>
      </c>
      <c r="K5540" t="s">
        <v>31</v>
      </c>
    </row>
    <row r="5541" spans="2:11">
      <c r="B5541" t="s">
        <v>5579</v>
      </c>
      <c r="C5541" s="7">
        <v>40928.376168302391</v>
      </c>
      <c r="D5541" t="s">
        <v>15</v>
      </c>
      <c r="E5541" t="s">
        <v>24</v>
      </c>
      <c r="F5541" t="s">
        <v>26</v>
      </c>
      <c r="G5541" s="10">
        <v>71</v>
      </c>
      <c r="H5541" t="s">
        <v>3037</v>
      </c>
      <c r="I5541" s="9">
        <v>3.3</v>
      </c>
      <c r="J5541" s="8">
        <v>140</v>
      </c>
      <c r="K5541" t="s">
        <v>31</v>
      </c>
    </row>
    <row r="5542" spans="2:11">
      <c r="B5542" t="s">
        <v>5580</v>
      </c>
      <c r="C5542" s="7">
        <v>40928.379929764415</v>
      </c>
      <c r="D5542" t="s">
        <v>20</v>
      </c>
      <c r="E5542" t="s">
        <v>23</v>
      </c>
      <c r="F5542" t="s">
        <v>28</v>
      </c>
      <c r="G5542" s="10">
        <v>74</v>
      </c>
      <c r="H5542" t="s">
        <v>3037</v>
      </c>
      <c r="I5542" s="9">
        <v>3.1</v>
      </c>
      <c r="J5542" s="8">
        <v>0</v>
      </c>
      <c r="K5542" t="s">
        <v>30</v>
      </c>
    </row>
    <row r="5543" spans="2:11">
      <c r="B5543" t="s">
        <v>5581</v>
      </c>
      <c r="C5543" s="7">
        <v>40928.381813596548</v>
      </c>
      <c r="D5543" t="s">
        <v>15</v>
      </c>
      <c r="E5543" t="s">
        <v>23</v>
      </c>
      <c r="F5543" t="s">
        <v>29</v>
      </c>
      <c r="G5543" s="10">
        <v>79</v>
      </c>
      <c r="H5543" t="s">
        <v>3037</v>
      </c>
      <c r="I5543" s="9">
        <v>2.9</v>
      </c>
      <c r="J5543" s="8">
        <v>130</v>
      </c>
      <c r="K5543" t="s">
        <v>33</v>
      </c>
    </row>
    <row r="5544" spans="2:11">
      <c r="B5544" t="s">
        <v>5582</v>
      </c>
      <c r="C5544" s="7">
        <v>40928.383349650489</v>
      </c>
      <c r="D5544" t="s">
        <v>17</v>
      </c>
      <c r="E5544" t="s">
        <v>21</v>
      </c>
      <c r="F5544" t="s">
        <v>29</v>
      </c>
      <c r="G5544" s="10">
        <v>83</v>
      </c>
      <c r="H5544" t="s">
        <v>3037</v>
      </c>
      <c r="I5544" s="9">
        <v>3.2</v>
      </c>
      <c r="J5544" s="8">
        <v>210</v>
      </c>
      <c r="K5544" t="s">
        <v>32</v>
      </c>
    </row>
    <row r="5545" spans="2:11">
      <c r="B5545" t="s">
        <v>5583</v>
      </c>
      <c r="C5545" s="7">
        <v>40928.386840323255</v>
      </c>
      <c r="D5545" t="s">
        <v>19</v>
      </c>
      <c r="E5545" t="s">
        <v>24</v>
      </c>
      <c r="F5545" t="s">
        <v>26</v>
      </c>
      <c r="G5545" s="10">
        <v>72</v>
      </c>
      <c r="H5545" t="s">
        <v>3037</v>
      </c>
      <c r="I5545" s="9">
        <v>3</v>
      </c>
      <c r="J5545" s="8">
        <v>130</v>
      </c>
      <c r="K5545" t="s">
        <v>32</v>
      </c>
    </row>
    <row r="5546" spans="2:11">
      <c r="B5546" t="s">
        <v>5584</v>
      </c>
      <c r="C5546" s="7">
        <v>40928.389086607065</v>
      </c>
      <c r="D5546" t="s">
        <v>20</v>
      </c>
      <c r="E5546" t="s">
        <v>23</v>
      </c>
      <c r="F5546" t="s">
        <v>29</v>
      </c>
      <c r="G5546" s="10">
        <v>73</v>
      </c>
      <c r="H5546" t="s">
        <v>3037</v>
      </c>
      <c r="I5546" s="9">
        <v>3.2</v>
      </c>
      <c r="J5546" s="8">
        <v>0</v>
      </c>
      <c r="K5546" t="s">
        <v>33</v>
      </c>
    </row>
    <row r="5547" spans="2:11">
      <c r="B5547" t="s">
        <v>5585</v>
      </c>
      <c r="C5547" s="7">
        <v>40928.392016373902</v>
      </c>
      <c r="D5547" t="s">
        <v>18</v>
      </c>
      <c r="E5547" t="s">
        <v>25</v>
      </c>
      <c r="F5547" t="s">
        <v>29</v>
      </c>
      <c r="G5547" s="10">
        <v>80</v>
      </c>
      <c r="H5547" t="s">
        <v>3037</v>
      </c>
      <c r="I5547" s="9">
        <v>3.3</v>
      </c>
      <c r="J5547" s="8">
        <v>350</v>
      </c>
      <c r="K5547" t="s">
        <v>35</v>
      </c>
    </row>
    <row r="5548" spans="2:11">
      <c r="B5548" t="s">
        <v>5586</v>
      </c>
      <c r="C5548" s="7">
        <v>40928.394069468326</v>
      </c>
      <c r="D5548" t="s">
        <v>16</v>
      </c>
      <c r="E5548" t="s">
        <v>22</v>
      </c>
      <c r="F5548" t="s">
        <v>28</v>
      </c>
      <c r="G5548" s="10">
        <v>83</v>
      </c>
      <c r="H5548" t="s">
        <v>3037</v>
      </c>
      <c r="I5548" s="9">
        <v>2.7</v>
      </c>
      <c r="J5548" s="8">
        <v>290</v>
      </c>
      <c r="K5548" t="s">
        <v>34</v>
      </c>
    </row>
    <row r="5549" spans="2:11">
      <c r="B5549" t="s">
        <v>5587</v>
      </c>
      <c r="C5549" s="7">
        <v>40928.395411116457</v>
      </c>
      <c r="D5549" t="s">
        <v>15</v>
      </c>
      <c r="E5549" t="s">
        <v>23</v>
      </c>
      <c r="F5549" t="s">
        <v>26</v>
      </c>
      <c r="G5549" s="10">
        <v>78</v>
      </c>
      <c r="H5549" t="s">
        <v>3037</v>
      </c>
      <c r="I5549" s="9">
        <v>2.9</v>
      </c>
      <c r="J5549" s="8">
        <v>0</v>
      </c>
      <c r="K5549" t="s">
        <v>30</v>
      </c>
    </row>
    <row r="5550" spans="2:11">
      <c r="B5550" t="s">
        <v>5588</v>
      </c>
      <c r="C5550" s="7">
        <v>40928.396867417709</v>
      </c>
      <c r="D5550" t="s">
        <v>19</v>
      </c>
      <c r="E5550" t="s">
        <v>21</v>
      </c>
      <c r="F5550" t="s">
        <v>28</v>
      </c>
      <c r="G5550" s="10">
        <v>68</v>
      </c>
      <c r="H5550" t="s">
        <v>3037</v>
      </c>
      <c r="I5550" s="9">
        <v>3.4</v>
      </c>
      <c r="J5550" s="8">
        <v>150</v>
      </c>
      <c r="K5550" t="s">
        <v>32</v>
      </c>
    </row>
    <row r="5551" spans="2:11">
      <c r="B5551" t="s">
        <v>5589</v>
      </c>
      <c r="C5551" s="7">
        <v>40928.400242698808</v>
      </c>
      <c r="D5551" t="s">
        <v>15</v>
      </c>
      <c r="E5551" t="s">
        <v>25</v>
      </c>
      <c r="F5551" t="s">
        <v>28</v>
      </c>
      <c r="G5551" s="10">
        <v>73</v>
      </c>
      <c r="H5551" t="s">
        <v>3037</v>
      </c>
      <c r="I5551" s="9">
        <v>3.1</v>
      </c>
      <c r="J5551" s="8">
        <v>110</v>
      </c>
      <c r="K5551" t="s">
        <v>33</v>
      </c>
    </row>
    <row r="5552" spans="2:11">
      <c r="B5552" t="s">
        <v>5590</v>
      </c>
      <c r="C5552" s="7">
        <v>40928.401736869258</v>
      </c>
      <c r="D5552" t="s">
        <v>15</v>
      </c>
      <c r="E5552" t="s">
        <v>23</v>
      </c>
      <c r="F5552" t="s">
        <v>29</v>
      </c>
      <c r="G5552" s="10">
        <v>76</v>
      </c>
      <c r="H5552" t="s">
        <v>3037</v>
      </c>
      <c r="I5552" s="9">
        <v>2.8</v>
      </c>
      <c r="J5552" s="8">
        <v>200</v>
      </c>
      <c r="K5552" t="s">
        <v>34</v>
      </c>
    </row>
    <row r="5553" spans="2:11">
      <c r="B5553" t="s">
        <v>5591</v>
      </c>
      <c r="C5553" s="7">
        <v>40928.402617263891</v>
      </c>
      <c r="D5553" t="s">
        <v>19</v>
      </c>
      <c r="E5553" t="s">
        <v>21</v>
      </c>
      <c r="F5553" t="s">
        <v>27</v>
      </c>
      <c r="G5553" s="10">
        <v>76</v>
      </c>
      <c r="H5553" t="s">
        <v>3037</v>
      </c>
      <c r="I5553" s="9">
        <v>2.8</v>
      </c>
      <c r="J5553" s="8">
        <v>180</v>
      </c>
      <c r="K5553" t="s">
        <v>33</v>
      </c>
    </row>
    <row r="5554" spans="2:11">
      <c r="B5554" t="s">
        <v>5592</v>
      </c>
      <c r="C5554" s="7">
        <v>40928.406012104897</v>
      </c>
      <c r="D5554" t="s">
        <v>15</v>
      </c>
      <c r="E5554" t="s">
        <v>21</v>
      </c>
      <c r="F5554" t="s">
        <v>26</v>
      </c>
      <c r="G5554" s="10">
        <v>77</v>
      </c>
      <c r="H5554" t="s">
        <v>3037</v>
      </c>
      <c r="I5554" s="9">
        <v>3.9</v>
      </c>
      <c r="J5554" s="8">
        <v>0</v>
      </c>
      <c r="K5554" t="s">
        <v>30</v>
      </c>
    </row>
    <row r="5555" spans="2:11">
      <c r="B5555" t="s">
        <v>5593</v>
      </c>
      <c r="C5555" s="7">
        <v>40928.408856074326</v>
      </c>
      <c r="D5555" t="s">
        <v>17</v>
      </c>
      <c r="E5555" t="s">
        <v>21</v>
      </c>
      <c r="F5555" t="s">
        <v>29</v>
      </c>
      <c r="G5555" s="10">
        <v>69</v>
      </c>
      <c r="H5555" t="s">
        <v>3037</v>
      </c>
      <c r="I5555" s="9">
        <v>2.1</v>
      </c>
      <c r="J5555" s="8">
        <v>180</v>
      </c>
      <c r="K5555" t="s">
        <v>34</v>
      </c>
    </row>
    <row r="5556" spans="2:11">
      <c r="B5556" t="s">
        <v>5594</v>
      </c>
      <c r="C5556" s="7">
        <v>40928.409560628919</v>
      </c>
      <c r="D5556" t="s">
        <v>15</v>
      </c>
      <c r="E5556" t="s">
        <v>24</v>
      </c>
      <c r="F5556" t="s">
        <v>26</v>
      </c>
      <c r="G5556" s="10">
        <v>77</v>
      </c>
      <c r="H5556" t="s">
        <v>3037</v>
      </c>
      <c r="I5556" s="9">
        <v>2.6</v>
      </c>
      <c r="J5556" s="8">
        <v>0</v>
      </c>
      <c r="K5556" t="s">
        <v>31</v>
      </c>
    </row>
    <row r="5557" spans="2:11">
      <c r="B5557" t="s">
        <v>5595</v>
      </c>
      <c r="C5557" s="7">
        <v>40928.410771371957</v>
      </c>
      <c r="D5557" t="s">
        <v>15</v>
      </c>
      <c r="E5557" t="s">
        <v>21</v>
      </c>
      <c r="F5557" t="s">
        <v>26</v>
      </c>
      <c r="G5557" s="10">
        <v>70</v>
      </c>
      <c r="H5557" t="s">
        <v>3037</v>
      </c>
      <c r="I5557" s="9">
        <v>3.1</v>
      </c>
      <c r="J5557" s="8">
        <v>200</v>
      </c>
      <c r="K5557" t="s">
        <v>31</v>
      </c>
    </row>
    <row r="5558" spans="2:11">
      <c r="B5558" t="s">
        <v>5596</v>
      </c>
      <c r="C5558" s="7">
        <v>40928.413936823832</v>
      </c>
      <c r="D5558" t="s">
        <v>15</v>
      </c>
      <c r="E5558" t="s">
        <v>24</v>
      </c>
      <c r="F5558" t="s">
        <v>29</v>
      </c>
      <c r="G5558" s="10">
        <v>67</v>
      </c>
      <c r="H5558" t="s">
        <v>3037</v>
      </c>
      <c r="I5558" s="9">
        <v>4</v>
      </c>
      <c r="J5558" s="8">
        <v>0</v>
      </c>
      <c r="K5558" t="s">
        <v>31</v>
      </c>
    </row>
    <row r="5559" spans="2:11">
      <c r="B5559" t="s">
        <v>5597</v>
      </c>
      <c r="C5559" s="7">
        <v>40928.417786017497</v>
      </c>
      <c r="D5559" t="s">
        <v>20</v>
      </c>
      <c r="E5559" t="s">
        <v>21</v>
      </c>
      <c r="F5559" t="s">
        <v>28</v>
      </c>
      <c r="G5559" s="10">
        <v>67</v>
      </c>
      <c r="H5559" t="s">
        <v>3038</v>
      </c>
      <c r="I5559" s="9">
        <v>2.6</v>
      </c>
      <c r="J5559" s="8">
        <v>210</v>
      </c>
      <c r="K5559" t="s">
        <v>32</v>
      </c>
    </row>
    <row r="5560" spans="2:11">
      <c r="B5560" t="s">
        <v>5598</v>
      </c>
      <c r="C5560" s="7">
        <v>40928.420302122147</v>
      </c>
      <c r="D5560" t="s">
        <v>17</v>
      </c>
      <c r="E5560" t="s">
        <v>25</v>
      </c>
      <c r="F5560" t="s">
        <v>28</v>
      </c>
      <c r="G5560" s="10">
        <v>69</v>
      </c>
      <c r="H5560" t="s">
        <v>3037</v>
      </c>
      <c r="I5560" s="9">
        <v>3.5</v>
      </c>
      <c r="J5560" s="8">
        <v>310</v>
      </c>
      <c r="K5560" t="s">
        <v>32</v>
      </c>
    </row>
    <row r="5561" spans="2:11">
      <c r="B5561" t="s">
        <v>5599</v>
      </c>
      <c r="C5561" s="7">
        <v>40928.422249215866</v>
      </c>
      <c r="D5561" t="s">
        <v>18</v>
      </c>
      <c r="E5561" t="s">
        <v>22</v>
      </c>
      <c r="F5561" t="s">
        <v>29</v>
      </c>
      <c r="G5561" s="10">
        <v>70</v>
      </c>
      <c r="H5561" t="s">
        <v>3037</v>
      </c>
      <c r="I5561" s="9">
        <v>2.2999999999999998</v>
      </c>
      <c r="J5561" s="8">
        <v>220</v>
      </c>
      <c r="K5561" t="s">
        <v>32</v>
      </c>
    </row>
    <row r="5562" spans="2:11">
      <c r="B5562" t="s">
        <v>5600</v>
      </c>
      <c r="C5562" s="7">
        <v>40928.424123367622</v>
      </c>
      <c r="D5562" t="s">
        <v>18</v>
      </c>
      <c r="E5562" t="s">
        <v>25</v>
      </c>
      <c r="F5562" t="s">
        <v>26</v>
      </c>
      <c r="G5562" s="10">
        <v>75</v>
      </c>
      <c r="H5562" t="s">
        <v>3037</v>
      </c>
      <c r="I5562" s="9">
        <v>3.2</v>
      </c>
      <c r="J5562" s="8">
        <v>160</v>
      </c>
      <c r="K5562" t="s">
        <v>31</v>
      </c>
    </row>
    <row r="5563" spans="2:11">
      <c r="B5563" t="s">
        <v>5601</v>
      </c>
      <c r="C5563" s="7">
        <v>40928.428091791</v>
      </c>
      <c r="D5563" t="s">
        <v>15</v>
      </c>
      <c r="E5563" t="s">
        <v>21</v>
      </c>
      <c r="F5563" t="s">
        <v>26</v>
      </c>
      <c r="G5563" s="10">
        <v>89</v>
      </c>
      <c r="H5563" t="s">
        <v>3037</v>
      </c>
      <c r="I5563" s="9">
        <v>3.5</v>
      </c>
      <c r="J5563" s="8">
        <v>190</v>
      </c>
      <c r="K5563" t="s">
        <v>33</v>
      </c>
    </row>
    <row r="5564" spans="2:11">
      <c r="B5564" t="s">
        <v>5602</v>
      </c>
      <c r="C5564" s="7">
        <v>40928.429779623344</v>
      </c>
      <c r="D5564" t="s">
        <v>20</v>
      </c>
      <c r="E5564" t="s">
        <v>22</v>
      </c>
      <c r="F5564" t="s">
        <v>27</v>
      </c>
      <c r="G5564" s="10">
        <v>75</v>
      </c>
      <c r="H5564" t="s">
        <v>3037</v>
      </c>
      <c r="I5564" s="9">
        <v>3.2</v>
      </c>
      <c r="J5564" s="8">
        <v>140</v>
      </c>
      <c r="K5564" t="s">
        <v>32</v>
      </c>
    </row>
    <row r="5565" spans="2:11">
      <c r="B5565" t="s">
        <v>5603</v>
      </c>
      <c r="C5565" s="7">
        <v>40928.429833642163</v>
      </c>
      <c r="D5565" t="s">
        <v>18</v>
      </c>
      <c r="E5565" t="s">
        <v>24</v>
      </c>
      <c r="F5565" t="s">
        <v>28</v>
      </c>
      <c r="G5565" s="10">
        <v>85</v>
      </c>
      <c r="H5565" t="s">
        <v>3037</v>
      </c>
      <c r="I5565" s="9">
        <v>3.2</v>
      </c>
      <c r="J5565" s="8">
        <v>170</v>
      </c>
      <c r="K5565" t="s">
        <v>33</v>
      </c>
    </row>
    <row r="5566" spans="2:11">
      <c r="B5566" t="s">
        <v>5604</v>
      </c>
      <c r="C5566" s="7">
        <v>40928.43126010456</v>
      </c>
      <c r="D5566" t="s">
        <v>19</v>
      </c>
      <c r="E5566" t="s">
        <v>25</v>
      </c>
      <c r="F5566" t="s">
        <v>29</v>
      </c>
      <c r="G5566" s="10">
        <v>72</v>
      </c>
      <c r="H5566" t="s">
        <v>3037</v>
      </c>
      <c r="I5566" s="9">
        <v>2.5</v>
      </c>
      <c r="J5566" s="8">
        <v>310</v>
      </c>
      <c r="K5566" t="s">
        <v>30</v>
      </c>
    </row>
    <row r="5567" spans="2:11">
      <c r="B5567" t="s">
        <v>5605</v>
      </c>
      <c r="C5567" s="7">
        <v>40928.432272350765</v>
      </c>
      <c r="D5567" t="s">
        <v>20</v>
      </c>
      <c r="E5567" t="s">
        <v>23</v>
      </c>
      <c r="F5567" t="s">
        <v>29</v>
      </c>
      <c r="G5567" s="10">
        <v>60</v>
      </c>
      <c r="H5567" t="s">
        <v>3037</v>
      </c>
      <c r="I5567" s="9">
        <v>4.0999999999999996</v>
      </c>
      <c r="J5567" s="8">
        <v>0</v>
      </c>
      <c r="K5567" t="s">
        <v>34</v>
      </c>
    </row>
    <row r="5568" spans="2:11">
      <c r="B5568" t="s">
        <v>5606</v>
      </c>
      <c r="C5568" s="7">
        <v>40928.436057191626</v>
      </c>
      <c r="D5568" t="s">
        <v>19</v>
      </c>
      <c r="E5568" t="s">
        <v>22</v>
      </c>
      <c r="F5568" t="s">
        <v>27</v>
      </c>
      <c r="G5568" s="10">
        <v>57</v>
      </c>
      <c r="H5568" t="s">
        <v>3037</v>
      </c>
      <c r="I5568" s="9">
        <v>3.4</v>
      </c>
      <c r="J5568" s="8">
        <v>190</v>
      </c>
      <c r="K5568" t="s">
        <v>30</v>
      </c>
    </row>
    <row r="5569" spans="2:11">
      <c r="B5569" t="s">
        <v>5607</v>
      </c>
      <c r="C5569" s="7">
        <v>40928.437944210258</v>
      </c>
      <c r="D5569" t="s">
        <v>15</v>
      </c>
      <c r="E5569" t="s">
        <v>22</v>
      </c>
      <c r="F5569" t="s">
        <v>27</v>
      </c>
      <c r="G5569" s="10">
        <v>65</v>
      </c>
      <c r="H5569" t="s">
        <v>3037</v>
      </c>
      <c r="I5569" s="9">
        <v>3.5</v>
      </c>
      <c r="J5569" s="8">
        <v>130</v>
      </c>
      <c r="K5569" t="s">
        <v>35</v>
      </c>
    </row>
    <row r="5570" spans="2:11">
      <c r="B5570" t="s">
        <v>5608</v>
      </c>
      <c r="C5570" s="7">
        <v>40928.438796929411</v>
      </c>
      <c r="D5570" t="s">
        <v>15</v>
      </c>
      <c r="E5570" t="s">
        <v>21</v>
      </c>
      <c r="F5570" t="s">
        <v>26</v>
      </c>
      <c r="G5570" s="10">
        <v>79</v>
      </c>
      <c r="H5570" t="s">
        <v>3037</v>
      </c>
      <c r="I5570" s="9">
        <v>2.2000000000000002</v>
      </c>
      <c r="J5570" s="8">
        <v>180</v>
      </c>
      <c r="K5570" t="s">
        <v>35</v>
      </c>
    </row>
    <row r="5571" spans="2:11">
      <c r="B5571" t="s">
        <v>5609</v>
      </c>
      <c r="C5571" s="7">
        <v>40928.439754955987</v>
      </c>
      <c r="D5571" t="s">
        <v>15</v>
      </c>
      <c r="E5571" t="s">
        <v>25</v>
      </c>
      <c r="F5571" t="s">
        <v>27</v>
      </c>
      <c r="G5571" s="10">
        <v>74</v>
      </c>
      <c r="H5571" t="s">
        <v>3037</v>
      </c>
      <c r="I5571" s="9">
        <v>2.9</v>
      </c>
      <c r="J5571" s="8">
        <v>240</v>
      </c>
      <c r="K5571" t="s">
        <v>31</v>
      </c>
    </row>
    <row r="5572" spans="2:11">
      <c r="B5572" t="s">
        <v>5610</v>
      </c>
      <c r="C5572" s="7">
        <v>40928.440926214935</v>
      </c>
      <c r="D5572" t="s">
        <v>18</v>
      </c>
      <c r="E5572" t="s">
        <v>22</v>
      </c>
      <c r="F5572" t="s">
        <v>26</v>
      </c>
      <c r="G5572" s="10">
        <v>90</v>
      </c>
      <c r="H5572" t="s">
        <v>3037</v>
      </c>
      <c r="I5572" s="9">
        <v>3.2</v>
      </c>
      <c r="J5572" s="8">
        <v>150</v>
      </c>
      <c r="K5572" t="s">
        <v>32</v>
      </c>
    </row>
    <row r="5573" spans="2:11">
      <c r="B5573" t="s">
        <v>5611</v>
      </c>
      <c r="C5573" s="7">
        <v>40928.441011116505</v>
      </c>
      <c r="D5573" t="s">
        <v>18</v>
      </c>
      <c r="E5573" t="s">
        <v>22</v>
      </c>
      <c r="F5573" t="s">
        <v>27</v>
      </c>
      <c r="G5573" s="10">
        <v>71</v>
      </c>
      <c r="H5573" t="s">
        <v>3037</v>
      </c>
      <c r="I5573" s="9">
        <v>3</v>
      </c>
      <c r="J5573" s="8">
        <v>0</v>
      </c>
      <c r="K5573" t="s">
        <v>30</v>
      </c>
    </row>
    <row r="5574" spans="2:11">
      <c r="B5574" t="s">
        <v>5612</v>
      </c>
      <c r="C5574" s="7">
        <v>40928.443163199408</v>
      </c>
      <c r="D5574" t="s">
        <v>16</v>
      </c>
      <c r="E5574" t="s">
        <v>21</v>
      </c>
      <c r="F5574" t="s">
        <v>29</v>
      </c>
      <c r="G5574" s="10">
        <v>61</v>
      </c>
      <c r="H5574" t="s">
        <v>3037</v>
      </c>
      <c r="I5574" s="9">
        <v>3</v>
      </c>
      <c r="J5574" s="8">
        <v>210</v>
      </c>
      <c r="K5574" t="s">
        <v>32</v>
      </c>
    </row>
    <row r="5575" spans="2:11">
      <c r="B5575" t="s">
        <v>5613</v>
      </c>
      <c r="C5575" s="7">
        <v>40928.446469591174</v>
      </c>
      <c r="D5575" t="s">
        <v>20</v>
      </c>
      <c r="E5575" t="s">
        <v>21</v>
      </c>
      <c r="F5575" t="s">
        <v>28</v>
      </c>
      <c r="G5575" s="10">
        <v>73</v>
      </c>
      <c r="H5575" t="s">
        <v>3037</v>
      </c>
      <c r="I5575" s="9">
        <v>2.6</v>
      </c>
      <c r="J5575" s="8">
        <v>0</v>
      </c>
      <c r="K5575" t="s">
        <v>32</v>
      </c>
    </row>
    <row r="5576" spans="2:11">
      <c r="B5576" t="s">
        <v>5614</v>
      </c>
      <c r="C5576" s="7">
        <v>40928.447729815984</v>
      </c>
      <c r="D5576" t="s">
        <v>19</v>
      </c>
      <c r="E5576" t="s">
        <v>25</v>
      </c>
      <c r="F5576" t="s">
        <v>29</v>
      </c>
      <c r="G5576" s="10">
        <v>79</v>
      </c>
      <c r="H5576" t="s">
        <v>3037</v>
      </c>
      <c r="I5576" s="9">
        <v>3.4</v>
      </c>
      <c r="J5576" s="8">
        <v>160</v>
      </c>
      <c r="K5576" t="s">
        <v>30</v>
      </c>
    </row>
    <row r="5577" spans="2:11">
      <c r="B5577" t="s">
        <v>5615</v>
      </c>
      <c r="C5577" s="7">
        <v>40928.45025220477</v>
      </c>
      <c r="D5577" t="s">
        <v>18</v>
      </c>
      <c r="E5577" t="s">
        <v>24</v>
      </c>
      <c r="F5577" t="s">
        <v>28</v>
      </c>
      <c r="G5577" s="10">
        <v>72</v>
      </c>
      <c r="H5577" t="s">
        <v>3037</v>
      </c>
      <c r="I5577" s="9">
        <v>2.4</v>
      </c>
      <c r="J5577" s="8">
        <v>160</v>
      </c>
      <c r="K5577" t="s">
        <v>31</v>
      </c>
    </row>
    <row r="5578" spans="2:11">
      <c r="B5578" t="s">
        <v>5616</v>
      </c>
      <c r="C5578" s="7">
        <v>40928.453570881225</v>
      </c>
      <c r="D5578" t="s">
        <v>17</v>
      </c>
      <c r="E5578" t="s">
        <v>25</v>
      </c>
      <c r="F5578" t="s">
        <v>29</v>
      </c>
      <c r="G5578" s="10">
        <v>78</v>
      </c>
      <c r="H5578" t="s">
        <v>3037</v>
      </c>
      <c r="I5578" s="9">
        <v>3.2</v>
      </c>
      <c r="J5578" s="8">
        <v>150</v>
      </c>
      <c r="K5578" t="s">
        <v>34</v>
      </c>
    </row>
    <row r="5579" spans="2:11">
      <c r="B5579" t="s">
        <v>5617</v>
      </c>
      <c r="C5579" s="7">
        <v>40928.456564079795</v>
      </c>
      <c r="D5579" t="s">
        <v>18</v>
      </c>
      <c r="E5579" t="s">
        <v>25</v>
      </c>
      <c r="F5579" t="s">
        <v>27</v>
      </c>
      <c r="G5579" s="10">
        <v>75</v>
      </c>
      <c r="H5579" t="s">
        <v>3037</v>
      </c>
      <c r="I5579" s="9">
        <v>2.2999999999999998</v>
      </c>
      <c r="J5579" s="8">
        <v>0</v>
      </c>
      <c r="K5579" t="s">
        <v>31</v>
      </c>
    </row>
    <row r="5580" spans="2:11">
      <c r="B5580" t="s">
        <v>5618</v>
      </c>
      <c r="C5580" s="7">
        <v>40928.460375773982</v>
      </c>
      <c r="D5580" t="s">
        <v>16</v>
      </c>
      <c r="E5580" t="s">
        <v>24</v>
      </c>
      <c r="F5580" t="s">
        <v>29</v>
      </c>
      <c r="G5580" s="10">
        <v>75</v>
      </c>
      <c r="H5580" t="s">
        <v>3037</v>
      </c>
      <c r="I5580" s="9">
        <v>4.0999999999999996</v>
      </c>
      <c r="J5580" s="8">
        <v>260</v>
      </c>
      <c r="K5580" t="s">
        <v>33</v>
      </c>
    </row>
    <row r="5581" spans="2:11">
      <c r="B5581" t="s">
        <v>5619</v>
      </c>
      <c r="C5581" s="7">
        <v>40928.460457548994</v>
      </c>
      <c r="D5581" t="s">
        <v>17</v>
      </c>
      <c r="E5581" t="s">
        <v>22</v>
      </c>
      <c r="F5581" t="s">
        <v>26</v>
      </c>
      <c r="G5581" s="10">
        <v>69</v>
      </c>
      <c r="H5581" t="s">
        <v>3038</v>
      </c>
      <c r="I5581" s="9">
        <v>3.7</v>
      </c>
      <c r="J5581" s="8">
        <v>0</v>
      </c>
      <c r="K5581" t="s">
        <v>35</v>
      </c>
    </row>
    <row r="5582" spans="2:11">
      <c r="B5582" t="s">
        <v>5620</v>
      </c>
      <c r="C5582" s="7">
        <v>40928.461438960243</v>
      </c>
      <c r="D5582" t="s">
        <v>18</v>
      </c>
      <c r="E5582" t="s">
        <v>24</v>
      </c>
      <c r="F5582" t="s">
        <v>26</v>
      </c>
      <c r="G5582" s="10">
        <v>90</v>
      </c>
      <c r="H5582" t="s">
        <v>3037</v>
      </c>
      <c r="I5582" s="9">
        <v>2.5</v>
      </c>
      <c r="J5582" s="8">
        <v>170</v>
      </c>
      <c r="K5582" t="s">
        <v>30</v>
      </c>
    </row>
    <row r="5583" spans="2:11">
      <c r="B5583" t="s">
        <v>5621</v>
      </c>
      <c r="C5583" s="7">
        <v>40928.464259018845</v>
      </c>
      <c r="D5583" t="s">
        <v>20</v>
      </c>
      <c r="E5583" t="s">
        <v>21</v>
      </c>
      <c r="F5583" t="s">
        <v>29</v>
      </c>
      <c r="G5583" s="10">
        <v>69</v>
      </c>
      <c r="H5583" t="s">
        <v>3037</v>
      </c>
      <c r="I5583" s="9">
        <v>2.7</v>
      </c>
      <c r="J5583" s="8">
        <v>200</v>
      </c>
      <c r="K5583" t="s">
        <v>34</v>
      </c>
    </row>
    <row r="5584" spans="2:11">
      <c r="B5584" t="s">
        <v>5622</v>
      </c>
      <c r="C5584" s="7">
        <v>40928.46531541142</v>
      </c>
      <c r="D5584" t="s">
        <v>18</v>
      </c>
      <c r="E5584" t="s">
        <v>21</v>
      </c>
      <c r="F5584" t="s">
        <v>28</v>
      </c>
      <c r="G5584" s="10">
        <v>78</v>
      </c>
      <c r="H5584" t="s">
        <v>3037</v>
      </c>
      <c r="I5584" s="9">
        <v>3.3</v>
      </c>
      <c r="J5584" s="8">
        <v>0</v>
      </c>
      <c r="K5584" t="s">
        <v>34</v>
      </c>
    </row>
    <row r="5585" spans="2:11">
      <c r="B5585" t="s">
        <v>5623</v>
      </c>
      <c r="C5585" s="7">
        <v>40928.468425604617</v>
      </c>
      <c r="D5585" t="s">
        <v>20</v>
      </c>
      <c r="E5585" t="s">
        <v>23</v>
      </c>
      <c r="F5585" t="s">
        <v>28</v>
      </c>
      <c r="G5585" s="10">
        <v>74</v>
      </c>
      <c r="H5585" t="s">
        <v>3037</v>
      </c>
      <c r="I5585" s="9">
        <v>3.1</v>
      </c>
      <c r="J5585" s="8">
        <v>150</v>
      </c>
      <c r="K5585" t="s">
        <v>33</v>
      </c>
    </row>
    <row r="5586" spans="2:11">
      <c r="B5586" t="s">
        <v>5624</v>
      </c>
      <c r="C5586" s="7">
        <v>40928.469787445079</v>
      </c>
      <c r="D5586" t="s">
        <v>17</v>
      </c>
      <c r="E5586" t="s">
        <v>22</v>
      </c>
      <c r="F5586" t="s">
        <v>27</v>
      </c>
      <c r="G5586" s="10">
        <v>80</v>
      </c>
      <c r="H5586" t="s">
        <v>3037</v>
      </c>
      <c r="I5586" s="9">
        <v>2.8</v>
      </c>
      <c r="J5586" s="8">
        <v>160</v>
      </c>
      <c r="K5586" t="s">
        <v>30</v>
      </c>
    </row>
    <row r="5587" spans="2:11">
      <c r="B5587" t="s">
        <v>5625</v>
      </c>
      <c r="C5587" s="7">
        <v>40928.472743642014</v>
      </c>
      <c r="D5587" t="s">
        <v>20</v>
      </c>
      <c r="E5587" t="s">
        <v>22</v>
      </c>
      <c r="F5587" t="s">
        <v>28</v>
      </c>
      <c r="G5587" s="10">
        <v>65</v>
      </c>
      <c r="H5587" t="s">
        <v>3037</v>
      </c>
      <c r="I5587" s="9">
        <v>3.2</v>
      </c>
      <c r="J5587" s="8">
        <v>0</v>
      </c>
      <c r="K5587" t="s">
        <v>35</v>
      </c>
    </row>
    <row r="5588" spans="2:11">
      <c r="B5588" t="s">
        <v>5626</v>
      </c>
      <c r="C5588" s="7">
        <v>40928.475728655554</v>
      </c>
      <c r="D5588" t="s">
        <v>17</v>
      </c>
      <c r="E5588" t="s">
        <v>21</v>
      </c>
      <c r="F5588" t="s">
        <v>26</v>
      </c>
      <c r="G5588" s="10">
        <v>70</v>
      </c>
      <c r="H5588" t="s">
        <v>3037</v>
      </c>
      <c r="I5588" s="9">
        <v>3.2</v>
      </c>
      <c r="J5588" s="8">
        <v>0</v>
      </c>
      <c r="K5588" t="s">
        <v>33</v>
      </c>
    </row>
    <row r="5589" spans="2:11">
      <c r="B5589" t="s">
        <v>5627</v>
      </c>
      <c r="C5589" s="7">
        <v>40928.476473893694</v>
      </c>
      <c r="D5589" t="s">
        <v>20</v>
      </c>
      <c r="E5589" t="s">
        <v>24</v>
      </c>
      <c r="F5589" t="s">
        <v>29</v>
      </c>
      <c r="G5589" s="10">
        <v>77</v>
      </c>
      <c r="H5589" t="s">
        <v>3037</v>
      </c>
      <c r="I5589" s="9">
        <v>3</v>
      </c>
      <c r="J5589" s="8">
        <v>0</v>
      </c>
      <c r="K5589" t="s">
        <v>34</v>
      </c>
    </row>
    <row r="5590" spans="2:11">
      <c r="B5590" t="s">
        <v>5628</v>
      </c>
      <c r="C5590" s="7">
        <v>40928.476875819251</v>
      </c>
      <c r="D5590" t="s">
        <v>19</v>
      </c>
      <c r="E5590" t="s">
        <v>23</v>
      </c>
      <c r="F5590" t="s">
        <v>27</v>
      </c>
      <c r="G5590" s="10">
        <v>69</v>
      </c>
      <c r="H5590" t="s">
        <v>3037</v>
      </c>
      <c r="I5590" s="9">
        <v>2.1</v>
      </c>
      <c r="J5590" s="8">
        <v>250</v>
      </c>
      <c r="K5590" t="s">
        <v>32</v>
      </c>
    </row>
    <row r="5591" spans="2:11">
      <c r="B5591" t="s">
        <v>5629</v>
      </c>
      <c r="C5591" s="7">
        <v>40928.48000318624</v>
      </c>
      <c r="D5591" t="s">
        <v>20</v>
      </c>
      <c r="E5591" t="s">
        <v>21</v>
      </c>
      <c r="F5591" t="s">
        <v>26</v>
      </c>
      <c r="G5591" s="10">
        <v>76</v>
      </c>
      <c r="H5591" t="s">
        <v>3037</v>
      </c>
      <c r="I5591" s="9">
        <v>3</v>
      </c>
      <c r="J5591" s="8">
        <v>0</v>
      </c>
      <c r="K5591" t="s">
        <v>30</v>
      </c>
    </row>
    <row r="5592" spans="2:11">
      <c r="B5592" t="s">
        <v>5630</v>
      </c>
      <c r="C5592" s="7">
        <v>40928.482561760735</v>
      </c>
      <c r="D5592" t="s">
        <v>19</v>
      </c>
      <c r="E5592" t="s">
        <v>21</v>
      </c>
      <c r="F5592" t="s">
        <v>28</v>
      </c>
      <c r="G5592" s="10">
        <v>67</v>
      </c>
      <c r="H5592" t="s">
        <v>3037</v>
      </c>
      <c r="I5592" s="9">
        <v>3</v>
      </c>
      <c r="J5592" s="8">
        <v>140</v>
      </c>
      <c r="K5592" t="s">
        <v>31</v>
      </c>
    </row>
    <row r="5593" spans="2:11">
      <c r="B5593" t="s">
        <v>5631</v>
      </c>
      <c r="C5593" s="7">
        <v>40928.483676760865</v>
      </c>
      <c r="D5593" t="s">
        <v>18</v>
      </c>
      <c r="E5593" t="s">
        <v>23</v>
      </c>
      <c r="F5593" t="s">
        <v>28</v>
      </c>
      <c r="G5593" s="10">
        <v>63</v>
      </c>
      <c r="H5593" t="s">
        <v>3037</v>
      </c>
      <c r="I5593" s="9">
        <v>2.1</v>
      </c>
      <c r="J5593" s="8">
        <v>160</v>
      </c>
      <c r="K5593" t="s">
        <v>33</v>
      </c>
    </row>
    <row r="5594" spans="2:11">
      <c r="B5594" t="s">
        <v>5632</v>
      </c>
      <c r="C5594" s="7">
        <v>40928.486104411393</v>
      </c>
      <c r="D5594" t="s">
        <v>16</v>
      </c>
      <c r="E5594" t="s">
        <v>24</v>
      </c>
      <c r="F5594" t="s">
        <v>27</v>
      </c>
      <c r="G5594" s="10">
        <v>83</v>
      </c>
      <c r="H5594" t="s">
        <v>3038</v>
      </c>
      <c r="I5594" s="9">
        <v>2.5</v>
      </c>
      <c r="J5594" s="8">
        <v>0</v>
      </c>
      <c r="K5594" t="s">
        <v>32</v>
      </c>
    </row>
    <row r="5595" spans="2:11">
      <c r="B5595" t="s">
        <v>5633</v>
      </c>
      <c r="C5595" s="7">
        <v>40928.490038479918</v>
      </c>
      <c r="D5595" t="s">
        <v>19</v>
      </c>
      <c r="E5595" t="s">
        <v>25</v>
      </c>
      <c r="F5595" t="s">
        <v>28</v>
      </c>
      <c r="G5595" s="10">
        <v>77</v>
      </c>
      <c r="H5595" t="s">
        <v>3037</v>
      </c>
      <c r="I5595" s="9">
        <v>3.3</v>
      </c>
      <c r="J5595" s="8">
        <v>0</v>
      </c>
      <c r="K5595" t="s">
        <v>30</v>
      </c>
    </row>
    <row r="5596" spans="2:11">
      <c r="B5596" t="s">
        <v>5634</v>
      </c>
      <c r="C5596" s="7">
        <v>40928.492787475399</v>
      </c>
      <c r="D5596" t="s">
        <v>20</v>
      </c>
      <c r="E5596" t="s">
        <v>21</v>
      </c>
      <c r="F5596" t="s">
        <v>29</v>
      </c>
      <c r="G5596" s="10">
        <v>64</v>
      </c>
      <c r="H5596" t="s">
        <v>3037</v>
      </c>
      <c r="I5596" s="9">
        <v>3.5</v>
      </c>
      <c r="J5596" s="8">
        <v>240</v>
      </c>
      <c r="K5596" t="s">
        <v>31</v>
      </c>
    </row>
    <row r="5597" spans="2:11">
      <c r="B5597" t="s">
        <v>5635</v>
      </c>
      <c r="C5597" s="7">
        <v>40928.496497411739</v>
      </c>
      <c r="D5597" t="s">
        <v>18</v>
      </c>
      <c r="E5597" t="s">
        <v>25</v>
      </c>
      <c r="F5597" t="s">
        <v>28</v>
      </c>
      <c r="G5597" s="10">
        <v>68</v>
      </c>
      <c r="H5597" t="s">
        <v>3037</v>
      </c>
      <c r="I5597" s="9">
        <v>3.3</v>
      </c>
      <c r="J5597" s="8">
        <v>0</v>
      </c>
      <c r="K5597" t="s">
        <v>32</v>
      </c>
    </row>
    <row r="5598" spans="2:11">
      <c r="B5598" t="s">
        <v>5636</v>
      </c>
      <c r="C5598" s="7">
        <v>40928.497843859375</v>
      </c>
      <c r="D5598" t="s">
        <v>19</v>
      </c>
      <c r="E5598" t="s">
        <v>25</v>
      </c>
      <c r="F5598" t="s">
        <v>27</v>
      </c>
      <c r="G5598" s="10">
        <v>83</v>
      </c>
      <c r="H5598" t="s">
        <v>3037</v>
      </c>
      <c r="I5598" s="9">
        <v>3.1</v>
      </c>
      <c r="J5598" s="8">
        <v>310</v>
      </c>
      <c r="K5598" t="s">
        <v>32</v>
      </c>
    </row>
    <row r="5599" spans="2:11">
      <c r="B5599" t="s">
        <v>5637</v>
      </c>
      <c r="C5599" s="7">
        <v>40928.498589832787</v>
      </c>
      <c r="D5599" t="s">
        <v>18</v>
      </c>
      <c r="E5599" t="s">
        <v>23</v>
      </c>
      <c r="F5599" t="s">
        <v>29</v>
      </c>
      <c r="G5599" s="10">
        <v>87</v>
      </c>
      <c r="H5599" t="s">
        <v>3037</v>
      </c>
      <c r="I5599" s="9">
        <v>2.9</v>
      </c>
      <c r="J5599" s="8">
        <v>260</v>
      </c>
      <c r="K5599" t="s">
        <v>35</v>
      </c>
    </row>
    <row r="5600" spans="2:11">
      <c r="B5600" t="s">
        <v>5638</v>
      </c>
      <c r="C5600" s="7">
        <v>40928.499997684659</v>
      </c>
      <c r="D5600" t="s">
        <v>19</v>
      </c>
      <c r="E5600" t="s">
        <v>24</v>
      </c>
      <c r="F5600" t="s">
        <v>29</v>
      </c>
      <c r="G5600" s="10">
        <v>88</v>
      </c>
      <c r="H5600" t="s">
        <v>3037</v>
      </c>
      <c r="I5600" s="9">
        <v>4.2</v>
      </c>
      <c r="J5600" s="8">
        <v>170</v>
      </c>
      <c r="K5600" t="s">
        <v>34</v>
      </c>
    </row>
    <row r="5601" spans="2:11">
      <c r="B5601" t="s">
        <v>5639</v>
      </c>
      <c r="C5601" s="7">
        <v>40928.503960740483</v>
      </c>
      <c r="D5601" t="s">
        <v>18</v>
      </c>
      <c r="E5601" t="s">
        <v>21</v>
      </c>
      <c r="F5601" t="s">
        <v>28</v>
      </c>
      <c r="G5601" s="10">
        <v>94</v>
      </c>
      <c r="H5601" t="s">
        <v>3037</v>
      </c>
      <c r="I5601" s="9">
        <v>3</v>
      </c>
      <c r="J5601" s="8">
        <v>180</v>
      </c>
      <c r="K5601" t="s">
        <v>34</v>
      </c>
    </row>
    <row r="5602" spans="2:11">
      <c r="B5602" t="s">
        <v>5640</v>
      </c>
      <c r="C5602" s="7">
        <v>40928.504993886112</v>
      </c>
      <c r="D5602" t="s">
        <v>20</v>
      </c>
      <c r="E5602" t="s">
        <v>22</v>
      </c>
      <c r="F5602" t="s">
        <v>27</v>
      </c>
      <c r="G5602" s="10">
        <v>75</v>
      </c>
      <c r="H5602" t="s">
        <v>3037</v>
      </c>
      <c r="I5602" s="9">
        <v>3.2</v>
      </c>
      <c r="J5602" s="8">
        <v>0</v>
      </c>
      <c r="K5602" t="s">
        <v>35</v>
      </c>
    </row>
    <row r="5603" spans="2:11">
      <c r="B5603" t="s">
        <v>5641</v>
      </c>
      <c r="C5603" s="7">
        <v>40928.507833753378</v>
      </c>
      <c r="D5603" t="s">
        <v>18</v>
      </c>
      <c r="E5603" t="s">
        <v>21</v>
      </c>
      <c r="F5603" t="s">
        <v>27</v>
      </c>
      <c r="G5603" s="10">
        <v>81</v>
      </c>
      <c r="H5603" t="s">
        <v>3037</v>
      </c>
      <c r="I5603" s="9">
        <v>1.9</v>
      </c>
      <c r="J5603" s="8">
        <v>0</v>
      </c>
      <c r="K5603" t="s">
        <v>31</v>
      </c>
    </row>
    <row r="5604" spans="2:11">
      <c r="B5604" t="s">
        <v>5642</v>
      </c>
      <c r="C5604" s="7">
        <v>40928.510560227274</v>
      </c>
      <c r="D5604" t="s">
        <v>18</v>
      </c>
      <c r="E5604" t="s">
        <v>25</v>
      </c>
      <c r="F5604" t="s">
        <v>29</v>
      </c>
      <c r="G5604" s="10">
        <v>70</v>
      </c>
      <c r="H5604" t="s">
        <v>3037</v>
      </c>
      <c r="I5604" s="9">
        <v>2.9</v>
      </c>
      <c r="J5604" s="8">
        <v>0</v>
      </c>
      <c r="K5604" t="s">
        <v>30</v>
      </c>
    </row>
    <row r="5605" spans="2:11">
      <c r="B5605" t="s">
        <v>5643</v>
      </c>
      <c r="C5605" s="7">
        <v>40928.513429258906</v>
      </c>
      <c r="D5605" t="s">
        <v>17</v>
      </c>
      <c r="E5605" t="s">
        <v>22</v>
      </c>
      <c r="F5605" t="s">
        <v>27</v>
      </c>
      <c r="G5605" s="10">
        <v>74</v>
      </c>
      <c r="H5605" t="s">
        <v>3037</v>
      </c>
      <c r="I5605" s="9">
        <v>4.5</v>
      </c>
      <c r="J5605" s="8">
        <v>140</v>
      </c>
      <c r="K5605" t="s">
        <v>32</v>
      </c>
    </row>
    <row r="5606" spans="2:11">
      <c r="B5606" t="s">
        <v>5644</v>
      </c>
      <c r="C5606" s="7">
        <v>40928.51585806322</v>
      </c>
      <c r="D5606" t="s">
        <v>20</v>
      </c>
      <c r="E5606" t="s">
        <v>21</v>
      </c>
      <c r="F5606" t="s">
        <v>28</v>
      </c>
      <c r="G5606" s="10">
        <v>73</v>
      </c>
      <c r="H5606" t="s">
        <v>3038</v>
      </c>
      <c r="I5606" s="9">
        <v>2.4</v>
      </c>
      <c r="J5606" s="8">
        <v>0</v>
      </c>
      <c r="K5606" t="s">
        <v>34</v>
      </c>
    </row>
    <row r="5607" spans="2:11">
      <c r="B5607" t="s">
        <v>5645</v>
      </c>
      <c r="C5607" s="7">
        <v>40928.51807018523</v>
      </c>
      <c r="D5607" t="s">
        <v>17</v>
      </c>
      <c r="E5607" t="s">
        <v>25</v>
      </c>
      <c r="F5607" t="s">
        <v>26</v>
      </c>
      <c r="G5607" s="10">
        <v>79</v>
      </c>
      <c r="H5607" t="s">
        <v>3037</v>
      </c>
      <c r="I5607" s="9">
        <v>3.7</v>
      </c>
      <c r="J5607" s="8">
        <v>120</v>
      </c>
      <c r="K5607" t="s">
        <v>33</v>
      </c>
    </row>
    <row r="5608" spans="2:11">
      <c r="B5608" t="s">
        <v>5646</v>
      </c>
      <c r="C5608" s="7">
        <v>40928.518224640567</v>
      </c>
      <c r="D5608" t="s">
        <v>17</v>
      </c>
      <c r="E5608" t="s">
        <v>25</v>
      </c>
      <c r="F5608" t="s">
        <v>29</v>
      </c>
      <c r="G5608" s="10">
        <v>75</v>
      </c>
      <c r="H5608" t="s">
        <v>3037</v>
      </c>
      <c r="I5608" s="9">
        <v>3.2</v>
      </c>
      <c r="J5608" s="8">
        <v>130</v>
      </c>
      <c r="K5608" t="s">
        <v>35</v>
      </c>
    </row>
    <row r="5609" spans="2:11">
      <c r="B5609" t="s">
        <v>5647</v>
      </c>
      <c r="C5609" s="7">
        <v>40928.521462320619</v>
      </c>
      <c r="D5609" t="s">
        <v>18</v>
      </c>
      <c r="E5609" t="s">
        <v>22</v>
      </c>
      <c r="F5609" t="s">
        <v>26</v>
      </c>
      <c r="G5609" s="10">
        <v>61</v>
      </c>
      <c r="H5609" t="s">
        <v>3037</v>
      </c>
      <c r="I5609" s="9">
        <v>2.9</v>
      </c>
      <c r="J5609" s="8">
        <v>0</v>
      </c>
      <c r="K5609" t="s">
        <v>32</v>
      </c>
    </row>
    <row r="5610" spans="2:11">
      <c r="B5610" t="s">
        <v>5648</v>
      </c>
      <c r="C5610" s="7">
        <v>40928.525148367931</v>
      </c>
      <c r="D5610" t="s">
        <v>20</v>
      </c>
      <c r="E5610" t="s">
        <v>21</v>
      </c>
      <c r="F5610" t="s">
        <v>26</v>
      </c>
      <c r="G5610" s="10">
        <v>68</v>
      </c>
      <c r="H5610" t="s">
        <v>3037</v>
      </c>
      <c r="I5610" s="9">
        <v>2.5</v>
      </c>
      <c r="J5610" s="8">
        <v>0</v>
      </c>
      <c r="K5610" t="s">
        <v>31</v>
      </c>
    </row>
    <row r="5611" spans="2:11">
      <c r="B5611" t="s">
        <v>5649</v>
      </c>
      <c r="C5611" s="7">
        <v>40928.528483269933</v>
      </c>
      <c r="D5611" t="s">
        <v>17</v>
      </c>
      <c r="E5611" t="s">
        <v>22</v>
      </c>
      <c r="F5611" t="s">
        <v>29</v>
      </c>
      <c r="G5611" s="10">
        <v>64</v>
      </c>
      <c r="H5611" t="s">
        <v>3037</v>
      </c>
      <c r="I5611" s="9">
        <v>3</v>
      </c>
      <c r="J5611" s="8">
        <v>140</v>
      </c>
      <c r="K5611" t="s">
        <v>33</v>
      </c>
    </row>
    <row r="5612" spans="2:11">
      <c r="B5612" t="s">
        <v>5650</v>
      </c>
      <c r="C5612" s="7">
        <v>40928.53110571095</v>
      </c>
      <c r="D5612" t="s">
        <v>18</v>
      </c>
      <c r="E5612" t="s">
        <v>24</v>
      </c>
      <c r="F5612" t="s">
        <v>28</v>
      </c>
      <c r="G5612" s="10">
        <v>69</v>
      </c>
      <c r="H5612" t="s">
        <v>3037</v>
      </c>
      <c r="I5612" s="9">
        <v>3.3</v>
      </c>
      <c r="J5612" s="8">
        <v>270</v>
      </c>
      <c r="K5612" t="s">
        <v>32</v>
      </c>
    </row>
    <row r="5613" spans="2:11">
      <c r="B5613" t="s">
        <v>5651</v>
      </c>
      <c r="C5613" s="7">
        <v>40928.531726655827</v>
      </c>
      <c r="D5613" t="s">
        <v>15</v>
      </c>
      <c r="E5613" t="s">
        <v>21</v>
      </c>
      <c r="F5613" t="s">
        <v>28</v>
      </c>
      <c r="G5613" s="10">
        <v>72</v>
      </c>
      <c r="H5613" t="s">
        <v>3037</v>
      </c>
      <c r="I5613" s="9">
        <v>3.4</v>
      </c>
      <c r="J5613" s="8">
        <v>210</v>
      </c>
      <c r="K5613" t="s">
        <v>30</v>
      </c>
    </row>
    <row r="5614" spans="2:11">
      <c r="B5614" t="s">
        <v>5652</v>
      </c>
      <c r="C5614" s="7">
        <v>40928.533081059883</v>
      </c>
      <c r="D5614" t="s">
        <v>16</v>
      </c>
      <c r="E5614" t="s">
        <v>21</v>
      </c>
      <c r="F5614" t="s">
        <v>28</v>
      </c>
      <c r="G5614" s="10">
        <v>84</v>
      </c>
      <c r="H5614" t="s">
        <v>3037</v>
      </c>
      <c r="I5614" s="9">
        <v>3.4</v>
      </c>
      <c r="J5614" s="8">
        <v>210</v>
      </c>
      <c r="K5614" t="s">
        <v>34</v>
      </c>
    </row>
    <row r="5615" spans="2:11">
      <c r="B5615" t="s">
        <v>5653</v>
      </c>
      <c r="C5615" s="7">
        <v>40928.533732408287</v>
      </c>
      <c r="D5615" t="s">
        <v>15</v>
      </c>
      <c r="E5615" t="s">
        <v>22</v>
      </c>
      <c r="F5615" t="s">
        <v>29</v>
      </c>
      <c r="G5615" s="10">
        <v>78</v>
      </c>
      <c r="H5615" t="s">
        <v>3037</v>
      </c>
      <c r="I5615" s="9">
        <v>3.8</v>
      </c>
      <c r="J5615" s="8">
        <v>170</v>
      </c>
      <c r="K5615" t="s">
        <v>35</v>
      </c>
    </row>
    <row r="5616" spans="2:11">
      <c r="B5616" t="s">
        <v>5654</v>
      </c>
      <c r="C5616" s="7">
        <v>40928.536436520953</v>
      </c>
      <c r="D5616" t="s">
        <v>20</v>
      </c>
      <c r="E5616" t="s">
        <v>25</v>
      </c>
      <c r="F5616" t="s">
        <v>27</v>
      </c>
      <c r="G5616" s="10">
        <v>73</v>
      </c>
      <c r="H5616" t="s">
        <v>3037</v>
      </c>
      <c r="I5616" s="9">
        <v>3.1</v>
      </c>
      <c r="J5616" s="8">
        <v>250</v>
      </c>
      <c r="K5616" t="s">
        <v>35</v>
      </c>
    </row>
    <row r="5617" spans="2:11">
      <c r="B5617" t="s">
        <v>5655</v>
      </c>
      <c r="C5617" s="7">
        <v>40928.536732598746</v>
      </c>
      <c r="D5617" t="s">
        <v>15</v>
      </c>
      <c r="E5617" t="s">
        <v>24</v>
      </c>
      <c r="F5617" t="s">
        <v>28</v>
      </c>
      <c r="G5617" s="10">
        <v>69</v>
      </c>
      <c r="H5617" t="s">
        <v>3037</v>
      </c>
      <c r="I5617" s="9">
        <v>3.6</v>
      </c>
      <c r="J5617" s="8">
        <v>80</v>
      </c>
      <c r="K5617" t="s">
        <v>30</v>
      </c>
    </row>
    <row r="5618" spans="2:11">
      <c r="B5618" t="s">
        <v>5656</v>
      </c>
      <c r="C5618" s="7">
        <v>40928.538796534849</v>
      </c>
      <c r="D5618" t="s">
        <v>18</v>
      </c>
      <c r="E5618" t="s">
        <v>23</v>
      </c>
      <c r="F5618" t="s">
        <v>29</v>
      </c>
      <c r="G5618" s="10">
        <v>70</v>
      </c>
      <c r="H5618" t="s">
        <v>3037</v>
      </c>
      <c r="I5618" s="9">
        <v>3.6</v>
      </c>
      <c r="J5618" s="8">
        <v>140</v>
      </c>
      <c r="K5618" t="s">
        <v>32</v>
      </c>
    </row>
    <row r="5619" spans="2:11">
      <c r="B5619" t="s">
        <v>5657</v>
      </c>
      <c r="C5619" s="7">
        <v>40928.539285559928</v>
      </c>
      <c r="D5619" t="s">
        <v>17</v>
      </c>
      <c r="E5619" t="s">
        <v>25</v>
      </c>
      <c r="F5619" t="s">
        <v>27</v>
      </c>
      <c r="G5619" s="10">
        <v>72</v>
      </c>
      <c r="H5619" t="s">
        <v>3037</v>
      </c>
      <c r="I5619" s="9">
        <v>3.2</v>
      </c>
      <c r="J5619" s="8">
        <v>0</v>
      </c>
      <c r="K5619" t="s">
        <v>35</v>
      </c>
    </row>
    <row r="5620" spans="2:11">
      <c r="B5620" t="s">
        <v>5658</v>
      </c>
      <c r="C5620" s="7">
        <v>40928.543185492614</v>
      </c>
      <c r="D5620" t="s">
        <v>19</v>
      </c>
      <c r="E5620" t="s">
        <v>23</v>
      </c>
      <c r="F5620" t="s">
        <v>28</v>
      </c>
      <c r="G5620" s="10">
        <v>64</v>
      </c>
      <c r="H5620" t="s">
        <v>3037</v>
      </c>
      <c r="I5620" s="9">
        <v>3</v>
      </c>
      <c r="J5620" s="8">
        <v>220</v>
      </c>
      <c r="K5620" t="s">
        <v>33</v>
      </c>
    </row>
    <row r="5621" spans="2:11">
      <c r="B5621" t="s">
        <v>5659</v>
      </c>
      <c r="C5621" s="7">
        <v>40928.5451852224</v>
      </c>
      <c r="D5621" t="s">
        <v>19</v>
      </c>
      <c r="E5621" t="s">
        <v>25</v>
      </c>
      <c r="F5621" t="s">
        <v>29</v>
      </c>
      <c r="G5621" s="10">
        <v>79</v>
      </c>
      <c r="H5621" t="s">
        <v>3037</v>
      </c>
      <c r="I5621" s="9">
        <v>2.7</v>
      </c>
      <c r="J5621" s="8">
        <v>0</v>
      </c>
      <c r="K5621" t="s">
        <v>34</v>
      </c>
    </row>
    <row r="5622" spans="2:11">
      <c r="B5622" t="s">
        <v>5660</v>
      </c>
      <c r="C5622" s="7">
        <v>40928.545245306312</v>
      </c>
      <c r="D5622" t="s">
        <v>15</v>
      </c>
      <c r="E5622" t="s">
        <v>25</v>
      </c>
      <c r="F5622" t="s">
        <v>27</v>
      </c>
      <c r="G5622" s="10">
        <v>79</v>
      </c>
      <c r="H5622" t="s">
        <v>3037</v>
      </c>
      <c r="I5622" s="9">
        <v>3</v>
      </c>
      <c r="J5622" s="8">
        <v>0</v>
      </c>
      <c r="K5622" t="s">
        <v>33</v>
      </c>
    </row>
    <row r="5623" spans="2:11">
      <c r="B5623" t="s">
        <v>5661</v>
      </c>
      <c r="C5623" s="7">
        <v>40928.546729694426</v>
      </c>
      <c r="D5623" t="s">
        <v>18</v>
      </c>
      <c r="E5623" t="s">
        <v>21</v>
      </c>
      <c r="F5623" t="s">
        <v>29</v>
      </c>
      <c r="G5623" s="10">
        <v>80</v>
      </c>
      <c r="H5623" t="s">
        <v>3037</v>
      </c>
      <c r="I5623" s="9">
        <v>3.1</v>
      </c>
      <c r="J5623" s="8">
        <v>200</v>
      </c>
      <c r="K5623" t="s">
        <v>31</v>
      </c>
    </row>
    <row r="5624" spans="2:11">
      <c r="B5624" t="s">
        <v>5662</v>
      </c>
      <c r="C5624" s="7">
        <v>40928.549487754673</v>
      </c>
      <c r="D5624" t="s">
        <v>20</v>
      </c>
      <c r="E5624" t="s">
        <v>24</v>
      </c>
      <c r="F5624" t="s">
        <v>26</v>
      </c>
      <c r="G5624" s="10">
        <v>78</v>
      </c>
      <c r="H5624" t="s">
        <v>3037</v>
      </c>
      <c r="I5624" s="9">
        <v>2.2000000000000002</v>
      </c>
      <c r="J5624" s="8">
        <v>0</v>
      </c>
      <c r="K5624" t="s">
        <v>32</v>
      </c>
    </row>
    <row r="5625" spans="2:11">
      <c r="B5625" t="s">
        <v>5663</v>
      </c>
      <c r="C5625" s="7">
        <v>40928.550444271001</v>
      </c>
      <c r="D5625" t="s">
        <v>19</v>
      </c>
      <c r="E5625" t="s">
        <v>21</v>
      </c>
      <c r="F5625" t="s">
        <v>26</v>
      </c>
      <c r="G5625" s="10">
        <v>81</v>
      </c>
      <c r="H5625" t="s">
        <v>3037</v>
      </c>
      <c r="I5625" s="9">
        <v>3.1</v>
      </c>
      <c r="J5625" s="8">
        <v>0</v>
      </c>
      <c r="K5625" t="s">
        <v>31</v>
      </c>
    </row>
    <row r="5626" spans="2:11">
      <c r="B5626" t="s">
        <v>5664</v>
      </c>
      <c r="C5626" s="7">
        <v>40928.554397882515</v>
      </c>
      <c r="D5626" t="s">
        <v>16</v>
      </c>
      <c r="E5626" t="s">
        <v>21</v>
      </c>
      <c r="F5626" t="s">
        <v>29</v>
      </c>
      <c r="G5626" s="10">
        <v>82</v>
      </c>
      <c r="H5626" t="s">
        <v>3037</v>
      </c>
      <c r="I5626" s="9">
        <v>2.9</v>
      </c>
      <c r="J5626" s="8">
        <v>0</v>
      </c>
      <c r="K5626" t="s">
        <v>30</v>
      </c>
    </row>
    <row r="5627" spans="2:11">
      <c r="B5627" t="s">
        <v>5665</v>
      </c>
      <c r="C5627" s="7">
        <v>40928.556371492472</v>
      </c>
      <c r="D5627" t="s">
        <v>18</v>
      </c>
      <c r="E5627" t="s">
        <v>25</v>
      </c>
      <c r="F5627" t="s">
        <v>26</v>
      </c>
      <c r="G5627" s="10">
        <v>61</v>
      </c>
      <c r="H5627" t="s">
        <v>3037</v>
      </c>
      <c r="I5627" s="9">
        <v>3.1</v>
      </c>
      <c r="J5627" s="8">
        <v>230</v>
      </c>
      <c r="K5627" t="s">
        <v>33</v>
      </c>
    </row>
    <row r="5628" spans="2:11">
      <c r="B5628" t="s">
        <v>5666</v>
      </c>
      <c r="C5628" s="7">
        <v>40928.559658908307</v>
      </c>
      <c r="D5628" t="s">
        <v>20</v>
      </c>
      <c r="E5628" t="s">
        <v>23</v>
      </c>
      <c r="F5628" t="s">
        <v>27</v>
      </c>
      <c r="G5628" s="10">
        <v>70</v>
      </c>
      <c r="H5628" t="s">
        <v>3037</v>
      </c>
      <c r="I5628" s="9">
        <v>2.8</v>
      </c>
      <c r="J5628" s="8">
        <v>0</v>
      </c>
      <c r="K5628" t="s">
        <v>34</v>
      </c>
    </row>
    <row r="5629" spans="2:11">
      <c r="B5629" t="s">
        <v>5667</v>
      </c>
      <c r="C5629" s="7">
        <v>40928.56088408456</v>
      </c>
      <c r="D5629" t="s">
        <v>15</v>
      </c>
      <c r="E5629" t="s">
        <v>23</v>
      </c>
      <c r="F5629" t="s">
        <v>27</v>
      </c>
      <c r="G5629" s="10">
        <v>88</v>
      </c>
      <c r="H5629" t="s">
        <v>3037</v>
      </c>
      <c r="I5629" s="9">
        <v>3.4</v>
      </c>
      <c r="J5629" s="8">
        <v>160</v>
      </c>
      <c r="K5629" t="s">
        <v>34</v>
      </c>
    </row>
    <row r="5630" spans="2:11">
      <c r="B5630" t="s">
        <v>5668</v>
      </c>
      <c r="C5630" s="7">
        <v>40928.564754168488</v>
      </c>
      <c r="D5630" t="s">
        <v>17</v>
      </c>
      <c r="E5630" t="s">
        <v>21</v>
      </c>
      <c r="F5630" t="s">
        <v>27</v>
      </c>
      <c r="G5630" s="10">
        <v>78</v>
      </c>
      <c r="H5630" t="s">
        <v>3037</v>
      </c>
      <c r="I5630" s="9">
        <v>3.2</v>
      </c>
      <c r="J5630" s="8">
        <v>0</v>
      </c>
      <c r="K5630" t="s">
        <v>34</v>
      </c>
    </row>
    <row r="5631" spans="2:11">
      <c r="B5631" t="s">
        <v>5669</v>
      </c>
      <c r="C5631" s="7">
        <v>40928.565043302122</v>
      </c>
      <c r="D5631" t="s">
        <v>20</v>
      </c>
      <c r="E5631" t="s">
        <v>23</v>
      </c>
      <c r="F5631" t="s">
        <v>26</v>
      </c>
      <c r="G5631" s="10">
        <v>88</v>
      </c>
      <c r="H5631" t="s">
        <v>3037</v>
      </c>
      <c r="I5631" s="9">
        <v>1.9</v>
      </c>
      <c r="J5631" s="8">
        <v>210</v>
      </c>
      <c r="K5631" t="s">
        <v>32</v>
      </c>
    </row>
    <row r="5632" spans="2:11">
      <c r="B5632" t="s">
        <v>5670</v>
      </c>
      <c r="C5632" s="7">
        <v>40928.566698396389</v>
      </c>
      <c r="D5632" t="s">
        <v>18</v>
      </c>
      <c r="E5632" t="s">
        <v>21</v>
      </c>
      <c r="F5632" t="s">
        <v>28</v>
      </c>
      <c r="G5632" s="10">
        <v>75</v>
      </c>
      <c r="H5632" t="s">
        <v>3037</v>
      </c>
      <c r="I5632" s="9">
        <v>2.9</v>
      </c>
      <c r="J5632" s="8">
        <v>250</v>
      </c>
      <c r="K5632" t="s">
        <v>33</v>
      </c>
    </row>
    <row r="5633" spans="2:11">
      <c r="B5633" t="s">
        <v>5671</v>
      </c>
      <c r="C5633" s="7">
        <v>40928.568999120733</v>
      </c>
      <c r="D5633" t="s">
        <v>17</v>
      </c>
      <c r="E5633" t="s">
        <v>21</v>
      </c>
      <c r="F5633" t="s">
        <v>29</v>
      </c>
      <c r="G5633" s="10">
        <v>83</v>
      </c>
      <c r="H5633" t="s">
        <v>3037</v>
      </c>
      <c r="I5633" s="9">
        <v>2.8</v>
      </c>
      <c r="J5633" s="8">
        <v>0</v>
      </c>
      <c r="K5633" t="s">
        <v>32</v>
      </c>
    </row>
    <row r="5634" spans="2:11">
      <c r="B5634" t="s">
        <v>5672</v>
      </c>
      <c r="C5634" s="7">
        <v>40928.570180994619</v>
      </c>
      <c r="D5634" t="s">
        <v>19</v>
      </c>
      <c r="E5634" t="s">
        <v>25</v>
      </c>
      <c r="F5634" t="s">
        <v>29</v>
      </c>
      <c r="G5634" s="10">
        <v>72</v>
      </c>
      <c r="H5634" t="s">
        <v>3037</v>
      </c>
      <c r="I5634" s="9">
        <v>3.4</v>
      </c>
      <c r="J5634" s="8">
        <v>0</v>
      </c>
      <c r="K5634" t="s">
        <v>30</v>
      </c>
    </row>
    <row r="5635" spans="2:11">
      <c r="B5635" t="s">
        <v>5673</v>
      </c>
      <c r="C5635" s="7">
        <v>40928.572747926853</v>
      </c>
      <c r="D5635" t="s">
        <v>18</v>
      </c>
      <c r="E5635" t="s">
        <v>24</v>
      </c>
      <c r="F5635" t="s">
        <v>26</v>
      </c>
      <c r="G5635" s="10">
        <v>82</v>
      </c>
      <c r="H5635" t="s">
        <v>3037</v>
      </c>
      <c r="I5635" s="9">
        <v>3.1</v>
      </c>
      <c r="J5635" s="8">
        <v>0</v>
      </c>
      <c r="K5635" t="s">
        <v>35</v>
      </c>
    </row>
    <row r="5636" spans="2:11">
      <c r="B5636" t="s">
        <v>5674</v>
      </c>
      <c r="C5636" s="7">
        <v>40928.573473239914</v>
      </c>
      <c r="D5636" t="s">
        <v>16</v>
      </c>
      <c r="E5636" t="s">
        <v>23</v>
      </c>
      <c r="F5636" t="s">
        <v>26</v>
      </c>
      <c r="G5636" s="10">
        <v>83</v>
      </c>
      <c r="H5636" t="s">
        <v>3037</v>
      </c>
      <c r="I5636" s="9">
        <v>3</v>
      </c>
      <c r="J5636" s="8">
        <v>0</v>
      </c>
      <c r="K5636" t="s">
        <v>32</v>
      </c>
    </row>
    <row r="5637" spans="2:11">
      <c r="B5637" t="s">
        <v>5675</v>
      </c>
      <c r="C5637" s="7">
        <v>40928.573971840982</v>
      </c>
      <c r="D5637" t="s">
        <v>17</v>
      </c>
      <c r="E5637" t="s">
        <v>24</v>
      </c>
      <c r="F5637" t="s">
        <v>28</v>
      </c>
      <c r="G5637" s="10">
        <v>63</v>
      </c>
      <c r="H5637" t="s">
        <v>3038</v>
      </c>
      <c r="I5637" s="9">
        <v>2.8</v>
      </c>
      <c r="J5637" s="8">
        <v>220</v>
      </c>
      <c r="K5637" t="s">
        <v>30</v>
      </c>
    </row>
    <row r="5638" spans="2:11">
      <c r="B5638" t="s">
        <v>5676</v>
      </c>
      <c r="C5638" s="7">
        <v>40928.576338097249</v>
      </c>
      <c r="D5638" t="s">
        <v>19</v>
      </c>
      <c r="E5638" t="s">
        <v>21</v>
      </c>
      <c r="F5638" t="s">
        <v>26</v>
      </c>
      <c r="G5638" s="10">
        <v>71</v>
      </c>
      <c r="H5638" t="s">
        <v>3037</v>
      </c>
      <c r="I5638" s="9">
        <v>1.9</v>
      </c>
      <c r="J5638" s="8">
        <v>310</v>
      </c>
      <c r="K5638" t="s">
        <v>33</v>
      </c>
    </row>
    <row r="5639" spans="2:11">
      <c r="B5639" t="s">
        <v>5677</v>
      </c>
      <c r="C5639" s="7">
        <v>40928.580269063525</v>
      </c>
      <c r="D5639" t="s">
        <v>16</v>
      </c>
      <c r="E5639" t="s">
        <v>21</v>
      </c>
      <c r="F5639" t="s">
        <v>28</v>
      </c>
      <c r="G5639" s="10">
        <v>84</v>
      </c>
      <c r="H5639" t="s">
        <v>3037</v>
      </c>
      <c r="I5639" s="9">
        <v>2.7</v>
      </c>
      <c r="J5639" s="8">
        <v>240</v>
      </c>
      <c r="K5639" t="s">
        <v>34</v>
      </c>
    </row>
    <row r="5640" spans="2:11">
      <c r="B5640" t="s">
        <v>5678</v>
      </c>
      <c r="C5640" s="7">
        <v>40928.581218546198</v>
      </c>
      <c r="D5640" t="s">
        <v>19</v>
      </c>
      <c r="E5640" t="s">
        <v>22</v>
      </c>
      <c r="F5640" t="s">
        <v>28</v>
      </c>
      <c r="G5640" s="10">
        <v>83</v>
      </c>
      <c r="H5640" t="s">
        <v>3037</v>
      </c>
      <c r="I5640" s="9">
        <v>4.0999999999999996</v>
      </c>
      <c r="J5640" s="8">
        <v>0</v>
      </c>
      <c r="K5640" t="s">
        <v>31</v>
      </c>
    </row>
    <row r="5641" spans="2:11">
      <c r="B5641" t="s">
        <v>5679</v>
      </c>
      <c r="C5641" s="7">
        <v>40928.583248563606</v>
      </c>
      <c r="D5641" t="s">
        <v>20</v>
      </c>
      <c r="E5641" t="s">
        <v>22</v>
      </c>
      <c r="F5641" t="s">
        <v>26</v>
      </c>
      <c r="G5641" s="10">
        <v>64</v>
      </c>
      <c r="H5641" t="s">
        <v>3037</v>
      </c>
      <c r="I5641" s="9">
        <v>3.4</v>
      </c>
      <c r="J5641" s="8">
        <v>0</v>
      </c>
      <c r="K5641" t="s">
        <v>32</v>
      </c>
    </row>
    <row r="5642" spans="2:11">
      <c r="B5642" t="s">
        <v>5680</v>
      </c>
      <c r="C5642" s="7">
        <v>40928.586690227967</v>
      </c>
      <c r="D5642" t="s">
        <v>20</v>
      </c>
      <c r="E5642" t="s">
        <v>23</v>
      </c>
      <c r="F5642" t="s">
        <v>28</v>
      </c>
      <c r="G5642" s="10">
        <v>69</v>
      </c>
      <c r="H5642" t="s">
        <v>3037</v>
      </c>
      <c r="I5642" s="9">
        <v>2.9</v>
      </c>
      <c r="J5642" s="8">
        <v>0</v>
      </c>
      <c r="K5642" t="s">
        <v>31</v>
      </c>
    </row>
    <row r="5643" spans="2:11">
      <c r="B5643" t="s">
        <v>5681</v>
      </c>
      <c r="C5643" s="7">
        <v>40928.586719815277</v>
      </c>
      <c r="D5643" t="s">
        <v>15</v>
      </c>
      <c r="E5643" t="s">
        <v>24</v>
      </c>
      <c r="F5643" t="s">
        <v>28</v>
      </c>
      <c r="G5643" s="10">
        <v>75</v>
      </c>
      <c r="H5643" t="s">
        <v>3037</v>
      </c>
      <c r="I5643" s="9">
        <v>3.1</v>
      </c>
      <c r="J5643" s="8">
        <v>0</v>
      </c>
      <c r="K5643" t="s">
        <v>32</v>
      </c>
    </row>
    <row r="5644" spans="2:11">
      <c r="B5644" t="s">
        <v>5682</v>
      </c>
      <c r="C5644" s="7">
        <v>40928.586935428051</v>
      </c>
      <c r="D5644" t="s">
        <v>16</v>
      </c>
      <c r="E5644" t="s">
        <v>22</v>
      </c>
      <c r="F5644" t="s">
        <v>28</v>
      </c>
      <c r="G5644" s="10">
        <v>74</v>
      </c>
      <c r="H5644" t="s">
        <v>3037</v>
      </c>
      <c r="I5644" s="9">
        <v>3.4</v>
      </c>
      <c r="J5644" s="8">
        <v>270</v>
      </c>
      <c r="K5644" t="s">
        <v>32</v>
      </c>
    </row>
    <row r="5645" spans="2:11">
      <c r="B5645" t="s">
        <v>5683</v>
      </c>
      <c r="C5645" s="7">
        <v>40928.588817500058</v>
      </c>
      <c r="D5645" t="s">
        <v>18</v>
      </c>
      <c r="E5645" t="s">
        <v>21</v>
      </c>
      <c r="F5645" t="s">
        <v>27</v>
      </c>
      <c r="G5645" s="10">
        <v>84</v>
      </c>
      <c r="H5645" t="s">
        <v>3037</v>
      </c>
      <c r="I5645" s="9">
        <v>2.1</v>
      </c>
      <c r="J5645" s="8">
        <v>290</v>
      </c>
      <c r="K5645" t="s">
        <v>30</v>
      </c>
    </row>
    <row r="5646" spans="2:11">
      <c r="B5646" t="s">
        <v>5684</v>
      </c>
      <c r="C5646" s="7">
        <v>40928.592427631636</v>
      </c>
      <c r="D5646" t="s">
        <v>16</v>
      </c>
      <c r="E5646" t="s">
        <v>24</v>
      </c>
      <c r="F5646" t="s">
        <v>27</v>
      </c>
      <c r="G5646" s="10">
        <v>67</v>
      </c>
      <c r="H5646" t="s">
        <v>3037</v>
      </c>
      <c r="I5646" s="9">
        <v>3</v>
      </c>
      <c r="J5646" s="8">
        <v>130</v>
      </c>
      <c r="K5646" t="s">
        <v>34</v>
      </c>
    </row>
    <row r="5647" spans="2:11">
      <c r="B5647" t="s">
        <v>5685</v>
      </c>
      <c r="C5647" s="7">
        <v>40928.592595527414</v>
      </c>
      <c r="D5647" t="s">
        <v>18</v>
      </c>
      <c r="E5647" t="s">
        <v>23</v>
      </c>
      <c r="F5647" t="s">
        <v>28</v>
      </c>
      <c r="G5647" s="10">
        <v>77</v>
      </c>
      <c r="H5647" t="s">
        <v>3037</v>
      </c>
      <c r="I5647" s="9">
        <v>3</v>
      </c>
      <c r="J5647" s="8">
        <v>190</v>
      </c>
      <c r="K5647" t="s">
        <v>32</v>
      </c>
    </row>
    <row r="5648" spans="2:11">
      <c r="B5648" t="s">
        <v>5686</v>
      </c>
      <c r="C5648" s="7">
        <v>40928.595750205219</v>
      </c>
      <c r="D5648" t="s">
        <v>16</v>
      </c>
      <c r="E5648" t="s">
        <v>21</v>
      </c>
      <c r="F5648" t="s">
        <v>29</v>
      </c>
      <c r="G5648" s="10">
        <v>74</v>
      </c>
      <c r="H5648" t="s">
        <v>3037</v>
      </c>
      <c r="I5648" s="9">
        <v>2.5</v>
      </c>
      <c r="J5648" s="8">
        <v>250</v>
      </c>
      <c r="K5648" t="s">
        <v>35</v>
      </c>
    </row>
    <row r="5649" spans="2:11">
      <c r="B5649" t="s">
        <v>5687</v>
      </c>
      <c r="C5649" s="7">
        <v>40928.596251699382</v>
      </c>
      <c r="D5649" t="s">
        <v>15</v>
      </c>
      <c r="E5649" t="s">
        <v>21</v>
      </c>
      <c r="F5649" t="s">
        <v>27</v>
      </c>
      <c r="G5649" s="10">
        <v>85</v>
      </c>
      <c r="H5649" t="s">
        <v>3037</v>
      </c>
      <c r="I5649" s="9">
        <v>2.5</v>
      </c>
      <c r="J5649" s="8">
        <v>90</v>
      </c>
      <c r="K5649" t="s">
        <v>31</v>
      </c>
    </row>
    <row r="5650" spans="2:11">
      <c r="B5650" t="s">
        <v>5688</v>
      </c>
      <c r="C5650" s="7">
        <v>40928.597002285147</v>
      </c>
      <c r="D5650" t="s">
        <v>15</v>
      </c>
      <c r="E5650" t="s">
        <v>25</v>
      </c>
      <c r="F5650" t="s">
        <v>26</v>
      </c>
      <c r="G5650" s="10">
        <v>83</v>
      </c>
      <c r="H5650" t="s">
        <v>3037</v>
      </c>
      <c r="I5650" s="9">
        <v>3.4</v>
      </c>
      <c r="J5650" s="8">
        <v>0</v>
      </c>
      <c r="K5650" t="s">
        <v>30</v>
      </c>
    </row>
    <row r="5651" spans="2:11">
      <c r="B5651" t="s">
        <v>5689</v>
      </c>
      <c r="C5651" s="7">
        <v>40928.598269269336</v>
      </c>
      <c r="D5651" t="s">
        <v>16</v>
      </c>
      <c r="E5651" t="s">
        <v>23</v>
      </c>
      <c r="F5651" t="s">
        <v>26</v>
      </c>
      <c r="G5651" s="10">
        <v>84</v>
      </c>
      <c r="H5651" t="s">
        <v>3037</v>
      </c>
      <c r="I5651" s="9">
        <v>2.4</v>
      </c>
      <c r="J5651" s="8">
        <v>230</v>
      </c>
      <c r="K5651" t="s">
        <v>34</v>
      </c>
    </row>
    <row r="5652" spans="2:11">
      <c r="B5652" t="s">
        <v>5690</v>
      </c>
      <c r="C5652" s="7">
        <v>40928.59964644508</v>
      </c>
      <c r="D5652" t="s">
        <v>17</v>
      </c>
      <c r="E5652" t="s">
        <v>25</v>
      </c>
      <c r="F5652" t="s">
        <v>28</v>
      </c>
      <c r="G5652" s="10">
        <v>102</v>
      </c>
      <c r="H5652" t="s">
        <v>3037</v>
      </c>
      <c r="I5652" s="9">
        <v>2.6</v>
      </c>
      <c r="J5652" s="8">
        <v>140</v>
      </c>
      <c r="K5652" t="s">
        <v>31</v>
      </c>
    </row>
    <row r="5653" spans="2:11">
      <c r="B5653" t="s">
        <v>5691</v>
      </c>
      <c r="C5653" s="7">
        <v>40928.601767303779</v>
      </c>
      <c r="D5653" t="s">
        <v>15</v>
      </c>
      <c r="E5653" t="s">
        <v>22</v>
      </c>
      <c r="F5653" t="s">
        <v>26</v>
      </c>
      <c r="G5653" s="10">
        <v>71</v>
      </c>
      <c r="H5653" t="s">
        <v>3037</v>
      </c>
      <c r="I5653" s="9">
        <v>2</v>
      </c>
      <c r="J5653" s="8">
        <v>210</v>
      </c>
      <c r="K5653" t="s">
        <v>32</v>
      </c>
    </row>
    <row r="5654" spans="2:11">
      <c r="B5654" t="s">
        <v>5692</v>
      </c>
      <c r="C5654" s="7">
        <v>40928.603893971893</v>
      </c>
      <c r="D5654" t="s">
        <v>20</v>
      </c>
      <c r="E5654" t="s">
        <v>25</v>
      </c>
      <c r="F5654" t="s">
        <v>26</v>
      </c>
      <c r="G5654" s="10">
        <v>83</v>
      </c>
      <c r="H5654" t="s">
        <v>3037</v>
      </c>
      <c r="I5654" s="9">
        <v>3.5</v>
      </c>
      <c r="J5654" s="8">
        <v>0</v>
      </c>
      <c r="K5654" t="s">
        <v>34</v>
      </c>
    </row>
    <row r="5655" spans="2:11">
      <c r="B5655" t="s">
        <v>5693</v>
      </c>
      <c r="C5655" s="7">
        <v>40928.605198704106</v>
      </c>
      <c r="D5655" t="s">
        <v>18</v>
      </c>
      <c r="E5655" t="s">
        <v>22</v>
      </c>
      <c r="F5655" t="s">
        <v>28</v>
      </c>
      <c r="G5655" s="10">
        <v>86</v>
      </c>
      <c r="H5655" t="s">
        <v>3037</v>
      </c>
      <c r="I5655" s="9">
        <v>3.2</v>
      </c>
      <c r="J5655" s="8">
        <v>0</v>
      </c>
      <c r="K5655" t="s">
        <v>31</v>
      </c>
    </row>
    <row r="5656" spans="2:11">
      <c r="B5656" t="s">
        <v>5694</v>
      </c>
      <c r="C5656" s="7">
        <v>40928.608483403041</v>
      </c>
      <c r="D5656" t="s">
        <v>16</v>
      </c>
      <c r="E5656" t="s">
        <v>22</v>
      </c>
      <c r="F5656" t="s">
        <v>26</v>
      </c>
      <c r="G5656" s="10">
        <v>75</v>
      </c>
      <c r="H5656" t="s">
        <v>3037</v>
      </c>
      <c r="I5656" s="9">
        <v>2.8</v>
      </c>
      <c r="J5656" s="8">
        <v>0</v>
      </c>
      <c r="K5656" t="s">
        <v>34</v>
      </c>
    </row>
    <row r="5657" spans="2:11">
      <c r="B5657" t="s">
        <v>5695</v>
      </c>
      <c r="C5657" s="7">
        <v>40928.611945141354</v>
      </c>
      <c r="D5657" t="s">
        <v>20</v>
      </c>
      <c r="E5657" t="s">
        <v>24</v>
      </c>
      <c r="F5657" t="s">
        <v>28</v>
      </c>
      <c r="G5657" s="10">
        <v>92</v>
      </c>
      <c r="H5657" t="s">
        <v>3037</v>
      </c>
      <c r="I5657" s="9">
        <v>2.6</v>
      </c>
      <c r="J5657" s="8">
        <v>240</v>
      </c>
      <c r="K5657" t="s">
        <v>34</v>
      </c>
    </row>
    <row r="5658" spans="2:11">
      <c r="B5658" t="s">
        <v>5696</v>
      </c>
      <c r="C5658" s="7">
        <v>40928.613315129871</v>
      </c>
      <c r="D5658" t="s">
        <v>20</v>
      </c>
      <c r="E5658" t="s">
        <v>25</v>
      </c>
      <c r="F5658" t="s">
        <v>28</v>
      </c>
      <c r="G5658" s="10">
        <v>84</v>
      </c>
      <c r="H5658" t="s">
        <v>3037</v>
      </c>
      <c r="I5658" s="9">
        <v>3.1</v>
      </c>
      <c r="J5658" s="8">
        <v>190</v>
      </c>
      <c r="K5658" t="s">
        <v>31</v>
      </c>
    </row>
    <row r="5659" spans="2:11">
      <c r="B5659" t="s">
        <v>5697</v>
      </c>
      <c r="C5659" s="7">
        <v>40928.616958005485</v>
      </c>
      <c r="D5659" t="s">
        <v>19</v>
      </c>
      <c r="E5659" t="s">
        <v>25</v>
      </c>
      <c r="F5659" t="s">
        <v>27</v>
      </c>
      <c r="G5659" s="10">
        <v>75</v>
      </c>
      <c r="H5659" t="s">
        <v>3037</v>
      </c>
      <c r="I5659" s="9">
        <v>3.3</v>
      </c>
      <c r="J5659" s="8">
        <v>0</v>
      </c>
      <c r="K5659" t="s">
        <v>30</v>
      </c>
    </row>
    <row r="5660" spans="2:11">
      <c r="B5660" t="s">
        <v>5698</v>
      </c>
      <c r="C5660" s="7">
        <v>40928.618617201661</v>
      </c>
      <c r="D5660" t="s">
        <v>15</v>
      </c>
      <c r="E5660" t="s">
        <v>22</v>
      </c>
      <c r="F5660" t="s">
        <v>28</v>
      </c>
      <c r="G5660" s="10">
        <v>85</v>
      </c>
      <c r="H5660" t="s">
        <v>3037</v>
      </c>
      <c r="I5660" s="9">
        <v>2.7</v>
      </c>
      <c r="J5660" s="8">
        <v>0</v>
      </c>
      <c r="K5660" t="s">
        <v>34</v>
      </c>
    </row>
    <row r="5661" spans="2:11">
      <c r="B5661" t="s">
        <v>5699</v>
      </c>
      <c r="C5661" s="7">
        <v>40928.619795476363</v>
      </c>
      <c r="D5661" t="s">
        <v>17</v>
      </c>
      <c r="E5661" t="s">
        <v>21</v>
      </c>
      <c r="F5661" t="s">
        <v>28</v>
      </c>
      <c r="G5661" s="10">
        <v>74</v>
      </c>
      <c r="H5661" t="s">
        <v>3037</v>
      </c>
      <c r="I5661" s="9">
        <v>2.6</v>
      </c>
      <c r="J5661" s="8">
        <v>270</v>
      </c>
      <c r="K5661" t="s">
        <v>32</v>
      </c>
    </row>
    <row r="5662" spans="2:11">
      <c r="B5662" t="s">
        <v>5700</v>
      </c>
      <c r="C5662" s="7">
        <v>40928.623531190329</v>
      </c>
      <c r="D5662" t="s">
        <v>18</v>
      </c>
      <c r="E5662" t="s">
        <v>25</v>
      </c>
      <c r="F5662" t="s">
        <v>29</v>
      </c>
      <c r="G5662" s="10">
        <v>71</v>
      </c>
      <c r="H5662" t="s">
        <v>3037</v>
      </c>
      <c r="I5662" s="9">
        <v>2.8</v>
      </c>
      <c r="J5662" s="8">
        <v>0</v>
      </c>
      <c r="K5662" t="s">
        <v>30</v>
      </c>
    </row>
    <row r="5663" spans="2:11">
      <c r="B5663" t="s">
        <v>5701</v>
      </c>
      <c r="C5663" s="7">
        <v>40928.627395796524</v>
      </c>
      <c r="D5663" t="s">
        <v>19</v>
      </c>
      <c r="E5663" t="s">
        <v>22</v>
      </c>
      <c r="F5663" t="s">
        <v>26</v>
      </c>
      <c r="G5663" s="10">
        <v>64</v>
      </c>
      <c r="H5663" t="s">
        <v>3037</v>
      </c>
      <c r="I5663" s="9">
        <v>2.6</v>
      </c>
      <c r="J5663" s="8">
        <v>0</v>
      </c>
      <c r="K5663" t="s">
        <v>31</v>
      </c>
    </row>
    <row r="5664" spans="2:11">
      <c r="B5664" t="s">
        <v>5702</v>
      </c>
      <c r="C5664" s="7">
        <v>40928.62913765823</v>
      </c>
      <c r="D5664" t="s">
        <v>19</v>
      </c>
      <c r="E5664" t="s">
        <v>23</v>
      </c>
      <c r="F5664" t="s">
        <v>29</v>
      </c>
      <c r="G5664" s="10">
        <v>85</v>
      </c>
      <c r="H5664" t="s">
        <v>3037</v>
      </c>
      <c r="I5664" s="9">
        <v>3</v>
      </c>
      <c r="J5664" s="8">
        <v>150</v>
      </c>
      <c r="K5664" t="s">
        <v>30</v>
      </c>
    </row>
    <row r="5665" spans="2:11">
      <c r="B5665" t="s">
        <v>5703</v>
      </c>
      <c r="C5665" s="7">
        <v>40928.632981221977</v>
      </c>
      <c r="D5665" t="s">
        <v>16</v>
      </c>
      <c r="E5665" t="s">
        <v>24</v>
      </c>
      <c r="F5665" t="s">
        <v>26</v>
      </c>
      <c r="G5665" s="10">
        <v>78</v>
      </c>
      <c r="H5665" t="s">
        <v>3037</v>
      </c>
      <c r="I5665" s="9">
        <v>3.3</v>
      </c>
      <c r="J5665" s="8">
        <v>0</v>
      </c>
      <c r="K5665" t="s">
        <v>33</v>
      </c>
    </row>
    <row r="5666" spans="2:11">
      <c r="B5666" t="s">
        <v>5704</v>
      </c>
      <c r="C5666" s="7">
        <v>40928.636727838297</v>
      </c>
      <c r="D5666" t="s">
        <v>16</v>
      </c>
      <c r="E5666" t="s">
        <v>21</v>
      </c>
      <c r="F5666" t="s">
        <v>26</v>
      </c>
      <c r="G5666" s="10">
        <v>81</v>
      </c>
      <c r="H5666" t="s">
        <v>3037</v>
      </c>
      <c r="I5666" s="9">
        <v>3</v>
      </c>
      <c r="J5666" s="8">
        <v>300</v>
      </c>
      <c r="K5666" t="s">
        <v>33</v>
      </c>
    </row>
    <row r="5667" spans="2:11">
      <c r="B5667" t="s">
        <v>5705</v>
      </c>
      <c r="C5667" s="7">
        <v>40928.6385016313</v>
      </c>
      <c r="D5667" t="s">
        <v>17</v>
      </c>
      <c r="E5667" t="s">
        <v>25</v>
      </c>
      <c r="F5667" t="s">
        <v>26</v>
      </c>
      <c r="G5667" s="10">
        <v>56</v>
      </c>
      <c r="H5667" t="s">
        <v>3037</v>
      </c>
      <c r="I5667" s="9">
        <v>2.6</v>
      </c>
      <c r="J5667" s="8">
        <v>200</v>
      </c>
      <c r="K5667" t="s">
        <v>31</v>
      </c>
    </row>
    <row r="5668" spans="2:11">
      <c r="B5668" t="s">
        <v>5706</v>
      </c>
      <c r="C5668" s="7">
        <v>40928.640661527592</v>
      </c>
      <c r="D5668" t="s">
        <v>20</v>
      </c>
      <c r="E5668" t="s">
        <v>24</v>
      </c>
      <c r="F5668" t="s">
        <v>27</v>
      </c>
      <c r="G5668" s="10">
        <v>72</v>
      </c>
      <c r="H5668" t="s">
        <v>3037</v>
      </c>
      <c r="I5668" s="9">
        <v>3.2</v>
      </c>
      <c r="J5668" s="8">
        <v>210</v>
      </c>
      <c r="K5668" t="s">
        <v>32</v>
      </c>
    </row>
    <row r="5669" spans="2:11">
      <c r="B5669" t="s">
        <v>5707</v>
      </c>
      <c r="C5669" s="7">
        <v>40928.64246339746</v>
      </c>
      <c r="D5669" t="s">
        <v>15</v>
      </c>
      <c r="E5669" t="s">
        <v>21</v>
      </c>
      <c r="F5669" t="s">
        <v>29</v>
      </c>
      <c r="G5669" s="10">
        <v>70</v>
      </c>
      <c r="H5669" t="s">
        <v>3037</v>
      </c>
      <c r="I5669" s="9">
        <v>2.9</v>
      </c>
      <c r="J5669" s="8">
        <v>0</v>
      </c>
      <c r="K5669" t="s">
        <v>32</v>
      </c>
    </row>
    <row r="5670" spans="2:11">
      <c r="B5670" t="s">
        <v>5708</v>
      </c>
      <c r="C5670" s="7">
        <v>40928.643268633481</v>
      </c>
      <c r="D5670" t="s">
        <v>17</v>
      </c>
      <c r="E5670" t="s">
        <v>23</v>
      </c>
      <c r="F5670" t="s">
        <v>26</v>
      </c>
      <c r="G5670" s="10">
        <v>80</v>
      </c>
      <c r="H5670" t="s">
        <v>3037</v>
      </c>
      <c r="I5670" s="9">
        <v>3.3</v>
      </c>
      <c r="J5670" s="8">
        <v>190</v>
      </c>
      <c r="K5670" t="s">
        <v>33</v>
      </c>
    </row>
    <row r="5671" spans="2:11">
      <c r="B5671" t="s">
        <v>5709</v>
      </c>
      <c r="C5671" s="7">
        <v>40928.645741868844</v>
      </c>
      <c r="D5671" t="s">
        <v>17</v>
      </c>
      <c r="E5671" t="s">
        <v>21</v>
      </c>
      <c r="F5671" t="s">
        <v>28</v>
      </c>
      <c r="G5671" s="10">
        <v>58</v>
      </c>
      <c r="H5671" t="s">
        <v>3037</v>
      </c>
      <c r="I5671" s="9">
        <v>2.6</v>
      </c>
      <c r="J5671" s="8">
        <v>270</v>
      </c>
      <c r="K5671" t="s">
        <v>30</v>
      </c>
    </row>
    <row r="5672" spans="2:11">
      <c r="B5672" t="s">
        <v>5710</v>
      </c>
      <c r="C5672" s="7">
        <v>40928.646717070376</v>
      </c>
      <c r="D5672" t="s">
        <v>16</v>
      </c>
      <c r="E5672" t="s">
        <v>21</v>
      </c>
      <c r="F5672" t="s">
        <v>29</v>
      </c>
      <c r="G5672" s="10">
        <v>62</v>
      </c>
      <c r="H5672" t="s">
        <v>3037</v>
      </c>
      <c r="I5672" s="9">
        <v>3.3</v>
      </c>
      <c r="J5672" s="8">
        <v>220</v>
      </c>
      <c r="K5672" t="s">
        <v>35</v>
      </c>
    </row>
    <row r="5673" spans="2:11">
      <c r="B5673" t="s">
        <v>5711</v>
      </c>
      <c r="C5673" s="7">
        <v>40928.649653878507</v>
      </c>
      <c r="D5673" t="s">
        <v>17</v>
      </c>
      <c r="E5673" t="s">
        <v>23</v>
      </c>
      <c r="F5673" t="s">
        <v>28</v>
      </c>
      <c r="G5673" s="10">
        <v>81</v>
      </c>
      <c r="H5673" t="s">
        <v>3037</v>
      </c>
      <c r="I5673" s="9">
        <v>2.9</v>
      </c>
      <c r="J5673" s="8">
        <v>200</v>
      </c>
      <c r="K5673" t="s">
        <v>35</v>
      </c>
    </row>
    <row r="5674" spans="2:11">
      <c r="B5674" t="s">
        <v>5712</v>
      </c>
      <c r="C5674" s="7">
        <v>40928.650776135553</v>
      </c>
      <c r="D5674" t="s">
        <v>16</v>
      </c>
      <c r="E5674" t="s">
        <v>22</v>
      </c>
      <c r="F5674" t="s">
        <v>28</v>
      </c>
      <c r="G5674" s="10">
        <v>70</v>
      </c>
      <c r="H5674" t="s">
        <v>3037</v>
      </c>
      <c r="I5674" s="9">
        <v>2.8</v>
      </c>
      <c r="J5674" s="8">
        <v>260</v>
      </c>
      <c r="K5674" t="s">
        <v>35</v>
      </c>
    </row>
    <row r="5675" spans="2:11">
      <c r="B5675" t="s">
        <v>5713</v>
      </c>
      <c r="C5675" s="7">
        <v>40928.65285761813</v>
      </c>
      <c r="D5675" t="s">
        <v>19</v>
      </c>
      <c r="E5675" t="s">
        <v>22</v>
      </c>
      <c r="F5675" t="s">
        <v>28</v>
      </c>
      <c r="G5675" s="10">
        <v>71</v>
      </c>
      <c r="H5675" t="s">
        <v>3037</v>
      </c>
      <c r="I5675" s="9">
        <v>3.1</v>
      </c>
      <c r="J5675" s="8">
        <v>60</v>
      </c>
      <c r="K5675" t="s">
        <v>31</v>
      </c>
    </row>
    <row r="5676" spans="2:11">
      <c r="B5676" t="s">
        <v>5714</v>
      </c>
      <c r="C5676" s="7">
        <v>40928.656813897273</v>
      </c>
      <c r="D5676" t="s">
        <v>20</v>
      </c>
      <c r="E5676" t="s">
        <v>24</v>
      </c>
      <c r="F5676" t="s">
        <v>26</v>
      </c>
      <c r="G5676" s="10">
        <v>59</v>
      </c>
      <c r="H5676" t="s">
        <v>3037</v>
      </c>
      <c r="I5676" s="9">
        <v>3.5</v>
      </c>
      <c r="J5676" s="8">
        <v>290</v>
      </c>
      <c r="K5676" t="s">
        <v>32</v>
      </c>
    </row>
    <row r="5677" spans="2:11">
      <c r="B5677" t="s">
        <v>5715</v>
      </c>
      <c r="C5677" s="7">
        <v>40928.656871417705</v>
      </c>
      <c r="D5677" t="s">
        <v>15</v>
      </c>
      <c r="E5677" t="s">
        <v>22</v>
      </c>
      <c r="F5677" t="s">
        <v>26</v>
      </c>
      <c r="G5677" s="10">
        <v>65</v>
      </c>
      <c r="H5677" t="s">
        <v>3037</v>
      </c>
      <c r="I5677" s="9">
        <v>2.7</v>
      </c>
      <c r="J5677" s="8">
        <v>210</v>
      </c>
      <c r="K5677" t="s">
        <v>33</v>
      </c>
    </row>
    <row r="5678" spans="2:11">
      <c r="B5678" t="s">
        <v>5716</v>
      </c>
      <c r="C5678" s="7">
        <v>40928.657374182396</v>
      </c>
      <c r="D5678" t="s">
        <v>15</v>
      </c>
      <c r="E5678" t="s">
        <v>23</v>
      </c>
      <c r="F5678" t="s">
        <v>29</v>
      </c>
      <c r="G5678" s="10">
        <v>82</v>
      </c>
      <c r="H5678" t="s">
        <v>3037</v>
      </c>
      <c r="I5678" s="9">
        <v>3.6</v>
      </c>
      <c r="J5678" s="8">
        <v>210</v>
      </c>
      <c r="K5678" t="s">
        <v>35</v>
      </c>
    </row>
    <row r="5679" spans="2:11">
      <c r="B5679" t="s">
        <v>5717</v>
      </c>
      <c r="C5679" s="7">
        <v>40928.659860506326</v>
      </c>
      <c r="D5679" t="s">
        <v>15</v>
      </c>
      <c r="E5679" t="s">
        <v>23</v>
      </c>
      <c r="F5679" t="s">
        <v>29</v>
      </c>
      <c r="G5679" s="10">
        <v>71</v>
      </c>
      <c r="H5679" t="s">
        <v>3037</v>
      </c>
      <c r="I5679" s="9">
        <v>3.7</v>
      </c>
      <c r="J5679" s="8">
        <v>0</v>
      </c>
      <c r="K5679" t="s">
        <v>33</v>
      </c>
    </row>
    <row r="5680" spans="2:11">
      <c r="B5680" t="s">
        <v>5718</v>
      </c>
      <c r="C5680" s="7">
        <v>40928.661598356332</v>
      </c>
      <c r="D5680" t="s">
        <v>15</v>
      </c>
      <c r="E5680" t="s">
        <v>24</v>
      </c>
      <c r="F5680" t="s">
        <v>27</v>
      </c>
      <c r="G5680" s="10">
        <v>71</v>
      </c>
      <c r="H5680" t="s">
        <v>3037</v>
      </c>
      <c r="I5680" s="9">
        <v>3.4</v>
      </c>
      <c r="J5680" s="8">
        <v>250</v>
      </c>
      <c r="K5680" t="s">
        <v>32</v>
      </c>
    </row>
    <row r="5681" spans="2:11">
      <c r="B5681" t="s">
        <v>5719</v>
      </c>
      <c r="C5681" s="7">
        <v>40928.663369389767</v>
      </c>
      <c r="D5681" t="s">
        <v>20</v>
      </c>
      <c r="E5681" t="s">
        <v>23</v>
      </c>
      <c r="F5681" t="s">
        <v>29</v>
      </c>
      <c r="G5681" s="10">
        <v>77</v>
      </c>
      <c r="H5681" t="s">
        <v>3037</v>
      </c>
      <c r="I5681" s="9">
        <v>3.5</v>
      </c>
      <c r="J5681" s="8">
        <v>180</v>
      </c>
      <c r="K5681" t="s">
        <v>32</v>
      </c>
    </row>
    <row r="5682" spans="2:11">
      <c r="B5682" t="s">
        <v>5720</v>
      </c>
      <c r="C5682" s="7">
        <v>40928.666745261267</v>
      </c>
      <c r="D5682" t="s">
        <v>20</v>
      </c>
      <c r="E5682" t="s">
        <v>21</v>
      </c>
      <c r="F5682" t="s">
        <v>27</v>
      </c>
      <c r="G5682" s="10">
        <v>75</v>
      </c>
      <c r="H5682" t="s">
        <v>3037</v>
      </c>
      <c r="I5682" s="9">
        <v>2.4</v>
      </c>
      <c r="J5682" s="8">
        <v>270</v>
      </c>
      <c r="K5682" t="s">
        <v>30</v>
      </c>
    </row>
    <row r="5683" spans="2:11">
      <c r="B5683" t="s">
        <v>5721</v>
      </c>
      <c r="C5683" s="7">
        <v>40928.667037561921</v>
      </c>
      <c r="D5683" t="s">
        <v>16</v>
      </c>
      <c r="E5683" t="s">
        <v>22</v>
      </c>
      <c r="F5683" t="s">
        <v>26</v>
      </c>
      <c r="G5683" s="10">
        <v>64</v>
      </c>
      <c r="H5683" t="s">
        <v>3037</v>
      </c>
      <c r="I5683" s="9">
        <v>3.6</v>
      </c>
      <c r="J5683" s="8">
        <v>0</v>
      </c>
      <c r="K5683" t="s">
        <v>30</v>
      </c>
    </row>
    <row r="5684" spans="2:11">
      <c r="B5684" t="s">
        <v>5722</v>
      </c>
      <c r="C5684" s="7">
        <v>40928.669299308953</v>
      </c>
      <c r="D5684" t="s">
        <v>17</v>
      </c>
      <c r="E5684" t="s">
        <v>24</v>
      </c>
      <c r="F5684" t="s">
        <v>28</v>
      </c>
      <c r="G5684" s="10">
        <v>81</v>
      </c>
      <c r="H5684" t="s">
        <v>3037</v>
      </c>
      <c r="I5684" s="9">
        <v>3.1</v>
      </c>
      <c r="J5684" s="8">
        <v>0</v>
      </c>
      <c r="K5684" t="s">
        <v>31</v>
      </c>
    </row>
    <row r="5685" spans="2:11">
      <c r="B5685" t="s">
        <v>5723</v>
      </c>
      <c r="C5685" s="7">
        <v>40928.672683919118</v>
      </c>
      <c r="D5685" t="s">
        <v>16</v>
      </c>
      <c r="E5685" t="s">
        <v>25</v>
      </c>
      <c r="F5685" t="s">
        <v>26</v>
      </c>
      <c r="G5685" s="10">
        <v>61</v>
      </c>
      <c r="H5685" t="s">
        <v>3037</v>
      </c>
      <c r="I5685" s="9">
        <v>3.1</v>
      </c>
      <c r="J5685" s="8">
        <v>240</v>
      </c>
      <c r="K5685" t="s">
        <v>35</v>
      </c>
    </row>
    <row r="5686" spans="2:11">
      <c r="B5686" t="s">
        <v>5724</v>
      </c>
      <c r="C5686" s="7">
        <v>40928.674225825387</v>
      </c>
      <c r="D5686" t="s">
        <v>20</v>
      </c>
      <c r="E5686" t="s">
        <v>23</v>
      </c>
      <c r="F5686" t="s">
        <v>27</v>
      </c>
      <c r="G5686" s="10">
        <v>80</v>
      </c>
      <c r="H5686" t="s">
        <v>3037</v>
      </c>
      <c r="I5686" s="9">
        <v>2.8</v>
      </c>
      <c r="J5686" s="8">
        <v>230</v>
      </c>
      <c r="K5686" t="s">
        <v>31</v>
      </c>
    </row>
    <row r="5687" spans="2:11">
      <c r="B5687" t="s">
        <v>5725</v>
      </c>
      <c r="C5687" s="7">
        <v>40928.675600289091</v>
      </c>
      <c r="D5687" t="s">
        <v>16</v>
      </c>
      <c r="E5687" t="s">
        <v>21</v>
      </c>
      <c r="F5687" t="s">
        <v>28</v>
      </c>
      <c r="G5687" s="10">
        <v>55</v>
      </c>
      <c r="H5687" t="s">
        <v>3037</v>
      </c>
      <c r="I5687" s="9">
        <v>2.9</v>
      </c>
      <c r="J5687" s="8">
        <v>230</v>
      </c>
      <c r="K5687" t="s">
        <v>33</v>
      </c>
    </row>
    <row r="5688" spans="2:11">
      <c r="B5688" t="s">
        <v>5726</v>
      </c>
      <c r="C5688" s="7">
        <v>40928.676086345549</v>
      </c>
      <c r="D5688" t="s">
        <v>16</v>
      </c>
      <c r="E5688" t="s">
        <v>25</v>
      </c>
      <c r="F5688" t="s">
        <v>27</v>
      </c>
      <c r="G5688" s="10">
        <v>76</v>
      </c>
      <c r="H5688" t="s">
        <v>3037</v>
      </c>
      <c r="I5688" s="9">
        <v>3</v>
      </c>
      <c r="J5688" s="8">
        <v>120</v>
      </c>
      <c r="K5688" t="s">
        <v>31</v>
      </c>
    </row>
    <row r="5689" spans="2:11">
      <c r="B5689" t="s">
        <v>5727</v>
      </c>
      <c r="C5689" s="7">
        <v>40928.679765487861</v>
      </c>
      <c r="D5689" t="s">
        <v>20</v>
      </c>
      <c r="E5689" t="s">
        <v>25</v>
      </c>
      <c r="F5689" t="s">
        <v>26</v>
      </c>
      <c r="G5689" s="10">
        <v>73</v>
      </c>
      <c r="H5689" t="s">
        <v>3037</v>
      </c>
      <c r="I5689" s="9">
        <v>2.8</v>
      </c>
      <c r="J5689" s="8">
        <v>260</v>
      </c>
      <c r="K5689" t="s">
        <v>32</v>
      </c>
    </row>
    <row r="5690" spans="2:11">
      <c r="B5690" t="s">
        <v>5728</v>
      </c>
      <c r="C5690" s="7">
        <v>40928.681678298271</v>
      </c>
      <c r="D5690" t="s">
        <v>17</v>
      </c>
      <c r="E5690" t="s">
        <v>24</v>
      </c>
      <c r="F5690" t="s">
        <v>27</v>
      </c>
      <c r="G5690" s="10">
        <v>83</v>
      </c>
      <c r="H5690" t="s">
        <v>3037</v>
      </c>
      <c r="I5690" s="9">
        <v>2.2999999999999998</v>
      </c>
      <c r="J5690" s="8">
        <v>200</v>
      </c>
      <c r="K5690" t="s">
        <v>31</v>
      </c>
    </row>
    <row r="5691" spans="2:11">
      <c r="B5691" t="s">
        <v>5729</v>
      </c>
      <c r="C5691" s="7">
        <v>40928.684765636659</v>
      </c>
      <c r="D5691" t="s">
        <v>18</v>
      </c>
      <c r="E5691" t="s">
        <v>24</v>
      </c>
      <c r="F5691" t="s">
        <v>27</v>
      </c>
      <c r="G5691" s="10">
        <v>66</v>
      </c>
      <c r="H5691" t="s">
        <v>3037</v>
      </c>
      <c r="I5691" s="9">
        <v>4.2</v>
      </c>
      <c r="J5691" s="8">
        <v>270</v>
      </c>
      <c r="K5691" t="s">
        <v>33</v>
      </c>
    </row>
    <row r="5692" spans="2:11">
      <c r="B5692" t="s">
        <v>5730</v>
      </c>
      <c r="C5692" s="7">
        <v>40928.68779638689</v>
      </c>
      <c r="D5692" t="s">
        <v>18</v>
      </c>
      <c r="E5692" t="s">
        <v>21</v>
      </c>
      <c r="F5692" t="s">
        <v>26</v>
      </c>
      <c r="G5692" s="10">
        <v>58</v>
      </c>
      <c r="H5692" t="s">
        <v>3037</v>
      </c>
      <c r="I5692" s="9">
        <v>2.4</v>
      </c>
      <c r="J5692" s="8">
        <v>0</v>
      </c>
      <c r="K5692" t="s">
        <v>33</v>
      </c>
    </row>
    <row r="5693" spans="2:11">
      <c r="B5693" t="s">
        <v>5731</v>
      </c>
      <c r="C5693" s="7">
        <v>40928.690212714821</v>
      </c>
      <c r="D5693" t="s">
        <v>15</v>
      </c>
      <c r="E5693" t="s">
        <v>21</v>
      </c>
      <c r="F5693" t="s">
        <v>28</v>
      </c>
      <c r="G5693" s="10">
        <v>84</v>
      </c>
      <c r="H5693" t="s">
        <v>3037</v>
      </c>
      <c r="I5693" s="9">
        <v>3.1</v>
      </c>
      <c r="J5693" s="8">
        <v>0</v>
      </c>
      <c r="K5693" t="s">
        <v>31</v>
      </c>
    </row>
    <row r="5694" spans="2:11">
      <c r="B5694" t="s">
        <v>5732</v>
      </c>
      <c r="C5694" s="7">
        <v>40928.693541864646</v>
      </c>
      <c r="D5694" t="s">
        <v>18</v>
      </c>
      <c r="E5694" t="s">
        <v>21</v>
      </c>
      <c r="F5694" t="s">
        <v>28</v>
      </c>
      <c r="G5694" s="10">
        <v>88</v>
      </c>
      <c r="H5694" t="s">
        <v>3037</v>
      </c>
      <c r="I5694" s="9">
        <v>2.4</v>
      </c>
      <c r="J5694" s="8">
        <v>210</v>
      </c>
      <c r="K5694" t="s">
        <v>34</v>
      </c>
    </row>
    <row r="5695" spans="2:11">
      <c r="B5695" t="s">
        <v>5733</v>
      </c>
      <c r="C5695" s="7">
        <v>40928.697540028013</v>
      </c>
      <c r="D5695" t="s">
        <v>18</v>
      </c>
      <c r="E5695" t="s">
        <v>22</v>
      </c>
      <c r="F5695" t="s">
        <v>27</v>
      </c>
      <c r="G5695" s="10">
        <v>79</v>
      </c>
      <c r="H5695" t="s">
        <v>3037</v>
      </c>
      <c r="I5695" s="9">
        <v>3.6</v>
      </c>
      <c r="J5695" s="8">
        <v>140</v>
      </c>
      <c r="K5695" t="s">
        <v>35</v>
      </c>
    </row>
    <row r="5696" spans="2:11">
      <c r="B5696" t="s">
        <v>5734</v>
      </c>
      <c r="C5696" s="7">
        <v>40928.697654720519</v>
      </c>
      <c r="D5696" t="s">
        <v>18</v>
      </c>
      <c r="E5696" t="s">
        <v>23</v>
      </c>
      <c r="F5696" t="s">
        <v>26</v>
      </c>
      <c r="G5696" s="10">
        <v>75</v>
      </c>
      <c r="H5696" t="s">
        <v>3037</v>
      </c>
      <c r="I5696" s="9">
        <v>2.8</v>
      </c>
      <c r="J5696" s="8">
        <v>0</v>
      </c>
      <c r="K5696" t="s">
        <v>35</v>
      </c>
    </row>
    <row r="5697" spans="2:11">
      <c r="B5697" t="s">
        <v>5735</v>
      </c>
      <c r="C5697" s="7">
        <v>40928.699665061526</v>
      </c>
      <c r="D5697" t="s">
        <v>19</v>
      </c>
      <c r="E5697" t="s">
        <v>21</v>
      </c>
      <c r="F5697" t="s">
        <v>27</v>
      </c>
      <c r="G5697" s="10">
        <v>81</v>
      </c>
      <c r="H5697" t="s">
        <v>3037</v>
      </c>
      <c r="I5697" s="9">
        <v>3.3</v>
      </c>
      <c r="J5697" s="8">
        <v>220</v>
      </c>
      <c r="K5697" t="s">
        <v>33</v>
      </c>
    </row>
    <row r="5698" spans="2:11">
      <c r="B5698" t="s">
        <v>5736</v>
      </c>
      <c r="C5698" s="7">
        <v>40928.703084886627</v>
      </c>
      <c r="D5698" t="s">
        <v>15</v>
      </c>
      <c r="E5698" t="s">
        <v>23</v>
      </c>
      <c r="F5698" t="s">
        <v>26</v>
      </c>
      <c r="G5698" s="10">
        <v>57</v>
      </c>
      <c r="H5698" t="s">
        <v>3037</v>
      </c>
      <c r="I5698" s="9">
        <v>3.7</v>
      </c>
      <c r="J5698" s="8">
        <v>240</v>
      </c>
      <c r="K5698" t="s">
        <v>34</v>
      </c>
    </row>
    <row r="5699" spans="2:11">
      <c r="B5699" t="s">
        <v>5737</v>
      </c>
      <c r="C5699" s="7">
        <v>40928.703499626929</v>
      </c>
      <c r="D5699" t="s">
        <v>15</v>
      </c>
      <c r="E5699" t="s">
        <v>24</v>
      </c>
      <c r="F5699" t="s">
        <v>28</v>
      </c>
      <c r="G5699" s="10">
        <v>85</v>
      </c>
      <c r="H5699" t="s">
        <v>3037</v>
      </c>
      <c r="I5699" s="9">
        <v>3</v>
      </c>
      <c r="J5699" s="8">
        <v>200</v>
      </c>
      <c r="K5699" t="s">
        <v>30</v>
      </c>
    </row>
    <row r="5700" spans="2:11">
      <c r="B5700" t="s">
        <v>5738</v>
      </c>
      <c r="C5700" s="7">
        <v>40928.706355851769</v>
      </c>
      <c r="D5700" t="s">
        <v>19</v>
      </c>
      <c r="E5700" t="s">
        <v>25</v>
      </c>
      <c r="F5700" t="s">
        <v>29</v>
      </c>
      <c r="G5700" s="10">
        <v>70</v>
      </c>
      <c r="H5700" t="s">
        <v>3037</v>
      </c>
      <c r="I5700" s="9">
        <v>2.6</v>
      </c>
      <c r="J5700" s="8">
        <v>230</v>
      </c>
      <c r="K5700" t="s">
        <v>32</v>
      </c>
    </row>
    <row r="5701" spans="2:11">
      <c r="B5701" t="s">
        <v>5739</v>
      </c>
      <c r="C5701" s="7">
        <v>40928.70648748878</v>
      </c>
      <c r="D5701" t="s">
        <v>17</v>
      </c>
      <c r="E5701" t="s">
        <v>24</v>
      </c>
      <c r="F5701" t="s">
        <v>29</v>
      </c>
      <c r="G5701" s="10">
        <v>84</v>
      </c>
      <c r="H5701" t="s">
        <v>3037</v>
      </c>
      <c r="I5701" s="9">
        <v>3.1</v>
      </c>
      <c r="J5701" s="8">
        <v>200</v>
      </c>
      <c r="K5701" t="s">
        <v>32</v>
      </c>
    </row>
    <row r="5702" spans="2:11">
      <c r="B5702" t="s">
        <v>5740</v>
      </c>
      <c r="C5702" s="7">
        <v>40928.709410996358</v>
      </c>
      <c r="D5702" t="s">
        <v>15</v>
      </c>
      <c r="E5702" t="s">
        <v>21</v>
      </c>
      <c r="F5702" t="s">
        <v>29</v>
      </c>
      <c r="G5702" s="10">
        <v>57</v>
      </c>
      <c r="H5702" t="s">
        <v>3037</v>
      </c>
      <c r="I5702" s="9">
        <v>2.7</v>
      </c>
      <c r="J5702" s="8">
        <v>160</v>
      </c>
      <c r="K5702" t="s">
        <v>33</v>
      </c>
    </row>
    <row r="5703" spans="2:11">
      <c r="B5703" t="s">
        <v>5741</v>
      </c>
      <c r="C5703" s="7">
        <v>40928.710902809355</v>
      </c>
      <c r="D5703" t="s">
        <v>18</v>
      </c>
      <c r="E5703" t="s">
        <v>24</v>
      </c>
      <c r="F5703" t="s">
        <v>27</v>
      </c>
      <c r="G5703" s="10">
        <v>67</v>
      </c>
      <c r="H5703" t="s">
        <v>3037</v>
      </c>
      <c r="I5703" s="9">
        <v>3.3</v>
      </c>
      <c r="J5703" s="8">
        <v>0</v>
      </c>
      <c r="K5703" t="s">
        <v>35</v>
      </c>
    </row>
    <row r="5704" spans="2:11">
      <c r="B5704" t="s">
        <v>5742</v>
      </c>
      <c r="C5704" s="7">
        <v>40928.711892645682</v>
      </c>
      <c r="D5704" t="s">
        <v>19</v>
      </c>
      <c r="E5704" t="s">
        <v>21</v>
      </c>
      <c r="F5704" t="s">
        <v>28</v>
      </c>
      <c r="G5704" s="10">
        <v>74</v>
      </c>
      <c r="H5704" t="s">
        <v>3037</v>
      </c>
      <c r="I5704" s="9">
        <v>2.8</v>
      </c>
      <c r="J5704" s="8">
        <v>0</v>
      </c>
      <c r="K5704" t="s">
        <v>33</v>
      </c>
    </row>
    <row r="5705" spans="2:11">
      <c r="B5705" t="s">
        <v>5743</v>
      </c>
      <c r="C5705" s="7">
        <v>40928.714851717785</v>
      </c>
      <c r="D5705" t="s">
        <v>16</v>
      </c>
      <c r="E5705" t="s">
        <v>24</v>
      </c>
      <c r="F5705" t="s">
        <v>29</v>
      </c>
      <c r="G5705" s="10">
        <v>92</v>
      </c>
      <c r="H5705" t="s">
        <v>3037</v>
      </c>
      <c r="I5705" s="9">
        <v>2.8</v>
      </c>
      <c r="J5705" s="8">
        <v>260</v>
      </c>
      <c r="K5705" t="s">
        <v>33</v>
      </c>
    </row>
    <row r="5706" spans="2:11">
      <c r="B5706" t="s">
        <v>5744</v>
      </c>
      <c r="C5706" s="7">
        <v>40928.7153122452</v>
      </c>
      <c r="D5706" t="s">
        <v>20</v>
      </c>
      <c r="E5706" t="s">
        <v>24</v>
      </c>
      <c r="F5706" t="s">
        <v>26</v>
      </c>
      <c r="G5706" s="10">
        <v>81</v>
      </c>
      <c r="H5706" t="s">
        <v>3037</v>
      </c>
      <c r="I5706" s="9">
        <v>2.7</v>
      </c>
      <c r="J5706" s="8">
        <v>190</v>
      </c>
      <c r="K5706" t="s">
        <v>30</v>
      </c>
    </row>
    <row r="5707" spans="2:11">
      <c r="B5707" t="s">
        <v>5745</v>
      </c>
      <c r="C5707" s="7">
        <v>40928.716172190732</v>
      </c>
      <c r="D5707" t="s">
        <v>17</v>
      </c>
      <c r="E5707" t="s">
        <v>24</v>
      </c>
      <c r="F5707" t="s">
        <v>27</v>
      </c>
      <c r="G5707" s="10">
        <v>69</v>
      </c>
      <c r="H5707" t="s">
        <v>3037</v>
      </c>
      <c r="I5707" s="9">
        <v>2.4</v>
      </c>
      <c r="J5707" s="8">
        <v>0</v>
      </c>
      <c r="K5707" t="s">
        <v>32</v>
      </c>
    </row>
    <row r="5708" spans="2:11">
      <c r="B5708" t="s">
        <v>5746</v>
      </c>
      <c r="C5708" s="7">
        <v>40928.719791051502</v>
      </c>
      <c r="D5708" t="s">
        <v>15</v>
      </c>
      <c r="E5708" t="s">
        <v>21</v>
      </c>
      <c r="F5708" t="s">
        <v>28</v>
      </c>
      <c r="G5708" s="10">
        <v>86</v>
      </c>
      <c r="H5708" t="s">
        <v>3037</v>
      </c>
      <c r="I5708" s="9">
        <v>3</v>
      </c>
      <c r="J5708" s="8">
        <v>230</v>
      </c>
      <c r="K5708" t="s">
        <v>31</v>
      </c>
    </row>
    <row r="5709" spans="2:11">
      <c r="B5709" t="s">
        <v>5747</v>
      </c>
      <c r="C5709" s="7">
        <v>40928.722819073235</v>
      </c>
      <c r="D5709" t="s">
        <v>19</v>
      </c>
      <c r="E5709" t="s">
        <v>23</v>
      </c>
      <c r="F5709" t="s">
        <v>28</v>
      </c>
      <c r="G5709" s="10">
        <v>78</v>
      </c>
      <c r="H5709" t="s">
        <v>3037</v>
      </c>
      <c r="I5709" s="9">
        <v>3.4</v>
      </c>
      <c r="J5709" s="8">
        <v>180</v>
      </c>
      <c r="K5709" t="s">
        <v>32</v>
      </c>
    </row>
    <row r="5710" spans="2:11">
      <c r="B5710" t="s">
        <v>5748</v>
      </c>
      <c r="C5710" s="7">
        <v>40928.725090161737</v>
      </c>
      <c r="D5710" t="s">
        <v>18</v>
      </c>
      <c r="E5710" t="s">
        <v>24</v>
      </c>
      <c r="F5710" t="s">
        <v>26</v>
      </c>
      <c r="G5710" s="10">
        <v>82</v>
      </c>
      <c r="H5710" t="s">
        <v>3037</v>
      </c>
      <c r="I5710" s="9">
        <v>1.9</v>
      </c>
      <c r="J5710" s="8">
        <v>0</v>
      </c>
      <c r="K5710" t="s">
        <v>30</v>
      </c>
    </row>
    <row r="5711" spans="2:11">
      <c r="B5711" t="s">
        <v>5749</v>
      </c>
      <c r="C5711" s="7">
        <v>40928.728916089087</v>
      </c>
      <c r="D5711" t="s">
        <v>17</v>
      </c>
      <c r="E5711" t="s">
        <v>24</v>
      </c>
      <c r="F5711" t="s">
        <v>28</v>
      </c>
      <c r="G5711" s="10">
        <v>69</v>
      </c>
      <c r="H5711" t="s">
        <v>3037</v>
      </c>
      <c r="I5711" s="9">
        <v>3.4</v>
      </c>
      <c r="J5711" s="8">
        <v>150</v>
      </c>
      <c r="K5711" t="s">
        <v>34</v>
      </c>
    </row>
    <row r="5712" spans="2:11">
      <c r="B5712" t="s">
        <v>5750</v>
      </c>
      <c r="C5712" s="7">
        <v>40928.730519160446</v>
      </c>
      <c r="D5712" t="s">
        <v>15</v>
      </c>
      <c r="E5712" t="s">
        <v>25</v>
      </c>
      <c r="F5712" t="s">
        <v>29</v>
      </c>
      <c r="G5712" s="10">
        <v>77</v>
      </c>
      <c r="H5712" t="s">
        <v>3037</v>
      </c>
      <c r="I5712" s="9">
        <v>2.5</v>
      </c>
      <c r="J5712" s="8">
        <v>250</v>
      </c>
      <c r="K5712" t="s">
        <v>35</v>
      </c>
    </row>
    <row r="5713" spans="2:11">
      <c r="B5713" t="s">
        <v>5751</v>
      </c>
      <c r="C5713" s="7">
        <v>40928.73379335997</v>
      </c>
      <c r="D5713" t="s">
        <v>16</v>
      </c>
      <c r="E5713" t="s">
        <v>24</v>
      </c>
      <c r="F5713" t="s">
        <v>28</v>
      </c>
      <c r="G5713" s="10">
        <v>61</v>
      </c>
      <c r="H5713" t="s">
        <v>3037</v>
      </c>
      <c r="I5713" s="9">
        <v>4.5</v>
      </c>
      <c r="J5713" s="8">
        <v>0</v>
      </c>
      <c r="K5713" t="s">
        <v>31</v>
      </c>
    </row>
    <row r="5714" spans="2:11">
      <c r="B5714" t="s">
        <v>5752</v>
      </c>
      <c r="C5714" s="7">
        <v>40928.734701753041</v>
      </c>
      <c r="D5714" t="s">
        <v>19</v>
      </c>
      <c r="E5714" t="s">
        <v>23</v>
      </c>
      <c r="F5714" t="s">
        <v>28</v>
      </c>
      <c r="G5714" s="10">
        <v>68</v>
      </c>
      <c r="H5714" t="s">
        <v>3037</v>
      </c>
      <c r="I5714" s="9">
        <v>3.2</v>
      </c>
      <c r="J5714" s="8">
        <v>270</v>
      </c>
      <c r="K5714" t="s">
        <v>30</v>
      </c>
    </row>
    <row r="5715" spans="2:11">
      <c r="B5715" t="s">
        <v>5753</v>
      </c>
      <c r="C5715" s="7">
        <v>40928.737905986171</v>
      </c>
      <c r="D5715" t="s">
        <v>15</v>
      </c>
      <c r="E5715" t="s">
        <v>25</v>
      </c>
      <c r="F5715" t="s">
        <v>29</v>
      </c>
      <c r="G5715" s="10">
        <v>75</v>
      </c>
      <c r="H5715" t="s">
        <v>3037</v>
      </c>
      <c r="I5715" s="9">
        <v>2.7</v>
      </c>
      <c r="J5715" s="8">
        <v>280</v>
      </c>
      <c r="K5715" t="s">
        <v>33</v>
      </c>
    </row>
    <row r="5716" spans="2:11">
      <c r="B5716" t="s">
        <v>5754</v>
      </c>
      <c r="C5716" s="7">
        <v>40928.739652770731</v>
      </c>
      <c r="D5716" t="s">
        <v>15</v>
      </c>
      <c r="E5716" t="s">
        <v>21</v>
      </c>
      <c r="F5716" t="s">
        <v>29</v>
      </c>
      <c r="G5716" s="10">
        <v>75</v>
      </c>
      <c r="H5716" t="s">
        <v>3037</v>
      </c>
      <c r="I5716" s="9">
        <v>2.7</v>
      </c>
      <c r="J5716" s="8">
        <v>180</v>
      </c>
      <c r="K5716" t="s">
        <v>34</v>
      </c>
    </row>
    <row r="5717" spans="2:11">
      <c r="B5717" t="s">
        <v>5755</v>
      </c>
      <c r="C5717" s="7">
        <v>40928.74037448992</v>
      </c>
      <c r="D5717" t="s">
        <v>18</v>
      </c>
      <c r="E5717" t="s">
        <v>25</v>
      </c>
      <c r="F5717" t="s">
        <v>29</v>
      </c>
      <c r="G5717" s="10">
        <v>77</v>
      </c>
      <c r="H5717" t="s">
        <v>3037</v>
      </c>
      <c r="I5717" s="9">
        <v>3.9</v>
      </c>
      <c r="J5717" s="8">
        <v>0</v>
      </c>
      <c r="K5717" t="s">
        <v>35</v>
      </c>
    </row>
    <row r="5718" spans="2:11">
      <c r="B5718" t="s">
        <v>5756</v>
      </c>
      <c r="C5718" s="7">
        <v>40928.744214949897</v>
      </c>
      <c r="D5718" t="s">
        <v>17</v>
      </c>
      <c r="E5718" t="s">
        <v>24</v>
      </c>
      <c r="F5718" t="s">
        <v>26</v>
      </c>
      <c r="G5718" s="10">
        <v>75</v>
      </c>
      <c r="H5718" t="s">
        <v>3037</v>
      </c>
      <c r="I5718" s="9">
        <v>3.5</v>
      </c>
      <c r="J5718" s="8">
        <v>0</v>
      </c>
      <c r="K5718" t="s">
        <v>30</v>
      </c>
    </row>
    <row r="5719" spans="2:11">
      <c r="B5719" t="s">
        <v>5757</v>
      </c>
      <c r="C5719" s="7">
        <v>40928.745376888932</v>
      </c>
      <c r="D5719" t="s">
        <v>20</v>
      </c>
      <c r="E5719" t="s">
        <v>23</v>
      </c>
      <c r="F5719" t="s">
        <v>29</v>
      </c>
      <c r="G5719" s="10">
        <v>90</v>
      </c>
      <c r="H5719" t="s">
        <v>3037</v>
      </c>
      <c r="I5719" s="9">
        <v>2.1</v>
      </c>
      <c r="J5719" s="8">
        <v>100</v>
      </c>
      <c r="K5719" t="s">
        <v>30</v>
      </c>
    </row>
    <row r="5720" spans="2:11">
      <c r="B5720" t="s">
        <v>5758</v>
      </c>
      <c r="C5720" s="7">
        <v>40928.747587716563</v>
      </c>
      <c r="D5720" t="s">
        <v>20</v>
      </c>
      <c r="E5720" t="s">
        <v>23</v>
      </c>
      <c r="F5720" t="s">
        <v>26</v>
      </c>
      <c r="G5720" s="10">
        <v>80</v>
      </c>
      <c r="H5720" t="s">
        <v>3037</v>
      </c>
      <c r="I5720" s="9">
        <v>2.8</v>
      </c>
      <c r="J5720" s="8">
        <v>220</v>
      </c>
      <c r="K5720" t="s">
        <v>31</v>
      </c>
    </row>
    <row r="5721" spans="2:11">
      <c r="B5721" t="s">
        <v>5759</v>
      </c>
      <c r="C5721" s="7">
        <v>40928.749477075893</v>
      </c>
      <c r="D5721" t="s">
        <v>19</v>
      </c>
      <c r="E5721" t="s">
        <v>22</v>
      </c>
      <c r="F5721" t="s">
        <v>29</v>
      </c>
      <c r="G5721" s="10">
        <v>72</v>
      </c>
      <c r="H5721" t="s">
        <v>3037</v>
      </c>
      <c r="I5721" s="9">
        <v>4.4000000000000004</v>
      </c>
      <c r="J5721" s="8">
        <v>0</v>
      </c>
      <c r="K5721" t="s">
        <v>30</v>
      </c>
    </row>
    <row r="5722" spans="2:11">
      <c r="B5722" t="s">
        <v>5760</v>
      </c>
      <c r="C5722" s="7">
        <v>40928.750307066744</v>
      </c>
      <c r="D5722" t="s">
        <v>16</v>
      </c>
      <c r="E5722" t="s">
        <v>24</v>
      </c>
      <c r="F5722" t="s">
        <v>26</v>
      </c>
      <c r="G5722" s="10">
        <v>67</v>
      </c>
      <c r="H5722" t="s">
        <v>3037</v>
      </c>
      <c r="I5722" s="9">
        <v>2.2999999999999998</v>
      </c>
      <c r="J5722" s="8">
        <v>250</v>
      </c>
      <c r="K5722" t="s">
        <v>31</v>
      </c>
    </row>
    <row r="5723" spans="2:11">
      <c r="B5723" t="s">
        <v>5761</v>
      </c>
      <c r="C5723" s="7">
        <v>40928.750406131403</v>
      </c>
      <c r="D5723" t="s">
        <v>16</v>
      </c>
      <c r="E5723" t="s">
        <v>21</v>
      </c>
      <c r="F5723" t="s">
        <v>28</v>
      </c>
      <c r="G5723" s="10">
        <v>72</v>
      </c>
      <c r="H5723" t="s">
        <v>3037</v>
      </c>
      <c r="I5723" s="9">
        <v>2.7</v>
      </c>
      <c r="J5723" s="8">
        <v>0</v>
      </c>
      <c r="K5723" t="s">
        <v>31</v>
      </c>
    </row>
    <row r="5724" spans="2:11">
      <c r="B5724" t="s">
        <v>5762</v>
      </c>
      <c r="C5724" s="7">
        <v>40928.750546724623</v>
      </c>
      <c r="D5724" t="s">
        <v>20</v>
      </c>
      <c r="E5724" t="s">
        <v>22</v>
      </c>
      <c r="F5724" t="s">
        <v>27</v>
      </c>
      <c r="G5724" s="10">
        <v>72</v>
      </c>
      <c r="H5724" t="s">
        <v>3037</v>
      </c>
      <c r="I5724" s="9">
        <v>3.2</v>
      </c>
      <c r="J5724" s="8">
        <v>190</v>
      </c>
      <c r="K5724" t="s">
        <v>31</v>
      </c>
    </row>
    <row r="5725" spans="2:11">
      <c r="B5725" t="s">
        <v>5763</v>
      </c>
      <c r="C5725" s="7">
        <v>40928.751500976439</v>
      </c>
      <c r="D5725" t="s">
        <v>19</v>
      </c>
      <c r="E5725" t="s">
        <v>24</v>
      </c>
      <c r="F5725" t="s">
        <v>27</v>
      </c>
      <c r="G5725" s="10">
        <v>55</v>
      </c>
      <c r="H5725" t="s">
        <v>3037</v>
      </c>
      <c r="I5725" s="9">
        <v>2.2000000000000002</v>
      </c>
      <c r="J5725" s="8">
        <v>0</v>
      </c>
      <c r="K5725" t="s">
        <v>30</v>
      </c>
    </row>
    <row r="5726" spans="2:11">
      <c r="B5726" t="s">
        <v>5764</v>
      </c>
      <c r="C5726" s="7">
        <v>40928.752215611261</v>
      </c>
      <c r="D5726" t="s">
        <v>20</v>
      </c>
      <c r="E5726" t="s">
        <v>21</v>
      </c>
      <c r="F5726" t="s">
        <v>29</v>
      </c>
      <c r="G5726" s="10">
        <v>72</v>
      </c>
      <c r="H5726" t="s">
        <v>3037</v>
      </c>
      <c r="I5726" s="9">
        <v>3.6</v>
      </c>
      <c r="J5726" s="8">
        <v>0</v>
      </c>
      <c r="K5726" t="s">
        <v>31</v>
      </c>
    </row>
    <row r="5727" spans="2:11">
      <c r="B5727" t="s">
        <v>5765</v>
      </c>
      <c r="C5727" s="7">
        <v>40928.755241917002</v>
      </c>
      <c r="D5727" t="s">
        <v>18</v>
      </c>
      <c r="E5727" t="s">
        <v>24</v>
      </c>
      <c r="F5727" t="s">
        <v>28</v>
      </c>
      <c r="G5727" s="10">
        <v>71</v>
      </c>
      <c r="H5727" t="s">
        <v>3037</v>
      </c>
      <c r="I5727" s="9">
        <v>2.6</v>
      </c>
      <c r="J5727" s="8">
        <v>0</v>
      </c>
      <c r="K5727" t="s">
        <v>31</v>
      </c>
    </row>
    <row r="5728" spans="2:11">
      <c r="B5728" t="s">
        <v>5766</v>
      </c>
      <c r="C5728" s="7">
        <v>40928.758312959028</v>
      </c>
      <c r="D5728" t="s">
        <v>17</v>
      </c>
      <c r="E5728" t="s">
        <v>23</v>
      </c>
      <c r="F5728" t="s">
        <v>29</v>
      </c>
      <c r="G5728" s="10">
        <v>88</v>
      </c>
      <c r="H5728" t="s">
        <v>3037</v>
      </c>
      <c r="I5728" s="9">
        <v>2.2999999999999998</v>
      </c>
      <c r="J5728" s="8">
        <v>220</v>
      </c>
      <c r="K5728" t="s">
        <v>35</v>
      </c>
    </row>
    <row r="5729" spans="2:11">
      <c r="B5729" t="s">
        <v>5767</v>
      </c>
      <c r="C5729" s="7">
        <v>40928.759357869261</v>
      </c>
      <c r="D5729" t="s">
        <v>19</v>
      </c>
      <c r="E5729" t="s">
        <v>24</v>
      </c>
      <c r="F5729" t="s">
        <v>28</v>
      </c>
      <c r="G5729" s="10">
        <v>66</v>
      </c>
      <c r="H5729" t="s">
        <v>3037</v>
      </c>
      <c r="I5729" s="9">
        <v>2.6</v>
      </c>
      <c r="J5729" s="8">
        <v>210</v>
      </c>
      <c r="K5729" t="s">
        <v>34</v>
      </c>
    </row>
    <row r="5730" spans="2:11">
      <c r="B5730" t="s">
        <v>5768</v>
      </c>
      <c r="C5730" s="7">
        <v>40928.761931370413</v>
      </c>
      <c r="D5730" t="s">
        <v>16</v>
      </c>
      <c r="E5730" t="s">
        <v>25</v>
      </c>
      <c r="F5730" t="s">
        <v>28</v>
      </c>
      <c r="G5730" s="10">
        <v>76</v>
      </c>
      <c r="H5730" t="s">
        <v>3037</v>
      </c>
      <c r="I5730" s="9">
        <v>3.1</v>
      </c>
      <c r="J5730" s="8">
        <v>210</v>
      </c>
      <c r="K5730" t="s">
        <v>34</v>
      </c>
    </row>
    <row r="5731" spans="2:11">
      <c r="B5731" t="s">
        <v>5769</v>
      </c>
      <c r="C5731" s="7">
        <v>40928.763611601447</v>
      </c>
      <c r="D5731" t="s">
        <v>20</v>
      </c>
      <c r="E5731" t="s">
        <v>23</v>
      </c>
      <c r="F5731" t="s">
        <v>26</v>
      </c>
      <c r="G5731" s="10">
        <v>72</v>
      </c>
      <c r="H5731" t="s">
        <v>3037</v>
      </c>
      <c r="I5731" s="9">
        <v>2.5</v>
      </c>
      <c r="J5731" s="8">
        <v>0</v>
      </c>
      <c r="K5731" t="s">
        <v>33</v>
      </c>
    </row>
    <row r="5732" spans="2:11">
      <c r="B5732" t="s">
        <v>5770</v>
      </c>
      <c r="C5732" s="7">
        <v>40928.764638288128</v>
      </c>
      <c r="D5732" t="s">
        <v>18</v>
      </c>
      <c r="E5732" t="s">
        <v>23</v>
      </c>
      <c r="F5732" t="s">
        <v>27</v>
      </c>
      <c r="G5732" s="10">
        <v>67</v>
      </c>
      <c r="H5732" t="s">
        <v>3037</v>
      </c>
      <c r="I5732" s="9">
        <v>3.5</v>
      </c>
      <c r="J5732" s="8">
        <v>0</v>
      </c>
      <c r="K5732" t="s">
        <v>35</v>
      </c>
    </row>
    <row r="5733" spans="2:11">
      <c r="B5733" t="s">
        <v>5771</v>
      </c>
      <c r="C5733" s="7">
        <v>40928.768391247591</v>
      </c>
      <c r="D5733" t="s">
        <v>18</v>
      </c>
      <c r="E5733" t="s">
        <v>22</v>
      </c>
      <c r="F5733" t="s">
        <v>27</v>
      </c>
      <c r="G5733" s="10">
        <v>65</v>
      </c>
      <c r="H5733" t="s">
        <v>3037</v>
      </c>
      <c r="I5733" s="9">
        <v>4.0999999999999996</v>
      </c>
      <c r="J5733" s="8">
        <v>0</v>
      </c>
      <c r="K5733" t="s">
        <v>33</v>
      </c>
    </row>
    <row r="5734" spans="2:11">
      <c r="B5734" t="s">
        <v>5772</v>
      </c>
      <c r="C5734" s="7">
        <v>40928.769696784657</v>
      </c>
      <c r="D5734" t="s">
        <v>20</v>
      </c>
      <c r="E5734" t="s">
        <v>24</v>
      </c>
      <c r="F5734" t="s">
        <v>27</v>
      </c>
      <c r="G5734" s="10">
        <v>81</v>
      </c>
      <c r="H5734" t="s">
        <v>3037</v>
      </c>
      <c r="I5734" s="9">
        <v>2.2000000000000002</v>
      </c>
      <c r="J5734" s="8">
        <v>140</v>
      </c>
      <c r="K5734" t="s">
        <v>35</v>
      </c>
    </row>
    <row r="5735" spans="2:11">
      <c r="B5735" t="s">
        <v>5773</v>
      </c>
      <c r="C5735" s="7">
        <v>40928.773296591316</v>
      </c>
      <c r="D5735" t="s">
        <v>16</v>
      </c>
      <c r="E5735" t="s">
        <v>22</v>
      </c>
      <c r="F5735" t="s">
        <v>27</v>
      </c>
      <c r="G5735" s="10">
        <v>68</v>
      </c>
      <c r="H5735" t="s">
        <v>3037</v>
      </c>
      <c r="I5735" s="9">
        <v>3.6</v>
      </c>
      <c r="J5735" s="8">
        <v>270</v>
      </c>
      <c r="K5735" t="s">
        <v>32</v>
      </c>
    </row>
    <row r="5736" spans="2:11">
      <c r="B5736" t="s">
        <v>5774</v>
      </c>
      <c r="C5736" s="7">
        <v>40928.773356606551</v>
      </c>
      <c r="D5736" t="s">
        <v>16</v>
      </c>
      <c r="E5736" t="s">
        <v>25</v>
      </c>
      <c r="F5736" t="s">
        <v>26</v>
      </c>
      <c r="G5736" s="10">
        <v>79</v>
      </c>
      <c r="H5736" t="s">
        <v>3037</v>
      </c>
      <c r="I5736" s="9">
        <v>3.4</v>
      </c>
      <c r="J5736" s="8">
        <v>340</v>
      </c>
      <c r="K5736" t="s">
        <v>35</v>
      </c>
    </row>
    <row r="5737" spans="2:11">
      <c r="B5737" t="s">
        <v>5775</v>
      </c>
      <c r="C5737" s="7">
        <v>40928.775278845569</v>
      </c>
      <c r="D5737" t="s">
        <v>18</v>
      </c>
      <c r="E5737" t="s">
        <v>22</v>
      </c>
      <c r="F5737" t="s">
        <v>28</v>
      </c>
      <c r="G5737" s="10">
        <v>81</v>
      </c>
      <c r="H5737" t="s">
        <v>3037</v>
      </c>
      <c r="I5737" s="9">
        <v>2.4</v>
      </c>
      <c r="J5737" s="8">
        <v>170</v>
      </c>
      <c r="K5737" t="s">
        <v>32</v>
      </c>
    </row>
    <row r="5738" spans="2:11">
      <c r="B5738" t="s">
        <v>5776</v>
      </c>
      <c r="C5738" s="7">
        <v>40928.778262765314</v>
      </c>
      <c r="D5738" t="s">
        <v>19</v>
      </c>
      <c r="E5738" t="s">
        <v>22</v>
      </c>
      <c r="F5738" t="s">
        <v>27</v>
      </c>
      <c r="G5738" s="10">
        <v>64</v>
      </c>
      <c r="H5738" t="s">
        <v>3037</v>
      </c>
      <c r="I5738" s="9">
        <v>3</v>
      </c>
      <c r="J5738" s="8">
        <v>0</v>
      </c>
      <c r="K5738" t="s">
        <v>32</v>
      </c>
    </row>
    <row r="5739" spans="2:11">
      <c r="B5739" t="s">
        <v>5777</v>
      </c>
      <c r="C5739" s="7">
        <v>40928.778999296163</v>
      </c>
      <c r="D5739" t="s">
        <v>18</v>
      </c>
      <c r="E5739" t="s">
        <v>23</v>
      </c>
      <c r="F5739" t="s">
        <v>29</v>
      </c>
      <c r="G5739" s="10">
        <v>72</v>
      </c>
      <c r="H5739" t="s">
        <v>3037</v>
      </c>
      <c r="I5739" s="9">
        <v>2.4</v>
      </c>
      <c r="J5739" s="8">
        <v>0</v>
      </c>
      <c r="K5739" t="s">
        <v>35</v>
      </c>
    </row>
    <row r="5740" spans="2:11">
      <c r="B5740" t="s">
        <v>5778</v>
      </c>
      <c r="C5740" s="7">
        <v>40928.782965073733</v>
      </c>
      <c r="D5740" t="s">
        <v>20</v>
      </c>
      <c r="E5740" t="s">
        <v>23</v>
      </c>
      <c r="F5740" t="s">
        <v>26</v>
      </c>
      <c r="G5740" s="10">
        <v>90</v>
      </c>
      <c r="H5740" t="s">
        <v>3037</v>
      </c>
      <c r="I5740" s="9">
        <v>3.1</v>
      </c>
      <c r="J5740" s="8">
        <v>210</v>
      </c>
      <c r="K5740" t="s">
        <v>31</v>
      </c>
    </row>
    <row r="5741" spans="2:11">
      <c r="B5741" t="s">
        <v>5779</v>
      </c>
      <c r="C5741" s="7">
        <v>40928.784889960247</v>
      </c>
      <c r="D5741" t="s">
        <v>19</v>
      </c>
      <c r="E5741" t="s">
        <v>24</v>
      </c>
      <c r="F5741" t="s">
        <v>27</v>
      </c>
      <c r="G5741" s="10">
        <v>67</v>
      </c>
      <c r="H5741" t="s">
        <v>3037</v>
      </c>
      <c r="I5741" s="9">
        <v>2.9</v>
      </c>
      <c r="J5741" s="8">
        <v>130</v>
      </c>
      <c r="K5741" t="s">
        <v>31</v>
      </c>
    </row>
    <row r="5742" spans="2:11">
      <c r="B5742" t="s">
        <v>5780</v>
      </c>
      <c r="C5742" s="7">
        <v>40928.788135891984</v>
      </c>
      <c r="D5742" t="s">
        <v>19</v>
      </c>
      <c r="E5742" t="s">
        <v>25</v>
      </c>
      <c r="F5742" t="s">
        <v>28</v>
      </c>
      <c r="G5742" s="10">
        <v>56</v>
      </c>
      <c r="H5742" t="s">
        <v>3037</v>
      </c>
      <c r="I5742" s="9">
        <v>2.6</v>
      </c>
      <c r="J5742" s="8">
        <v>0</v>
      </c>
      <c r="K5742" t="s">
        <v>30</v>
      </c>
    </row>
    <row r="5743" spans="2:11">
      <c r="B5743" t="s">
        <v>5781</v>
      </c>
      <c r="C5743" s="7">
        <v>40928.790499342147</v>
      </c>
      <c r="D5743" t="s">
        <v>20</v>
      </c>
      <c r="E5743" t="s">
        <v>25</v>
      </c>
      <c r="F5743" t="s">
        <v>27</v>
      </c>
      <c r="G5743" s="10">
        <v>81</v>
      </c>
      <c r="H5743" t="s">
        <v>3037</v>
      </c>
      <c r="I5743" s="9">
        <v>2.9</v>
      </c>
      <c r="J5743" s="8">
        <v>0</v>
      </c>
      <c r="K5743" t="s">
        <v>35</v>
      </c>
    </row>
    <row r="5744" spans="2:11">
      <c r="B5744" t="s">
        <v>5782</v>
      </c>
      <c r="C5744" s="7">
        <v>40928.79394464162</v>
      </c>
      <c r="D5744" t="s">
        <v>15</v>
      </c>
      <c r="E5744" t="s">
        <v>22</v>
      </c>
      <c r="F5744" t="s">
        <v>27</v>
      </c>
      <c r="G5744" s="10">
        <v>81</v>
      </c>
      <c r="H5744" t="s">
        <v>3037</v>
      </c>
      <c r="I5744" s="9">
        <v>2.9</v>
      </c>
      <c r="J5744" s="8">
        <v>170</v>
      </c>
      <c r="K5744" t="s">
        <v>31</v>
      </c>
    </row>
    <row r="5745" spans="2:11">
      <c r="B5745" t="s">
        <v>5783</v>
      </c>
      <c r="C5745" s="7">
        <v>40928.796290162012</v>
      </c>
      <c r="D5745" t="s">
        <v>20</v>
      </c>
      <c r="E5745" t="s">
        <v>25</v>
      </c>
      <c r="F5745" t="s">
        <v>28</v>
      </c>
      <c r="G5745" s="10">
        <v>82</v>
      </c>
      <c r="H5745" t="s">
        <v>3037</v>
      </c>
      <c r="I5745" s="9">
        <v>2.8</v>
      </c>
      <c r="J5745" s="8">
        <v>310</v>
      </c>
      <c r="K5745" t="s">
        <v>35</v>
      </c>
    </row>
    <row r="5746" spans="2:11">
      <c r="B5746" t="s">
        <v>5784</v>
      </c>
      <c r="C5746" s="7">
        <v>40928.7994565259</v>
      </c>
      <c r="D5746" t="s">
        <v>19</v>
      </c>
      <c r="E5746" t="s">
        <v>23</v>
      </c>
      <c r="F5746" t="s">
        <v>27</v>
      </c>
      <c r="G5746" s="10">
        <v>63</v>
      </c>
      <c r="H5746" t="s">
        <v>3037</v>
      </c>
      <c r="I5746" s="9">
        <v>3</v>
      </c>
      <c r="J5746" s="8">
        <v>0</v>
      </c>
      <c r="K5746" t="s">
        <v>34</v>
      </c>
    </row>
    <row r="5747" spans="2:11">
      <c r="B5747" t="s">
        <v>5785</v>
      </c>
      <c r="C5747" s="7">
        <v>40928.803068869798</v>
      </c>
      <c r="D5747" t="s">
        <v>20</v>
      </c>
      <c r="E5747" t="s">
        <v>23</v>
      </c>
      <c r="F5747" t="s">
        <v>27</v>
      </c>
      <c r="G5747" s="10">
        <v>74</v>
      </c>
      <c r="H5747" t="s">
        <v>3037</v>
      </c>
      <c r="I5747" s="9">
        <v>3.5</v>
      </c>
      <c r="J5747" s="8">
        <v>150</v>
      </c>
      <c r="K5747" t="s">
        <v>35</v>
      </c>
    </row>
    <row r="5748" spans="2:11">
      <c r="B5748" t="s">
        <v>5786</v>
      </c>
      <c r="C5748" s="7">
        <v>40928.803363861916</v>
      </c>
      <c r="D5748" t="s">
        <v>16</v>
      </c>
      <c r="E5748" t="s">
        <v>22</v>
      </c>
      <c r="F5748" t="s">
        <v>28</v>
      </c>
      <c r="G5748" s="10">
        <v>70</v>
      </c>
      <c r="H5748" t="s">
        <v>3037</v>
      </c>
      <c r="I5748" s="9">
        <v>3.3</v>
      </c>
      <c r="J5748" s="8">
        <v>150</v>
      </c>
      <c r="K5748" t="s">
        <v>30</v>
      </c>
    </row>
    <row r="5749" spans="2:11">
      <c r="B5749" t="s">
        <v>5787</v>
      </c>
      <c r="C5749" s="7">
        <v>40928.805806371871</v>
      </c>
      <c r="D5749" t="s">
        <v>18</v>
      </c>
      <c r="E5749" t="s">
        <v>24</v>
      </c>
      <c r="F5749" t="s">
        <v>27</v>
      </c>
      <c r="G5749" s="10">
        <v>81</v>
      </c>
      <c r="H5749" t="s">
        <v>3037</v>
      </c>
      <c r="I5749" s="9">
        <v>3.4</v>
      </c>
      <c r="J5749" s="8">
        <v>250</v>
      </c>
      <c r="K5749" t="s">
        <v>34</v>
      </c>
    </row>
    <row r="5750" spans="2:11">
      <c r="B5750" t="s">
        <v>5788</v>
      </c>
      <c r="C5750" s="7">
        <v>40928.805973213115</v>
      </c>
      <c r="D5750" t="s">
        <v>18</v>
      </c>
      <c r="E5750" t="s">
        <v>21</v>
      </c>
      <c r="F5750" t="s">
        <v>29</v>
      </c>
      <c r="G5750" s="10">
        <v>85</v>
      </c>
      <c r="H5750" t="s">
        <v>3037</v>
      </c>
      <c r="I5750" s="9">
        <v>2.8</v>
      </c>
      <c r="J5750" s="8">
        <v>280</v>
      </c>
      <c r="K5750" t="s">
        <v>34</v>
      </c>
    </row>
    <row r="5751" spans="2:11">
      <c r="B5751" t="s">
        <v>5789</v>
      </c>
      <c r="C5751" s="7">
        <v>40928.808839999976</v>
      </c>
      <c r="D5751" t="s">
        <v>19</v>
      </c>
      <c r="E5751" t="s">
        <v>21</v>
      </c>
      <c r="F5751" t="s">
        <v>28</v>
      </c>
      <c r="G5751" s="10">
        <v>89</v>
      </c>
      <c r="H5751" t="s">
        <v>3037</v>
      </c>
      <c r="I5751" s="9">
        <v>2.1</v>
      </c>
      <c r="J5751" s="8">
        <v>250</v>
      </c>
      <c r="K5751" t="s">
        <v>35</v>
      </c>
    </row>
    <row r="5752" spans="2:11">
      <c r="B5752" t="s">
        <v>5790</v>
      </c>
      <c r="C5752" s="7">
        <v>40928.811339277323</v>
      </c>
      <c r="D5752" t="s">
        <v>16</v>
      </c>
      <c r="E5752" t="s">
        <v>24</v>
      </c>
      <c r="F5752" t="s">
        <v>28</v>
      </c>
      <c r="G5752" s="10">
        <v>73</v>
      </c>
      <c r="H5752" t="s">
        <v>3037</v>
      </c>
      <c r="I5752" s="9">
        <v>3.2</v>
      </c>
      <c r="J5752" s="8">
        <v>0</v>
      </c>
      <c r="K5752" t="s">
        <v>31</v>
      </c>
    </row>
    <row r="5753" spans="2:11">
      <c r="B5753" t="s">
        <v>5791</v>
      </c>
      <c r="C5753" s="7">
        <v>40928.815096212456</v>
      </c>
      <c r="D5753" t="s">
        <v>18</v>
      </c>
      <c r="E5753" t="s">
        <v>23</v>
      </c>
      <c r="F5753" t="s">
        <v>27</v>
      </c>
      <c r="G5753" s="10">
        <v>70</v>
      </c>
      <c r="H5753" t="s">
        <v>3037</v>
      </c>
      <c r="I5753" s="9">
        <v>3.4</v>
      </c>
      <c r="J5753" s="8">
        <v>280</v>
      </c>
      <c r="K5753" t="s">
        <v>31</v>
      </c>
    </row>
    <row r="5754" spans="2:11">
      <c r="B5754" t="s">
        <v>5792</v>
      </c>
      <c r="C5754" s="7">
        <v>40928.818284774454</v>
      </c>
      <c r="D5754" t="s">
        <v>18</v>
      </c>
      <c r="E5754" t="s">
        <v>21</v>
      </c>
      <c r="F5754" t="s">
        <v>29</v>
      </c>
      <c r="G5754" s="10">
        <v>76</v>
      </c>
      <c r="H5754" t="s">
        <v>3037</v>
      </c>
      <c r="I5754" s="9">
        <v>2.6</v>
      </c>
      <c r="J5754" s="8">
        <v>120</v>
      </c>
      <c r="K5754" t="s">
        <v>33</v>
      </c>
    </row>
    <row r="5755" spans="2:11">
      <c r="B5755" t="s">
        <v>5793</v>
      </c>
      <c r="C5755" s="7">
        <v>40928.820946409527</v>
      </c>
      <c r="D5755" t="s">
        <v>18</v>
      </c>
      <c r="E5755" t="s">
        <v>22</v>
      </c>
      <c r="F5755" t="s">
        <v>29</v>
      </c>
      <c r="G5755" s="10">
        <v>62</v>
      </c>
      <c r="H5755" t="s">
        <v>3037</v>
      </c>
      <c r="I5755" s="9">
        <v>3.3</v>
      </c>
      <c r="J5755" s="8">
        <v>0</v>
      </c>
      <c r="K5755" t="s">
        <v>32</v>
      </c>
    </row>
    <row r="5756" spans="2:11">
      <c r="B5756" t="s">
        <v>5794</v>
      </c>
      <c r="C5756" s="7">
        <v>40928.823945174736</v>
      </c>
      <c r="D5756" t="s">
        <v>18</v>
      </c>
      <c r="E5756" t="s">
        <v>25</v>
      </c>
      <c r="F5756" t="s">
        <v>27</v>
      </c>
      <c r="G5756" s="10">
        <v>73</v>
      </c>
      <c r="H5756" t="s">
        <v>3037</v>
      </c>
      <c r="I5756" s="9">
        <v>2.2000000000000002</v>
      </c>
      <c r="J5756" s="8">
        <v>0</v>
      </c>
      <c r="K5756" t="s">
        <v>35</v>
      </c>
    </row>
    <row r="5757" spans="2:11">
      <c r="B5757" t="s">
        <v>5795</v>
      </c>
      <c r="C5757" s="7">
        <v>40928.826761797354</v>
      </c>
      <c r="D5757" t="s">
        <v>16</v>
      </c>
      <c r="E5757" t="s">
        <v>21</v>
      </c>
      <c r="F5757" t="s">
        <v>27</v>
      </c>
      <c r="G5757" s="10">
        <v>72</v>
      </c>
      <c r="H5757" t="s">
        <v>3037</v>
      </c>
      <c r="I5757" s="9">
        <v>2.8</v>
      </c>
      <c r="J5757" s="8">
        <v>190</v>
      </c>
      <c r="K5757" t="s">
        <v>32</v>
      </c>
    </row>
    <row r="5758" spans="2:11">
      <c r="B5758" t="s">
        <v>5796</v>
      </c>
      <c r="C5758" s="7">
        <v>40928.829809435068</v>
      </c>
      <c r="D5758" t="s">
        <v>18</v>
      </c>
      <c r="E5758" t="s">
        <v>22</v>
      </c>
      <c r="F5758" t="s">
        <v>28</v>
      </c>
      <c r="G5758" s="10">
        <v>67</v>
      </c>
      <c r="H5758" t="s">
        <v>3037</v>
      </c>
      <c r="I5758" s="9">
        <v>3.2</v>
      </c>
      <c r="J5758" s="8">
        <v>0</v>
      </c>
      <c r="K5758" t="s">
        <v>32</v>
      </c>
    </row>
    <row r="5759" spans="2:11">
      <c r="B5759" t="s">
        <v>5797</v>
      </c>
      <c r="C5759" s="7">
        <v>40928.833341024991</v>
      </c>
      <c r="D5759" t="s">
        <v>18</v>
      </c>
      <c r="E5759" t="s">
        <v>25</v>
      </c>
      <c r="F5759" t="s">
        <v>28</v>
      </c>
      <c r="G5759" s="10">
        <v>84</v>
      </c>
      <c r="H5759" t="s">
        <v>3037</v>
      </c>
      <c r="I5759" s="9">
        <v>2.9</v>
      </c>
      <c r="J5759" s="8">
        <v>210</v>
      </c>
      <c r="K5759" t="s">
        <v>32</v>
      </c>
    </row>
    <row r="5760" spans="2:11">
      <c r="B5760" t="s">
        <v>5798</v>
      </c>
      <c r="C5760" s="7">
        <v>40928.836569697567</v>
      </c>
      <c r="D5760" t="s">
        <v>20</v>
      </c>
      <c r="E5760" t="s">
        <v>21</v>
      </c>
      <c r="F5760" t="s">
        <v>26</v>
      </c>
      <c r="G5760" s="10">
        <v>86</v>
      </c>
      <c r="H5760" t="s">
        <v>3037</v>
      </c>
      <c r="I5760" s="9">
        <v>3</v>
      </c>
      <c r="J5760" s="8">
        <v>240</v>
      </c>
      <c r="K5760" t="s">
        <v>31</v>
      </c>
    </row>
    <row r="5761" spans="2:11">
      <c r="B5761" t="s">
        <v>5799</v>
      </c>
      <c r="C5761" s="7">
        <v>40928.837335821416</v>
      </c>
      <c r="D5761" t="s">
        <v>18</v>
      </c>
      <c r="E5761" t="s">
        <v>25</v>
      </c>
      <c r="F5761" t="s">
        <v>26</v>
      </c>
      <c r="G5761" s="10">
        <v>69</v>
      </c>
      <c r="H5761" t="s">
        <v>3037</v>
      </c>
      <c r="I5761" s="9">
        <v>3.5</v>
      </c>
      <c r="J5761" s="8">
        <v>250</v>
      </c>
      <c r="K5761" t="s">
        <v>34</v>
      </c>
    </row>
    <row r="5762" spans="2:11">
      <c r="B5762" t="s">
        <v>5800</v>
      </c>
      <c r="C5762" s="7">
        <v>40928.840553657275</v>
      </c>
      <c r="D5762" t="s">
        <v>18</v>
      </c>
      <c r="E5762" t="s">
        <v>22</v>
      </c>
      <c r="F5762" t="s">
        <v>28</v>
      </c>
      <c r="G5762" s="10">
        <v>66</v>
      </c>
      <c r="H5762" t="s">
        <v>3037</v>
      </c>
      <c r="I5762" s="9">
        <v>3.1</v>
      </c>
      <c r="J5762" s="8">
        <v>0</v>
      </c>
      <c r="K5762" t="s">
        <v>30</v>
      </c>
    </row>
    <row r="5763" spans="2:11">
      <c r="B5763" t="s">
        <v>5801</v>
      </c>
      <c r="C5763" s="7">
        <v>40928.844117949338</v>
      </c>
      <c r="D5763" t="s">
        <v>17</v>
      </c>
      <c r="E5763" t="s">
        <v>24</v>
      </c>
      <c r="F5763" t="s">
        <v>29</v>
      </c>
      <c r="G5763" s="10">
        <v>79</v>
      </c>
      <c r="H5763" t="s">
        <v>3037</v>
      </c>
      <c r="I5763" s="9">
        <v>2.9</v>
      </c>
      <c r="J5763" s="8">
        <v>0</v>
      </c>
      <c r="K5763" t="s">
        <v>35</v>
      </c>
    </row>
    <row r="5764" spans="2:11">
      <c r="B5764" t="s">
        <v>5802</v>
      </c>
      <c r="C5764" s="7">
        <v>40928.845663293374</v>
      </c>
      <c r="D5764" t="s">
        <v>19</v>
      </c>
      <c r="E5764" t="s">
        <v>24</v>
      </c>
      <c r="F5764" t="s">
        <v>27</v>
      </c>
      <c r="G5764" s="10">
        <v>76</v>
      </c>
      <c r="H5764" t="s">
        <v>3037</v>
      </c>
      <c r="I5764" s="9">
        <v>3.1</v>
      </c>
      <c r="J5764" s="8">
        <v>160</v>
      </c>
      <c r="K5764" t="s">
        <v>35</v>
      </c>
    </row>
    <row r="5765" spans="2:11">
      <c r="B5765" t="s">
        <v>5803</v>
      </c>
      <c r="C5765" s="7">
        <v>40928.848239236002</v>
      </c>
      <c r="D5765" t="s">
        <v>19</v>
      </c>
      <c r="E5765" t="s">
        <v>25</v>
      </c>
      <c r="F5765" t="s">
        <v>29</v>
      </c>
      <c r="G5765" s="10">
        <v>56</v>
      </c>
      <c r="H5765" t="s">
        <v>3037</v>
      </c>
      <c r="I5765" s="9">
        <v>3</v>
      </c>
      <c r="J5765" s="8">
        <v>160</v>
      </c>
      <c r="K5765" t="s">
        <v>32</v>
      </c>
    </row>
    <row r="5766" spans="2:11">
      <c r="B5766" t="s">
        <v>5804</v>
      </c>
      <c r="C5766" s="7">
        <v>40928.848643279474</v>
      </c>
      <c r="D5766" t="s">
        <v>17</v>
      </c>
      <c r="E5766" t="s">
        <v>24</v>
      </c>
      <c r="F5766" t="s">
        <v>27</v>
      </c>
      <c r="G5766" s="10">
        <v>74</v>
      </c>
      <c r="H5766" t="s">
        <v>3037</v>
      </c>
      <c r="I5766" s="9">
        <v>3.5</v>
      </c>
      <c r="J5766" s="8">
        <v>0</v>
      </c>
      <c r="K5766" t="s">
        <v>31</v>
      </c>
    </row>
    <row r="5767" spans="2:11">
      <c r="B5767" t="s">
        <v>5805</v>
      </c>
      <c r="C5767" s="7">
        <v>40928.851926730771</v>
      </c>
      <c r="D5767" t="s">
        <v>20</v>
      </c>
      <c r="E5767" t="s">
        <v>23</v>
      </c>
      <c r="F5767" t="s">
        <v>26</v>
      </c>
      <c r="G5767" s="10">
        <v>63</v>
      </c>
      <c r="H5767" t="s">
        <v>3037</v>
      </c>
      <c r="I5767" s="9">
        <v>3.5</v>
      </c>
      <c r="J5767" s="8">
        <v>190</v>
      </c>
      <c r="K5767" t="s">
        <v>34</v>
      </c>
    </row>
    <row r="5768" spans="2:11">
      <c r="B5768" t="s">
        <v>5806</v>
      </c>
      <c r="C5768" s="7">
        <v>40928.854428609062</v>
      </c>
      <c r="D5768" t="s">
        <v>19</v>
      </c>
      <c r="E5768" t="s">
        <v>23</v>
      </c>
      <c r="F5768" t="s">
        <v>29</v>
      </c>
      <c r="G5768" s="10">
        <v>76</v>
      </c>
      <c r="H5768" t="s">
        <v>3037</v>
      </c>
      <c r="I5768" s="9">
        <v>3.2</v>
      </c>
      <c r="J5768" s="8">
        <v>250</v>
      </c>
      <c r="K5768" t="s">
        <v>34</v>
      </c>
    </row>
    <row r="5769" spans="2:11">
      <c r="B5769" t="s">
        <v>5807</v>
      </c>
      <c r="C5769" s="7">
        <v>40928.857696131287</v>
      </c>
      <c r="D5769" t="s">
        <v>18</v>
      </c>
      <c r="E5769" t="s">
        <v>25</v>
      </c>
      <c r="F5769" t="s">
        <v>27</v>
      </c>
      <c r="G5769" s="10">
        <v>84</v>
      </c>
      <c r="H5769" t="s">
        <v>3037</v>
      </c>
      <c r="I5769" s="9">
        <v>2.9</v>
      </c>
      <c r="J5769" s="8">
        <v>0</v>
      </c>
      <c r="K5769" t="s">
        <v>32</v>
      </c>
    </row>
    <row r="5770" spans="2:11">
      <c r="B5770" t="s">
        <v>5808</v>
      </c>
      <c r="C5770" s="7">
        <v>40928.859310367385</v>
      </c>
      <c r="D5770" t="s">
        <v>15</v>
      </c>
      <c r="E5770" t="s">
        <v>25</v>
      </c>
      <c r="F5770" t="s">
        <v>26</v>
      </c>
      <c r="G5770" s="10">
        <v>84</v>
      </c>
      <c r="H5770" t="s">
        <v>3037</v>
      </c>
      <c r="I5770" s="9">
        <v>3.4</v>
      </c>
      <c r="J5770" s="8">
        <v>0</v>
      </c>
      <c r="K5770" t="s">
        <v>35</v>
      </c>
    </row>
    <row r="5771" spans="2:11">
      <c r="B5771" t="s">
        <v>5809</v>
      </c>
      <c r="C5771" s="7">
        <v>40928.861043546931</v>
      </c>
      <c r="D5771" t="s">
        <v>17</v>
      </c>
      <c r="E5771" t="s">
        <v>22</v>
      </c>
      <c r="F5771" t="s">
        <v>28</v>
      </c>
      <c r="G5771" s="10">
        <v>85</v>
      </c>
      <c r="H5771" t="s">
        <v>3037</v>
      </c>
      <c r="I5771" s="9">
        <v>3.2</v>
      </c>
      <c r="J5771" s="8">
        <v>0</v>
      </c>
      <c r="K5771" t="s">
        <v>34</v>
      </c>
    </row>
    <row r="5772" spans="2:11">
      <c r="B5772" t="s">
        <v>5810</v>
      </c>
      <c r="C5772" s="7">
        <v>40928.864735107527</v>
      </c>
      <c r="D5772" t="s">
        <v>20</v>
      </c>
      <c r="E5772" t="s">
        <v>23</v>
      </c>
      <c r="F5772" t="s">
        <v>29</v>
      </c>
      <c r="G5772" s="10">
        <v>69</v>
      </c>
      <c r="H5772" t="s">
        <v>3037</v>
      </c>
      <c r="I5772" s="9">
        <v>2.4</v>
      </c>
      <c r="J5772" s="8">
        <v>110</v>
      </c>
      <c r="K5772" t="s">
        <v>34</v>
      </c>
    </row>
    <row r="5773" spans="2:11">
      <c r="B5773" t="s">
        <v>5811</v>
      </c>
      <c r="C5773" s="7">
        <v>40928.865023126695</v>
      </c>
      <c r="D5773" t="s">
        <v>18</v>
      </c>
      <c r="E5773" t="s">
        <v>24</v>
      </c>
      <c r="F5773" t="s">
        <v>29</v>
      </c>
      <c r="G5773" s="10">
        <v>75</v>
      </c>
      <c r="H5773" t="s">
        <v>3037</v>
      </c>
      <c r="I5773" s="9">
        <v>2.8</v>
      </c>
      <c r="J5773" s="8">
        <v>290</v>
      </c>
      <c r="K5773" t="s">
        <v>32</v>
      </c>
    </row>
    <row r="5774" spans="2:11">
      <c r="B5774" t="s">
        <v>5812</v>
      </c>
      <c r="C5774" s="7">
        <v>40928.86628765428</v>
      </c>
      <c r="D5774" t="s">
        <v>15</v>
      </c>
      <c r="E5774" t="s">
        <v>23</v>
      </c>
      <c r="F5774" t="s">
        <v>27</v>
      </c>
      <c r="G5774" s="10">
        <v>77</v>
      </c>
      <c r="H5774" t="s">
        <v>3037</v>
      </c>
      <c r="I5774" s="9">
        <v>3.4</v>
      </c>
      <c r="J5774" s="8">
        <v>220</v>
      </c>
      <c r="K5774" t="s">
        <v>35</v>
      </c>
    </row>
    <row r="5775" spans="2:11">
      <c r="B5775" t="s">
        <v>5813</v>
      </c>
      <c r="C5775" s="7">
        <v>40928.866553129606</v>
      </c>
      <c r="D5775" t="s">
        <v>20</v>
      </c>
      <c r="E5775" t="s">
        <v>22</v>
      </c>
      <c r="F5775" t="s">
        <v>27</v>
      </c>
      <c r="G5775" s="10">
        <v>87</v>
      </c>
      <c r="H5775" t="s">
        <v>3037</v>
      </c>
      <c r="I5775" s="9">
        <v>3</v>
      </c>
      <c r="J5775" s="8">
        <v>220</v>
      </c>
      <c r="K5775" t="s">
        <v>34</v>
      </c>
    </row>
    <row r="5776" spans="2:11">
      <c r="B5776" t="s">
        <v>5814</v>
      </c>
      <c r="C5776" s="7">
        <v>40928.86774643376</v>
      </c>
      <c r="D5776" t="s">
        <v>16</v>
      </c>
      <c r="E5776" t="s">
        <v>21</v>
      </c>
      <c r="F5776" t="s">
        <v>26</v>
      </c>
      <c r="G5776" s="10">
        <v>85</v>
      </c>
      <c r="H5776" t="s">
        <v>3037</v>
      </c>
      <c r="I5776" s="9">
        <v>3</v>
      </c>
      <c r="J5776" s="8">
        <v>220</v>
      </c>
      <c r="K5776" t="s">
        <v>34</v>
      </c>
    </row>
    <row r="5777" spans="2:11">
      <c r="B5777" t="s">
        <v>5815</v>
      </c>
      <c r="C5777" s="7">
        <v>40928.871043349332</v>
      </c>
      <c r="D5777" t="s">
        <v>19</v>
      </c>
      <c r="E5777" t="s">
        <v>23</v>
      </c>
      <c r="F5777" t="s">
        <v>27</v>
      </c>
      <c r="G5777" s="10">
        <v>68</v>
      </c>
      <c r="H5777" t="s">
        <v>3037</v>
      </c>
      <c r="I5777" s="9">
        <v>3.6</v>
      </c>
      <c r="J5777" s="8">
        <v>0</v>
      </c>
      <c r="K5777" t="s">
        <v>32</v>
      </c>
    </row>
    <row r="5778" spans="2:11">
      <c r="B5778" t="s">
        <v>5816</v>
      </c>
      <c r="C5778" s="7">
        <v>40928.871907509274</v>
      </c>
      <c r="D5778" t="s">
        <v>17</v>
      </c>
      <c r="E5778" t="s">
        <v>25</v>
      </c>
      <c r="F5778" t="s">
        <v>29</v>
      </c>
      <c r="G5778" s="10">
        <v>68</v>
      </c>
      <c r="H5778" t="s">
        <v>3037</v>
      </c>
      <c r="I5778" s="9">
        <v>3.9</v>
      </c>
      <c r="J5778" s="8">
        <v>0</v>
      </c>
      <c r="K5778" t="s">
        <v>31</v>
      </c>
    </row>
    <row r="5779" spans="2:11">
      <c r="B5779" t="s">
        <v>5817</v>
      </c>
      <c r="C5779" s="7">
        <v>40928.87305681446</v>
      </c>
      <c r="D5779" t="s">
        <v>16</v>
      </c>
      <c r="E5779" t="s">
        <v>23</v>
      </c>
      <c r="F5779" t="s">
        <v>26</v>
      </c>
      <c r="G5779" s="10">
        <v>80</v>
      </c>
      <c r="H5779" t="s">
        <v>3037</v>
      </c>
      <c r="I5779" s="9">
        <v>2.7</v>
      </c>
      <c r="J5779" s="8">
        <v>200</v>
      </c>
      <c r="K5779" t="s">
        <v>34</v>
      </c>
    </row>
    <row r="5780" spans="2:11">
      <c r="B5780" t="s">
        <v>5818</v>
      </c>
      <c r="C5780" s="7">
        <v>40928.875591720709</v>
      </c>
      <c r="D5780" t="s">
        <v>15</v>
      </c>
      <c r="E5780" t="s">
        <v>24</v>
      </c>
      <c r="F5780" t="s">
        <v>29</v>
      </c>
      <c r="G5780" s="10">
        <v>75</v>
      </c>
      <c r="H5780" t="s">
        <v>3037</v>
      </c>
      <c r="I5780" s="9">
        <v>3.1</v>
      </c>
      <c r="J5780" s="8">
        <v>250</v>
      </c>
      <c r="K5780" t="s">
        <v>32</v>
      </c>
    </row>
    <row r="5781" spans="2:11">
      <c r="B5781" t="s">
        <v>5819</v>
      </c>
      <c r="C5781" s="7">
        <v>40928.877558467611</v>
      </c>
      <c r="D5781" t="s">
        <v>18</v>
      </c>
      <c r="E5781" t="s">
        <v>24</v>
      </c>
      <c r="F5781" t="s">
        <v>26</v>
      </c>
      <c r="G5781" s="10">
        <v>69</v>
      </c>
      <c r="H5781" t="s">
        <v>3037</v>
      </c>
      <c r="I5781" s="9">
        <v>2.2000000000000002</v>
      </c>
      <c r="J5781" s="8">
        <v>0</v>
      </c>
      <c r="K5781" t="s">
        <v>30</v>
      </c>
    </row>
    <row r="5782" spans="2:11">
      <c r="B5782" t="s">
        <v>5820</v>
      </c>
      <c r="C5782" s="7">
        <v>40928.88075365439</v>
      </c>
      <c r="D5782" t="s">
        <v>16</v>
      </c>
      <c r="E5782" t="s">
        <v>24</v>
      </c>
      <c r="F5782" t="s">
        <v>29</v>
      </c>
      <c r="G5782" s="10">
        <v>74</v>
      </c>
      <c r="H5782" t="s">
        <v>3037</v>
      </c>
      <c r="I5782" s="9">
        <v>3.9</v>
      </c>
      <c r="J5782" s="8">
        <v>200</v>
      </c>
      <c r="K5782" t="s">
        <v>35</v>
      </c>
    </row>
    <row r="5783" spans="2:11">
      <c r="B5783" t="s">
        <v>5821</v>
      </c>
      <c r="C5783" s="7">
        <v>40928.88101209818</v>
      </c>
      <c r="D5783" t="s">
        <v>19</v>
      </c>
      <c r="E5783" t="s">
        <v>25</v>
      </c>
      <c r="F5783" t="s">
        <v>26</v>
      </c>
      <c r="G5783" s="10">
        <v>69</v>
      </c>
      <c r="H5783" t="s">
        <v>3037</v>
      </c>
      <c r="I5783" s="9">
        <v>3.1</v>
      </c>
      <c r="J5783" s="8">
        <v>220</v>
      </c>
      <c r="K5783" t="s">
        <v>31</v>
      </c>
    </row>
    <row r="5784" spans="2:11">
      <c r="B5784" t="s">
        <v>5822</v>
      </c>
      <c r="C5784" s="7">
        <v>40928.883915512219</v>
      </c>
      <c r="D5784" t="s">
        <v>20</v>
      </c>
      <c r="E5784" t="s">
        <v>24</v>
      </c>
      <c r="F5784" t="s">
        <v>27</v>
      </c>
      <c r="G5784" s="10">
        <v>83</v>
      </c>
      <c r="H5784" t="s">
        <v>3037</v>
      </c>
      <c r="I5784" s="9">
        <v>2.2000000000000002</v>
      </c>
      <c r="J5784" s="8">
        <v>210</v>
      </c>
      <c r="K5784" t="s">
        <v>34</v>
      </c>
    </row>
    <row r="5785" spans="2:11">
      <c r="B5785" t="s">
        <v>5823</v>
      </c>
      <c r="C5785" s="7">
        <v>40928.884150849954</v>
      </c>
      <c r="D5785" t="s">
        <v>20</v>
      </c>
      <c r="E5785" t="s">
        <v>24</v>
      </c>
      <c r="F5785" t="s">
        <v>28</v>
      </c>
      <c r="G5785" s="10">
        <v>80</v>
      </c>
      <c r="H5785" t="s">
        <v>3037</v>
      </c>
      <c r="I5785" s="9">
        <v>2.1</v>
      </c>
      <c r="J5785" s="8">
        <v>160</v>
      </c>
      <c r="K5785" t="s">
        <v>34</v>
      </c>
    </row>
    <row r="5786" spans="2:11">
      <c r="B5786" t="s">
        <v>5824</v>
      </c>
      <c r="C5786" s="7">
        <v>40928.885799725162</v>
      </c>
      <c r="D5786" t="s">
        <v>20</v>
      </c>
      <c r="E5786" t="s">
        <v>21</v>
      </c>
      <c r="F5786" t="s">
        <v>29</v>
      </c>
      <c r="G5786" s="10">
        <v>66</v>
      </c>
      <c r="H5786" t="s">
        <v>3037</v>
      </c>
      <c r="I5786" s="9">
        <v>3.2</v>
      </c>
      <c r="J5786" s="8">
        <v>170</v>
      </c>
      <c r="K5786" t="s">
        <v>32</v>
      </c>
    </row>
    <row r="5787" spans="2:11">
      <c r="B5787" t="s">
        <v>5825</v>
      </c>
      <c r="C5787" s="7">
        <v>40928.887854229397</v>
      </c>
      <c r="D5787" t="s">
        <v>18</v>
      </c>
      <c r="E5787" t="s">
        <v>25</v>
      </c>
      <c r="F5787" t="s">
        <v>28</v>
      </c>
      <c r="G5787" s="10">
        <v>81</v>
      </c>
      <c r="H5787" t="s">
        <v>3037</v>
      </c>
      <c r="I5787" s="9">
        <v>2.5</v>
      </c>
      <c r="J5787" s="8">
        <v>210</v>
      </c>
      <c r="K5787" t="s">
        <v>30</v>
      </c>
    </row>
    <row r="5788" spans="2:11">
      <c r="B5788" t="s">
        <v>5826</v>
      </c>
      <c r="C5788" s="7">
        <v>40928.889636448555</v>
      </c>
      <c r="D5788" t="s">
        <v>18</v>
      </c>
      <c r="E5788" t="s">
        <v>25</v>
      </c>
      <c r="F5788" t="s">
        <v>28</v>
      </c>
      <c r="G5788" s="10">
        <v>76</v>
      </c>
      <c r="H5788" t="s">
        <v>3037</v>
      </c>
      <c r="I5788" s="9">
        <v>3</v>
      </c>
      <c r="J5788" s="8">
        <v>240</v>
      </c>
      <c r="K5788" t="s">
        <v>31</v>
      </c>
    </row>
    <row r="5789" spans="2:11">
      <c r="B5789" t="s">
        <v>5827</v>
      </c>
      <c r="C5789" s="7">
        <v>40928.891788122055</v>
      </c>
      <c r="D5789" t="s">
        <v>17</v>
      </c>
      <c r="E5789" t="s">
        <v>21</v>
      </c>
      <c r="F5789" t="s">
        <v>28</v>
      </c>
      <c r="G5789" s="10">
        <v>88</v>
      </c>
      <c r="H5789" t="s">
        <v>3037</v>
      </c>
      <c r="I5789" s="9">
        <v>3.6</v>
      </c>
      <c r="J5789" s="8">
        <v>140</v>
      </c>
      <c r="K5789" t="s">
        <v>34</v>
      </c>
    </row>
    <row r="5790" spans="2:11">
      <c r="B5790" t="s">
        <v>5828</v>
      </c>
      <c r="C5790" s="7">
        <v>40928.894811579943</v>
      </c>
      <c r="D5790" t="s">
        <v>16</v>
      </c>
      <c r="E5790" t="s">
        <v>22</v>
      </c>
      <c r="F5790" t="s">
        <v>27</v>
      </c>
      <c r="G5790" s="10">
        <v>88</v>
      </c>
      <c r="H5790" t="s">
        <v>3037</v>
      </c>
      <c r="I5790" s="9">
        <v>3</v>
      </c>
      <c r="J5790" s="8">
        <v>240</v>
      </c>
      <c r="K5790" t="s">
        <v>33</v>
      </c>
    </row>
    <row r="5791" spans="2:11">
      <c r="B5791" t="s">
        <v>5829</v>
      </c>
      <c r="C5791" s="7">
        <v>40928.895581040233</v>
      </c>
      <c r="D5791" t="s">
        <v>15</v>
      </c>
      <c r="E5791" t="s">
        <v>23</v>
      </c>
      <c r="F5791" t="s">
        <v>26</v>
      </c>
      <c r="G5791" s="10">
        <v>87</v>
      </c>
      <c r="H5791" t="s">
        <v>3037</v>
      </c>
      <c r="I5791" s="9">
        <v>2.2999999999999998</v>
      </c>
      <c r="J5791" s="8">
        <v>0</v>
      </c>
      <c r="K5791" t="s">
        <v>34</v>
      </c>
    </row>
    <row r="5792" spans="2:11">
      <c r="B5792" t="s">
        <v>5830</v>
      </c>
      <c r="C5792" s="7">
        <v>40928.895975959451</v>
      </c>
      <c r="D5792" t="s">
        <v>20</v>
      </c>
      <c r="E5792" t="s">
        <v>25</v>
      </c>
      <c r="F5792" t="s">
        <v>29</v>
      </c>
      <c r="G5792" s="10">
        <v>83</v>
      </c>
      <c r="H5792" t="s">
        <v>3037</v>
      </c>
      <c r="I5792" s="9">
        <v>2.9</v>
      </c>
      <c r="J5792" s="8">
        <v>0</v>
      </c>
      <c r="K5792" t="s">
        <v>31</v>
      </c>
    </row>
    <row r="5793" spans="2:11">
      <c r="B5793" t="s">
        <v>5831</v>
      </c>
      <c r="C5793" s="7">
        <v>40928.897400834649</v>
      </c>
      <c r="D5793" t="s">
        <v>20</v>
      </c>
      <c r="E5793" t="s">
        <v>22</v>
      </c>
      <c r="F5793" t="s">
        <v>29</v>
      </c>
      <c r="G5793" s="10">
        <v>82</v>
      </c>
      <c r="H5793" t="s">
        <v>3037</v>
      </c>
      <c r="I5793" s="9">
        <v>3</v>
      </c>
      <c r="J5793" s="8">
        <v>200</v>
      </c>
      <c r="K5793" t="s">
        <v>31</v>
      </c>
    </row>
    <row r="5794" spans="2:11">
      <c r="B5794" t="s">
        <v>5832</v>
      </c>
      <c r="C5794" s="7">
        <v>40928.900163938204</v>
      </c>
      <c r="D5794" t="s">
        <v>16</v>
      </c>
      <c r="E5794" t="s">
        <v>22</v>
      </c>
      <c r="F5794" t="s">
        <v>27</v>
      </c>
      <c r="G5794" s="10">
        <v>75</v>
      </c>
      <c r="H5794" t="s">
        <v>3037</v>
      </c>
      <c r="I5794" s="9">
        <v>2.6</v>
      </c>
      <c r="J5794" s="8">
        <v>200</v>
      </c>
      <c r="K5794" t="s">
        <v>30</v>
      </c>
    </row>
    <row r="5795" spans="2:11">
      <c r="B5795" t="s">
        <v>5833</v>
      </c>
      <c r="C5795" s="7">
        <v>40928.900805388104</v>
      </c>
      <c r="D5795" t="s">
        <v>17</v>
      </c>
      <c r="E5795" t="s">
        <v>25</v>
      </c>
      <c r="F5795" t="s">
        <v>27</v>
      </c>
      <c r="G5795" s="10">
        <v>80</v>
      </c>
      <c r="H5795" t="s">
        <v>3037</v>
      </c>
      <c r="I5795" s="9">
        <v>2.5</v>
      </c>
      <c r="J5795" s="8">
        <v>0</v>
      </c>
      <c r="K5795" t="s">
        <v>32</v>
      </c>
    </row>
    <row r="5796" spans="2:11">
      <c r="B5796" t="s">
        <v>5834</v>
      </c>
      <c r="C5796" s="7">
        <v>40928.90205343307</v>
      </c>
      <c r="D5796" t="s">
        <v>19</v>
      </c>
      <c r="E5796" t="s">
        <v>24</v>
      </c>
      <c r="F5796" t="s">
        <v>26</v>
      </c>
      <c r="G5796" s="10">
        <v>75</v>
      </c>
      <c r="H5796" t="s">
        <v>3037</v>
      </c>
      <c r="I5796" s="9">
        <v>3.3</v>
      </c>
      <c r="J5796" s="8">
        <v>210</v>
      </c>
      <c r="K5796" t="s">
        <v>34</v>
      </c>
    </row>
    <row r="5797" spans="2:11">
      <c r="B5797" t="s">
        <v>5835</v>
      </c>
      <c r="C5797" s="7">
        <v>40928.904504254075</v>
      </c>
      <c r="D5797" t="s">
        <v>17</v>
      </c>
      <c r="E5797" t="s">
        <v>24</v>
      </c>
      <c r="F5797" t="s">
        <v>27</v>
      </c>
      <c r="G5797" s="10">
        <v>80</v>
      </c>
      <c r="H5797" t="s">
        <v>3037</v>
      </c>
      <c r="I5797" s="9">
        <v>3.6</v>
      </c>
      <c r="J5797" s="8">
        <v>0</v>
      </c>
      <c r="K5797" t="s">
        <v>30</v>
      </c>
    </row>
    <row r="5798" spans="2:11">
      <c r="B5798" t="s">
        <v>5836</v>
      </c>
      <c r="C5798" s="7">
        <v>40928.904614607731</v>
      </c>
      <c r="D5798" t="s">
        <v>18</v>
      </c>
      <c r="E5798" t="s">
        <v>22</v>
      </c>
      <c r="F5798" t="s">
        <v>28</v>
      </c>
      <c r="G5798" s="10">
        <v>75</v>
      </c>
      <c r="H5798" t="s">
        <v>3037</v>
      </c>
      <c r="I5798" s="9">
        <v>3.3</v>
      </c>
      <c r="J5798" s="8">
        <v>230</v>
      </c>
      <c r="K5798" t="s">
        <v>30</v>
      </c>
    </row>
    <row r="5799" spans="2:11">
      <c r="B5799" t="s">
        <v>5837</v>
      </c>
      <c r="C5799" s="7">
        <v>40928.908569037179</v>
      </c>
      <c r="D5799" t="s">
        <v>19</v>
      </c>
      <c r="E5799" t="s">
        <v>24</v>
      </c>
      <c r="F5799" t="s">
        <v>26</v>
      </c>
      <c r="G5799" s="10">
        <v>66</v>
      </c>
      <c r="H5799" t="s">
        <v>3037</v>
      </c>
      <c r="I5799" s="9">
        <v>2.8</v>
      </c>
      <c r="J5799" s="8">
        <v>150</v>
      </c>
      <c r="K5799" t="s">
        <v>30</v>
      </c>
    </row>
    <row r="5800" spans="2:11">
      <c r="B5800" t="s">
        <v>5838</v>
      </c>
      <c r="C5800" s="7">
        <v>40928.911779195281</v>
      </c>
      <c r="D5800" t="s">
        <v>17</v>
      </c>
      <c r="E5800" t="s">
        <v>22</v>
      </c>
      <c r="F5800" t="s">
        <v>29</v>
      </c>
      <c r="G5800" s="10">
        <v>65</v>
      </c>
      <c r="H5800" t="s">
        <v>3037</v>
      </c>
      <c r="I5800" s="9">
        <v>3.2</v>
      </c>
      <c r="J5800" s="8">
        <v>220</v>
      </c>
      <c r="K5800" t="s">
        <v>33</v>
      </c>
    </row>
    <row r="5801" spans="2:11">
      <c r="B5801" t="s">
        <v>5839</v>
      </c>
      <c r="C5801" s="7">
        <v>40928.912804573134</v>
      </c>
      <c r="D5801" t="s">
        <v>17</v>
      </c>
      <c r="E5801" t="s">
        <v>21</v>
      </c>
      <c r="F5801" t="s">
        <v>29</v>
      </c>
      <c r="G5801" s="10">
        <v>77</v>
      </c>
      <c r="H5801" t="s">
        <v>3037</v>
      </c>
      <c r="I5801" s="9">
        <v>3</v>
      </c>
      <c r="J5801" s="8">
        <v>220</v>
      </c>
      <c r="K5801" t="s">
        <v>31</v>
      </c>
    </row>
    <row r="5802" spans="2:11">
      <c r="B5802" t="s">
        <v>5840</v>
      </c>
      <c r="C5802" s="7">
        <v>40928.916363506163</v>
      </c>
      <c r="D5802" t="s">
        <v>15</v>
      </c>
      <c r="E5802" t="s">
        <v>21</v>
      </c>
      <c r="F5802" t="s">
        <v>29</v>
      </c>
      <c r="G5802" s="10">
        <v>78</v>
      </c>
      <c r="H5802" t="s">
        <v>3038</v>
      </c>
      <c r="I5802" s="9">
        <v>2.4</v>
      </c>
      <c r="J5802" s="8">
        <v>220</v>
      </c>
      <c r="K5802" t="s">
        <v>35</v>
      </c>
    </row>
    <row r="5803" spans="2:11">
      <c r="B5803" t="s">
        <v>5841</v>
      </c>
      <c r="C5803" s="7">
        <v>40928.919898091393</v>
      </c>
      <c r="D5803" t="s">
        <v>15</v>
      </c>
      <c r="E5803" t="s">
        <v>25</v>
      </c>
      <c r="F5803" t="s">
        <v>29</v>
      </c>
      <c r="G5803" s="10">
        <v>83</v>
      </c>
      <c r="H5803" t="s">
        <v>3037</v>
      </c>
      <c r="I5803" s="9">
        <v>3.1</v>
      </c>
      <c r="J5803" s="8">
        <v>0</v>
      </c>
      <c r="K5803" t="s">
        <v>35</v>
      </c>
    </row>
    <row r="5804" spans="2:11">
      <c r="B5804" t="s">
        <v>5842</v>
      </c>
      <c r="C5804" s="7">
        <v>40929.339221616799</v>
      </c>
      <c r="D5804" t="s">
        <v>20</v>
      </c>
      <c r="E5804" t="s">
        <v>25</v>
      </c>
      <c r="F5804" t="s">
        <v>29</v>
      </c>
      <c r="G5804" s="10">
        <v>67</v>
      </c>
      <c r="H5804" t="s">
        <v>3037</v>
      </c>
      <c r="I5804" s="9">
        <v>3.1</v>
      </c>
      <c r="J5804" s="8">
        <v>0</v>
      </c>
      <c r="K5804" t="s">
        <v>33</v>
      </c>
    </row>
    <row r="5805" spans="2:11">
      <c r="B5805" t="s">
        <v>5843</v>
      </c>
      <c r="C5805" s="7">
        <v>40929.341915409721</v>
      </c>
      <c r="D5805" t="s">
        <v>20</v>
      </c>
      <c r="E5805" t="s">
        <v>25</v>
      </c>
      <c r="F5805" t="s">
        <v>26</v>
      </c>
      <c r="G5805" s="10">
        <v>77</v>
      </c>
      <c r="H5805" t="s">
        <v>3037</v>
      </c>
      <c r="I5805" s="9">
        <v>2.8</v>
      </c>
      <c r="J5805" s="8">
        <v>250</v>
      </c>
      <c r="K5805" t="s">
        <v>35</v>
      </c>
    </row>
    <row r="5806" spans="2:11">
      <c r="B5806" t="s">
        <v>5844</v>
      </c>
      <c r="C5806" s="7">
        <v>40929.343117578188</v>
      </c>
      <c r="D5806" t="s">
        <v>19</v>
      </c>
      <c r="E5806" t="s">
        <v>22</v>
      </c>
      <c r="F5806" t="s">
        <v>28</v>
      </c>
      <c r="G5806" s="10">
        <v>67</v>
      </c>
      <c r="H5806" t="s">
        <v>3037</v>
      </c>
      <c r="I5806" s="9">
        <v>3</v>
      </c>
      <c r="J5806" s="8">
        <v>130</v>
      </c>
      <c r="K5806" t="s">
        <v>30</v>
      </c>
    </row>
    <row r="5807" spans="2:11">
      <c r="B5807" t="s">
        <v>5845</v>
      </c>
      <c r="C5807" s="7">
        <v>40929.344139874534</v>
      </c>
      <c r="D5807" t="s">
        <v>16</v>
      </c>
      <c r="E5807" t="s">
        <v>25</v>
      </c>
      <c r="F5807" t="s">
        <v>27</v>
      </c>
      <c r="G5807" s="10">
        <v>67</v>
      </c>
      <c r="H5807" t="s">
        <v>3037</v>
      </c>
      <c r="I5807" s="9">
        <v>3.2</v>
      </c>
      <c r="J5807" s="8">
        <v>250</v>
      </c>
      <c r="K5807" t="s">
        <v>30</v>
      </c>
    </row>
    <row r="5808" spans="2:11">
      <c r="B5808" t="s">
        <v>5846</v>
      </c>
      <c r="C5808" s="7">
        <v>40929.346803397813</v>
      </c>
      <c r="D5808" t="s">
        <v>20</v>
      </c>
      <c r="E5808" t="s">
        <v>21</v>
      </c>
      <c r="F5808" t="s">
        <v>27</v>
      </c>
      <c r="G5808" s="10">
        <v>73</v>
      </c>
      <c r="H5808" t="s">
        <v>3037</v>
      </c>
      <c r="I5808" s="9">
        <v>3.2</v>
      </c>
      <c r="J5808" s="8">
        <v>220</v>
      </c>
      <c r="K5808" t="s">
        <v>31</v>
      </c>
    </row>
    <row r="5809" spans="2:11">
      <c r="B5809" t="s">
        <v>5847</v>
      </c>
      <c r="C5809" s="7">
        <v>40929.349836154361</v>
      </c>
      <c r="D5809" t="s">
        <v>16</v>
      </c>
      <c r="E5809" t="s">
        <v>23</v>
      </c>
      <c r="F5809" t="s">
        <v>26</v>
      </c>
      <c r="G5809" s="10">
        <v>71</v>
      </c>
      <c r="H5809" t="s">
        <v>3037</v>
      </c>
      <c r="I5809" s="9">
        <v>3</v>
      </c>
      <c r="J5809" s="8">
        <v>210</v>
      </c>
      <c r="K5809" t="s">
        <v>32</v>
      </c>
    </row>
    <row r="5810" spans="2:11">
      <c r="B5810" t="s">
        <v>5848</v>
      </c>
      <c r="C5810" s="7">
        <v>40929.352005943998</v>
      </c>
      <c r="D5810" t="s">
        <v>15</v>
      </c>
      <c r="E5810" t="s">
        <v>23</v>
      </c>
      <c r="F5810" t="s">
        <v>29</v>
      </c>
      <c r="G5810" s="10">
        <v>73</v>
      </c>
      <c r="H5810" t="s">
        <v>3037</v>
      </c>
      <c r="I5810" s="9">
        <v>3.4</v>
      </c>
      <c r="J5810" s="8">
        <v>0</v>
      </c>
      <c r="K5810" t="s">
        <v>31</v>
      </c>
    </row>
    <row r="5811" spans="2:11">
      <c r="B5811" t="s">
        <v>5849</v>
      </c>
      <c r="C5811" s="7">
        <v>40929.352521354383</v>
      </c>
      <c r="D5811" t="s">
        <v>17</v>
      </c>
      <c r="E5811" t="s">
        <v>23</v>
      </c>
      <c r="F5811" t="s">
        <v>28</v>
      </c>
      <c r="G5811" s="10">
        <v>77</v>
      </c>
      <c r="H5811" t="s">
        <v>3037</v>
      </c>
      <c r="I5811" s="9">
        <v>3</v>
      </c>
      <c r="J5811" s="8">
        <v>0</v>
      </c>
      <c r="K5811" t="s">
        <v>30</v>
      </c>
    </row>
    <row r="5812" spans="2:11">
      <c r="B5812" t="s">
        <v>5850</v>
      </c>
      <c r="C5812" s="7">
        <v>40929.355432898235</v>
      </c>
      <c r="D5812" t="s">
        <v>19</v>
      </c>
      <c r="E5812" t="s">
        <v>23</v>
      </c>
      <c r="F5812" t="s">
        <v>26</v>
      </c>
      <c r="G5812" s="10">
        <v>75</v>
      </c>
      <c r="H5812" t="s">
        <v>3037</v>
      </c>
      <c r="I5812" s="9">
        <v>2.7</v>
      </c>
      <c r="J5812" s="8">
        <v>250</v>
      </c>
      <c r="K5812" t="s">
        <v>32</v>
      </c>
    </row>
    <row r="5813" spans="2:11">
      <c r="B5813" t="s">
        <v>5851</v>
      </c>
      <c r="C5813" s="7">
        <v>40929.355849325781</v>
      </c>
      <c r="D5813" t="s">
        <v>20</v>
      </c>
      <c r="E5813" t="s">
        <v>21</v>
      </c>
      <c r="F5813" t="s">
        <v>28</v>
      </c>
      <c r="G5813" s="10">
        <v>80</v>
      </c>
      <c r="H5813" t="s">
        <v>3037</v>
      </c>
      <c r="I5813" s="9">
        <v>2.9</v>
      </c>
      <c r="J5813" s="8">
        <v>210</v>
      </c>
      <c r="K5813" t="s">
        <v>32</v>
      </c>
    </row>
    <row r="5814" spans="2:11">
      <c r="B5814" t="s">
        <v>5852</v>
      </c>
      <c r="C5814" s="7">
        <v>40929.356090906047</v>
      </c>
      <c r="D5814" t="s">
        <v>20</v>
      </c>
      <c r="E5814" t="s">
        <v>23</v>
      </c>
      <c r="F5814" t="s">
        <v>29</v>
      </c>
      <c r="G5814" s="10">
        <v>75</v>
      </c>
      <c r="H5814" t="s">
        <v>3037</v>
      </c>
      <c r="I5814" s="9">
        <v>3.5</v>
      </c>
      <c r="J5814" s="8">
        <v>230</v>
      </c>
      <c r="K5814" t="s">
        <v>35</v>
      </c>
    </row>
    <row r="5815" spans="2:11">
      <c r="B5815" t="s">
        <v>5853</v>
      </c>
      <c r="C5815" s="7">
        <v>40929.357045999823</v>
      </c>
      <c r="D5815" t="s">
        <v>19</v>
      </c>
      <c r="E5815" t="s">
        <v>25</v>
      </c>
      <c r="F5815" t="s">
        <v>29</v>
      </c>
      <c r="G5815" s="10">
        <v>75</v>
      </c>
      <c r="H5815" t="s">
        <v>3037</v>
      </c>
      <c r="I5815" s="9">
        <v>2.7</v>
      </c>
      <c r="J5815" s="8">
        <v>0</v>
      </c>
      <c r="K5815" t="s">
        <v>30</v>
      </c>
    </row>
    <row r="5816" spans="2:11">
      <c r="B5816" t="s">
        <v>5854</v>
      </c>
      <c r="C5816" s="7">
        <v>40929.357218213263</v>
      </c>
      <c r="D5816" t="s">
        <v>19</v>
      </c>
      <c r="E5816" t="s">
        <v>22</v>
      </c>
      <c r="F5816" t="s">
        <v>29</v>
      </c>
      <c r="G5816" s="10">
        <v>71</v>
      </c>
      <c r="H5816" t="s">
        <v>3037</v>
      </c>
      <c r="I5816" s="9">
        <v>3</v>
      </c>
      <c r="J5816" s="8">
        <v>180</v>
      </c>
      <c r="K5816" t="s">
        <v>34</v>
      </c>
    </row>
    <row r="5817" spans="2:11">
      <c r="B5817" t="s">
        <v>5855</v>
      </c>
      <c r="C5817" s="7">
        <v>40929.360493647109</v>
      </c>
      <c r="D5817" t="s">
        <v>20</v>
      </c>
      <c r="E5817" t="s">
        <v>24</v>
      </c>
      <c r="F5817" t="s">
        <v>27</v>
      </c>
      <c r="G5817" s="10">
        <v>80</v>
      </c>
      <c r="H5817" t="s">
        <v>3037</v>
      </c>
      <c r="I5817" s="9">
        <v>2.6</v>
      </c>
      <c r="J5817" s="8">
        <v>260</v>
      </c>
      <c r="K5817" t="s">
        <v>32</v>
      </c>
    </row>
    <row r="5818" spans="2:11">
      <c r="B5818" t="s">
        <v>5856</v>
      </c>
      <c r="C5818" s="7">
        <v>40929.363754870079</v>
      </c>
      <c r="D5818" t="s">
        <v>18</v>
      </c>
      <c r="E5818" t="s">
        <v>25</v>
      </c>
      <c r="F5818" t="s">
        <v>26</v>
      </c>
      <c r="G5818" s="10">
        <v>78</v>
      </c>
      <c r="H5818" t="s">
        <v>3037</v>
      </c>
      <c r="I5818" s="9">
        <v>3.1</v>
      </c>
      <c r="J5818" s="8">
        <v>0</v>
      </c>
      <c r="K5818" t="s">
        <v>32</v>
      </c>
    </row>
    <row r="5819" spans="2:11">
      <c r="B5819" t="s">
        <v>5857</v>
      </c>
      <c r="C5819" s="7">
        <v>40929.36424510098</v>
      </c>
      <c r="D5819" t="s">
        <v>16</v>
      </c>
      <c r="E5819" t="s">
        <v>22</v>
      </c>
      <c r="F5819" t="s">
        <v>27</v>
      </c>
      <c r="G5819" s="10">
        <v>82</v>
      </c>
      <c r="H5819" t="s">
        <v>3037</v>
      </c>
      <c r="I5819" s="9">
        <v>3.1</v>
      </c>
      <c r="J5819" s="8">
        <v>0</v>
      </c>
      <c r="K5819" t="s">
        <v>35</v>
      </c>
    </row>
    <row r="5820" spans="2:11">
      <c r="B5820" t="s">
        <v>5858</v>
      </c>
      <c r="C5820" s="7">
        <v>40929.368192389971</v>
      </c>
      <c r="D5820" t="s">
        <v>16</v>
      </c>
      <c r="E5820" t="s">
        <v>22</v>
      </c>
      <c r="F5820" t="s">
        <v>29</v>
      </c>
      <c r="G5820" s="10">
        <v>69</v>
      </c>
      <c r="H5820" t="s">
        <v>3037</v>
      </c>
      <c r="I5820" s="9">
        <v>3.1</v>
      </c>
      <c r="J5820" s="8">
        <v>160</v>
      </c>
      <c r="K5820" t="s">
        <v>33</v>
      </c>
    </row>
    <row r="5821" spans="2:11">
      <c r="B5821" t="s">
        <v>5859</v>
      </c>
      <c r="C5821" s="7">
        <v>40929.36858301398</v>
      </c>
      <c r="D5821" t="s">
        <v>18</v>
      </c>
      <c r="E5821" t="s">
        <v>21</v>
      </c>
      <c r="F5821" t="s">
        <v>28</v>
      </c>
      <c r="G5821" s="10">
        <v>80</v>
      </c>
      <c r="H5821" t="s">
        <v>3037</v>
      </c>
      <c r="I5821" s="9">
        <v>2.8</v>
      </c>
      <c r="J5821" s="8">
        <v>210</v>
      </c>
      <c r="K5821" t="s">
        <v>33</v>
      </c>
    </row>
    <row r="5822" spans="2:11">
      <c r="B5822" t="s">
        <v>5860</v>
      </c>
      <c r="C5822" s="7">
        <v>40929.370142942578</v>
      </c>
      <c r="D5822" t="s">
        <v>19</v>
      </c>
      <c r="E5822" t="s">
        <v>22</v>
      </c>
      <c r="F5822" t="s">
        <v>28</v>
      </c>
      <c r="G5822" s="10">
        <v>72</v>
      </c>
      <c r="H5822" t="s">
        <v>3037</v>
      </c>
      <c r="I5822" s="9">
        <v>3.4</v>
      </c>
      <c r="J5822" s="8">
        <v>270</v>
      </c>
      <c r="K5822" t="s">
        <v>32</v>
      </c>
    </row>
    <row r="5823" spans="2:11">
      <c r="B5823" t="s">
        <v>5861</v>
      </c>
      <c r="C5823" s="7">
        <v>40929.370766410437</v>
      </c>
      <c r="D5823" t="s">
        <v>15</v>
      </c>
      <c r="E5823" t="s">
        <v>25</v>
      </c>
      <c r="F5823" t="s">
        <v>26</v>
      </c>
      <c r="G5823" s="10">
        <v>75</v>
      </c>
      <c r="H5823" t="s">
        <v>3037</v>
      </c>
      <c r="I5823" s="9">
        <v>3.1</v>
      </c>
      <c r="J5823" s="8">
        <v>0</v>
      </c>
      <c r="K5823" t="s">
        <v>32</v>
      </c>
    </row>
    <row r="5824" spans="2:11">
      <c r="B5824" t="s">
        <v>5862</v>
      </c>
      <c r="C5824" s="7">
        <v>40929.372451320727</v>
      </c>
      <c r="D5824" t="s">
        <v>15</v>
      </c>
      <c r="E5824" t="s">
        <v>25</v>
      </c>
      <c r="F5824" t="s">
        <v>26</v>
      </c>
      <c r="G5824" s="10">
        <v>82</v>
      </c>
      <c r="H5824" t="s">
        <v>3037</v>
      </c>
      <c r="I5824" s="9">
        <v>3.8</v>
      </c>
      <c r="J5824" s="8">
        <v>0</v>
      </c>
      <c r="K5824" t="s">
        <v>30</v>
      </c>
    </row>
    <row r="5825" spans="2:11">
      <c r="B5825" t="s">
        <v>5863</v>
      </c>
      <c r="C5825" s="7">
        <v>40929.37465487625</v>
      </c>
      <c r="D5825" t="s">
        <v>20</v>
      </c>
      <c r="E5825" t="s">
        <v>21</v>
      </c>
      <c r="F5825" t="s">
        <v>28</v>
      </c>
      <c r="G5825" s="10">
        <v>79</v>
      </c>
      <c r="H5825" t="s">
        <v>3037</v>
      </c>
      <c r="I5825" s="9">
        <v>3.4</v>
      </c>
      <c r="J5825" s="8">
        <v>200</v>
      </c>
      <c r="K5825" t="s">
        <v>33</v>
      </c>
    </row>
    <row r="5826" spans="2:11">
      <c r="B5826" t="s">
        <v>5864</v>
      </c>
      <c r="C5826" s="7">
        <v>40929.374884208708</v>
      </c>
      <c r="D5826" t="s">
        <v>19</v>
      </c>
      <c r="E5826" t="s">
        <v>23</v>
      </c>
      <c r="F5826" t="s">
        <v>27</v>
      </c>
      <c r="G5826" s="10">
        <v>66</v>
      </c>
      <c r="H5826" t="s">
        <v>3037</v>
      </c>
      <c r="I5826" s="9">
        <v>2.6</v>
      </c>
      <c r="J5826" s="8">
        <v>250</v>
      </c>
      <c r="K5826" t="s">
        <v>33</v>
      </c>
    </row>
    <row r="5827" spans="2:11">
      <c r="B5827" t="s">
        <v>5865</v>
      </c>
      <c r="C5827" s="7">
        <v>40929.37875543844</v>
      </c>
      <c r="D5827" t="s">
        <v>20</v>
      </c>
      <c r="E5827" t="s">
        <v>23</v>
      </c>
      <c r="F5827" t="s">
        <v>27</v>
      </c>
      <c r="G5827" s="10">
        <v>83</v>
      </c>
      <c r="H5827" t="s">
        <v>3038</v>
      </c>
      <c r="I5827" s="9">
        <v>3.3</v>
      </c>
      <c r="J5827" s="8">
        <v>150</v>
      </c>
      <c r="K5827" t="s">
        <v>35</v>
      </c>
    </row>
    <row r="5828" spans="2:11">
      <c r="B5828" t="s">
        <v>5866</v>
      </c>
      <c r="C5828" s="7">
        <v>40929.381732633752</v>
      </c>
      <c r="D5828" t="s">
        <v>15</v>
      </c>
      <c r="E5828" t="s">
        <v>24</v>
      </c>
      <c r="F5828" t="s">
        <v>26</v>
      </c>
      <c r="G5828" s="10">
        <v>73</v>
      </c>
      <c r="H5828" t="s">
        <v>3037</v>
      </c>
      <c r="I5828" s="9">
        <v>3.2</v>
      </c>
      <c r="J5828" s="8">
        <v>0</v>
      </c>
      <c r="K5828" t="s">
        <v>34</v>
      </c>
    </row>
    <row r="5829" spans="2:11">
      <c r="B5829" t="s">
        <v>5867</v>
      </c>
      <c r="C5829" s="7">
        <v>40929.384180080226</v>
      </c>
      <c r="D5829" t="s">
        <v>19</v>
      </c>
      <c r="E5829" t="s">
        <v>21</v>
      </c>
      <c r="F5829" t="s">
        <v>26</v>
      </c>
      <c r="G5829" s="10">
        <v>79</v>
      </c>
      <c r="H5829" t="s">
        <v>3037</v>
      </c>
      <c r="I5829" s="9">
        <v>3.6</v>
      </c>
      <c r="J5829" s="8">
        <v>190</v>
      </c>
      <c r="K5829" t="s">
        <v>34</v>
      </c>
    </row>
    <row r="5830" spans="2:11">
      <c r="B5830" t="s">
        <v>5868</v>
      </c>
      <c r="C5830" s="7">
        <v>40929.385139544196</v>
      </c>
      <c r="D5830" t="s">
        <v>19</v>
      </c>
      <c r="E5830" t="s">
        <v>21</v>
      </c>
      <c r="F5830" t="s">
        <v>28</v>
      </c>
      <c r="G5830" s="10">
        <v>66</v>
      </c>
      <c r="H5830" t="s">
        <v>3037</v>
      </c>
      <c r="I5830" s="9">
        <v>2</v>
      </c>
      <c r="J5830" s="8">
        <v>190</v>
      </c>
      <c r="K5830" t="s">
        <v>31</v>
      </c>
    </row>
    <row r="5831" spans="2:11">
      <c r="B5831" t="s">
        <v>5869</v>
      </c>
      <c r="C5831" s="7">
        <v>40929.385313841267</v>
      </c>
      <c r="D5831" t="s">
        <v>20</v>
      </c>
      <c r="E5831" t="s">
        <v>23</v>
      </c>
      <c r="F5831" t="s">
        <v>26</v>
      </c>
      <c r="G5831" s="10">
        <v>77</v>
      </c>
      <c r="H5831" t="s">
        <v>3037</v>
      </c>
      <c r="I5831" s="9">
        <v>2.7</v>
      </c>
      <c r="J5831" s="8">
        <v>0</v>
      </c>
      <c r="K5831" t="s">
        <v>32</v>
      </c>
    </row>
    <row r="5832" spans="2:11">
      <c r="B5832" t="s">
        <v>5870</v>
      </c>
      <c r="C5832" s="7">
        <v>40929.388489728059</v>
      </c>
      <c r="D5832" t="s">
        <v>19</v>
      </c>
      <c r="E5832" t="s">
        <v>24</v>
      </c>
      <c r="F5832" t="s">
        <v>28</v>
      </c>
      <c r="G5832" s="10">
        <v>72</v>
      </c>
      <c r="H5832" t="s">
        <v>3038</v>
      </c>
      <c r="I5832" s="9">
        <v>3.3</v>
      </c>
      <c r="J5832" s="8">
        <v>170</v>
      </c>
      <c r="K5832" t="s">
        <v>34</v>
      </c>
    </row>
    <row r="5833" spans="2:11">
      <c r="B5833" t="s">
        <v>5871</v>
      </c>
      <c r="C5833" s="7">
        <v>40929.388817848907</v>
      </c>
      <c r="D5833" t="s">
        <v>20</v>
      </c>
      <c r="E5833" t="s">
        <v>21</v>
      </c>
      <c r="F5833" t="s">
        <v>27</v>
      </c>
      <c r="G5833" s="10">
        <v>71</v>
      </c>
      <c r="H5833" t="s">
        <v>3037</v>
      </c>
      <c r="I5833" s="9">
        <v>3</v>
      </c>
      <c r="J5833" s="8">
        <v>150</v>
      </c>
      <c r="K5833" t="s">
        <v>30</v>
      </c>
    </row>
    <row r="5834" spans="2:11">
      <c r="B5834" t="s">
        <v>5872</v>
      </c>
      <c r="C5834" s="7">
        <v>40929.390449801736</v>
      </c>
      <c r="D5834" t="s">
        <v>20</v>
      </c>
      <c r="E5834" t="s">
        <v>25</v>
      </c>
      <c r="F5834" t="s">
        <v>26</v>
      </c>
      <c r="G5834" s="10">
        <v>66</v>
      </c>
      <c r="H5834" t="s">
        <v>3037</v>
      </c>
      <c r="I5834" s="9">
        <v>3.8</v>
      </c>
      <c r="J5834" s="8">
        <v>210</v>
      </c>
      <c r="K5834" t="s">
        <v>33</v>
      </c>
    </row>
    <row r="5835" spans="2:11">
      <c r="B5835" t="s">
        <v>5873</v>
      </c>
      <c r="C5835" s="7">
        <v>40929.392280395252</v>
      </c>
      <c r="D5835" t="s">
        <v>19</v>
      </c>
      <c r="E5835" t="s">
        <v>24</v>
      </c>
      <c r="F5835" t="s">
        <v>29</v>
      </c>
      <c r="G5835" s="10">
        <v>69</v>
      </c>
      <c r="H5835" t="s">
        <v>3037</v>
      </c>
      <c r="I5835" s="9">
        <v>2.5</v>
      </c>
      <c r="J5835" s="8">
        <v>0</v>
      </c>
      <c r="K5835" t="s">
        <v>31</v>
      </c>
    </row>
    <row r="5836" spans="2:11">
      <c r="B5836" t="s">
        <v>5874</v>
      </c>
      <c r="C5836" s="7">
        <v>40929.395863049307</v>
      </c>
      <c r="D5836" t="s">
        <v>20</v>
      </c>
      <c r="E5836" t="s">
        <v>24</v>
      </c>
      <c r="F5836" t="s">
        <v>28</v>
      </c>
      <c r="G5836" s="10">
        <v>76</v>
      </c>
      <c r="H5836" t="s">
        <v>3037</v>
      </c>
      <c r="I5836" s="9">
        <v>2.5</v>
      </c>
      <c r="J5836" s="8">
        <v>0</v>
      </c>
      <c r="K5836" t="s">
        <v>30</v>
      </c>
    </row>
    <row r="5837" spans="2:11">
      <c r="B5837" t="s">
        <v>5875</v>
      </c>
      <c r="C5837" s="7">
        <v>40929.399773270539</v>
      </c>
      <c r="D5837" t="s">
        <v>16</v>
      </c>
      <c r="E5837" t="s">
        <v>21</v>
      </c>
      <c r="F5837" t="s">
        <v>26</v>
      </c>
      <c r="G5837" s="10">
        <v>82</v>
      </c>
      <c r="H5837" t="s">
        <v>3037</v>
      </c>
      <c r="I5837" s="9">
        <v>3.2</v>
      </c>
      <c r="J5837" s="8">
        <v>310</v>
      </c>
      <c r="K5837" t="s">
        <v>32</v>
      </c>
    </row>
    <row r="5838" spans="2:11">
      <c r="B5838" t="s">
        <v>5876</v>
      </c>
      <c r="C5838" s="7">
        <v>40929.402379066807</v>
      </c>
      <c r="D5838" t="s">
        <v>15</v>
      </c>
      <c r="E5838" t="s">
        <v>22</v>
      </c>
      <c r="F5838" t="s">
        <v>26</v>
      </c>
      <c r="G5838" s="10">
        <v>64</v>
      </c>
      <c r="H5838" t="s">
        <v>3037</v>
      </c>
      <c r="I5838" s="9">
        <v>3.2</v>
      </c>
      <c r="J5838" s="8">
        <v>0</v>
      </c>
      <c r="K5838" t="s">
        <v>34</v>
      </c>
    </row>
    <row r="5839" spans="2:11">
      <c r="B5839" t="s">
        <v>5877</v>
      </c>
      <c r="C5839" s="7">
        <v>40929.405018221973</v>
      </c>
      <c r="D5839" t="s">
        <v>17</v>
      </c>
      <c r="E5839" t="s">
        <v>23</v>
      </c>
      <c r="F5839" t="s">
        <v>29</v>
      </c>
      <c r="G5839" s="10">
        <v>70</v>
      </c>
      <c r="H5839" t="s">
        <v>3037</v>
      </c>
      <c r="I5839" s="9">
        <v>2.8</v>
      </c>
      <c r="J5839" s="8">
        <v>150</v>
      </c>
      <c r="K5839" t="s">
        <v>33</v>
      </c>
    </row>
    <row r="5840" spans="2:11">
      <c r="B5840" t="s">
        <v>5878</v>
      </c>
      <c r="C5840" s="7">
        <v>40929.40667459563</v>
      </c>
      <c r="D5840" t="s">
        <v>17</v>
      </c>
      <c r="E5840" t="s">
        <v>22</v>
      </c>
      <c r="F5840" t="s">
        <v>27</v>
      </c>
      <c r="G5840" s="10">
        <v>77</v>
      </c>
      <c r="H5840" t="s">
        <v>3037</v>
      </c>
      <c r="I5840" s="9">
        <v>2.7</v>
      </c>
      <c r="J5840" s="8">
        <v>260</v>
      </c>
      <c r="K5840" t="s">
        <v>35</v>
      </c>
    </row>
    <row r="5841" spans="2:11">
      <c r="B5841" t="s">
        <v>5879</v>
      </c>
      <c r="C5841" s="7">
        <v>40929.407647350665</v>
      </c>
      <c r="D5841" t="s">
        <v>18</v>
      </c>
      <c r="E5841" t="s">
        <v>24</v>
      </c>
      <c r="F5841" t="s">
        <v>26</v>
      </c>
      <c r="G5841" s="10">
        <v>76</v>
      </c>
      <c r="H5841" t="s">
        <v>3037</v>
      </c>
      <c r="I5841" s="9">
        <v>2.9</v>
      </c>
      <c r="J5841" s="8">
        <v>180</v>
      </c>
      <c r="K5841" t="s">
        <v>34</v>
      </c>
    </row>
    <row r="5842" spans="2:11">
      <c r="B5842" t="s">
        <v>5880</v>
      </c>
      <c r="C5842" s="7">
        <v>40929.40816759372</v>
      </c>
      <c r="D5842" t="s">
        <v>16</v>
      </c>
      <c r="E5842" t="s">
        <v>23</v>
      </c>
      <c r="F5842" t="s">
        <v>26</v>
      </c>
      <c r="G5842" s="10">
        <v>78</v>
      </c>
      <c r="H5842" t="s">
        <v>3037</v>
      </c>
      <c r="I5842" s="9">
        <v>3.5</v>
      </c>
      <c r="J5842" s="8">
        <v>190</v>
      </c>
      <c r="K5842" t="s">
        <v>31</v>
      </c>
    </row>
    <row r="5843" spans="2:11">
      <c r="B5843" t="s">
        <v>5881</v>
      </c>
      <c r="C5843" s="7">
        <v>40929.411099413657</v>
      </c>
      <c r="D5843" t="s">
        <v>16</v>
      </c>
      <c r="E5843" t="s">
        <v>25</v>
      </c>
      <c r="F5843" t="s">
        <v>28</v>
      </c>
      <c r="G5843" s="10">
        <v>87</v>
      </c>
      <c r="H5843" t="s">
        <v>3037</v>
      </c>
      <c r="I5843" s="9">
        <v>2.7</v>
      </c>
      <c r="J5843" s="8">
        <v>230</v>
      </c>
      <c r="K5843" t="s">
        <v>33</v>
      </c>
    </row>
    <row r="5844" spans="2:11">
      <c r="B5844" t="s">
        <v>5882</v>
      </c>
      <c r="C5844" s="7">
        <v>40929.411279713</v>
      </c>
      <c r="D5844" t="s">
        <v>19</v>
      </c>
      <c r="E5844" t="s">
        <v>21</v>
      </c>
      <c r="F5844" t="s">
        <v>28</v>
      </c>
      <c r="G5844" s="10">
        <v>74</v>
      </c>
      <c r="H5844" t="s">
        <v>3037</v>
      </c>
      <c r="I5844" s="9">
        <v>2.7</v>
      </c>
      <c r="J5844" s="8">
        <v>290</v>
      </c>
      <c r="K5844" t="s">
        <v>30</v>
      </c>
    </row>
    <row r="5845" spans="2:11">
      <c r="B5845" t="s">
        <v>5883</v>
      </c>
      <c r="C5845" s="7">
        <v>40929.414511083618</v>
      </c>
      <c r="D5845" t="s">
        <v>15</v>
      </c>
      <c r="E5845" t="s">
        <v>23</v>
      </c>
      <c r="F5845" t="s">
        <v>29</v>
      </c>
      <c r="G5845" s="10">
        <v>73</v>
      </c>
      <c r="H5845" t="s">
        <v>3037</v>
      </c>
      <c r="I5845" s="9">
        <v>2.9</v>
      </c>
      <c r="J5845" s="8">
        <v>180</v>
      </c>
      <c r="K5845" t="s">
        <v>30</v>
      </c>
    </row>
    <row r="5846" spans="2:11">
      <c r="B5846" t="s">
        <v>5884</v>
      </c>
      <c r="C5846" s="7">
        <v>40929.415367121401</v>
      </c>
      <c r="D5846" t="s">
        <v>16</v>
      </c>
      <c r="E5846" t="s">
        <v>23</v>
      </c>
      <c r="F5846" t="s">
        <v>27</v>
      </c>
      <c r="G5846" s="10">
        <v>95</v>
      </c>
      <c r="H5846" t="s">
        <v>3037</v>
      </c>
      <c r="I5846" s="9">
        <v>2.7</v>
      </c>
      <c r="J5846" s="8">
        <v>100</v>
      </c>
      <c r="K5846" t="s">
        <v>31</v>
      </c>
    </row>
    <row r="5847" spans="2:11">
      <c r="B5847" t="s">
        <v>5885</v>
      </c>
      <c r="C5847" s="7">
        <v>40929.41850456957</v>
      </c>
      <c r="D5847" t="s">
        <v>17</v>
      </c>
      <c r="E5847" t="s">
        <v>23</v>
      </c>
      <c r="F5847" t="s">
        <v>29</v>
      </c>
      <c r="G5847" s="10">
        <v>58</v>
      </c>
      <c r="H5847" t="s">
        <v>3037</v>
      </c>
      <c r="I5847" s="9">
        <v>2.5</v>
      </c>
      <c r="J5847" s="8">
        <v>0</v>
      </c>
      <c r="K5847" t="s">
        <v>33</v>
      </c>
    </row>
    <row r="5848" spans="2:11">
      <c r="B5848" t="s">
        <v>5886</v>
      </c>
      <c r="C5848" s="7">
        <v>40929.420039171142</v>
      </c>
      <c r="D5848" t="s">
        <v>17</v>
      </c>
      <c r="E5848" t="s">
        <v>24</v>
      </c>
      <c r="F5848" t="s">
        <v>27</v>
      </c>
      <c r="G5848" s="10">
        <v>74</v>
      </c>
      <c r="H5848" t="s">
        <v>3037</v>
      </c>
      <c r="I5848" s="9">
        <v>3.3</v>
      </c>
      <c r="J5848" s="8">
        <v>0</v>
      </c>
      <c r="K5848" t="s">
        <v>35</v>
      </c>
    </row>
    <row r="5849" spans="2:11">
      <c r="B5849" t="s">
        <v>5887</v>
      </c>
      <c r="C5849" s="7">
        <v>40929.421371506432</v>
      </c>
      <c r="D5849" t="s">
        <v>19</v>
      </c>
      <c r="E5849" t="s">
        <v>21</v>
      </c>
      <c r="F5849" t="s">
        <v>28</v>
      </c>
      <c r="G5849" s="10">
        <v>77</v>
      </c>
      <c r="H5849" t="s">
        <v>3037</v>
      </c>
      <c r="I5849" s="9">
        <v>2.5</v>
      </c>
      <c r="J5849" s="8">
        <v>80</v>
      </c>
      <c r="K5849" t="s">
        <v>34</v>
      </c>
    </row>
    <row r="5850" spans="2:11">
      <c r="B5850" t="s">
        <v>5888</v>
      </c>
      <c r="C5850" s="7">
        <v>40929.423224609272</v>
      </c>
      <c r="D5850" t="s">
        <v>19</v>
      </c>
      <c r="E5850" t="s">
        <v>24</v>
      </c>
      <c r="F5850" t="s">
        <v>29</v>
      </c>
      <c r="G5850" s="10">
        <v>69</v>
      </c>
      <c r="H5850" t="s">
        <v>3037</v>
      </c>
      <c r="I5850" s="9">
        <v>3.7</v>
      </c>
      <c r="J5850" s="8">
        <v>0</v>
      </c>
      <c r="K5850" t="s">
        <v>33</v>
      </c>
    </row>
    <row r="5851" spans="2:11">
      <c r="B5851" t="s">
        <v>5889</v>
      </c>
      <c r="C5851" s="7">
        <v>40929.425726649963</v>
      </c>
      <c r="D5851" t="s">
        <v>20</v>
      </c>
      <c r="E5851" t="s">
        <v>25</v>
      </c>
      <c r="F5851" t="s">
        <v>29</v>
      </c>
      <c r="G5851" s="10">
        <v>87</v>
      </c>
      <c r="H5851" t="s">
        <v>3037</v>
      </c>
      <c r="I5851" s="9">
        <v>2.8</v>
      </c>
      <c r="J5851" s="8">
        <v>230</v>
      </c>
      <c r="K5851" t="s">
        <v>35</v>
      </c>
    </row>
    <row r="5852" spans="2:11">
      <c r="B5852" t="s">
        <v>5890</v>
      </c>
      <c r="C5852" s="7">
        <v>40929.428238861183</v>
      </c>
      <c r="D5852" t="s">
        <v>17</v>
      </c>
      <c r="E5852" t="s">
        <v>25</v>
      </c>
      <c r="F5852" t="s">
        <v>28</v>
      </c>
      <c r="G5852" s="10">
        <v>67</v>
      </c>
      <c r="H5852" t="s">
        <v>3037</v>
      </c>
      <c r="I5852" s="9">
        <v>2.4</v>
      </c>
      <c r="J5852" s="8">
        <v>170</v>
      </c>
      <c r="K5852" t="s">
        <v>32</v>
      </c>
    </row>
    <row r="5853" spans="2:11">
      <c r="B5853" t="s">
        <v>5891</v>
      </c>
      <c r="C5853" s="7">
        <v>40929.431577162955</v>
      </c>
      <c r="D5853" t="s">
        <v>17</v>
      </c>
      <c r="E5853" t="s">
        <v>21</v>
      </c>
      <c r="F5853" t="s">
        <v>27</v>
      </c>
      <c r="G5853" s="10">
        <v>86</v>
      </c>
      <c r="H5853" t="s">
        <v>3037</v>
      </c>
      <c r="I5853" s="9">
        <v>2.5</v>
      </c>
      <c r="J5853" s="8">
        <v>0</v>
      </c>
      <c r="K5853" t="s">
        <v>33</v>
      </c>
    </row>
    <row r="5854" spans="2:11">
      <c r="B5854" t="s">
        <v>5892</v>
      </c>
      <c r="C5854" s="7">
        <v>40929.433008006825</v>
      </c>
      <c r="D5854" t="s">
        <v>20</v>
      </c>
      <c r="E5854" t="s">
        <v>21</v>
      </c>
      <c r="F5854" t="s">
        <v>27</v>
      </c>
      <c r="G5854" s="10">
        <v>76</v>
      </c>
      <c r="H5854" t="s">
        <v>3037</v>
      </c>
      <c r="I5854" s="9">
        <v>3</v>
      </c>
      <c r="J5854" s="8">
        <v>0</v>
      </c>
      <c r="K5854" t="s">
        <v>32</v>
      </c>
    </row>
    <row r="5855" spans="2:11">
      <c r="B5855" t="s">
        <v>5893</v>
      </c>
      <c r="C5855" s="7">
        <v>40929.43424107325</v>
      </c>
      <c r="D5855" t="s">
        <v>17</v>
      </c>
      <c r="E5855" t="s">
        <v>22</v>
      </c>
      <c r="F5855" t="s">
        <v>26</v>
      </c>
      <c r="G5855" s="10">
        <v>69</v>
      </c>
      <c r="H5855" t="s">
        <v>3037</v>
      </c>
      <c r="I5855" s="9">
        <v>3.9</v>
      </c>
      <c r="J5855" s="8">
        <v>0</v>
      </c>
      <c r="K5855" t="s">
        <v>33</v>
      </c>
    </row>
    <row r="5856" spans="2:11">
      <c r="B5856" t="s">
        <v>5894</v>
      </c>
      <c r="C5856" s="7">
        <v>40929.435066404585</v>
      </c>
      <c r="D5856" t="s">
        <v>18</v>
      </c>
      <c r="E5856" t="s">
        <v>22</v>
      </c>
      <c r="F5856" t="s">
        <v>29</v>
      </c>
      <c r="G5856" s="10">
        <v>80</v>
      </c>
      <c r="H5856" t="s">
        <v>3037</v>
      </c>
      <c r="I5856" s="9">
        <v>2.2999999999999998</v>
      </c>
      <c r="J5856" s="8">
        <v>180</v>
      </c>
      <c r="K5856" t="s">
        <v>32</v>
      </c>
    </row>
    <row r="5857" spans="2:11">
      <c r="B5857" t="s">
        <v>5895</v>
      </c>
      <c r="C5857" s="7">
        <v>40929.438790278662</v>
      </c>
      <c r="D5857" t="s">
        <v>15</v>
      </c>
      <c r="E5857" t="s">
        <v>23</v>
      </c>
      <c r="F5857" t="s">
        <v>26</v>
      </c>
      <c r="G5857" s="10">
        <v>67</v>
      </c>
      <c r="H5857" t="s">
        <v>3037</v>
      </c>
      <c r="I5857" s="9">
        <v>3.6</v>
      </c>
      <c r="J5857" s="8">
        <v>0</v>
      </c>
      <c r="K5857" t="s">
        <v>32</v>
      </c>
    </row>
    <row r="5858" spans="2:11">
      <c r="B5858" t="s">
        <v>5896</v>
      </c>
      <c r="C5858" s="7">
        <v>40929.442122043685</v>
      </c>
      <c r="D5858" t="s">
        <v>19</v>
      </c>
      <c r="E5858" t="s">
        <v>22</v>
      </c>
      <c r="F5858" t="s">
        <v>29</v>
      </c>
      <c r="G5858" s="10">
        <v>78</v>
      </c>
      <c r="H5858" t="s">
        <v>3037</v>
      </c>
      <c r="I5858" s="9">
        <v>2.4</v>
      </c>
      <c r="J5858" s="8">
        <v>0</v>
      </c>
      <c r="K5858" t="s">
        <v>34</v>
      </c>
    </row>
    <row r="5859" spans="2:11">
      <c r="B5859" t="s">
        <v>5897</v>
      </c>
      <c r="C5859" s="7">
        <v>40929.443774301646</v>
      </c>
      <c r="D5859" t="s">
        <v>20</v>
      </c>
      <c r="E5859" t="s">
        <v>24</v>
      </c>
      <c r="F5859" t="s">
        <v>29</v>
      </c>
      <c r="G5859" s="10">
        <v>69</v>
      </c>
      <c r="H5859" t="s">
        <v>3037</v>
      </c>
      <c r="I5859" s="9">
        <v>3.4</v>
      </c>
      <c r="J5859" s="8">
        <v>310</v>
      </c>
      <c r="K5859" t="s">
        <v>34</v>
      </c>
    </row>
    <row r="5860" spans="2:11">
      <c r="B5860" t="s">
        <v>5898</v>
      </c>
      <c r="C5860" s="7">
        <v>40929.445744124198</v>
      </c>
      <c r="D5860" t="s">
        <v>20</v>
      </c>
      <c r="E5860" t="s">
        <v>22</v>
      </c>
      <c r="F5860" t="s">
        <v>26</v>
      </c>
      <c r="G5860" s="10">
        <v>73</v>
      </c>
      <c r="H5860" t="s">
        <v>3037</v>
      </c>
      <c r="I5860" s="9">
        <v>3.7</v>
      </c>
      <c r="J5860" s="8">
        <v>180</v>
      </c>
      <c r="K5860" t="s">
        <v>35</v>
      </c>
    </row>
    <row r="5861" spans="2:11">
      <c r="B5861" t="s">
        <v>5899</v>
      </c>
      <c r="C5861" s="7">
        <v>40929.449618946273</v>
      </c>
      <c r="D5861" t="s">
        <v>20</v>
      </c>
      <c r="E5861" t="s">
        <v>21</v>
      </c>
      <c r="F5861" t="s">
        <v>26</v>
      </c>
      <c r="G5861" s="10">
        <v>64</v>
      </c>
      <c r="H5861" t="s">
        <v>3037</v>
      </c>
      <c r="I5861" s="9">
        <v>1.9</v>
      </c>
      <c r="J5861" s="8">
        <v>250</v>
      </c>
      <c r="K5861" t="s">
        <v>32</v>
      </c>
    </row>
    <row r="5862" spans="2:11">
      <c r="B5862" t="s">
        <v>5900</v>
      </c>
      <c r="C5862" s="7">
        <v>40929.451334556979</v>
      </c>
      <c r="D5862" t="s">
        <v>19</v>
      </c>
      <c r="E5862" t="s">
        <v>23</v>
      </c>
      <c r="F5862" t="s">
        <v>29</v>
      </c>
      <c r="G5862" s="10">
        <v>63</v>
      </c>
      <c r="H5862" t="s">
        <v>3037</v>
      </c>
      <c r="I5862" s="9">
        <v>2.2000000000000002</v>
      </c>
      <c r="J5862" s="8">
        <v>0</v>
      </c>
      <c r="K5862" t="s">
        <v>33</v>
      </c>
    </row>
    <row r="5863" spans="2:11">
      <c r="B5863" t="s">
        <v>5901</v>
      </c>
      <c r="C5863" s="7">
        <v>40929.454954419736</v>
      </c>
      <c r="D5863" t="s">
        <v>17</v>
      </c>
      <c r="E5863" t="s">
        <v>25</v>
      </c>
      <c r="F5863" t="s">
        <v>27</v>
      </c>
      <c r="G5863" s="10">
        <v>76</v>
      </c>
      <c r="H5863" t="s">
        <v>3037</v>
      </c>
      <c r="I5863" s="9">
        <v>3</v>
      </c>
      <c r="J5863" s="8">
        <v>290</v>
      </c>
      <c r="K5863" t="s">
        <v>35</v>
      </c>
    </row>
    <row r="5864" spans="2:11">
      <c r="B5864" t="s">
        <v>5902</v>
      </c>
      <c r="C5864" s="7">
        <v>40929.458278232232</v>
      </c>
      <c r="D5864" t="s">
        <v>19</v>
      </c>
      <c r="E5864" t="s">
        <v>23</v>
      </c>
      <c r="F5864" t="s">
        <v>27</v>
      </c>
      <c r="G5864" s="10">
        <v>76</v>
      </c>
      <c r="H5864" t="s">
        <v>3037</v>
      </c>
      <c r="I5864" s="9">
        <v>3.4</v>
      </c>
      <c r="J5864" s="8">
        <v>150</v>
      </c>
      <c r="K5864" t="s">
        <v>32</v>
      </c>
    </row>
    <row r="5865" spans="2:11">
      <c r="B5865" t="s">
        <v>5903</v>
      </c>
      <c r="C5865" s="7">
        <v>40929.461347461824</v>
      </c>
      <c r="D5865" t="s">
        <v>15</v>
      </c>
      <c r="E5865" t="s">
        <v>22</v>
      </c>
      <c r="F5865" t="s">
        <v>26</v>
      </c>
      <c r="G5865" s="10">
        <v>77</v>
      </c>
      <c r="H5865" t="s">
        <v>3037</v>
      </c>
      <c r="I5865" s="9">
        <v>2</v>
      </c>
      <c r="J5865" s="8">
        <v>0</v>
      </c>
      <c r="K5865" t="s">
        <v>33</v>
      </c>
    </row>
    <row r="5866" spans="2:11">
      <c r="B5866" t="s">
        <v>5904</v>
      </c>
      <c r="C5866" s="7">
        <v>40929.461405325761</v>
      </c>
      <c r="D5866" t="s">
        <v>19</v>
      </c>
      <c r="E5866" t="s">
        <v>24</v>
      </c>
      <c r="F5866" t="s">
        <v>27</v>
      </c>
      <c r="G5866" s="10">
        <v>76</v>
      </c>
      <c r="H5866" t="s">
        <v>3037</v>
      </c>
      <c r="I5866" s="9">
        <v>2.9</v>
      </c>
      <c r="J5866" s="8">
        <v>0</v>
      </c>
      <c r="K5866" t="s">
        <v>33</v>
      </c>
    </row>
    <row r="5867" spans="2:11">
      <c r="B5867" t="s">
        <v>5905</v>
      </c>
      <c r="C5867" s="7">
        <v>40929.463500997721</v>
      </c>
      <c r="D5867" t="s">
        <v>15</v>
      </c>
      <c r="E5867" t="s">
        <v>23</v>
      </c>
      <c r="F5867" t="s">
        <v>29</v>
      </c>
      <c r="G5867" s="10">
        <v>73</v>
      </c>
      <c r="H5867" t="s">
        <v>3037</v>
      </c>
      <c r="I5867" s="9">
        <v>3.2</v>
      </c>
      <c r="J5867" s="8">
        <v>0</v>
      </c>
      <c r="K5867" t="s">
        <v>32</v>
      </c>
    </row>
    <row r="5868" spans="2:11">
      <c r="B5868" t="s">
        <v>5906</v>
      </c>
      <c r="C5868" s="7">
        <v>40929.464107593958</v>
      </c>
      <c r="D5868" t="s">
        <v>17</v>
      </c>
      <c r="E5868" t="s">
        <v>21</v>
      </c>
      <c r="F5868" t="s">
        <v>28</v>
      </c>
      <c r="G5868" s="10">
        <v>70</v>
      </c>
      <c r="H5868" t="s">
        <v>3037</v>
      </c>
      <c r="I5868" s="9">
        <v>3.2</v>
      </c>
      <c r="J5868" s="8">
        <v>200</v>
      </c>
      <c r="K5868" t="s">
        <v>32</v>
      </c>
    </row>
    <row r="5869" spans="2:11">
      <c r="B5869" t="s">
        <v>5907</v>
      </c>
      <c r="C5869" s="7">
        <v>40929.467808311696</v>
      </c>
      <c r="D5869" t="s">
        <v>15</v>
      </c>
      <c r="E5869" t="s">
        <v>24</v>
      </c>
      <c r="F5869" t="s">
        <v>28</v>
      </c>
      <c r="G5869" s="10">
        <v>90</v>
      </c>
      <c r="H5869" t="s">
        <v>3037</v>
      </c>
      <c r="I5869" s="9">
        <v>2.2000000000000002</v>
      </c>
      <c r="J5869" s="8">
        <v>0</v>
      </c>
      <c r="K5869" t="s">
        <v>31</v>
      </c>
    </row>
    <row r="5870" spans="2:11">
      <c r="B5870" t="s">
        <v>5908</v>
      </c>
      <c r="C5870" s="7">
        <v>40929.468735677874</v>
      </c>
      <c r="D5870" t="s">
        <v>20</v>
      </c>
      <c r="E5870" t="s">
        <v>24</v>
      </c>
      <c r="F5870" t="s">
        <v>28</v>
      </c>
      <c r="G5870" s="10">
        <v>82</v>
      </c>
      <c r="H5870" t="s">
        <v>3037</v>
      </c>
      <c r="I5870" s="9">
        <v>3.2</v>
      </c>
      <c r="J5870" s="8">
        <v>0</v>
      </c>
      <c r="K5870" t="s">
        <v>30</v>
      </c>
    </row>
    <row r="5871" spans="2:11">
      <c r="B5871" t="s">
        <v>5909</v>
      </c>
      <c r="C5871" s="7">
        <v>40929.472682127081</v>
      </c>
      <c r="D5871" t="s">
        <v>18</v>
      </c>
      <c r="E5871" t="s">
        <v>25</v>
      </c>
      <c r="F5871" t="s">
        <v>26</v>
      </c>
      <c r="G5871" s="10">
        <v>61</v>
      </c>
      <c r="H5871" t="s">
        <v>3037</v>
      </c>
      <c r="I5871" s="9">
        <v>2.4</v>
      </c>
      <c r="J5871" s="8">
        <v>0</v>
      </c>
      <c r="K5871" t="s">
        <v>32</v>
      </c>
    </row>
    <row r="5872" spans="2:11">
      <c r="B5872" t="s">
        <v>5910</v>
      </c>
      <c r="C5872" s="7">
        <v>40929.476481815145</v>
      </c>
      <c r="D5872" t="s">
        <v>19</v>
      </c>
      <c r="E5872" t="s">
        <v>21</v>
      </c>
      <c r="F5872" t="s">
        <v>27</v>
      </c>
      <c r="G5872" s="10">
        <v>81</v>
      </c>
      <c r="H5872" t="s">
        <v>3037</v>
      </c>
      <c r="I5872" s="9">
        <v>3.2</v>
      </c>
      <c r="J5872" s="8">
        <v>270</v>
      </c>
      <c r="K5872" t="s">
        <v>30</v>
      </c>
    </row>
    <row r="5873" spans="2:11">
      <c r="B5873" t="s">
        <v>5911</v>
      </c>
      <c r="C5873" s="7">
        <v>40929.477193394137</v>
      </c>
      <c r="D5873" t="s">
        <v>20</v>
      </c>
      <c r="E5873" t="s">
        <v>22</v>
      </c>
      <c r="F5873" t="s">
        <v>28</v>
      </c>
      <c r="G5873" s="10">
        <v>68</v>
      </c>
      <c r="H5873" t="s">
        <v>3037</v>
      </c>
      <c r="I5873" s="9">
        <v>2.2999999999999998</v>
      </c>
      <c r="J5873" s="8">
        <v>240</v>
      </c>
      <c r="K5873" t="s">
        <v>30</v>
      </c>
    </row>
    <row r="5874" spans="2:11">
      <c r="B5874" t="s">
        <v>5912</v>
      </c>
      <c r="C5874" s="7">
        <v>40929.480316844543</v>
      </c>
      <c r="D5874" t="s">
        <v>16</v>
      </c>
      <c r="E5874" t="s">
        <v>21</v>
      </c>
      <c r="F5874" t="s">
        <v>27</v>
      </c>
      <c r="G5874" s="10">
        <v>75</v>
      </c>
      <c r="H5874" t="s">
        <v>3037</v>
      </c>
      <c r="I5874" s="9">
        <v>2.8</v>
      </c>
      <c r="J5874" s="8">
        <v>220</v>
      </c>
      <c r="K5874" t="s">
        <v>32</v>
      </c>
    </row>
    <row r="5875" spans="2:11">
      <c r="B5875" t="s">
        <v>5913</v>
      </c>
      <c r="C5875" s="7">
        <v>40929.482225704531</v>
      </c>
      <c r="D5875" t="s">
        <v>19</v>
      </c>
      <c r="E5875" t="s">
        <v>23</v>
      </c>
      <c r="F5875" t="s">
        <v>28</v>
      </c>
      <c r="G5875" s="10">
        <v>81</v>
      </c>
      <c r="H5875" t="s">
        <v>3037</v>
      </c>
      <c r="I5875" s="9">
        <v>2.1</v>
      </c>
      <c r="J5875" s="8">
        <v>120</v>
      </c>
      <c r="K5875" t="s">
        <v>32</v>
      </c>
    </row>
    <row r="5876" spans="2:11">
      <c r="B5876" t="s">
        <v>5914</v>
      </c>
      <c r="C5876" s="7">
        <v>40929.486058564107</v>
      </c>
      <c r="D5876" t="s">
        <v>16</v>
      </c>
      <c r="E5876" t="s">
        <v>22</v>
      </c>
      <c r="F5876" t="s">
        <v>29</v>
      </c>
      <c r="G5876" s="10">
        <v>74</v>
      </c>
      <c r="H5876" t="s">
        <v>3038</v>
      </c>
      <c r="I5876" s="9">
        <v>3.8</v>
      </c>
      <c r="J5876" s="8">
        <v>140</v>
      </c>
      <c r="K5876" t="s">
        <v>31</v>
      </c>
    </row>
    <row r="5877" spans="2:11">
      <c r="B5877" t="s">
        <v>5915</v>
      </c>
      <c r="C5877" s="7">
        <v>40929.48688879604</v>
      </c>
      <c r="D5877" t="s">
        <v>19</v>
      </c>
      <c r="E5877" t="s">
        <v>21</v>
      </c>
      <c r="F5877" t="s">
        <v>26</v>
      </c>
      <c r="G5877" s="10">
        <v>83</v>
      </c>
      <c r="H5877" t="s">
        <v>3037</v>
      </c>
      <c r="I5877" s="9">
        <v>3</v>
      </c>
      <c r="J5877" s="8">
        <v>180</v>
      </c>
      <c r="K5877" t="s">
        <v>34</v>
      </c>
    </row>
    <row r="5878" spans="2:11">
      <c r="B5878" t="s">
        <v>5916</v>
      </c>
      <c r="C5878" s="7">
        <v>40929.489322467634</v>
      </c>
      <c r="D5878" t="s">
        <v>16</v>
      </c>
      <c r="E5878" t="s">
        <v>21</v>
      </c>
      <c r="F5878" t="s">
        <v>28</v>
      </c>
      <c r="G5878" s="10">
        <v>80</v>
      </c>
      <c r="H5878" t="s">
        <v>3037</v>
      </c>
      <c r="I5878" s="9">
        <v>3.7</v>
      </c>
      <c r="J5878" s="8">
        <v>0</v>
      </c>
      <c r="K5878" t="s">
        <v>32</v>
      </c>
    </row>
    <row r="5879" spans="2:11">
      <c r="B5879" t="s">
        <v>5917</v>
      </c>
      <c r="C5879" s="7">
        <v>40929.493082790301</v>
      </c>
      <c r="D5879" t="s">
        <v>19</v>
      </c>
      <c r="E5879" t="s">
        <v>22</v>
      </c>
      <c r="F5879" t="s">
        <v>29</v>
      </c>
      <c r="G5879" s="10">
        <v>80</v>
      </c>
      <c r="H5879" t="s">
        <v>3037</v>
      </c>
      <c r="I5879" s="9">
        <v>3.4</v>
      </c>
      <c r="J5879" s="8">
        <v>220</v>
      </c>
      <c r="K5879" t="s">
        <v>33</v>
      </c>
    </row>
    <row r="5880" spans="2:11">
      <c r="B5880" t="s">
        <v>5918</v>
      </c>
      <c r="C5880" s="7">
        <v>40929.494436636734</v>
      </c>
      <c r="D5880" t="s">
        <v>17</v>
      </c>
      <c r="E5880" t="s">
        <v>23</v>
      </c>
      <c r="F5880" t="s">
        <v>29</v>
      </c>
      <c r="G5880" s="10">
        <v>77</v>
      </c>
      <c r="H5880" t="s">
        <v>3037</v>
      </c>
      <c r="I5880" s="9">
        <v>2.7</v>
      </c>
      <c r="J5880" s="8">
        <v>0</v>
      </c>
      <c r="K5880" t="s">
        <v>35</v>
      </c>
    </row>
    <row r="5881" spans="2:11">
      <c r="B5881" t="s">
        <v>5919</v>
      </c>
      <c r="C5881" s="7">
        <v>40929.497934450432</v>
      </c>
      <c r="D5881" t="s">
        <v>17</v>
      </c>
      <c r="E5881" t="s">
        <v>24</v>
      </c>
      <c r="F5881" t="s">
        <v>26</v>
      </c>
      <c r="G5881" s="10">
        <v>77</v>
      </c>
      <c r="H5881" t="s">
        <v>3037</v>
      </c>
      <c r="I5881" s="9">
        <v>2.7</v>
      </c>
      <c r="J5881" s="8">
        <v>0</v>
      </c>
      <c r="K5881" t="s">
        <v>33</v>
      </c>
    </row>
    <row r="5882" spans="2:11">
      <c r="B5882" t="s">
        <v>5920</v>
      </c>
      <c r="C5882" s="7">
        <v>40929.50146036216</v>
      </c>
      <c r="D5882" t="s">
        <v>16</v>
      </c>
      <c r="E5882" t="s">
        <v>23</v>
      </c>
      <c r="F5882" t="s">
        <v>26</v>
      </c>
      <c r="G5882" s="10">
        <v>76</v>
      </c>
      <c r="H5882" t="s">
        <v>3037</v>
      </c>
      <c r="I5882" s="9">
        <v>2</v>
      </c>
      <c r="J5882" s="8">
        <v>210</v>
      </c>
      <c r="K5882" t="s">
        <v>32</v>
      </c>
    </row>
    <row r="5883" spans="2:11">
      <c r="B5883" t="s">
        <v>5921</v>
      </c>
      <c r="C5883" s="7">
        <v>40929.503418518383</v>
      </c>
      <c r="D5883" t="s">
        <v>20</v>
      </c>
      <c r="E5883" t="s">
        <v>23</v>
      </c>
      <c r="F5883" t="s">
        <v>29</v>
      </c>
      <c r="G5883" s="10">
        <v>66</v>
      </c>
      <c r="H5883" t="s">
        <v>3037</v>
      </c>
      <c r="I5883" s="9">
        <v>3.6</v>
      </c>
      <c r="J5883" s="8">
        <v>220</v>
      </c>
      <c r="K5883" t="s">
        <v>34</v>
      </c>
    </row>
    <row r="5884" spans="2:11">
      <c r="B5884" t="s">
        <v>5922</v>
      </c>
      <c r="C5884" s="7">
        <v>40929.506334491001</v>
      </c>
      <c r="D5884" t="s">
        <v>15</v>
      </c>
      <c r="E5884" t="s">
        <v>24</v>
      </c>
      <c r="F5884" t="s">
        <v>28</v>
      </c>
      <c r="G5884" s="10">
        <v>66</v>
      </c>
      <c r="H5884" t="s">
        <v>3037</v>
      </c>
      <c r="I5884" s="9">
        <v>2.8</v>
      </c>
      <c r="J5884" s="8">
        <v>180</v>
      </c>
      <c r="K5884" t="s">
        <v>31</v>
      </c>
    </row>
    <row r="5885" spans="2:11">
      <c r="B5885" t="s">
        <v>5923</v>
      </c>
      <c r="C5885" s="7">
        <v>40929.509132326944</v>
      </c>
      <c r="D5885" t="s">
        <v>19</v>
      </c>
      <c r="E5885" t="s">
        <v>22</v>
      </c>
      <c r="F5885" t="s">
        <v>26</v>
      </c>
      <c r="G5885" s="10">
        <v>71</v>
      </c>
      <c r="H5885" t="s">
        <v>3037</v>
      </c>
      <c r="I5885" s="9">
        <v>3.6</v>
      </c>
      <c r="J5885" s="8">
        <v>0</v>
      </c>
      <c r="K5885" t="s">
        <v>32</v>
      </c>
    </row>
    <row r="5886" spans="2:11">
      <c r="B5886" t="s">
        <v>5924</v>
      </c>
      <c r="C5886" s="7">
        <v>40929.511941821358</v>
      </c>
      <c r="D5886" t="s">
        <v>20</v>
      </c>
      <c r="E5886" t="s">
        <v>21</v>
      </c>
      <c r="F5886" t="s">
        <v>29</v>
      </c>
      <c r="G5886" s="10">
        <v>89</v>
      </c>
      <c r="H5886" t="s">
        <v>3037</v>
      </c>
      <c r="I5886" s="9">
        <v>2.8</v>
      </c>
      <c r="J5886" s="8">
        <v>0</v>
      </c>
      <c r="K5886" t="s">
        <v>33</v>
      </c>
    </row>
    <row r="5887" spans="2:11">
      <c r="B5887" t="s">
        <v>5925</v>
      </c>
      <c r="C5887" s="7">
        <v>40929.515830320306</v>
      </c>
      <c r="D5887" t="s">
        <v>20</v>
      </c>
      <c r="E5887" t="s">
        <v>23</v>
      </c>
      <c r="F5887" t="s">
        <v>26</v>
      </c>
      <c r="G5887" s="10">
        <v>77</v>
      </c>
      <c r="H5887" t="s">
        <v>3037</v>
      </c>
      <c r="I5887" s="9">
        <v>3.5</v>
      </c>
      <c r="J5887" s="8">
        <v>0</v>
      </c>
      <c r="K5887" t="s">
        <v>35</v>
      </c>
    </row>
    <row r="5888" spans="2:11">
      <c r="B5888" t="s">
        <v>5926</v>
      </c>
      <c r="C5888" s="7">
        <v>40929.516300811229</v>
      </c>
      <c r="D5888" t="s">
        <v>17</v>
      </c>
      <c r="E5888" t="s">
        <v>22</v>
      </c>
      <c r="F5888" t="s">
        <v>27</v>
      </c>
      <c r="G5888" s="10">
        <v>70</v>
      </c>
      <c r="H5888" t="s">
        <v>3037</v>
      </c>
      <c r="I5888" s="9">
        <v>3.6</v>
      </c>
      <c r="J5888" s="8">
        <v>0</v>
      </c>
      <c r="K5888" t="s">
        <v>30</v>
      </c>
    </row>
    <row r="5889" spans="2:11">
      <c r="B5889" t="s">
        <v>5927</v>
      </c>
      <c r="C5889" s="7">
        <v>40929.517989875618</v>
      </c>
      <c r="D5889" t="s">
        <v>19</v>
      </c>
      <c r="E5889" t="s">
        <v>21</v>
      </c>
      <c r="F5889" t="s">
        <v>29</v>
      </c>
      <c r="G5889" s="10">
        <v>69</v>
      </c>
      <c r="H5889" t="s">
        <v>3037</v>
      </c>
      <c r="I5889" s="9">
        <v>2.6</v>
      </c>
      <c r="J5889" s="8">
        <v>320</v>
      </c>
      <c r="K5889" t="s">
        <v>30</v>
      </c>
    </row>
    <row r="5890" spans="2:11">
      <c r="B5890" t="s">
        <v>5928</v>
      </c>
      <c r="C5890" s="7">
        <v>40929.519885159767</v>
      </c>
      <c r="D5890" t="s">
        <v>20</v>
      </c>
      <c r="E5890" t="s">
        <v>22</v>
      </c>
      <c r="F5890" t="s">
        <v>28</v>
      </c>
      <c r="G5890" s="10">
        <v>72</v>
      </c>
      <c r="H5890" t="s">
        <v>3038</v>
      </c>
      <c r="I5890" s="9">
        <v>2.9</v>
      </c>
      <c r="J5890" s="8">
        <v>0</v>
      </c>
      <c r="K5890" t="s">
        <v>33</v>
      </c>
    </row>
    <row r="5891" spans="2:11">
      <c r="B5891" t="s">
        <v>5929</v>
      </c>
      <c r="C5891" s="7">
        <v>40929.523021781584</v>
      </c>
      <c r="D5891" t="s">
        <v>15</v>
      </c>
      <c r="E5891" t="s">
        <v>21</v>
      </c>
      <c r="F5891" t="s">
        <v>28</v>
      </c>
      <c r="G5891" s="10">
        <v>72</v>
      </c>
      <c r="H5891" t="s">
        <v>3037</v>
      </c>
      <c r="I5891" s="9">
        <v>3.3</v>
      </c>
      <c r="J5891" s="8">
        <v>270</v>
      </c>
      <c r="K5891" t="s">
        <v>34</v>
      </c>
    </row>
    <row r="5892" spans="2:11">
      <c r="B5892" t="s">
        <v>5930</v>
      </c>
      <c r="C5892" s="7">
        <v>40929.525811649029</v>
      </c>
      <c r="D5892" t="s">
        <v>20</v>
      </c>
      <c r="E5892" t="s">
        <v>21</v>
      </c>
      <c r="F5892" t="s">
        <v>29</v>
      </c>
      <c r="G5892" s="10">
        <v>67</v>
      </c>
      <c r="H5892" t="s">
        <v>3037</v>
      </c>
      <c r="I5892" s="9">
        <v>2.9</v>
      </c>
      <c r="J5892" s="8">
        <v>0</v>
      </c>
      <c r="K5892" t="s">
        <v>35</v>
      </c>
    </row>
    <row r="5893" spans="2:11">
      <c r="B5893" t="s">
        <v>5931</v>
      </c>
      <c r="C5893" s="7">
        <v>40929.525901801164</v>
      </c>
      <c r="D5893" t="s">
        <v>16</v>
      </c>
      <c r="E5893" t="s">
        <v>24</v>
      </c>
      <c r="F5893" t="s">
        <v>28</v>
      </c>
      <c r="G5893" s="10">
        <v>70</v>
      </c>
      <c r="H5893" t="s">
        <v>3037</v>
      </c>
      <c r="I5893" s="9">
        <v>3.6</v>
      </c>
      <c r="J5893" s="8">
        <v>220</v>
      </c>
      <c r="K5893" t="s">
        <v>35</v>
      </c>
    </row>
    <row r="5894" spans="2:11">
      <c r="B5894" t="s">
        <v>5932</v>
      </c>
      <c r="C5894" s="7">
        <v>40929.527772571768</v>
      </c>
      <c r="D5894" t="s">
        <v>20</v>
      </c>
      <c r="E5894" t="s">
        <v>21</v>
      </c>
      <c r="F5894" t="s">
        <v>29</v>
      </c>
      <c r="G5894" s="10">
        <v>76</v>
      </c>
      <c r="H5894" t="s">
        <v>3037</v>
      </c>
      <c r="I5894" s="9">
        <v>3.3</v>
      </c>
      <c r="J5894" s="8">
        <v>290</v>
      </c>
      <c r="K5894" t="s">
        <v>31</v>
      </c>
    </row>
    <row r="5895" spans="2:11">
      <c r="B5895" t="s">
        <v>5933</v>
      </c>
      <c r="C5895" s="7">
        <v>40929.531223517246</v>
      </c>
      <c r="D5895" t="s">
        <v>17</v>
      </c>
      <c r="E5895" t="s">
        <v>21</v>
      </c>
      <c r="F5895" t="s">
        <v>29</v>
      </c>
      <c r="G5895" s="10">
        <v>86</v>
      </c>
      <c r="H5895" t="s">
        <v>3038</v>
      </c>
      <c r="I5895" s="9">
        <v>3.8</v>
      </c>
      <c r="J5895" s="8">
        <v>0</v>
      </c>
      <c r="K5895" t="s">
        <v>33</v>
      </c>
    </row>
    <row r="5896" spans="2:11">
      <c r="B5896" t="s">
        <v>5934</v>
      </c>
      <c r="C5896" s="7">
        <v>40929.533975578051</v>
      </c>
      <c r="D5896" t="s">
        <v>17</v>
      </c>
      <c r="E5896" t="s">
        <v>25</v>
      </c>
      <c r="F5896" t="s">
        <v>29</v>
      </c>
      <c r="G5896" s="10">
        <v>68</v>
      </c>
      <c r="H5896" t="s">
        <v>3037</v>
      </c>
      <c r="I5896" s="9">
        <v>2.4</v>
      </c>
      <c r="J5896" s="8">
        <v>170</v>
      </c>
      <c r="K5896" t="s">
        <v>32</v>
      </c>
    </row>
    <row r="5897" spans="2:11">
      <c r="B5897" t="s">
        <v>5935</v>
      </c>
      <c r="C5897" s="7">
        <v>40929.536958743389</v>
      </c>
      <c r="D5897" t="s">
        <v>18</v>
      </c>
      <c r="E5897" t="s">
        <v>21</v>
      </c>
      <c r="F5897" t="s">
        <v>26</v>
      </c>
      <c r="G5897" s="10">
        <v>79</v>
      </c>
      <c r="H5897" t="s">
        <v>3037</v>
      </c>
      <c r="I5897" s="9">
        <v>2.7</v>
      </c>
      <c r="J5897" s="8">
        <v>0</v>
      </c>
      <c r="K5897" t="s">
        <v>31</v>
      </c>
    </row>
    <row r="5898" spans="2:11">
      <c r="B5898" t="s">
        <v>5936</v>
      </c>
      <c r="C5898" s="7">
        <v>40929.537888282539</v>
      </c>
      <c r="D5898" t="s">
        <v>20</v>
      </c>
      <c r="E5898" t="s">
        <v>25</v>
      </c>
      <c r="F5898" t="s">
        <v>27</v>
      </c>
      <c r="G5898" s="10">
        <v>72</v>
      </c>
      <c r="H5898" t="s">
        <v>3037</v>
      </c>
      <c r="I5898" s="9">
        <v>2.9</v>
      </c>
      <c r="J5898" s="8">
        <v>150</v>
      </c>
      <c r="K5898" t="s">
        <v>33</v>
      </c>
    </row>
    <row r="5899" spans="2:11">
      <c r="B5899" t="s">
        <v>5937</v>
      </c>
      <c r="C5899" s="7">
        <v>40929.540446491257</v>
      </c>
      <c r="D5899" t="s">
        <v>19</v>
      </c>
      <c r="E5899" t="s">
        <v>21</v>
      </c>
      <c r="F5899" t="s">
        <v>29</v>
      </c>
      <c r="G5899" s="10">
        <v>70</v>
      </c>
      <c r="H5899" t="s">
        <v>3037</v>
      </c>
      <c r="I5899" s="9">
        <v>3.2</v>
      </c>
      <c r="J5899" s="8">
        <v>170</v>
      </c>
      <c r="K5899" t="s">
        <v>30</v>
      </c>
    </row>
    <row r="5900" spans="2:11">
      <c r="B5900" t="s">
        <v>5938</v>
      </c>
      <c r="C5900" s="7">
        <v>40929.544072650264</v>
      </c>
      <c r="D5900" t="s">
        <v>15</v>
      </c>
      <c r="E5900" t="s">
        <v>24</v>
      </c>
      <c r="F5900" t="s">
        <v>27</v>
      </c>
      <c r="G5900" s="10">
        <v>82</v>
      </c>
      <c r="H5900" t="s">
        <v>3038</v>
      </c>
      <c r="I5900" s="9">
        <v>2.2999999999999998</v>
      </c>
      <c r="J5900" s="8">
        <v>0</v>
      </c>
      <c r="K5900" t="s">
        <v>30</v>
      </c>
    </row>
    <row r="5901" spans="2:11">
      <c r="B5901" t="s">
        <v>5939</v>
      </c>
      <c r="C5901" s="7">
        <v>40929.547175135267</v>
      </c>
      <c r="D5901" t="s">
        <v>16</v>
      </c>
      <c r="E5901" t="s">
        <v>25</v>
      </c>
      <c r="F5901" t="s">
        <v>27</v>
      </c>
      <c r="G5901" s="10">
        <v>75</v>
      </c>
      <c r="H5901" t="s">
        <v>3037</v>
      </c>
      <c r="I5901" s="9">
        <v>3.2</v>
      </c>
      <c r="J5901" s="8">
        <v>0</v>
      </c>
      <c r="K5901" t="s">
        <v>31</v>
      </c>
    </row>
    <row r="5902" spans="2:11">
      <c r="B5902" t="s">
        <v>5940</v>
      </c>
      <c r="C5902" s="7">
        <v>40929.548273750166</v>
      </c>
      <c r="D5902" t="s">
        <v>20</v>
      </c>
      <c r="E5902" t="s">
        <v>21</v>
      </c>
      <c r="F5902" t="s">
        <v>28</v>
      </c>
      <c r="G5902" s="10">
        <v>75</v>
      </c>
      <c r="H5902" t="s">
        <v>3037</v>
      </c>
      <c r="I5902" s="9">
        <v>2.7</v>
      </c>
      <c r="J5902" s="8">
        <v>0</v>
      </c>
      <c r="K5902" t="s">
        <v>35</v>
      </c>
    </row>
    <row r="5903" spans="2:11">
      <c r="B5903" t="s">
        <v>5941</v>
      </c>
      <c r="C5903" s="7">
        <v>40929.549500130561</v>
      </c>
      <c r="D5903" t="s">
        <v>18</v>
      </c>
      <c r="E5903" t="s">
        <v>25</v>
      </c>
      <c r="F5903" t="s">
        <v>27</v>
      </c>
      <c r="G5903" s="10">
        <v>64</v>
      </c>
      <c r="H5903" t="s">
        <v>3037</v>
      </c>
      <c r="I5903" s="9">
        <v>3.6</v>
      </c>
      <c r="J5903" s="8">
        <v>0</v>
      </c>
      <c r="K5903" t="s">
        <v>32</v>
      </c>
    </row>
    <row r="5904" spans="2:11">
      <c r="B5904" t="s">
        <v>5942</v>
      </c>
      <c r="C5904" s="7">
        <v>40929.551488319958</v>
      </c>
      <c r="D5904" t="s">
        <v>15</v>
      </c>
      <c r="E5904" t="s">
        <v>22</v>
      </c>
      <c r="F5904" t="s">
        <v>27</v>
      </c>
      <c r="G5904" s="10">
        <v>82</v>
      </c>
      <c r="H5904" t="s">
        <v>3037</v>
      </c>
      <c r="I5904" s="9">
        <v>3.6</v>
      </c>
      <c r="J5904" s="8">
        <v>0</v>
      </c>
      <c r="K5904" t="s">
        <v>32</v>
      </c>
    </row>
    <row r="5905" spans="2:11">
      <c r="B5905" t="s">
        <v>5943</v>
      </c>
      <c r="C5905" s="7">
        <v>40929.554065443728</v>
      </c>
      <c r="D5905" t="s">
        <v>18</v>
      </c>
      <c r="E5905" t="s">
        <v>22</v>
      </c>
      <c r="F5905" t="s">
        <v>29</v>
      </c>
      <c r="G5905" s="10">
        <v>77</v>
      </c>
      <c r="H5905" t="s">
        <v>3037</v>
      </c>
      <c r="I5905" s="9">
        <v>2.6</v>
      </c>
      <c r="J5905" s="8">
        <v>0</v>
      </c>
      <c r="K5905" t="s">
        <v>33</v>
      </c>
    </row>
    <row r="5906" spans="2:11">
      <c r="B5906" t="s">
        <v>5944</v>
      </c>
      <c r="C5906" s="7">
        <v>40929.556551937392</v>
      </c>
      <c r="D5906" t="s">
        <v>16</v>
      </c>
      <c r="E5906" t="s">
        <v>24</v>
      </c>
      <c r="F5906" t="s">
        <v>29</v>
      </c>
      <c r="G5906" s="10">
        <v>71</v>
      </c>
      <c r="H5906" t="s">
        <v>3038</v>
      </c>
      <c r="I5906" s="9">
        <v>3.1</v>
      </c>
      <c r="J5906" s="8">
        <v>200</v>
      </c>
      <c r="K5906" t="s">
        <v>35</v>
      </c>
    </row>
    <row r="5907" spans="2:11">
      <c r="B5907" t="s">
        <v>5945</v>
      </c>
      <c r="C5907" s="7">
        <v>40929.558796891375</v>
      </c>
      <c r="D5907" t="s">
        <v>15</v>
      </c>
      <c r="E5907" t="s">
        <v>25</v>
      </c>
      <c r="F5907" t="s">
        <v>28</v>
      </c>
      <c r="G5907" s="10">
        <v>83</v>
      </c>
      <c r="H5907" t="s">
        <v>3037</v>
      </c>
      <c r="I5907" s="9">
        <v>4.0999999999999996</v>
      </c>
      <c r="J5907" s="8">
        <v>120</v>
      </c>
      <c r="K5907" t="s">
        <v>32</v>
      </c>
    </row>
    <row r="5908" spans="2:11">
      <c r="B5908" t="s">
        <v>5946</v>
      </c>
      <c r="C5908" s="7">
        <v>40929.559827574471</v>
      </c>
      <c r="D5908" t="s">
        <v>16</v>
      </c>
      <c r="E5908" t="s">
        <v>25</v>
      </c>
      <c r="F5908" t="s">
        <v>26</v>
      </c>
      <c r="G5908" s="10">
        <v>88</v>
      </c>
      <c r="H5908" t="s">
        <v>3037</v>
      </c>
      <c r="I5908" s="9">
        <v>3</v>
      </c>
      <c r="J5908" s="8">
        <v>0</v>
      </c>
      <c r="K5908" t="s">
        <v>33</v>
      </c>
    </row>
    <row r="5909" spans="2:11">
      <c r="B5909" t="s">
        <v>5947</v>
      </c>
      <c r="C5909" s="7">
        <v>40929.560587160639</v>
      </c>
      <c r="D5909" t="s">
        <v>15</v>
      </c>
      <c r="E5909" t="s">
        <v>22</v>
      </c>
      <c r="F5909" t="s">
        <v>26</v>
      </c>
      <c r="G5909" s="10">
        <v>86</v>
      </c>
      <c r="H5909" t="s">
        <v>3037</v>
      </c>
      <c r="I5909" s="9">
        <v>3.7</v>
      </c>
      <c r="J5909" s="8">
        <v>260</v>
      </c>
      <c r="K5909" t="s">
        <v>32</v>
      </c>
    </row>
    <row r="5910" spans="2:11">
      <c r="B5910" t="s">
        <v>5948</v>
      </c>
      <c r="C5910" s="7">
        <v>40929.561182897669</v>
      </c>
      <c r="D5910" t="s">
        <v>18</v>
      </c>
      <c r="E5910" t="s">
        <v>22</v>
      </c>
      <c r="F5910" t="s">
        <v>27</v>
      </c>
      <c r="G5910" s="10">
        <v>78</v>
      </c>
      <c r="H5910" t="s">
        <v>3037</v>
      </c>
      <c r="I5910" s="9">
        <v>2.7</v>
      </c>
      <c r="J5910" s="8">
        <v>160</v>
      </c>
      <c r="K5910" t="s">
        <v>30</v>
      </c>
    </row>
    <row r="5911" spans="2:11">
      <c r="B5911" t="s">
        <v>5949</v>
      </c>
      <c r="C5911" s="7">
        <v>40929.56428000622</v>
      </c>
      <c r="D5911" t="s">
        <v>16</v>
      </c>
      <c r="E5911" t="s">
        <v>23</v>
      </c>
      <c r="F5911" t="s">
        <v>27</v>
      </c>
      <c r="G5911" s="10">
        <v>85</v>
      </c>
      <c r="H5911" t="s">
        <v>3038</v>
      </c>
      <c r="I5911" s="9">
        <v>3.7</v>
      </c>
      <c r="J5911" s="8">
        <v>210</v>
      </c>
      <c r="K5911" t="s">
        <v>30</v>
      </c>
    </row>
    <row r="5912" spans="2:11">
      <c r="B5912" t="s">
        <v>5950</v>
      </c>
      <c r="C5912" s="7">
        <v>40929.566428330116</v>
      </c>
      <c r="D5912" t="s">
        <v>18</v>
      </c>
      <c r="E5912" t="s">
        <v>21</v>
      </c>
      <c r="F5912" t="s">
        <v>28</v>
      </c>
      <c r="G5912" s="10">
        <v>53</v>
      </c>
      <c r="H5912" t="s">
        <v>3037</v>
      </c>
      <c r="I5912" s="9">
        <v>3.4</v>
      </c>
      <c r="J5912" s="8">
        <v>240</v>
      </c>
      <c r="K5912" t="s">
        <v>33</v>
      </c>
    </row>
    <row r="5913" spans="2:11">
      <c r="B5913" t="s">
        <v>5951</v>
      </c>
      <c r="C5913" s="7">
        <v>40929.568943819453</v>
      </c>
      <c r="D5913" t="s">
        <v>17</v>
      </c>
      <c r="E5913" t="s">
        <v>24</v>
      </c>
      <c r="F5913" t="s">
        <v>28</v>
      </c>
      <c r="G5913" s="10">
        <v>72</v>
      </c>
      <c r="H5913" t="s">
        <v>3037</v>
      </c>
      <c r="I5913" s="9">
        <v>2.8</v>
      </c>
      <c r="J5913" s="8">
        <v>0</v>
      </c>
      <c r="K5913" t="s">
        <v>35</v>
      </c>
    </row>
    <row r="5914" spans="2:11">
      <c r="B5914" t="s">
        <v>5952</v>
      </c>
      <c r="C5914" s="7">
        <v>40929.570977402589</v>
      </c>
      <c r="D5914" t="s">
        <v>15</v>
      </c>
      <c r="E5914" t="s">
        <v>25</v>
      </c>
      <c r="F5914" t="s">
        <v>28</v>
      </c>
      <c r="G5914" s="10">
        <v>62</v>
      </c>
      <c r="H5914" t="s">
        <v>3037</v>
      </c>
      <c r="I5914" s="9">
        <v>3.1</v>
      </c>
      <c r="J5914" s="8">
        <v>0</v>
      </c>
      <c r="K5914" t="s">
        <v>32</v>
      </c>
    </row>
    <row r="5915" spans="2:11">
      <c r="B5915" t="s">
        <v>5953</v>
      </c>
      <c r="C5915" s="7">
        <v>40929.573540078549</v>
      </c>
      <c r="D5915" t="s">
        <v>18</v>
      </c>
      <c r="E5915" t="s">
        <v>22</v>
      </c>
      <c r="F5915" t="s">
        <v>29</v>
      </c>
      <c r="G5915" s="10">
        <v>74</v>
      </c>
      <c r="H5915" t="s">
        <v>3037</v>
      </c>
      <c r="I5915" s="9">
        <v>3</v>
      </c>
      <c r="J5915" s="8">
        <v>180</v>
      </c>
      <c r="K5915" t="s">
        <v>32</v>
      </c>
    </row>
    <row r="5916" spans="2:11">
      <c r="B5916" t="s">
        <v>5954</v>
      </c>
      <c r="C5916" s="7">
        <v>40929.575219673017</v>
      </c>
      <c r="D5916" t="s">
        <v>20</v>
      </c>
      <c r="E5916" t="s">
        <v>22</v>
      </c>
      <c r="F5916" t="s">
        <v>29</v>
      </c>
      <c r="G5916" s="10">
        <v>80</v>
      </c>
      <c r="H5916" t="s">
        <v>3037</v>
      </c>
      <c r="I5916" s="9">
        <v>2.9</v>
      </c>
      <c r="J5916" s="8">
        <v>0</v>
      </c>
      <c r="K5916" t="s">
        <v>31</v>
      </c>
    </row>
    <row r="5917" spans="2:11">
      <c r="B5917" t="s">
        <v>5955</v>
      </c>
      <c r="C5917" s="7">
        <v>40929.57559253971</v>
      </c>
      <c r="D5917" t="s">
        <v>15</v>
      </c>
      <c r="E5917" t="s">
        <v>22</v>
      </c>
      <c r="F5917" t="s">
        <v>29</v>
      </c>
      <c r="G5917" s="10">
        <v>68</v>
      </c>
      <c r="H5917" t="s">
        <v>3037</v>
      </c>
      <c r="I5917" s="9">
        <v>2.6</v>
      </c>
      <c r="J5917" s="8">
        <v>190</v>
      </c>
      <c r="K5917" t="s">
        <v>35</v>
      </c>
    </row>
    <row r="5918" spans="2:11">
      <c r="B5918" t="s">
        <v>5956</v>
      </c>
      <c r="C5918" s="7">
        <v>40929.575910020547</v>
      </c>
      <c r="D5918" t="s">
        <v>15</v>
      </c>
      <c r="E5918" t="s">
        <v>22</v>
      </c>
      <c r="F5918" t="s">
        <v>28</v>
      </c>
      <c r="G5918" s="10">
        <v>70</v>
      </c>
      <c r="H5918" t="s">
        <v>3037</v>
      </c>
      <c r="I5918" s="9">
        <v>3.7</v>
      </c>
      <c r="J5918" s="8">
        <v>0</v>
      </c>
      <c r="K5918" t="s">
        <v>30</v>
      </c>
    </row>
    <row r="5919" spans="2:11">
      <c r="B5919" t="s">
        <v>5957</v>
      </c>
      <c r="C5919" s="7">
        <v>40929.577236874517</v>
      </c>
      <c r="D5919" t="s">
        <v>17</v>
      </c>
      <c r="E5919" t="s">
        <v>24</v>
      </c>
      <c r="F5919" t="s">
        <v>26</v>
      </c>
      <c r="G5919" s="10">
        <v>69</v>
      </c>
      <c r="H5919" t="s">
        <v>3037</v>
      </c>
      <c r="I5919" s="9">
        <v>3.7</v>
      </c>
      <c r="J5919" s="8">
        <v>0</v>
      </c>
      <c r="K5919" t="s">
        <v>33</v>
      </c>
    </row>
    <row r="5920" spans="2:11">
      <c r="B5920" t="s">
        <v>5958</v>
      </c>
      <c r="C5920" s="7">
        <v>40929.577535628043</v>
      </c>
      <c r="D5920" t="s">
        <v>20</v>
      </c>
      <c r="E5920" t="s">
        <v>22</v>
      </c>
      <c r="F5920" t="s">
        <v>26</v>
      </c>
      <c r="G5920" s="10">
        <v>77</v>
      </c>
      <c r="H5920" t="s">
        <v>3037</v>
      </c>
      <c r="I5920" s="9">
        <v>3.4</v>
      </c>
      <c r="J5920" s="8">
        <v>0</v>
      </c>
      <c r="K5920" t="s">
        <v>35</v>
      </c>
    </row>
    <row r="5921" spans="2:11">
      <c r="B5921" t="s">
        <v>5959</v>
      </c>
      <c r="C5921" s="7">
        <v>40929.579928105421</v>
      </c>
      <c r="D5921" t="s">
        <v>20</v>
      </c>
      <c r="E5921" t="s">
        <v>25</v>
      </c>
      <c r="F5921" t="s">
        <v>28</v>
      </c>
      <c r="G5921" s="10">
        <v>68</v>
      </c>
      <c r="H5921" t="s">
        <v>3037</v>
      </c>
      <c r="I5921" s="9">
        <v>3</v>
      </c>
      <c r="J5921" s="8">
        <v>70</v>
      </c>
      <c r="K5921" t="s">
        <v>35</v>
      </c>
    </row>
    <row r="5922" spans="2:11">
      <c r="B5922" t="s">
        <v>5960</v>
      </c>
      <c r="C5922" s="7">
        <v>40929.5807270269</v>
      </c>
      <c r="D5922" t="s">
        <v>17</v>
      </c>
      <c r="E5922" t="s">
        <v>23</v>
      </c>
      <c r="F5922" t="s">
        <v>29</v>
      </c>
      <c r="G5922" s="10">
        <v>92</v>
      </c>
      <c r="H5922" t="s">
        <v>3037</v>
      </c>
      <c r="I5922" s="9">
        <v>3.2</v>
      </c>
      <c r="J5922" s="8">
        <v>0</v>
      </c>
      <c r="K5922" t="s">
        <v>32</v>
      </c>
    </row>
    <row r="5923" spans="2:11">
      <c r="B5923" t="s">
        <v>5961</v>
      </c>
      <c r="C5923" s="7">
        <v>40929.583499548971</v>
      </c>
      <c r="D5923" t="s">
        <v>17</v>
      </c>
      <c r="E5923" t="s">
        <v>22</v>
      </c>
      <c r="F5923" t="s">
        <v>26</v>
      </c>
      <c r="G5923" s="10">
        <v>80</v>
      </c>
      <c r="H5923" t="s">
        <v>3037</v>
      </c>
      <c r="I5923" s="9">
        <v>1.6</v>
      </c>
      <c r="J5923" s="8">
        <v>130</v>
      </c>
      <c r="K5923" t="s">
        <v>33</v>
      </c>
    </row>
    <row r="5924" spans="2:11">
      <c r="B5924" t="s">
        <v>5962</v>
      </c>
      <c r="C5924" s="7">
        <v>40929.583580653314</v>
      </c>
      <c r="D5924" t="s">
        <v>17</v>
      </c>
      <c r="E5924" t="s">
        <v>25</v>
      </c>
      <c r="F5924" t="s">
        <v>26</v>
      </c>
      <c r="G5924" s="10">
        <v>58</v>
      </c>
      <c r="H5924" t="s">
        <v>3037</v>
      </c>
      <c r="I5924" s="9">
        <v>2.4</v>
      </c>
      <c r="J5924" s="8">
        <v>0</v>
      </c>
      <c r="K5924" t="s">
        <v>32</v>
      </c>
    </row>
    <row r="5925" spans="2:11">
      <c r="B5925" t="s">
        <v>5963</v>
      </c>
      <c r="C5925" s="7">
        <v>40929.584101823239</v>
      </c>
      <c r="D5925" t="s">
        <v>20</v>
      </c>
      <c r="E5925" t="s">
        <v>23</v>
      </c>
      <c r="F5925" t="s">
        <v>27</v>
      </c>
      <c r="G5925" s="10">
        <v>67</v>
      </c>
      <c r="H5925" t="s">
        <v>3037</v>
      </c>
      <c r="I5925" s="9">
        <v>3.2</v>
      </c>
      <c r="J5925" s="8">
        <v>0</v>
      </c>
      <c r="K5925" t="s">
        <v>32</v>
      </c>
    </row>
    <row r="5926" spans="2:11">
      <c r="B5926" t="s">
        <v>5964</v>
      </c>
      <c r="C5926" s="7">
        <v>40929.584253569803</v>
      </c>
      <c r="D5926" t="s">
        <v>15</v>
      </c>
      <c r="E5926" t="s">
        <v>23</v>
      </c>
      <c r="F5926" t="s">
        <v>29</v>
      </c>
      <c r="G5926" s="10">
        <v>86</v>
      </c>
      <c r="H5926" t="s">
        <v>3037</v>
      </c>
      <c r="I5926" s="9">
        <v>2.5</v>
      </c>
      <c r="J5926" s="8">
        <v>300</v>
      </c>
      <c r="K5926" t="s">
        <v>32</v>
      </c>
    </row>
    <row r="5927" spans="2:11">
      <c r="B5927" t="s">
        <v>5965</v>
      </c>
      <c r="C5927" s="7">
        <v>40929.585423386365</v>
      </c>
      <c r="D5927" t="s">
        <v>17</v>
      </c>
      <c r="E5927" t="s">
        <v>24</v>
      </c>
      <c r="F5927" t="s">
        <v>29</v>
      </c>
      <c r="G5927" s="10">
        <v>80</v>
      </c>
      <c r="H5927" t="s">
        <v>3037</v>
      </c>
      <c r="I5927" s="9">
        <v>2.4</v>
      </c>
      <c r="J5927" s="8">
        <v>200</v>
      </c>
      <c r="K5927" t="s">
        <v>31</v>
      </c>
    </row>
    <row r="5928" spans="2:11">
      <c r="B5928" t="s">
        <v>5966</v>
      </c>
      <c r="C5928" s="7">
        <v>40929.58677310856</v>
      </c>
      <c r="D5928" t="s">
        <v>17</v>
      </c>
      <c r="E5928" t="s">
        <v>23</v>
      </c>
      <c r="F5928" t="s">
        <v>29</v>
      </c>
      <c r="G5928" s="10">
        <v>76</v>
      </c>
      <c r="H5928" t="s">
        <v>3037</v>
      </c>
      <c r="I5928" s="9">
        <v>2.8</v>
      </c>
      <c r="J5928" s="8">
        <v>170</v>
      </c>
      <c r="K5928" t="s">
        <v>32</v>
      </c>
    </row>
    <row r="5929" spans="2:11">
      <c r="B5929" t="s">
        <v>5967</v>
      </c>
      <c r="C5929" s="7">
        <v>40929.590722752975</v>
      </c>
      <c r="D5929" t="s">
        <v>15</v>
      </c>
      <c r="E5929" t="s">
        <v>24</v>
      </c>
      <c r="F5929" t="s">
        <v>27</v>
      </c>
      <c r="G5929" s="10">
        <v>74</v>
      </c>
      <c r="H5929" t="s">
        <v>3037</v>
      </c>
      <c r="I5929" s="9">
        <v>2.7</v>
      </c>
      <c r="J5929" s="8">
        <v>130</v>
      </c>
      <c r="K5929" t="s">
        <v>31</v>
      </c>
    </row>
    <row r="5930" spans="2:11">
      <c r="B5930" t="s">
        <v>5968</v>
      </c>
      <c r="C5930" s="7">
        <v>40929.591748309453</v>
      </c>
      <c r="D5930" t="s">
        <v>19</v>
      </c>
      <c r="E5930" t="s">
        <v>21</v>
      </c>
      <c r="F5930" t="s">
        <v>29</v>
      </c>
      <c r="G5930" s="10">
        <v>85</v>
      </c>
      <c r="H5930" t="s">
        <v>3037</v>
      </c>
      <c r="I5930" s="9">
        <v>2.8</v>
      </c>
      <c r="J5930" s="8">
        <v>110</v>
      </c>
      <c r="K5930" t="s">
        <v>30</v>
      </c>
    </row>
    <row r="5931" spans="2:11">
      <c r="B5931" t="s">
        <v>5969</v>
      </c>
      <c r="C5931" s="7">
        <v>40929.593574542421</v>
      </c>
      <c r="D5931" t="s">
        <v>18</v>
      </c>
      <c r="E5931" t="s">
        <v>24</v>
      </c>
      <c r="F5931" t="s">
        <v>27</v>
      </c>
      <c r="G5931" s="10">
        <v>81</v>
      </c>
      <c r="H5931" t="s">
        <v>3037</v>
      </c>
      <c r="I5931" s="9">
        <v>2.5</v>
      </c>
      <c r="J5931" s="8">
        <v>0</v>
      </c>
      <c r="K5931" t="s">
        <v>31</v>
      </c>
    </row>
    <row r="5932" spans="2:11">
      <c r="B5932" t="s">
        <v>5970</v>
      </c>
      <c r="C5932" s="7">
        <v>40929.597454355775</v>
      </c>
      <c r="D5932" t="s">
        <v>16</v>
      </c>
      <c r="E5932" t="s">
        <v>25</v>
      </c>
      <c r="F5932" t="s">
        <v>27</v>
      </c>
      <c r="G5932" s="10">
        <v>63</v>
      </c>
      <c r="H5932" t="s">
        <v>3037</v>
      </c>
      <c r="I5932" s="9">
        <v>3.1</v>
      </c>
      <c r="J5932" s="8">
        <v>210</v>
      </c>
      <c r="K5932" t="s">
        <v>34</v>
      </c>
    </row>
    <row r="5933" spans="2:11">
      <c r="B5933" t="s">
        <v>5971</v>
      </c>
      <c r="C5933" s="7">
        <v>40929.600907833752</v>
      </c>
      <c r="D5933" t="s">
        <v>17</v>
      </c>
      <c r="E5933" t="s">
        <v>25</v>
      </c>
      <c r="F5933" t="s">
        <v>27</v>
      </c>
      <c r="G5933" s="10">
        <v>80</v>
      </c>
      <c r="H5933" t="s">
        <v>3037</v>
      </c>
      <c r="I5933" s="9">
        <v>3.4</v>
      </c>
      <c r="J5933" s="8">
        <v>170</v>
      </c>
      <c r="K5933" t="s">
        <v>32</v>
      </c>
    </row>
    <row r="5934" spans="2:11">
      <c r="B5934" t="s">
        <v>5972</v>
      </c>
      <c r="C5934" s="7">
        <v>40929.603316670553</v>
      </c>
      <c r="D5934" t="s">
        <v>16</v>
      </c>
      <c r="E5934" t="s">
        <v>21</v>
      </c>
      <c r="F5934" t="s">
        <v>26</v>
      </c>
      <c r="G5934" s="10">
        <v>75</v>
      </c>
      <c r="H5934" t="s">
        <v>3037</v>
      </c>
      <c r="I5934" s="9">
        <v>2.9</v>
      </c>
      <c r="J5934" s="8">
        <v>0</v>
      </c>
      <c r="K5934" t="s">
        <v>32</v>
      </c>
    </row>
    <row r="5935" spans="2:11">
      <c r="B5935" t="s">
        <v>5973</v>
      </c>
      <c r="C5935" s="7">
        <v>40929.604598256854</v>
      </c>
      <c r="D5935" t="s">
        <v>20</v>
      </c>
      <c r="E5935" t="s">
        <v>23</v>
      </c>
      <c r="F5935" t="s">
        <v>26</v>
      </c>
      <c r="G5935" s="10">
        <v>73</v>
      </c>
      <c r="H5935" t="s">
        <v>3037</v>
      </c>
      <c r="I5935" s="9">
        <v>3.3</v>
      </c>
      <c r="J5935" s="8">
        <v>260</v>
      </c>
      <c r="K5935" t="s">
        <v>33</v>
      </c>
    </row>
    <row r="5936" spans="2:11">
      <c r="B5936" t="s">
        <v>5974</v>
      </c>
      <c r="C5936" s="7">
        <v>40929.606256582265</v>
      </c>
      <c r="D5936" t="s">
        <v>18</v>
      </c>
      <c r="E5936" t="s">
        <v>23</v>
      </c>
      <c r="F5936" t="s">
        <v>28</v>
      </c>
      <c r="G5936" s="10">
        <v>74</v>
      </c>
      <c r="H5936" t="s">
        <v>3037</v>
      </c>
      <c r="I5936" s="9">
        <v>3.1</v>
      </c>
      <c r="J5936" s="8">
        <v>240</v>
      </c>
      <c r="K5936" t="s">
        <v>30</v>
      </c>
    </row>
    <row r="5937" spans="2:11">
      <c r="B5937" t="s">
        <v>5975</v>
      </c>
      <c r="C5937" s="7">
        <v>40929.606993335241</v>
      </c>
      <c r="D5937" t="s">
        <v>15</v>
      </c>
      <c r="E5937" t="s">
        <v>24</v>
      </c>
      <c r="F5937" t="s">
        <v>27</v>
      </c>
      <c r="G5937" s="10">
        <v>72</v>
      </c>
      <c r="H5937" t="s">
        <v>3037</v>
      </c>
      <c r="I5937" s="9">
        <v>3.4</v>
      </c>
      <c r="J5937" s="8">
        <v>0</v>
      </c>
      <c r="K5937" t="s">
        <v>32</v>
      </c>
    </row>
    <row r="5938" spans="2:11">
      <c r="B5938" t="s">
        <v>5976</v>
      </c>
      <c r="C5938" s="7">
        <v>40929.608405317747</v>
      </c>
      <c r="D5938" t="s">
        <v>15</v>
      </c>
      <c r="E5938" t="s">
        <v>23</v>
      </c>
      <c r="F5938" t="s">
        <v>28</v>
      </c>
      <c r="G5938" s="10">
        <v>78</v>
      </c>
      <c r="H5938" t="s">
        <v>3037</v>
      </c>
      <c r="I5938" s="9">
        <v>3.6</v>
      </c>
      <c r="J5938" s="8">
        <v>290</v>
      </c>
      <c r="K5938" t="s">
        <v>30</v>
      </c>
    </row>
    <row r="5939" spans="2:11">
      <c r="B5939" t="s">
        <v>5977</v>
      </c>
      <c r="C5939" s="7">
        <v>40929.60851722426</v>
      </c>
      <c r="D5939" t="s">
        <v>16</v>
      </c>
      <c r="E5939" t="s">
        <v>21</v>
      </c>
      <c r="F5939" t="s">
        <v>27</v>
      </c>
      <c r="G5939" s="10">
        <v>76</v>
      </c>
      <c r="H5939" t="s">
        <v>3037</v>
      </c>
      <c r="I5939" s="9">
        <v>2.6</v>
      </c>
      <c r="J5939" s="8">
        <v>210</v>
      </c>
      <c r="K5939" t="s">
        <v>30</v>
      </c>
    </row>
    <row r="5940" spans="2:11">
      <c r="B5940" t="s">
        <v>5978</v>
      </c>
      <c r="C5940" s="7">
        <v>40929.610604508794</v>
      </c>
      <c r="D5940" t="s">
        <v>19</v>
      </c>
      <c r="E5940" t="s">
        <v>23</v>
      </c>
      <c r="F5940" t="s">
        <v>29</v>
      </c>
      <c r="G5940" s="10">
        <v>86</v>
      </c>
      <c r="H5940" t="s">
        <v>3037</v>
      </c>
      <c r="I5940" s="9">
        <v>2.2000000000000002</v>
      </c>
      <c r="J5940" s="8">
        <v>0</v>
      </c>
      <c r="K5940" t="s">
        <v>33</v>
      </c>
    </row>
    <row r="5941" spans="2:11">
      <c r="B5941" t="s">
        <v>5979</v>
      </c>
      <c r="C5941" s="7">
        <v>40929.614173633694</v>
      </c>
      <c r="D5941" t="s">
        <v>16</v>
      </c>
      <c r="E5941" t="s">
        <v>21</v>
      </c>
      <c r="F5941" t="s">
        <v>26</v>
      </c>
      <c r="G5941" s="10">
        <v>79</v>
      </c>
      <c r="H5941" t="s">
        <v>3037</v>
      </c>
      <c r="I5941" s="9">
        <v>2.7</v>
      </c>
      <c r="J5941" s="8">
        <v>230</v>
      </c>
      <c r="K5941" t="s">
        <v>35</v>
      </c>
    </row>
    <row r="5942" spans="2:11">
      <c r="B5942" t="s">
        <v>5980</v>
      </c>
      <c r="C5942" s="7">
        <v>40929.616144752988</v>
      </c>
      <c r="D5942" t="s">
        <v>18</v>
      </c>
      <c r="E5942" t="s">
        <v>22</v>
      </c>
      <c r="F5942" t="s">
        <v>26</v>
      </c>
      <c r="G5942" s="10">
        <v>64</v>
      </c>
      <c r="H5942" t="s">
        <v>3037</v>
      </c>
      <c r="I5942" s="9">
        <v>2</v>
      </c>
      <c r="J5942" s="8">
        <v>180</v>
      </c>
      <c r="K5942" t="s">
        <v>33</v>
      </c>
    </row>
    <row r="5943" spans="2:11">
      <c r="B5943" t="s">
        <v>5981</v>
      </c>
      <c r="C5943" s="7">
        <v>40929.619446655401</v>
      </c>
      <c r="D5943" t="s">
        <v>18</v>
      </c>
      <c r="E5943" t="s">
        <v>24</v>
      </c>
      <c r="F5943" t="s">
        <v>27</v>
      </c>
      <c r="G5943" s="10">
        <v>63</v>
      </c>
      <c r="H5943" t="s">
        <v>3037</v>
      </c>
      <c r="I5943" s="9">
        <v>2.9</v>
      </c>
      <c r="J5943" s="8">
        <v>190</v>
      </c>
      <c r="K5943" t="s">
        <v>30</v>
      </c>
    </row>
    <row r="5944" spans="2:11">
      <c r="B5944" t="s">
        <v>5982</v>
      </c>
      <c r="C5944" s="7">
        <v>40929.622336356842</v>
      </c>
      <c r="D5944" t="s">
        <v>17</v>
      </c>
      <c r="E5944" t="s">
        <v>25</v>
      </c>
      <c r="F5944" t="s">
        <v>29</v>
      </c>
      <c r="G5944" s="10">
        <v>72</v>
      </c>
      <c r="H5944" t="s">
        <v>3037</v>
      </c>
      <c r="I5944" s="9">
        <v>2.2999999999999998</v>
      </c>
      <c r="J5944" s="8">
        <v>170</v>
      </c>
      <c r="K5944" t="s">
        <v>34</v>
      </c>
    </row>
    <row r="5945" spans="2:11">
      <c r="B5945" t="s">
        <v>5983</v>
      </c>
      <c r="C5945" s="7">
        <v>40929.622526309096</v>
      </c>
      <c r="D5945" t="s">
        <v>20</v>
      </c>
      <c r="E5945" t="s">
        <v>22</v>
      </c>
      <c r="F5945" t="s">
        <v>26</v>
      </c>
      <c r="G5945" s="10">
        <v>92</v>
      </c>
      <c r="H5945" t="s">
        <v>3037</v>
      </c>
      <c r="I5945" s="9">
        <v>2.7</v>
      </c>
      <c r="J5945" s="8">
        <v>200</v>
      </c>
      <c r="K5945" t="s">
        <v>30</v>
      </c>
    </row>
    <row r="5946" spans="2:11">
      <c r="B5946" t="s">
        <v>5984</v>
      </c>
      <c r="C5946" s="7">
        <v>40929.626314725763</v>
      </c>
      <c r="D5946" t="s">
        <v>20</v>
      </c>
      <c r="E5946" t="s">
        <v>24</v>
      </c>
      <c r="F5946" t="s">
        <v>28</v>
      </c>
      <c r="G5946" s="10">
        <v>73</v>
      </c>
      <c r="H5946" t="s">
        <v>3037</v>
      </c>
      <c r="I5946" s="9">
        <v>2.9</v>
      </c>
      <c r="J5946" s="8">
        <v>160</v>
      </c>
      <c r="K5946" t="s">
        <v>30</v>
      </c>
    </row>
    <row r="5947" spans="2:11">
      <c r="B5947" t="s">
        <v>5985</v>
      </c>
      <c r="C5947" s="7">
        <v>40929.628698501183</v>
      </c>
      <c r="D5947" t="s">
        <v>19</v>
      </c>
      <c r="E5947" t="s">
        <v>24</v>
      </c>
      <c r="F5947" t="s">
        <v>29</v>
      </c>
      <c r="G5947" s="10">
        <v>68</v>
      </c>
      <c r="H5947" t="s">
        <v>3037</v>
      </c>
      <c r="I5947" s="9">
        <v>3.4</v>
      </c>
      <c r="J5947" s="8">
        <v>0</v>
      </c>
      <c r="K5947" t="s">
        <v>35</v>
      </c>
    </row>
    <row r="5948" spans="2:11">
      <c r="B5948" t="s">
        <v>5986</v>
      </c>
      <c r="C5948" s="7">
        <v>40929.632369399529</v>
      </c>
      <c r="D5948" t="s">
        <v>17</v>
      </c>
      <c r="E5948" t="s">
        <v>22</v>
      </c>
      <c r="F5948" t="s">
        <v>28</v>
      </c>
      <c r="G5948" s="10">
        <v>65</v>
      </c>
      <c r="H5948" t="s">
        <v>3037</v>
      </c>
      <c r="I5948" s="9">
        <v>1.8</v>
      </c>
      <c r="J5948" s="8">
        <v>0</v>
      </c>
      <c r="K5948" t="s">
        <v>33</v>
      </c>
    </row>
    <row r="5949" spans="2:11">
      <c r="B5949" t="s">
        <v>5987</v>
      </c>
      <c r="C5949" s="7">
        <v>40929.633667178372</v>
      </c>
      <c r="D5949" t="s">
        <v>18</v>
      </c>
      <c r="E5949" t="s">
        <v>23</v>
      </c>
      <c r="F5949" t="s">
        <v>28</v>
      </c>
      <c r="G5949" s="10">
        <v>81</v>
      </c>
      <c r="H5949" t="s">
        <v>3037</v>
      </c>
      <c r="I5949" s="9">
        <v>2.5</v>
      </c>
      <c r="J5949" s="8">
        <v>200</v>
      </c>
      <c r="K5949" t="s">
        <v>31</v>
      </c>
    </row>
    <row r="5950" spans="2:11">
      <c r="B5950" t="s">
        <v>5988</v>
      </c>
      <c r="C5950" s="7">
        <v>40929.634612416121</v>
      </c>
      <c r="D5950" t="s">
        <v>17</v>
      </c>
      <c r="E5950" t="s">
        <v>23</v>
      </c>
      <c r="F5950" t="s">
        <v>27</v>
      </c>
      <c r="G5950" s="10">
        <v>81</v>
      </c>
      <c r="H5950" t="s">
        <v>3038</v>
      </c>
      <c r="I5950" s="9">
        <v>2.2000000000000002</v>
      </c>
      <c r="J5950" s="8">
        <v>200</v>
      </c>
      <c r="K5950" t="s">
        <v>32</v>
      </c>
    </row>
    <row r="5951" spans="2:11">
      <c r="B5951" t="s">
        <v>5989</v>
      </c>
      <c r="C5951" s="7">
        <v>40929.636193318132</v>
      </c>
      <c r="D5951" t="s">
        <v>15</v>
      </c>
      <c r="E5951" t="s">
        <v>24</v>
      </c>
      <c r="F5951" t="s">
        <v>26</v>
      </c>
      <c r="G5951" s="10">
        <v>79</v>
      </c>
      <c r="H5951" t="s">
        <v>3037</v>
      </c>
      <c r="I5951" s="9">
        <v>3.3</v>
      </c>
      <c r="J5951" s="8">
        <v>230</v>
      </c>
      <c r="K5951" t="s">
        <v>31</v>
      </c>
    </row>
    <row r="5952" spans="2:11">
      <c r="B5952" t="s">
        <v>5990</v>
      </c>
      <c r="C5952" s="7">
        <v>40929.639984634829</v>
      </c>
      <c r="D5952" t="s">
        <v>20</v>
      </c>
      <c r="E5952" t="s">
        <v>21</v>
      </c>
      <c r="F5952" t="s">
        <v>29</v>
      </c>
      <c r="G5952" s="10">
        <v>69</v>
      </c>
      <c r="H5952" t="s">
        <v>3037</v>
      </c>
      <c r="I5952" s="9">
        <v>3.6</v>
      </c>
      <c r="J5952" s="8">
        <v>280</v>
      </c>
      <c r="K5952" t="s">
        <v>30</v>
      </c>
    </row>
    <row r="5953" spans="2:11">
      <c r="B5953" t="s">
        <v>5991</v>
      </c>
      <c r="C5953" s="7">
        <v>40929.642465821089</v>
      </c>
      <c r="D5953" t="s">
        <v>19</v>
      </c>
      <c r="E5953" t="s">
        <v>25</v>
      </c>
      <c r="F5953" t="s">
        <v>28</v>
      </c>
      <c r="G5953" s="10">
        <v>71</v>
      </c>
      <c r="H5953" t="s">
        <v>3037</v>
      </c>
      <c r="I5953" s="9">
        <v>3.4</v>
      </c>
      <c r="J5953" s="8">
        <v>0</v>
      </c>
      <c r="K5953" t="s">
        <v>33</v>
      </c>
    </row>
    <row r="5954" spans="2:11">
      <c r="B5954" t="s">
        <v>5992</v>
      </c>
      <c r="C5954" s="7">
        <v>40929.642623143955</v>
      </c>
      <c r="D5954" t="s">
        <v>20</v>
      </c>
      <c r="E5954" t="s">
        <v>25</v>
      </c>
      <c r="F5954" t="s">
        <v>26</v>
      </c>
      <c r="G5954" s="10">
        <v>66</v>
      </c>
      <c r="H5954" t="s">
        <v>3037</v>
      </c>
      <c r="I5954" s="9">
        <v>2.1</v>
      </c>
      <c r="J5954" s="8">
        <v>0</v>
      </c>
      <c r="K5954" t="s">
        <v>34</v>
      </c>
    </row>
    <row r="5955" spans="2:11">
      <c r="B5955" t="s">
        <v>5993</v>
      </c>
      <c r="C5955" s="7">
        <v>40929.646395442353</v>
      </c>
      <c r="D5955" t="s">
        <v>19</v>
      </c>
      <c r="E5955" t="s">
        <v>23</v>
      </c>
      <c r="F5955" t="s">
        <v>27</v>
      </c>
      <c r="G5955" s="10">
        <v>71</v>
      </c>
      <c r="H5955" t="s">
        <v>3037</v>
      </c>
      <c r="I5955" s="9">
        <v>3.2</v>
      </c>
      <c r="J5955" s="8">
        <v>150</v>
      </c>
      <c r="K5955" t="s">
        <v>31</v>
      </c>
    </row>
    <row r="5956" spans="2:11">
      <c r="B5956" t="s">
        <v>5994</v>
      </c>
      <c r="C5956" s="7">
        <v>40929.646534232532</v>
      </c>
      <c r="D5956" t="s">
        <v>17</v>
      </c>
      <c r="E5956" t="s">
        <v>24</v>
      </c>
      <c r="F5956" t="s">
        <v>29</v>
      </c>
      <c r="G5956" s="10">
        <v>74</v>
      </c>
      <c r="H5956" t="s">
        <v>3037</v>
      </c>
      <c r="I5956" s="9">
        <v>3.6</v>
      </c>
      <c r="J5956" s="8">
        <v>190</v>
      </c>
      <c r="K5956" t="s">
        <v>32</v>
      </c>
    </row>
    <row r="5957" spans="2:11">
      <c r="B5957" t="s">
        <v>5995</v>
      </c>
      <c r="C5957" s="7">
        <v>40929.649839490325</v>
      </c>
      <c r="D5957" t="s">
        <v>20</v>
      </c>
      <c r="E5957" t="s">
        <v>23</v>
      </c>
      <c r="F5957" t="s">
        <v>28</v>
      </c>
      <c r="G5957" s="10">
        <v>84</v>
      </c>
      <c r="H5957" t="s">
        <v>3037</v>
      </c>
      <c r="I5957" s="9">
        <v>2.6</v>
      </c>
      <c r="J5957" s="8">
        <v>150</v>
      </c>
      <c r="K5957" t="s">
        <v>34</v>
      </c>
    </row>
    <row r="5958" spans="2:11">
      <c r="B5958" t="s">
        <v>5996</v>
      </c>
      <c r="C5958" s="7">
        <v>40929.651083059049</v>
      </c>
      <c r="D5958" t="s">
        <v>20</v>
      </c>
      <c r="E5958" t="s">
        <v>23</v>
      </c>
      <c r="F5958" t="s">
        <v>29</v>
      </c>
      <c r="G5958" s="10">
        <v>69</v>
      </c>
      <c r="H5958" t="s">
        <v>3037</v>
      </c>
      <c r="I5958" s="9">
        <v>2.9</v>
      </c>
      <c r="J5958" s="8">
        <v>260</v>
      </c>
      <c r="K5958" t="s">
        <v>32</v>
      </c>
    </row>
    <row r="5959" spans="2:11">
      <c r="B5959" t="s">
        <v>5997</v>
      </c>
      <c r="C5959" s="7">
        <v>40929.65164839432</v>
      </c>
      <c r="D5959" t="s">
        <v>18</v>
      </c>
      <c r="E5959" t="s">
        <v>25</v>
      </c>
      <c r="F5959" t="s">
        <v>27</v>
      </c>
      <c r="G5959" s="10">
        <v>88</v>
      </c>
      <c r="H5959" t="s">
        <v>3038</v>
      </c>
      <c r="I5959" s="9">
        <v>3</v>
      </c>
      <c r="J5959" s="8">
        <v>260</v>
      </c>
      <c r="K5959" t="s">
        <v>33</v>
      </c>
    </row>
    <row r="5960" spans="2:11">
      <c r="B5960" t="s">
        <v>5998</v>
      </c>
      <c r="C5960" s="7">
        <v>40929.654585857155</v>
      </c>
      <c r="D5960" t="s">
        <v>18</v>
      </c>
      <c r="E5960" t="s">
        <v>22</v>
      </c>
      <c r="F5960" t="s">
        <v>29</v>
      </c>
      <c r="G5960" s="10">
        <v>70</v>
      </c>
      <c r="H5960" t="s">
        <v>3037</v>
      </c>
      <c r="I5960" s="9">
        <v>3.6</v>
      </c>
      <c r="J5960" s="8">
        <v>0</v>
      </c>
      <c r="K5960" t="s">
        <v>35</v>
      </c>
    </row>
    <row r="5961" spans="2:11">
      <c r="B5961" t="s">
        <v>5999</v>
      </c>
      <c r="C5961" s="7">
        <v>40929.655936765957</v>
      </c>
      <c r="D5961" t="s">
        <v>17</v>
      </c>
      <c r="E5961" t="s">
        <v>25</v>
      </c>
      <c r="F5961" t="s">
        <v>26</v>
      </c>
      <c r="G5961" s="10">
        <v>64</v>
      </c>
      <c r="H5961" t="s">
        <v>3037</v>
      </c>
      <c r="I5961" s="9">
        <v>3</v>
      </c>
      <c r="J5961" s="8">
        <v>0</v>
      </c>
      <c r="K5961" t="s">
        <v>31</v>
      </c>
    </row>
    <row r="5962" spans="2:11">
      <c r="B5962" t="s">
        <v>6000</v>
      </c>
      <c r="C5962" s="7">
        <v>40929.656574651191</v>
      </c>
      <c r="D5962" t="s">
        <v>19</v>
      </c>
      <c r="E5962" t="s">
        <v>24</v>
      </c>
      <c r="F5962" t="s">
        <v>26</v>
      </c>
      <c r="G5962" s="10">
        <v>77</v>
      </c>
      <c r="H5962" t="s">
        <v>3037</v>
      </c>
      <c r="I5962" s="9">
        <v>2.9</v>
      </c>
      <c r="J5962" s="8">
        <v>230</v>
      </c>
      <c r="K5962" t="s">
        <v>32</v>
      </c>
    </row>
    <row r="5963" spans="2:11">
      <c r="B5963" t="s">
        <v>6001</v>
      </c>
      <c r="C5963" s="7">
        <v>40929.659319032944</v>
      </c>
      <c r="D5963" t="s">
        <v>20</v>
      </c>
      <c r="E5963" t="s">
        <v>24</v>
      </c>
      <c r="F5963" t="s">
        <v>28</v>
      </c>
      <c r="G5963" s="10">
        <v>83</v>
      </c>
      <c r="H5963" t="s">
        <v>3037</v>
      </c>
      <c r="I5963" s="9">
        <v>3</v>
      </c>
      <c r="J5963" s="8">
        <v>0</v>
      </c>
      <c r="K5963" t="s">
        <v>30</v>
      </c>
    </row>
    <row r="5964" spans="2:11">
      <c r="B5964" t="s">
        <v>6002</v>
      </c>
      <c r="C5964" s="7">
        <v>40929.66314330665</v>
      </c>
      <c r="D5964" t="s">
        <v>17</v>
      </c>
      <c r="E5964" t="s">
        <v>23</v>
      </c>
      <c r="F5964" t="s">
        <v>26</v>
      </c>
      <c r="G5964" s="10">
        <v>58</v>
      </c>
      <c r="H5964" t="s">
        <v>3037</v>
      </c>
      <c r="I5964" s="9">
        <v>1.9</v>
      </c>
      <c r="J5964" s="8">
        <v>210</v>
      </c>
      <c r="K5964" t="s">
        <v>30</v>
      </c>
    </row>
    <row r="5965" spans="2:11">
      <c r="B5965" t="s">
        <v>6003</v>
      </c>
      <c r="C5965" s="7">
        <v>40929.663643450156</v>
      </c>
      <c r="D5965" t="s">
        <v>20</v>
      </c>
      <c r="E5965" t="s">
        <v>22</v>
      </c>
      <c r="F5965" t="s">
        <v>26</v>
      </c>
      <c r="G5965" s="10">
        <v>68</v>
      </c>
      <c r="H5965" t="s">
        <v>3037</v>
      </c>
      <c r="I5965" s="9">
        <v>2.7</v>
      </c>
      <c r="J5965" s="8">
        <v>0</v>
      </c>
      <c r="K5965" t="s">
        <v>33</v>
      </c>
    </row>
    <row r="5966" spans="2:11">
      <c r="B5966" t="s">
        <v>6004</v>
      </c>
      <c r="C5966" s="7">
        <v>40929.664463555397</v>
      </c>
      <c r="D5966" t="s">
        <v>19</v>
      </c>
      <c r="E5966" t="s">
        <v>25</v>
      </c>
      <c r="F5966" t="s">
        <v>29</v>
      </c>
      <c r="G5966" s="10">
        <v>84</v>
      </c>
      <c r="H5966" t="s">
        <v>3037</v>
      </c>
      <c r="I5966" s="9">
        <v>2.7</v>
      </c>
      <c r="J5966" s="8">
        <v>0</v>
      </c>
      <c r="K5966" t="s">
        <v>30</v>
      </c>
    </row>
    <row r="5967" spans="2:11">
      <c r="B5967" t="s">
        <v>6005</v>
      </c>
      <c r="C5967" s="7">
        <v>40929.664738358995</v>
      </c>
      <c r="D5967" t="s">
        <v>18</v>
      </c>
      <c r="E5967" t="s">
        <v>23</v>
      </c>
      <c r="F5967" t="s">
        <v>29</v>
      </c>
      <c r="G5967" s="10">
        <v>73</v>
      </c>
      <c r="H5967" t="s">
        <v>3037</v>
      </c>
      <c r="I5967" s="9">
        <v>2.1</v>
      </c>
      <c r="J5967" s="8">
        <v>170</v>
      </c>
      <c r="K5967" t="s">
        <v>31</v>
      </c>
    </row>
    <row r="5968" spans="2:11">
      <c r="B5968" t="s">
        <v>6006</v>
      </c>
      <c r="C5968" s="7">
        <v>40929.666686487726</v>
      </c>
      <c r="D5968" t="s">
        <v>18</v>
      </c>
      <c r="E5968" t="s">
        <v>22</v>
      </c>
      <c r="F5968" t="s">
        <v>28</v>
      </c>
      <c r="G5968" s="10">
        <v>60</v>
      </c>
      <c r="H5968" t="s">
        <v>3037</v>
      </c>
      <c r="I5968" s="9">
        <v>2.9</v>
      </c>
      <c r="J5968" s="8">
        <v>180</v>
      </c>
      <c r="K5968" t="s">
        <v>30</v>
      </c>
    </row>
    <row r="5969" spans="2:11">
      <c r="B5969" t="s">
        <v>6007</v>
      </c>
      <c r="C5969" s="7">
        <v>40929.670393729459</v>
      </c>
      <c r="D5969" t="s">
        <v>15</v>
      </c>
      <c r="E5969" t="s">
        <v>23</v>
      </c>
      <c r="F5969" t="s">
        <v>28</v>
      </c>
      <c r="G5969" s="10">
        <v>71</v>
      </c>
      <c r="H5969" t="s">
        <v>3037</v>
      </c>
      <c r="I5969" s="9">
        <v>2.2999999999999998</v>
      </c>
      <c r="J5969" s="8">
        <v>210</v>
      </c>
      <c r="K5969" t="s">
        <v>33</v>
      </c>
    </row>
    <row r="5970" spans="2:11">
      <c r="B5970" t="s">
        <v>6008</v>
      </c>
      <c r="C5970" s="7">
        <v>40929.673007195379</v>
      </c>
      <c r="D5970" t="s">
        <v>16</v>
      </c>
      <c r="E5970" t="s">
        <v>21</v>
      </c>
      <c r="F5970" t="s">
        <v>29</v>
      </c>
      <c r="G5970" s="10">
        <v>72</v>
      </c>
      <c r="H5970" t="s">
        <v>3037</v>
      </c>
      <c r="I5970" s="9">
        <v>3.4</v>
      </c>
      <c r="J5970" s="8">
        <v>0</v>
      </c>
      <c r="K5970" t="s">
        <v>35</v>
      </c>
    </row>
    <row r="5971" spans="2:11">
      <c r="B5971" t="s">
        <v>6009</v>
      </c>
      <c r="C5971" s="7">
        <v>40929.675565486206</v>
      </c>
      <c r="D5971" t="s">
        <v>17</v>
      </c>
      <c r="E5971" t="s">
        <v>24</v>
      </c>
      <c r="F5971" t="s">
        <v>27</v>
      </c>
      <c r="G5971" s="10">
        <v>64</v>
      </c>
      <c r="H5971" t="s">
        <v>3037</v>
      </c>
      <c r="I5971" s="9">
        <v>2.2999999999999998</v>
      </c>
      <c r="J5971" s="8">
        <v>0</v>
      </c>
      <c r="K5971" t="s">
        <v>35</v>
      </c>
    </row>
    <row r="5972" spans="2:11">
      <c r="B5972" t="s">
        <v>6010</v>
      </c>
      <c r="C5972" s="7">
        <v>40929.677253479029</v>
      </c>
      <c r="D5972" t="s">
        <v>15</v>
      </c>
      <c r="E5972" t="s">
        <v>22</v>
      </c>
      <c r="F5972" t="s">
        <v>27</v>
      </c>
      <c r="G5972" s="10">
        <v>67</v>
      </c>
      <c r="H5972" t="s">
        <v>3038</v>
      </c>
      <c r="I5972" s="9">
        <v>2.9</v>
      </c>
      <c r="J5972" s="8">
        <v>250</v>
      </c>
      <c r="K5972" t="s">
        <v>35</v>
      </c>
    </row>
    <row r="5973" spans="2:11">
      <c r="B5973" t="s">
        <v>6011</v>
      </c>
      <c r="C5973" s="7">
        <v>40929.68098735503</v>
      </c>
      <c r="D5973" t="s">
        <v>16</v>
      </c>
      <c r="E5973" t="s">
        <v>21</v>
      </c>
      <c r="F5973" t="s">
        <v>27</v>
      </c>
      <c r="G5973" s="10">
        <v>72</v>
      </c>
      <c r="H5973" t="s">
        <v>3037</v>
      </c>
      <c r="I5973" s="9">
        <v>2.5</v>
      </c>
      <c r="J5973" s="8">
        <v>230</v>
      </c>
      <c r="K5973" t="s">
        <v>30</v>
      </c>
    </row>
    <row r="5974" spans="2:11">
      <c r="B5974" t="s">
        <v>6012</v>
      </c>
      <c r="C5974" s="7">
        <v>40929.683709074889</v>
      </c>
      <c r="D5974" t="s">
        <v>15</v>
      </c>
      <c r="E5974" t="s">
        <v>23</v>
      </c>
      <c r="F5974" t="s">
        <v>26</v>
      </c>
      <c r="G5974" s="10">
        <v>80</v>
      </c>
      <c r="H5974" t="s">
        <v>3037</v>
      </c>
      <c r="I5974" s="9">
        <v>2.6</v>
      </c>
      <c r="J5974" s="8">
        <v>130</v>
      </c>
      <c r="K5974" t="s">
        <v>33</v>
      </c>
    </row>
    <row r="5975" spans="2:11">
      <c r="B5975" t="s">
        <v>6013</v>
      </c>
      <c r="C5975" s="7">
        <v>40929.686038050007</v>
      </c>
      <c r="D5975" t="s">
        <v>15</v>
      </c>
      <c r="E5975" t="s">
        <v>25</v>
      </c>
      <c r="F5975" t="s">
        <v>28</v>
      </c>
      <c r="G5975" s="10">
        <v>71</v>
      </c>
      <c r="H5975" t="s">
        <v>3038</v>
      </c>
      <c r="I5975" s="9">
        <v>3.1</v>
      </c>
      <c r="J5975" s="8">
        <v>0</v>
      </c>
      <c r="K5975" t="s">
        <v>34</v>
      </c>
    </row>
    <row r="5976" spans="2:11">
      <c r="B5976" t="s">
        <v>6014</v>
      </c>
      <c r="C5976" s="7">
        <v>40929.689844731969</v>
      </c>
      <c r="D5976" t="s">
        <v>20</v>
      </c>
      <c r="E5976" t="s">
        <v>23</v>
      </c>
      <c r="F5976" t="s">
        <v>29</v>
      </c>
      <c r="G5976" s="10">
        <v>64</v>
      </c>
      <c r="H5976" t="s">
        <v>3037</v>
      </c>
      <c r="I5976" s="9">
        <v>2.8</v>
      </c>
      <c r="J5976" s="8">
        <v>0</v>
      </c>
      <c r="K5976" t="s">
        <v>35</v>
      </c>
    </row>
    <row r="5977" spans="2:11">
      <c r="B5977" t="s">
        <v>6015</v>
      </c>
      <c r="C5977" s="7">
        <v>40929.689992579813</v>
      </c>
      <c r="D5977" t="s">
        <v>20</v>
      </c>
      <c r="E5977" t="s">
        <v>22</v>
      </c>
      <c r="F5977" t="s">
        <v>27</v>
      </c>
      <c r="G5977" s="10">
        <v>68</v>
      </c>
      <c r="H5977" t="s">
        <v>3037</v>
      </c>
      <c r="I5977" s="9">
        <v>2.5</v>
      </c>
      <c r="J5977" s="8">
        <v>0</v>
      </c>
      <c r="K5977" t="s">
        <v>31</v>
      </c>
    </row>
    <row r="5978" spans="2:11">
      <c r="B5978" t="s">
        <v>6016</v>
      </c>
      <c r="C5978" s="7">
        <v>40929.692251277978</v>
      </c>
      <c r="D5978" t="s">
        <v>18</v>
      </c>
      <c r="E5978" t="s">
        <v>21</v>
      </c>
      <c r="F5978" t="s">
        <v>26</v>
      </c>
      <c r="G5978" s="10">
        <v>62</v>
      </c>
      <c r="H5978" t="s">
        <v>3037</v>
      </c>
      <c r="I5978" s="9">
        <v>3.1</v>
      </c>
      <c r="J5978" s="8">
        <v>240</v>
      </c>
      <c r="K5978" t="s">
        <v>33</v>
      </c>
    </row>
    <row r="5979" spans="2:11">
      <c r="B5979" t="s">
        <v>6017</v>
      </c>
      <c r="C5979" s="7">
        <v>40929.692913691928</v>
      </c>
      <c r="D5979" t="s">
        <v>19</v>
      </c>
      <c r="E5979" t="s">
        <v>23</v>
      </c>
      <c r="F5979" t="s">
        <v>28</v>
      </c>
      <c r="G5979" s="10">
        <v>74</v>
      </c>
      <c r="H5979" t="s">
        <v>3037</v>
      </c>
      <c r="I5979" s="9">
        <v>2.9</v>
      </c>
      <c r="J5979" s="8">
        <v>0</v>
      </c>
      <c r="K5979" t="s">
        <v>31</v>
      </c>
    </row>
    <row r="5980" spans="2:11">
      <c r="B5980" t="s">
        <v>6018</v>
      </c>
      <c r="C5980" s="7">
        <v>40929.69546956737</v>
      </c>
      <c r="D5980" t="s">
        <v>20</v>
      </c>
      <c r="E5980" t="s">
        <v>22</v>
      </c>
      <c r="F5980" t="s">
        <v>29</v>
      </c>
      <c r="G5980" s="10">
        <v>96</v>
      </c>
      <c r="H5980" t="s">
        <v>3037</v>
      </c>
      <c r="I5980" s="9">
        <v>4</v>
      </c>
      <c r="J5980" s="8">
        <v>190</v>
      </c>
      <c r="K5980" t="s">
        <v>32</v>
      </c>
    </row>
    <row r="5981" spans="2:11">
      <c r="B5981" t="s">
        <v>6019</v>
      </c>
      <c r="C5981" s="7">
        <v>40929.696608454527</v>
      </c>
      <c r="D5981" t="s">
        <v>18</v>
      </c>
      <c r="E5981" t="s">
        <v>24</v>
      </c>
      <c r="F5981" t="s">
        <v>29</v>
      </c>
      <c r="G5981" s="10">
        <v>88</v>
      </c>
      <c r="H5981" t="s">
        <v>3038</v>
      </c>
      <c r="I5981" s="9">
        <v>3.1</v>
      </c>
      <c r="J5981" s="8">
        <v>0</v>
      </c>
      <c r="K5981" t="s">
        <v>30</v>
      </c>
    </row>
    <row r="5982" spans="2:11">
      <c r="B5982" t="s">
        <v>6020</v>
      </c>
      <c r="C5982" s="7">
        <v>40929.697773828499</v>
      </c>
      <c r="D5982" t="s">
        <v>18</v>
      </c>
      <c r="E5982" t="s">
        <v>24</v>
      </c>
      <c r="F5982" t="s">
        <v>27</v>
      </c>
      <c r="G5982" s="10">
        <v>76</v>
      </c>
      <c r="H5982" t="s">
        <v>3037</v>
      </c>
      <c r="I5982" s="9">
        <v>3.7</v>
      </c>
      <c r="J5982" s="8">
        <v>0</v>
      </c>
      <c r="K5982" t="s">
        <v>35</v>
      </c>
    </row>
    <row r="5983" spans="2:11">
      <c r="B5983" t="s">
        <v>6021</v>
      </c>
      <c r="C5983" s="7">
        <v>40929.699058135338</v>
      </c>
      <c r="D5983" t="s">
        <v>19</v>
      </c>
      <c r="E5983" t="s">
        <v>25</v>
      </c>
      <c r="F5983" t="s">
        <v>27</v>
      </c>
      <c r="G5983" s="10">
        <v>72</v>
      </c>
      <c r="H5983" t="s">
        <v>3037</v>
      </c>
      <c r="I5983" s="9">
        <v>3.3</v>
      </c>
      <c r="J5983" s="8">
        <v>0</v>
      </c>
      <c r="K5983" t="s">
        <v>30</v>
      </c>
    </row>
    <row r="5984" spans="2:11">
      <c r="B5984" t="s">
        <v>6022</v>
      </c>
      <c r="C5984" s="7">
        <v>40929.701016020023</v>
      </c>
      <c r="D5984" t="s">
        <v>16</v>
      </c>
      <c r="E5984" t="s">
        <v>25</v>
      </c>
      <c r="F5984" t="s">
        <v>28</v>
      </c>
      <c r="G5984" s="10">
        <v>63</v>
      </c>
      <c r="H5984" t="s">
        <v>3037</v>
      </c>
      <c r="I5984" s="9">
        <v>3.3</v>
      </c>
      <c r="J5984" s="8">
        <v>200</v>
      </c>
      <c r="K5984" t="s">
        <v>33</v>
      </c>
    </row>
    <row r="5985" spans="2:11">
      <c r="B5985" t="s">
        <v>6023</v>
      </c>
      <c r="C5985" s="7">
        <v>40929.701025733215</v>
      </c>
      <c r="D5985" t="s">
        <v>18</v>
      </c>
      <c r="E5985" t="s">
        <v>21</v>
      </c>
      <c r="F5985" t="s">
        <v>28</v>
      </c>
      <c r="G5985" s="10">
        <v>79</v>
      </c>
      <c r="H5985" t="s">
        <v>3037</v>
      </c>
      <c r="I5985" s="9">
        <v>3.7</v>
      </c>
      <c r="J5985" s="8">
        <v>0</v>
      </c>
      <c r="K5985" t="s">
        <v>35</v>
      </c>
    </row>
    <row r="5986" spans="2:11">
      <c r="B5986" t="s">
        <v>6024</v>
      </c>
      <c r="C5986" s="7">
        <v>40929.702732614191</v>
      </c>
      <c r="D5986" t="s">
        <v>18</v>
      </c>
      <c r="E5986" t="s">
        <v>23</v>
      </c>
      <c r="F5986" t="s">
        <v>29</v>
      </c>
      <c r="G5986" s="10">
        <v>77</v>
      </c>
      <c r="H5986" t="s">
        <v>3037</v>
      </c>
      <c r="I5986" s="9">
        <v>3.4</v>
      </c>
      <c r="J5986" s="8">
        <v>0</v>
      </c>
      <c r="K5986" t="s">
        <v>31</v>
      </c>
    </row>
    <row r="5987" spans="2:11">
      <c r="B5987" t="s">
        <v>6025</v>
      </c>
      <c r="C5987" s="7">
        <v>40929.70425175834</v>
      </c>
      <c r="D5987" t="s">
        <v>16</v>
      </c>
      <c r="E5987" t="s">
        <v>23</v>
      </c>
      <c r="F5987" t="s">
        <v>26</v>
      </c>
      <c r="G5987" s="10">
        <v>79</v>
      </c>
      <c r="H5987" t="s">
        <v>3037</v>
      </c>
      <c r="I5987" s="9">
        <v>3.3</v>
      </c>
      <c r="J5987" s="8">
        <v>0</v>
      </c>
      <c r="K5987" t="s">
        <v>30</v>
      </c>
    </row>
    <row r="5988" spans="2:11">
      <c r="B5988" t="s">
        <v>6026</v>
      </c>
      <c r="C5988" s="7">
        <v>40929.708108216822</v>
      </c>
      <c r="D5988" t="s">
        <v>17</v>
      </c>
      <c r="E5988" t="s">
        <v>23</v>
      </c>
      <c r="F5988" t="s">
        <v>26</v>
      </c>
      <c r="G5988" s="10">
        <v>77</v>
      </c>
      <c r="H5988" t="s">
        <v>3037</v>
      </c>
      <c r="I5988" s="9">
        <v>3.5</v>
      </c>
      <c r="J5988" s="8">
        <v>210</v>
      </c>
      <c r="K5988" t="s">
        <v>30</v>
      </c>
    </row>
    <row r="5989" spans="2:11">
      <c r="B5989" t="s">
        <v>6027</v>
      </c>
      <c r="C5989" s="7">
        <v>40929.709771029906</v>
      </c>
      <c r="D5989" t="s">
        <v>19</v>
      </c>
      <c r="E5989" t="s">
        <v>21</v>
      </c>
      <c r="F5989" t="s">
        <v>27</v>
      </c>
      <c r="G5989" s="10">
        <v>87</v>
      </c>
      <c r="H5989" t="s">
        <v>3037</v>
      </c>
      <c r="I5989" s="9">
        <v>3.7</v>
      </c>
      <c r="J5989" s="8">
        <v>270</v>
      </c>
      <c r="K5989" t="s">
        <v>34</v>
      </c>
    </row>
    <row r="5990" spans="2:11">
      <c r="B5990" t="s">
        <v>6028</v>
      </c>
      <c r="C5990" s="7">
        <v>40929.712872041848</v>
      </c>
      <c r="D5990" t="s">
        <v>18</v>
      </c>
      <c r="E5990" t="s">
        <v>23</v>
      </c>
      <c r="F5990" t="s">
        <v>28</v>
      </c>
      <c r="G5990" s="10">
        <v>66</v>
      </c>
      <c r="H5990" t="s">
        <v>3037</v>
      </c>
      <c r="I5990" s="9">
        <v>2.8</v>
      </c>
      <c r="J5990" s="8">
        <v>0</v>
      </c>
      <c r="K5990" t="s">
        <v>34</v>
      </c>
    </row>
    <row r="5991" spans="2:11">
      <c r="B5991" t="s">
        <v>6029</v>
      </c>
      <c r="C5991" s="7">
        <v>40929.715978198343</v>
      </c>
      <c r="D5991" t="s">
        <v>18</v>
      </c>
      <c r="E5991" t="s">
        <v>22</v>
      </c>
      <c r="F5991" t="s">
        <v>26</v>
      </c>
      <c r="G5991" s="10">
        <v>82</v>
      </c>
      <c r="H5991" t="s">
        <v>3037</v>
      </c>
      <c r="I5991" s="9">
        <v>3.5</v>
      </c>
      <c r="J5991" s="8">
        <v>0</v>
      </c>
      <c r="K5991" t="s">
        <v>35</v>
      </c>
    </row>
    <row r="5992" spans="2:11">
      <c r="B5992" t="s">
        <v>6030</v>
      </c>
      <c r="C5992" s="7">
        <v>40929.71961273114</v>
      </c>
      <c r="D5992" t="s">
        <v>20</v>
      </c>
      <c r="E5992" t="s">
        <v>25</v>
      </c>
      <c r="F5992" t="s">
        <v>29</v>
      </c>
      <c r="G5992" s="10">
        <v>72</v>
      </c>
      <c r="H5992" t="s">
        <v>3037</v>
      </c>
      <c r="I5992" s="9">
        <v>3</v>
      </c>
      <c r="J5992" s="8">
        <v>0</v>
      </c>
      <c r="K5992" t="s">
        <v>35</v>
      </c>
    </row>
    <row r="5993" spans="2:11">
      <c r="B5993" t="s">
        <v>6031</v>
      </c>
      <c r="C5993" s="7">
        <v>40929.720611103578</v>
      </c>
      <c r="D5993" t="s">
        <v>19</v>
      </c>
      <c r="E5993" t="s">
        <v>24</v>
      </c>
      <c r="F5993" t="s">
        <v>29</v>
      </c>
      <c r="G5993" s="10">
        <v>83</v>
      </c>
      <c r="H5993" t="s">
        <v>3037</v>
      </c>
      <c r="I5993" s="9">
        <v>3.2</v>
      </c>
      <c r="J5993" s="8">
        <v>200</v>
      </c>
      <c r="K5993" t="s">
        <v>31</v>
      </c>
    </row>
    <row r="5994" spans="2:11">
      <c r="B5994" t="s">
        <v>6032</v>
      </c>
      <c r="C5994" s="7">
        <v>40929.72315308496</v>
      </c>
      <c r="D5994" t="s">
        <v>16</v>
      </c>
      <c r="E5994" t="s">
        <v>22</v>
      </c>
      <c r="F5994" t="s">
        <v>27</v>
      </c>
      <c r="G5994" s="10">
        <v>73</v>
      </c>
      <c r="H5994" t="s">
        <v>3037</v>
      </c>
      <c r="I5994" s="9">
        <v>3.7</v>
      </c>
      <c r="J5994" s="8">
        <v>0</v>
      </c>
      <c r="K5994" t="s">
        <v>30</v>
      </c>
    </row>
    <row r="5995" spans="2:11">
      <c r="B5995" t="s">
        <v>6033</v>
      </c>
      <c r="C5995" s="7">
        <v>40929.725035245348</v>
      </c>
      <c r="D5995" t="s">
        <v>15</v>
      </c>
      <c r="E5995" t="s">
        <v>24</v>
      </c>
      <c r="F5995" t="s">
        <v>29</v>
      </c>
      <c r="G5995" s="10">
        <v>74</v>
      </c>
      <c r="H5995" t="s">
        <v>3037</v>
      </c>
      <c r="I5995" s="9">
        <v>2.5</v>
      </c>
      <c r="J5995" s="8">
        <v>0</v>
      </c>
      <c r="K5995" t="s">
        <v>33</v>
      </c>
    </row>
    <row r="5996" spans="2:11">
      <c r="B5996" t="s">
        <v>6034</v>
      </c>
      <c r="C5996" s="7">
        <v>40929.729006041103</v>
      </c>
      <c r="D5996" t="s">
        <v>17</v>
      </c>
      <c r="E5996" t="s">
        <v>24</v>
      </c>
      <c r="F5996" t="s">
        <v>28</v>
      </c>
      <c r="G5996" s="10">
        <v>71</v>
      </c>
      <c r="H5996" t="s">
        <v>3037</v>
      </c>
      <c r="I5996" s="9">
        <v>3.1</v>
      </c>
      <c r="J5996" s="8">
        <v>250</v>
      </c>
      <c r="K5996" t="s">
        <v>35</v>
      </c>
    </row>
    <row r="5997" spans="2:11">
      <c r="B5997" t="s">
        <v>6035</v>
      </c>
      <c r="C5997" s="7">
        <v>40929.729970362576</v>
      </c>
      <c r="D5997" t="s">
        <v>16</v>
      </c>
      <c r="E5997" t="s">
        <v>24</v>
      </c>
      <c r="F5997" t="s">
        <v>26</v>
      </c>
      <c r="G5997" s="10">
        <v>63</v>
      </c>
      <c r="H5997" t="s">
        <v>3037</v>
      </c>
      <c r="I5997" s="9">
        <v>2.8</v>
      </c>
      <c r="J5997" s="8">
        <v>0</v>
      </c>
      <c r="K5997" t="s">
        <v>33</v>
      </c>
    </row>
    <row r="5998" spans="2:11">
      <c r="B5998" t="s">
        <v>6036</v>
      </c>
      <c r="C5998" s="7">
        <v>40929.731909813199</v>
      </c>
      <c r="D5998" t="s">
        <v>15</v>
      </c>
      <c r="E5998" t="s">
        <v>24</v>
      </c>
      <c r="F5998" t="s">
        <v>27</v>
      </c>
      <c r="G5998" s="10">
        <v>72</v>
      </c>
      <c r="H5998" t="s">
        <v>3037</v>
      </c>
      <c r="I5998" s="9">
        <v>2</v>
      </c>
      <c r="J5998" s="8">
        <v>280</v>
      </c>
      <c r="K5998" t="s">
        <v>32</v>
      </c>
    </row>
    <row r="5999" spans="2:11">
      <c r="B5999" t="s">
        <v>6037</v>
      </c>
      <c r="C5999" s="7">
        <v>40929.734611884669</v>
      </c>
      <c r="D5999" t="s">
        <v>15</v>
      </c>
      <c r="E5999" t="s">
        <v>25</v>
      </c>
      <c r="F5999" t="s">
        <v>28</v>
      </c>
      <c r="G5999" s="10">
        <v>73</v>
      </c>
      <c r="H5999" t="s">
        <v>3037</v>
      </c>
      <c r="I5999" s="9">
        <v>2.4</v>
      </c>
      <c r="J5999" s="8">
        <v>170</v>
      </c>
      <c r="K5999" t="s">
        <v>31</v>
      </c>
    </row>
    <row r="6000" spans="2:11">
      <c r="B6000" t="s">
        <v>6038</v>
      </c>
      <c r="C6000" s="7">
        <v>40929.736532636758</v>
      </c>
      <c r="D6000" t="s">
        <v>20</v>
      </c>
      <c r="E6000" t="s">
        <v>25</v>
      </c>
      <c r="F6000" t="s">
        <v>26</v>
      </c>
      <c r="G6000" s="10">
        <v>82</v>
      </c>
      <c r="H6000" t="s">
        <v>3037</v>
      </c>
      <c r="I6000" s="9">
        <v>2.8</v>
      </c>
      <c r="J6000" s="8">
        <v>200</v>
      </c>
      <c r="K6000" t="s">
        <v>32</v>
      </c>
    </row>
    <row r="6001" spans="2:11">
      <c r="B6001" t="s">
        <v>6039</v>
      </c>
      <c r="C6001" s="7">
        <v>40929.73725581434</v>
      </c>
      <c r="D6001" t="s">
        <v>19</v>
      </c>
      <c r="E6001" t="s">
        <v>24</v>
      </c>
      <c r="F6001" t="s">
        <v>26</v>
      </c>
      <c r="G6001" s="10">
        <v>73</v>
      </c>
      <c r="H6001" t="s">
        <v>3038</v>
      </c>
      <c r="I6001" s="9">
        <v>3.5</v>
      </c>
      <c r="J6001" s="8">
        <v>250</v>
      </c>
      <c r="K6001" t="s">
        <v>31</v>
      </c>
    </row>
    <row r="6002" spans="2:11">
      <c r="B6002" t="s">
        <v>6040</v>
      </c>
      <c r="C6002" s="7">
        <v>40929.740643369601</v>
      </c>
      <c r="D6002" t="s">
        <v>18</v>
      </c>
      <c r="E6002" t="s">
        <v>24</v>
      </c>
      <c r="F6002" t="s">
        <v>26</v>
      </c>
      <c r="G6002" s="10">
        <v>72</v>
      </c>
      <c r="H6002" t="s">
        <v>3037</v>
      </c>
      <c r="I6002" s="9">
        <v>3</v>
      </c>
      <c r="J6002" s="8">
        <v>250</v>
      </c>
      <c r="K6002" t="s">
        <v>31</v>
      </c>
    </row>
    <row r="6003" spans="2:11">
      <c r="B6003" t="s">
        <v>6041</v>
      </c>
      <c r="C6003" s="7">
        <v>40929.744391369451</v>
      </c>
      <c r="D6003" t="s">
        <v>19</v>
      </c>
      <c r="E6003" t="s">
        <v>21</v>
      </c>
      <c r="F6003" t="s">
        <v>29</v>
      </c>
      <c r="G6003" s="10">
        <v>81</v>
      </c>
      <c r="H6003" t="s">
        <v>3037</v>
      </c>
      <c r="I6003" s="9">
        <v>2.5</v>
      </c>
      <c r="J6003" s="8">
        <v>0</v>
      </c>
      <c r="K6003" t="s">
        <v>35</v>
      </c>
    </row>
    <row r="6004" spans="2:11">
      <c r="B6004" t="s">
        <v>6042</v>
      </c>
      <c r="C6004" s="7">
        <v>40929.746997291972</v>
      </c>
      <c r="D6004" t="s">
        <v>17</v>
      </c>
      <c r="E6004" t="s">
        <v>25</v>
      </c>
      <c r="F6004" t="s">
        <v>27</v>
      </c>
      <c r="G6004" s="10">
        <v>65</v>
      </c>
      <c r="H6004" t="s">
        <v>3037</v>
      </c>
      <c r="I6004" s="9">
        <v>2.7</v>
      </c>
      <c r="J6004" s="8">
        <v>280</v>
      </c>
      <c r="K6004" t="s">
        <v>33</v>
      </c>
    </row>
    <row r="6005" spans="2:11">
      <c r="B6005" t="s">
        <v>6043</v>
      </c>
      <c r="C6005" s="7">
        <v>40929.747514543589</v>
      </c>
      <c r="D6005" t="s">
        <v>16</v>
      </c>
      <c r="E6005" t="s">
        <v>25</v>
      </c>
      <c r="F6005" t="s">
        <v>26</v>
      </c>
      <c r="G6005" s="10">
        <v>71</v>
      </c>
      <c r="H6005" t="s">
        <v>3037</v>
      </c>
      <c r="I6005" s="9">
        <v>2.5</v>
      </c>
      <c r="J6005" s="8">
        <v>0</v>
      </c>
      <c r="K6005" t="s">
        <v>32</v>
      </c>
    </row>
    <row r="6006" spans="2:11">
      <c r="B6006" t="s">
        <v>6044</v>
      </c>
      <c r="C6006" s="7">
        <v>40929.74950184278</v>
      </c>
      <c r="D6006" t="s">
        <v>18</v>
      </c>
      <c r="E6006" t="s">
        <v>22</v>
      </c>
      <c r="F6006" t="s">
        <v>26</v>
      </c>
      <c r="G6006" s="10">
        <v>89</v>
      </c>
      <c r="H6006" t="s">
        <v>3037</v>
      </c>
      <c r="I6006" s="9">
        <v>3.6</v>
      </c>
      <c r="J6006" s="8">
        <v>250</v>
      </c>
      <c r="K6006" t="s">
        <v>32</v>
      </c>
    </row>
    <row r="6007" spans="2:11">
      <c r="B6007" t="s">
        <v>6045</v>
      </c>
      <c r="C6007" s="7">
        <v>40929.752596208957</v>
      </c>
      <c r="D6007" t="s">
        <v>18</v>
      </c>
      <c r="E6007" t="s">
        <v>21</v>
      </c>
      <c r="F6007" t="s">
        <v>26</v>
      </c>
      <c r="G6007" s="10">
        <v>70</v>
      </c>
      <c r="H6007" t="s">
        <v>3037</v>
      </c>
      <c r="I6007" s="9">
        <v>3.1</v>
      </c>
      <c r="J6007" s="8">
        <v>0</v>
      </c>
      <c r="K6007" t="s">
        <v>31</v>
      </c>
    </row>
    <row r="6008" spans="2:11">
      <c r="B6008" t="s">
        <v>6046</v>
      </c>
      <c r="C6008" s="7">
        <v>40929.755378972237</v>
      </c>
      <c r="D6008" t="s">
        <v>20</v>
      </c>
      <c r="E6008" t="s">
        <v>21</v>
      </c>
      <c r="F6008" t="s">
        <v>29</v>
      </c>
      <c r="G6008" s="10">
        <v>79</v>
      </c>
      <c r="H6008" t="s">
        <v>3037</v>
      </c>
      <c r="I6008" s="9">
        <v>2.7</v>
      </c>
      <c r="J6008" s="8">
        <v>0</v>
      </c>
      <c r="K6008" t="s">
        <v>31</v>
      </c>
    </row>
    <row r="6009" spans="2:11">
      <c r="B6009" t="s">
        <v>6047</v>
      </c>
      <c r="C6009" s="7">
        <v>40929.756150751957</v>
      </c>
      <c r="D6009" t="s">
        <v>18</v>
      </c>
      <c r="E6009" t="s">
        <v>23</v>
      </c>
      <c r="F6009" t="s">
        <v>27</v>
      </c>
      <c r="G6009" s="10">
        <v>86</v>
      </c>
      <c r="H6009" t="s">
        <v>3037</v>
      </c>
      <c r="I6009" s="9">
        <v>2.7</v>
      </c>
      <c r="J6009" s="8">
        <v>220</v>
      </c>
      <c r="K6009" t="s">
        <v>30</v>
      </c>
    </row>
    <row r="6010" spans="2:11">
      <c r="B6010" t="s">
        <v>6048</v>
      </c>
      <c r="C6010" s="7">
        <v>40929.759835132376</v>
      </c>
      <c r="D6010" t="s">
        <v>20</v>
      </c>
      <c r="E6010" t="s">
        <v>25</v>
      </c>
      <c r="F6010" t="s">
        <v>29</v>
      </c>
      <c r="G6010" s="10">
        <v>78</v>
      </c>
      <c r="H6010" t="s">
        <v>3037</v>
      </c>
      <c r="I6010" s="9">
        <v>3.1</v>
      </c>
      <c r="J6010" s="8">
        <v>220</v>
      </c>
      <c r="K6010" t="s">
        <v>30</v>
      </c>
    </row>
    <row r="6011" spans="2:11">
      <c r="B6011" t="s">
        <v>6049</v>
      </c>
      <c r="C6011" s="7">
        <v>40929.763558059174</v>
      </c>
      <c r="D6011" t="s">
        <v>15</v>
      </c>
      <c r="E6011" t="s">
        <v>22</v>
      </c>
      <c r="F6011" t="s">
        <v>26</v>
      </c>
      <c r="G6011" s="10">
        <v>72</v>
      </c>
      <c r="H6011" t="s">
        <v>3037</v>
      </c>
      <c r="I6011" s="9">
        <v>3.9</v>
      </c>
      <c r="J6011" s="8">
        <v>170</v>
      </c>
      <c r="K6011" t="s">
        <v>35</v>
      </c>
    </row>
    <row r="6012" spans="2:11">
      <c r="B6012" t="s">
        <v>6050</v>
      </c>
      <c r="C6012" s="7">
        <v>40929.763965895923</v>
      </c>
      <c r="D6012" t="s">
        <v>17</v>
      </c>
      <c r="E6012" t="s">
        <v>25</v>
      </c>
      <c r="F6012" t="s">
        <v>29</v>
      </c>
      <c r="G6012" s="10">
        <v>71</v>
      </c>
      <c r="H6012" t="s">
        <v>3037</v>
      </c>
      <c r="I6012" s="9">
        <v>2.2000000000000002</v>
      </c>
      <c r="J6012" s="8">
        <v>200</v>
      </c>
      <c r="K6012" t="s">
        <v>33</v>
      </c>
    </row>
    <row r="6013" spans="2:11">
      <c r="B6013" t="s">
        <v>6051</v>
      </c>
      <c r="C6013" s="7">
        <v>40929.767162815311</v>
      </c>
      <c r="D6013" t="s">
        <v>18</v>
      </c>
      <c r="E6013" t="s">
        <v>24</v>
      </c>
      <c r="F6013" t="s">
        <v>28</v>
      </c>
      <c r="G6013" s="10">
        <v>76</v>
      </c>
      <c r="H6013" t="s">
        <v>3037</v>
      </c>
      <c r="I6013" s="9">
        <v>2.7</v>
      </c>
      <c r="J6013" s="8">
        <v>220</v>
      </c>
      <c r="K6013" t="s">
        <v>33</v>
      </c>
    </row>
    <row r="6014" spans="2:11">
      <c r="B6014" t="s">
        <v>6052</v>
      </c>
      <c r="C6014" s="7">
        <v>40929.768579507167</v>
      </c>
      <c r="D6014" t="s">
        <v>20</v>
      </c>
      <c r="E6014" t="s">
        <v>24</v>
      </c>
      <c r="F6014" t="s">
        <v>27</v>
      </c>
      <c r="G6014" s="10">
        <v>65</v>
      </c>
      <c r="H6014" t="s">
        <v>3037</v>
      </c>
      <c r="I6014" s="9">
        <v>3.4</v>
      </c>
      <c r="J6014" s="8">
        <v>180</v>
      </c>
      <c r="K6014" t="s">
        <v>31</v>
      </c>
    </row>
    <row r="6015" spans="2:11">
      <c r="B6015" t="s">
        <v>6053</v>
      </c>
      <c r="C6015" s="7">
        <v>40929.771845717238</v>
      </c>
      <c r="D6015" t="s">
        <v>19</v>
      </c>
      <c r="E6015" t="s">
        <v>23</v>
      </c>
      <c r="F6015" t="s">
        <v>29</v>
      </c>
      <c r="G6015" s="10">
        <v>60</v>
      </c>
      <c r="H6015" t="s">
        <v>3037</v>
      </c>
      <c r="I6015" s="9">
        <v>3.4</v>
      </c>
      <c r="J6015" s="8">
        <v>90</v>
      </c>
      <c r="K6015" t="s">
        <v>35</v>
      </c>
    </row>
    <row r="6016" spans="2:11">
      <c r="B6016" t="s">
        <v>6054</v>
      </c>
      <c r="C6016" s="7">
        <v>40929.774165612071</v>
      </c>
      <c r="D6016" t="s">
        <v>16</v>
      </c>
      <c r="E6016" t="s">
        <v>21</v>
      </c>
      <c r="F6016" t="s">
        <v>26</v>
      </c>
      <c r="G6016" s="10">
        <v>87</v>
      </c>
      <c r="H6016" t="s">
        <v>3037</v>
      </c>
      <c r="I6016" s="9">
        <v>2.7</v>
      </c>
      <c r="J6016" s="8">
        <v>250</v>
      </c>
      <c r="K6016" t="s">
        <v>35</v>
      </c>
    </row>
    <row r="6017" spans="2:11">
      <c r="B6017" t="s">
        <v>6055</v>
      </c>
      <c r="C6017" s="7">
        <v>40929.776350665168</v>
      </c>
      <c r="D6017" t="s">
        <v>17</v>
      </c>
      <c r="E6017" t="s">
        <v>22</v>
      </c>
      <c r="F6017" t="s">
        <v>28</v>
      </c>
      <c r="G6017" s="10">
        <v>76</v>
      </c>
      <c r="H6017" t="s">
        <v>3037</v>
      </c>
      <c r="I6017" s="9">
        <v>2.7</v>
      </c>
      <c r="J6017" s="8">
        <v>0</v>
      </c>
      <c r="K6017" t="s">
        <v>33</v>
      </c>
    </row>
    <row r="6018" spans="2:11">
      <c r="B6018" t="s">
        <v>6056</v>
      </c>
      <c r="C6018" s="7">
        <v>40929.778970709005</v>
      </c>
      <c r="D6018" t="s">
        <v>19</v>
      </c>
      <c r="E6018" t="s">
        <v>23</v>
      </c>
      <c r="F6018" t="s">
        <v>27</v>
      </c>
      <c r="G6018" s="10">
        <v>61</v>
      </c>
      <c r="H6018" t="s">
        <v>3037</v>
      </c>
      <c r="I6018" s="9">
        <v>2.6</v>
      </c>
      <c r="J6018" s="8">
        <v>260</v>
      </c>
      <c r="K6018" t="s">
        <v>32</v>
      </c>
    </row>
    <row r="6019" spans="2:11">
      <c r="B6019" t="s">
        <v>6057</v>
      </c>
      <c r="C6019" s="7">
        <v>40929.779601896058</v>
      </c>
      <c r="D6019" t="s">
        <v>20</v>
      </c>
      <c r="E6019" t="s">
        <v>22</v>
      </c>
      <c r="F6019" t="s">
        <v>26</v>
      </c>
      <c r="G6019" s="10">
        <v>63</v>
      </c>
      <c r="H6019" t="s">
        <v>3037</v>
      </c>
      <c r="I6019" s="9">
        <v>3.2</v>
      </c>
      <c r="J6019" s="8">
        <v>160</v>
      </c>
      <c r="K6019" t="s">
        <v>34</v>
      </c>
    </row>
    <row r="6020" spans="2:11">
      <c r="B6020" t="s">
        <v>6058</v>
      </c>
      <c r="C6020" s="7">
        <v>40929.781458777201</v>
      </c>
      <c r="D6020" t="s">
        <v>18</v>
      </c>
      <c r="E6020" t="s">
        <v>23</v>
      </c>
      <c r="F6020" t="s">
        <v>29</v>
      </c>
      <c r="G6020" s="10">
        <v>62</v>
      </c>
      <c r="H6020" t="s">
        <v>3037</v>
      </c>
      <c r="I6020" s="9">
        <v>2.6</v>
      </c>
      <c r="J6020" s="8">
        <v>0</v>
      </c>
      <c r="K6020" t="s">
        <v>34</v>
      </c>
    </row>
    <row r="6021" spans="2:11">
      <c r="B6021" t="s">
        <v>6059</v>
      </c>
      <c r="C6021" s="7">
        <v>40929.783283135672</v>
      </c>
      <c r="D6021" t="s">
        <v>19</v>
      </c>
      <c r="E6021" t="s">
        <v>22</v>
      </c>
      <c r="F6021" t="s">
        <v>27</v>
      </c>
      <c r="G6021" s="10">
        <v>72</v>
      </c>
      <c r="H6021" t="s">
        <v>3037</v>
      </c>
      <c r="I6021" s="9">
        <v>3.2</v>
      </c>
      <c r="J6021" s="8">
        <v>240</v>
      </c>
      <c r="K6021" t="s">
        <v>33</v>
      </c>
    </row>
    <row r="6022" spans="2:11">
      <c r="B6022" t="s">
        <v>6060</v>
      </c>
      <c r="C6022" s="7">
        <v>40929.786715075345</v>
      </c>
      <c r="D6022" t="s">
        <v>17</v>
      </c>
      <c r="E6022" t="s">
        <v>23</v>
      </c>
      <c r="F6022" t="s">
        <v>29</v>
      </c>
      <c r="G6022" s="10">
        <v>71</v>
      </c>
      <c r="H6022" t="s">
        <v>3037</v>
      </c>
      <c r="I6022" s="9">
        <v>2.2999999999999998</v>
      </c>
      <c r="J6022" s="8">
        <v>220</v>
      </c>
      <c r="K6022" t="s">
        <v>33</v>
      </c>
    </row>
    <row r="6023" spans="2:11">
      <c r="B6023" t="s">
        <v>6061</v>
      </c>
      <c r="C6023" s="7">
        <v>40929.78801810756</v>
      </c>
      <c r="D6023" t="s">
        <v>17</v>
      </c>
      <c r="E6023" t="s">
        <v>23</v>
      </c>
      <c r="F6023" t="s">
        <v>28</v>
      </c>
      <c r="G6023" s="10">
        <v>69</v>
      </c>
      <c r="H6023" t="s">
        <v>3037</v>
      </c>
      <c r="I6023" s="9">
        <v>2.2999999999999998</v>
      </c>
      <c r="J6023" s="8">
        <v>0</v>
      </c>
      <c r="K6023" t="s">
        <v>35</v>
      </c>
    </row>
    <row r="6024" spans="2:11">
      <c r="B6024" t="s">
        <v>6062</v>
      </c>
      <c r="C6024" s="7">
        <v>40929.791427509284</v>
      </c>
      <c r="D6024" t="s">
        <v>19</v>
      </c>
      <c r="E6024" t="s">
        <v>21</v>
      </c>
      <c r="F6024" t="s">
        <v>27</v>
      </c>
      <c r="G6024" s="10">
        <v>80</v>
      </c>
      <c r="H6024" t="s">
        <v>3037</v>
      </c>
      <c r="I6024" s="9">
        <v>3.1</v>
      </c>
      <c r="J6024" s="8">
        <v>270</v>
      </c>
      <c r="K6024" t="s">
        <v>30</v>
      </c>
    </row>
    <row r="6025" spans="2:11">
      <c r="B6025" t="s">
        <v>6063</v>
      </c>
      <c r="C6025" s="7">
        <v>40929.793376032292</v>
      </c>
      <c r="D6025" t="s">
        <v>19</v>
      </c>
      <c r="E6025" t="s">
        <v>23</v>
      </c>
      <c r="F6025" t="s">
        <v>26</v>
      </c>
      <c r="G6025" s="10">
        <v>93</v>
      </c>
      <c r="H6025" t="s">
        <v>3037</v>
      </c>
      <c r="I6025" s="9">
        <v>2.2999999999999998</v>
      </c>
      <c r="J6025" s="8">
        <v>200</v>
      </c>
      <c r="K6025" t="s">
        <v>35</v>
      </c>
    </row>
    <row r="6026" spans="2:11">
      <c r="B6026" t="s">
        <v>6064</v>
      </c>
      <c r="C6026" s="7">
        <v>40929.793619891439</v>
      </c>
      <c r="D6026" t="s">
        <v>16</v>
      </c>
      <c r="E6026" t="s">
        <v>22</v>
      </c>
      <c r="F6026" t="s">
        <v>28</v>
      </c>
      <c r="G6026" s="10">
        <v>79</v>
      </c>
      <c r="H6026" t="s">
        <v>3037</v>
      </c>
      <c r="I6026" s="9">
        <v>2.2999999999999998</v>
      </c>
      <c r="J6026" s="8">
        <v>190</v>
      </c>
      <c r="K6026" t="s">
        <v>34</v>
      </c>
    </row>
    <row r="6027" spans="2:11">
      <c r="B6027" t="s">
        <v>6065</v>
      </c>
      <c r="C6027" s="7">
        <v>40929.796370100164</v>
      </c>
      <c r="D6027" t="s">
        <v>17</v>
      </c>
      <c r="E6027" t="s">
        <v>24</v>
      </c>
      <c r="F6027" t="s">
        <v>26</v>
      </c>
      <c r="G6027" s="10">
        <v>66</v>
      </c>
      <c r="H6027" t="s">
        <v>3037</v>
      </c>
      <c r="I6027" s="9">
        <v>3.2</v>
      </c>
      <c r="J6027" s="8">
        <v>0</v>
      </c>
      <c r="K6027" t="s">
        <v>34</v>
      </c>
    </row>
    <row r="6028" spans="2:11">
      <c r="B6028" t="s">
        <v>6066</v>
      </c>
      <c r="C6028" s="7">
        <v>40929.798574173677</v>
      </c>
      <c r="D6028" t="s">
        <v>18</v>
      </c>
      <c r="E6028" t="s">
        <v>23</v>
      </c>
      <c r="F6028" t="s">
        <v>28</v>
      </c>
      <c r="G6028" s="10">
        <v>70</v>
      </c>
      <c r="H6028" t="s">
        <v>3037</v>
      </c>
      <c r="I6028" s="9">
        <v>3.3</v>
      </c>
      <c r="J6028" s="8">
        <v>230</v>
      </c>
      <c r="K6028" t="s">
        <v>30</v>
      </c>
    </row>
    <row r="6029" spans="2:11">
      <c r="B6029" t="s">
        <v>6067</v>
      </c>
      <c r="C6029" s="7">
        <v>40929.799067739565</v>
      </c>
      <c r="D6029" t="s">
        <v>17</v>
      </c>
      <c r="E6029" t="s">
        <v>25</v>
      </c>
      <c r="F6029" t="s">
        <v>29</v>
      </c>
      <c r="G6029" s="10">
        <v>68</v>
      </c>
      <c r="H6029" t="s">
        <v>3037</v>
      </c>
      <c r="I6029" s="9">
        <v>4.2</v>
      </c>
      <c r="J6029" s="8">
        <v>270</v>
      </c>
      <c r="K6029" t="s">
        <v>34</v>
      </c>
    </row>
    <row r="6030" spans="2:11">
      <c r="B6030" t="s">
        <v>6068</v>
      </c>
      <c r="C6030" s="7">
        <v>40929.801682799029</v>
      </c>
      <c r="D6030" t="s">
        <v>17</v>
      </c>
      <c r="E6030" t="s">
        <v>23</v>
      </c>
      <c r="F6030" t="s">
        <v>29</v>
      </c>
      <c r="G6030" s="10">
        <v>75</v>
      </c>
      <c r="H6030" t="s">
        <v>3037</v>
      </c>
      <c r="I6030" s="9">
        <v>2.2000000000000002</v>
      </c>
      <c r="J6030" s="8">
        <v>210</v>
      </c>
      <c r="K6030" t="s">
        <v>31</v>
      </c>
    </row>
    <row r="6031" spans="2:11">
      <c r="B6031" t="s">
        <v>6069</v>
      </c>
      <c r="C6031" s="7">
        <v>40929.805331951204</v>
      </c>
      <c r="D6031" t="s">
        <v>17</v>
      </c>
      <c r="E6031" t="s">
        <v>22</v>
      </c>
      <c r="F6031" t="s">
        <v>26</v>
      </c>
      <c r="G6031" s="10">
        <v>65</v>
      </c>
      <c r="H6031" t="s">
        <v>3037</v>
      </c>
      <c r="I6031" s="9">
        <v>2.9</v>
      </c>
      <c r="J6031" s="8">
        <v>270</v>
      </c>
      <c r="K6031" t="s">
        <v>35</v>
      </c>
    </row>
    <row r="6032" spans="2:11">
      <c r="B6032" t="s">
        <v>6070</v>
      </c>
      <c r="C6032" s="7">
        <v>40929.808735800761</v>
      </c>
      <c r="D6032" t="s">
        <v>15</v>
      </c>
      <c r="E6032" t="s">
        <v>24</v>
      </c>
      <c r="F6032" t="s">
        <v>26</v>
      </c>
      <c r="G6032" s="10">
        <v>85</v>
      </c>
      <c r="H6032" t="s">
        <v>3037</v>
      </c>
      <c r="I6032" s="9">
        <v>3.1</v>
      </c>
      <c r="J6032" s="8">
        <v>0</v>
      </c>
      <c r="K6032" t="s">
        <v>32</v>
      </c>
    </row>
    <row r="6033" spans="2:11">
      <c r="B6033" t="s">
        <v>6071</v>
      </c>
      <c r="C6033" s="7">
        <v>40929.811993500167</v>
      </c>
      <c r="D6033" t="s">
        <v>19</v>
      </c>
      <c r="E6033" t="s">
        <v>25</v>
      </c>
      <c r="F6033" t="s">
        <v>29</v>
      </c>
      <c r="G6033" s="10">
        <v>88</v>
      </c>
      <c r="H6033" t="s">
        <v>3037</v>
      </c>
      <c r="I6033" s="9">
        <v>3.1</v>
      </c>
      <c r="J6033" s="8">
        <v>240</v>
      </c>
      <c r="K6033" t="s">
        <v>32</v>
      </c>
    </row>
    <row r="6034" spans="2:11">
      <c r="B6034" t="s">
        <v>6072</v>
      </c>
      <c r="C6034" s="7">
        <v>40929.812487968433</v>
      </c>
      <c r="D6034" t="s">
        <v>15</v>
      </c>
      <c r="E6034" t="s">
        <v>23</v>
      </c>
      <c r="F6034" t="s">
        <v>27</v>
      </c>
      <c r="G6034" s="10">
        <v>88</v>
      </c>
      <c r="H6034" t="s">
        <v>3037</v>
      </c>
      <c r="I6034" s="9">
        <v>2.8</v>
      </c>
      <c r="J6034" s="8">
        <v>180</v>
      </c>
      <c r="K6034" t="s">
        <v>32</v>
      </c>
    </row>
    <row r="6035" spans="2:11">
      <c r="B6035" t="s">
        <v>6073</v>
      </c>
      <c r="C6035" s="7">
        <v>40929.815781505728</v>
      </c>
      <c r="D6035" t="s">
        <v>15</v>
      </c>
      <c r="E6035" t="s">
        <v>24</v>
      </c>
      <c r="F6035" t="s">
        <v>27</v>
      </c>
      <c r="G6035" s="10">
        <v>72</v>
      </c>
      <c r="H6035" t="s">
        <v>3037</v>
      </c>
      <c r="I6035" s="9">
        <v>2.2999999999999998</v>
      </c>
      <c r="J6035" s="8">
        <v>0</v>
      </c>
      <c r="K6035" t="s">
        <v>35</v>
      </c>
    </row>
    <row r="6036" spans="2:11">
      <c r="B6036" t="s">
        <v>6074</v>
      </c>
      <c r="C6036" s="7">
        <v>40929.81850276496</v>
      </c>
      <c r="D6036" t="s">
        <v>16</v>
      </c>
      <c r="E6036" t="s">
        <v>24</v>
      </c>
      <c r="F6036" t="s">
        <v>28</v>
      </c>
      <c r="G6036" s="10">
        <v>80</v>
      </c>
      <c r="H6036" t="s">
        <v>3037</v>
      </c>
      <c r="I6036" s="9">
        <v>4.3</v>
      </c>
      <c r="J6036" s="8">
        <v>150</v>
      </c>
      <c r="K6036" t="s">
        <v>35</v>
      </c>
    </row>
    <row r="6037" spans="2:11">
      <c r="B6037" t="s">
        <v>6075</v>
      </c>
      <c r="C6037" s="7">
        <v>40929.821380767295</v>
      </c>
      <c r="D6037" t="s">
        <v>16</v>
      </c>
      <c r="E6037" t="s">
        <v>25</v>
      </c>
      <c r="F6037" t="s">
        <v>28</v>
      </c>
      <c r="G6037" s="10">
        <v>55</v>
      </c>
      <c r="H6037" t="s">
        <v>3037</v>
      </c>
      <c r="I6037" s="9">
        <v>2.8</v>
      </c>
      <c r="J6037" s="8">
        <v>210</v>
      </c>
      <c r="K6037" t="s">
        <v>34</v>
      </c>
    </row>
    <row r="6038" spans="2:11">
      <c r="B6038" t="s">
        <v>6076</v>
      </c>
      <c r="C6038" s="7">
        <v>40929.822498205744</v>
      </c>
      <c r="D6038" t="s">
        <v>20</v>
      </c>
      <c r="E6038" t="s">
        <v>25</v>
      </c>
      <c r="F6038" t="s">
        <v>28</v>
      </c>
      <c r="G6038" s="10">
        <v>78</v>
      </c>
      <c r="H6038" t="s">
        <v>3037</v>
      </c>
      <c r="I6038" s="9">
        <v>3.3</v>
      </c>
      <c r="J6038" s="8">
        <v>0</v>
      </c>
      <c r="K6038" t="s">
        <v>32</v>
      </c>
    </row>
    <row r="6039" spans="2:11">
      <c r="B6039" t="s">
        <v>6077</v>
      </c>
      <c r="C6039" s="7">
        <v>40929.823732534904</v>
      </c>
      <c r="D6039" t="s">
        <v>19</v>
      </c>
      <c r="E6039" t="s">
        <v>22</v>
      </c>
      <c r="F6039" t="s">
        <v>28</v>
      </c>
      <c r="G6039" s="10">
        <v>72</v>
      </c>
      <c r="H6039" t="s">
        <v>3037</v>
      </c>
      <c r="I6039" s="9">
        <v>2.9</v>
      </c>
      <c r="J6039" s="8">
        <v>220</v>
      </c>
      <c r="K6039" t="s">
        <v>31</v>
      </c>
    </row>
    <row r="6040" spans="2:11">
      <c r="B6040" t="s">
        <v>6078</v>
      </c>
      <c r="C6040" s="7">
        <v>40929.825596940005</v>
      </c>
      <c r="D6040" t="s">
        <v>16</v>
      </c>
      <c r="E6040" t="s">
        <v>22</v>
      </c>
      <c r="F6040" t="s">
        <v>28</v>
      </c>
      <c r="G6040" s="10">
        <v>65</v>
      </c>
      <c r="H6040" t="s">
        <v>3037</v>
      </c>
      <c r="I6040" s="9">
        <v>3</v>
      </c>
      <c r="J6040" s="8">
        <v>240</v>
      </c>
      <c r="K6040" t="s">
        <v>34</v>
      </c>
    </row>
    <row r="6041" spans="2:11">
      <c r="B6041" t="s">
        <v>6079</v>
      </c>
      <c r="C6041" s="7">
        <v>40929.828981350554</v>
      </c>
      <c r="D6041" t="s">
        <v>17</v>
      </c>
      <c r="E6041" t="s">
        <v>25</v>
      </c>
      <c r="F6041" t="s">
        <v>28</v>
      </c>
      <c r="G6041" s="10">
        <v>70</v>
      </c>
      <c r="H6041" t="s">
        <v>3037</v>
      </c>
      <c r="I6041" s="9">
        <v>2.1</v>
      </c>
      <c r="J6041" s="8">
        <v>200</v>
      </c>
      <c r="K6041" t="s">
        <v>31</v>
      </c>
    </row>
    <row r="6042" spans="2:11">
      <c r="B6042" t="s">
        <v>6080</v>
      </c>
      <c r="C6042" s="7">
        <v>40929.832115321522</v>
      </c>
      <c r="D6042" t="s">
        <v>19</v>
      </c>
      <c r="E6042" t="s">
        <v>23</v>
      </c>
      <c r="F6042" t="s">
        <v>27</v>
      </c>
      <c r="G6042" s="10">
        <v>75</v>
      </c>
      <c r="H6042" t="s">
        <v>3037</v>
      </c>
      <c r="I6042" s="9">
        <v>2.7</v>
      </c>
      <c r="J6042" s="8">
        <v>0</v>
      </c>
      <c r="K6042" t="s">
        <v>32</v>
      </c>
    </row>
    <row r="6043" spans="2:11">
      <c r="B6043" t="s">
        <v>6081</v>
      </c>
      <c r="C6043" s="7">
        <v>40929.833430590494</v>
      </c>
      <c r="D6043" t="s">
        <v>16</v>
      </c>
      <c r="E6043" t="s">
        <v>22</v>
      </c>
      <c r="F6043" t="s">
        <v>29</v>
      </c>
      <c r="G6043" s="10">
        <v>67</v>
      </c>
      <c r="H6043" t="s">
        <v>3037</v>
      </c>
      <c r="I6043" s="9">
        <v>3.4</v>
      </c>
      <c r="J6043" s="8">
        <v>170</v>
      </c>
      <c r="K6043" t="s">
        <v>33</v>
      </c>
    </row>
    <row r="6044" spans="2:11">
      <c r="B6044" t="s">
        <v>6082</v>
      </c>
      <c r="C6044" s="7">
        <v>40929.834905464173</v>
      </c>
      <c r="D6044" t="s">
        <v>15</v>
      </c>
      <c r="E6044" t="s">
        <v>24</v>
      </c>
      <c r="F6044" t="s">
        <v>27</v>
      </c>
      <c r="G6044" s="10">
        <v>77</v>
      </c>
      <c r="H6044" t="s">
        <v>3037</v>
      </c>
      <c r="I6044" s="9">
        <v>3.6</v>
      </c>
      <c r="J6044" s="8">
        <v>260</v>
      </c>
      <c r="K6044" t="s">
        <v>33</v>
      </c>
    </row>
    <row r="6045" spans="2:11">
      <c r="B6045" t="s">
        <v>6083</v>
      </c>
      <c r="C6045" s="7">
        <v>40929.836692934827</v>
      </c>
      <c r="D6045" t="s">
        <v>19</v>
      </c>
      <c r="E6045" t="s">
        <v>25</v>
      </c>
      <c r="F6045" t="s">
        <v>27</v>
      </c>
      <c r="G6045" s="10">
        <v>79</v>
      </c>
      <c r="H6045" t="s">
        <v>3037</v>
      </c>
      <c r="I6045" s="9">
        <v>3.2</v>
      </c>
      <c r="J6045" s="8">
        <v>140</v>
      </c>
      <c r="K6045" t="s">
        <v>32</v>
      </c>
    </row>
    <row r="6046" spans="2:11">
      <c r="B6046" t="s">
        <v>6084</v>
      </c>
      <c r="C6046" s="7">
        <v>40929.839102284903</v>
      </c>
      <c r="D6046" t="s">
        <v>16</v>
      </c>
      <c r="E6046" t="s">
        <v>22</v>
      </c>
      <c r="F6046" t="s">
        <v>26</v>
      </c>
      <c r="G6046" s="10">
        <v>77</v>
      </c>
      <c r="H6046" t="s">
        <v>3037</v>
      </c>
      <c r="I6046" s="9">
        <v>2.8</v>
      </c>
      <c r="J6046" s="8">
        <v>0</v>
      </c>
      <c r="K6046" t="s">
        <v>35</v>
      </c>
    </row>
    <row r="6047" spans="2:11">
      <c r="B6047" t="s">
        <v>6085</v>
      </c>
      <c r="C6047" s="7">
        <v>40929.84292030042</v>
      </c>
      <c r="D6047" t="s">
        <v>18</v>
      </c>
      <c r="E6047" t="s">
        <v>21</v>
      </c>
      <c r="F6047" t="s">
        <v>29</v>
      </c>
      <c r="G6047" s="10">
        <v>86</v>
      </c>
      <c r="H6047" t="s">
        <v>3037</v>
      </c>
      <c r="I6047" s="9">
        <v>3.6</v>
      </c>
      <c r="J6047" s="8">
        <v>0</v>
      </c>
      <c r="K6047" t="s">
        <v>33</v>
      </c>
    </row>
    <row r="6048" spans="2:11">
      <c r="B6048" t="s">
        <v>6086</v>
      </c>
      <c r="C6048" s="7">
        <v>40929.84468421941</v>
      </c>
      <c r="D6048" t="s">
        <v>19</v>
      </c>
      <c r="E6048" t="s">
        <v>22</v>
      </c>
      <c r="F6048" t="s">
        <v>27</v>
      </c>
      <c r="G6048" s="10">
        <v>61</v>
      </c>
      <c r="H6048" t="s">
        <v>3037</v>
      </c>
      <c r="I6048" s="9">
        <v>3.8</v>
      </c>
      <c r="J6048" s="8">
        <v>0</v>
      </c>
      <c r="K6048" t="s">
        <v>30</v>
      </c>
    </row>
    <row r="6049" spans="2:11">
      <c r="B6049" t="s">
        <v>6087</v>
      </c>
      <c r="C6049" s="7">
        <v>40929.845278372719</v>
      </c>
      <c r="D6049" t="s">
        <v>19</v>
      </c>
      <c r="E6049" t="s">
        <v>21</v>
      </c>
      <c r="F6049" t="s">
        <v>28</v>
      </c>
      <c r="G6049" s="10">
        <v>80</v>
      </c>
      <c r="H6049" t="s">
        <v>3038</v>
      </c>
      <c r="I6049" s="9">
        <v>3.1</v>
      </c>
      <c r="J6049" s="8">
        <v>0</v>
      </c>
      <c r="K6049" t="s">
        <v>33</v>
      </c>
    </row>
    <row r="6050" spans="2:11">
      <c r="B6050" t="s">
        <v>6088</v>
      </c>
      <c r="C6050" s="7">
        <v>40929.849012548184</v>
      </c>
      <c r="D6050" t="s">
        <v>17</v>
      </c>
      <c r="E6050" t="s">
        <v>25</v>
      </c>
      <c r="F6050" t="s">
        <v>27</v>
      </c>
      <c r="G6050" s="10">
        <v>74</v>
      </c>
      <c r="H6050" t="s">
        <v>3037</v>
      </c>
      <c r="I6050" s="9">
        <v>3.8</v>
      </c>
      <c r="J6050" s="8">
        <v>290</v>
      </c>
      <c r="K6050" t="s">
        <v>33</v>
      </c>
    </row>
    <row r="6051" spans="2:11">
      <c r="B6051" t="s">
        <v>6089</v>
      </c>
      <c r="C6051" s="7">
        <v>40929.85146563108</v>
      </c>
      <c r="D6051" t="s">
        <v>15</v>
      </c>
      <c r="E6051" t="s">
        <v>24</v>
      </c>
      <c r="F6051" t="s">
        <v>29</v>
      </c>
      <c r="G6051" s="10">
        <v>71</v>
      </c>
      <c r="H6051" t="s">
        <v>3037</v>
      </c>
      <c r="I6051" s="9">
        <v>3.8</v>
      </c>
      <c r="J6051" s="8">
        <v>0</v>
      </c>
      <c r="K6051" t="s">
        <v>30</v>
      </c>
    </row>
    <row r="6052" spans="2:11">
      <c r="B6052" t="s">
        <v>6090</v>
      </c>
      <c r="C6052" s="7">
        <v>40929.855153073164</v>
      </c>
      <c r="D6052" t="s">
        <v>16</v>
      </c>
      <c r="E6052" t="s">
        <v>23</v>
      </c>
      <c r="F6052" t="s">
        <v>29</v>
      </c>
      <c r="G6052" s="10">
        <v>66</v>
      </c>
      <c r="H6052" t="s">
        <v>3037</v>
      </c>
      <c r="I6052" s="9">
        <v>3</v>
      </c>
      <c r="J6052" s="8">
        <v>210</v>
      </c>
      <c r="K6052" t="s">
        <v>30</v>
      </c>
    </row>
    <row r="6053" spans="2:11">
      <c r="B6053" t="s">
        <v>6091</v>
      </c>
      <c r="C6053" s="7">
        <v>40929.85628557227</v>
      </c>
      <c r="D6053" t="s">
        <v>19</v>
      </c>
      <c r="E6053" t="s">
        <v>23</v>
      </c>
      <c r="F6053" t="s">
        <v>26</v>
      </c>
      <c r="G6053" s="10">
        <v>72</v>
      </c>
      <c r="H6053" t="s">
        <v>3037</v>
      </c>
      <c r="I6053" s="9">
        <v>3.3</v>
      </c>
      <c r="J6053" s="8">
        <v>280</v>
      </c>
      <c r="K6053" t="s">
        <v>34</v>
      </c>
    </row>
    <row r="6054" spans="2:11">
      <c r="B6054" t="s">
        <v>6092</v>
      </c>
      <c r="C6054" s="7">
        <v>40929.85930805884</v>
      </c>
      <c r="D6054" t="s">
        <v>18</v>
      </c>
      <c r="E6054" t="s">
        <v>23</v>
      </c>
      <c r="F6054" t="s">
        <v>29</v>
      </c>
      <c r="G6054" s="10">
        <v>71</v>
      </c>
      <c r="H6054" t="s">
        <v>3037</v>
      </c>
      <c r="I6054" s="9">
        <v>3.2</v>
      </c>
      <c r="J6054" s="8">
        <v>0</v>
      </c>
      <c r="K6054" t="s">
        <v>33</v>
      </c>
    </row>
    <row r="6055" spans="2:11">
      <c r="B6055" t="s">
        <v>6093</v>
      </c>
      <c r="C6055" s="7">
        <v>40929.86157823995</v>
      </c>
      <c r="D6055" t="s">
        <v>19</v>
      </c>
      <c r="E6055" t="s">
        <v>25</v>
      </c>
      <c r="F6055" t="s">
        <v>27</v>
      </c>
      <c r="G6055" s="10">
        <v>68</v>
      </c>
      <c r="H6055" t="s">
        <v>3038</v>
      </c>
      <c r="I6055" s="9">
        <v>3.7</v>
      </c>
      <c r="J6055" s="8">
        <v>0</v>
      </c>
      <c r="K6055" t="s">
        <v>35</v>
      </c>
    </row>
    <row r="6056" spans="2:11">
      <c r="B6056" t="s">
        <v>6094</v>
      </c>
      <c r="C6056" s="7">
        <v>40929.863092447151</v>
      </c>
      <c r="D6056" t="s">
        <v>16</v>
      </c>
      <c r="E6056" t="s">
        <v>25</v>
      </c>
      <c r="F6056" t="s">
        <v>26</v>
      </c>
      <c r="G6056" s="10">
        <v>84</v>
      </c>
      <c r="H6056" t="s">
        <v>3037</v>
      </c>
      <c r="I6056" s="9">
        <v>3.1</v>
      </c>
      <c r="J6056" s="8">
        <v>0</v>
      </c>
      <c r="K6056" t="s">
        <v>34</v>
      </c>
    </row>
    <row r="6057" spans="2:11">
      <c r="B6057" t="s">
        <v>6095</v>
      </c>
      <c r="C6057" s="7">
        <v>40929.863294604089</v>
      </c>
      <c r="D6057" t="s">
        <v>20</v>
      </c>
      <c r="E6057" t="s">
        <v>21</v>
      </c>
      <c r="F6057" t="s">
        <v>27</v>
      </c>
      <c r="G6057" s="10">
        <v>85</v>
      </c>
      <c r="H6057" t="s">
        <v>3037</v>
      </c>
      <c r="I6057" s="9">
        <v>4.4000000000000004</v>
      </c>
      <c r="J6057" s="8">
        <v>260</v>
      </c>
      <c r="K6057" t="s">
        <v>35</v>
      </c>
    </row>
    <row r="6058" spans="2:11">
      <c r="B6058" t="s">
        <v>6096</v>
      </c>
      <c r="C6058" s="7">
        <v>40929.865761555935</v>
      </c>
      <c r="D6058" t="s">
        <v>16</v>
      </c>
      <c r="E6058" t="s">
        <v>21</v>
      </c>
      <c r="F6058" t="s">
        <v>26</v>
      </c>
      <c r="G6058" s="10">
        <v>72</v>
      </c>
      <c r="H6058" t="s">
        <v>3037</v>
      </c>
      <c r="I6058" s="9">
        <v>2.7</v>
      </c>
      <c r="J6058" s="8">
        <v>210</v>
      </c>
      <c r="K6058" t="s">
        <v>31</v>
      </c>
    </row>
    <row r="6059" spans="2:11">
      <c r="B6059" t="s">
        <v>6097</v>
      </c>
      <c r="C6059" s="7">
        <v>40929.869487729185</v>
      </c>
      <c r="D6059" t="s">
        <v>19</v>
      </c>
      <c r="E6059" t="s">
        <v>23</v>
      </c>
      <c r="F6059" t="s">
        <v>27</v>
      </c>
      <c r="G6059" s="10">
        <v>77</v>
      </c>
      <c r="H6059" t="s">
        <v>3037</v>
      </c>
      <c r="I6059" s="9">
        <v>3.2</v>
      </c>
      <c r="J6059" s="8">
        <v>240</v>
      </c>
      <c r="K6059" t="s">
        <v>34</v>
      </c>
    </row>
    <row r="6060" spans="2:11">
      <c r="B6060" t="s">
        <v>6098</v>
      </c>
      <c r="C6060" s="7">
        <v>40929.869795188126</v>
      </c>
      <c r="D6060" t="s">
        <v>16</v>
      </c>
      <c r="E6060" t="s">
        <v>21</v>
      </c>
      <c r="F6060" t="s">
        <v>26</v>
      </c>
      <c r="G6060" s="10">
        <v>71</v>
      </c>
      <c r="H6060" t="s">
        <v>3037</v>
      </c>
      <c r="I6060" s="9">
        <v>3.5</v>
      </c>
      <c r="J6060" s="8">
        <v>190</v>
      </c>
      <c r="K6060" t="s">
        <v>31</v>
      </c>
    </row>
    <row r="6061" spans="2:11">
      <c r="B6061" t="s">
        <v>6099</v>
      </c>
      <c r="C6061" s="7">
        <v>40929.871678672673</v>
      </c>
      <c r="D6061" t="s">
        <v>20</v>
      </c>
      <c r="E6061" t="s">
        <v>22</v>
      </c>
      <c r="F6061" t="s">
        <v>27</v>
      </c>
      <c r="G6061" s="10">
        <v>74</v>
      </c>
      <c r="H6061" t="s">
        <v>3037</v>
      </c>
      <c r="I6061" s="9">
        <v>3.5</v>
      </c>
      <c r="J6061" s="8">
        <v>0</v>
      </c>
      <c r="K6061" t="s">
        <v>34</v>
      </c>
    </row>
    <row r="6062" spans="2:11">
      <c r="B6062" t="s">
        <v>6100</v>
      </c>
      <c r="C6062" s="7">
        <v>40929.871997084294</v>
      </c>
      <c r="D6062" t="s">
        <v>17</v>
      </c>
      <c r="E6062" t="s">
        <v>24</v>
      </c>
      <c r="F6062" t="s">
        <v>26</v>
      </c>
      <c r="G6062" s="10">
        <v>74</v>
      </c>
      <c r="H6062" t="s">
        <v>3037</v>
      </c>
      <c r="I6062" s="9">
        <v>3.3</v>
      </c>
      <c r="J6062" s="8">
        <v>230</v>
      </c>
      <c r="K6062" t="s">
        <v>31</v>
      </c>
    </row>
    <row r="6063" spans="2:11">
      <c r="B6063" t="s">
        <v>6101</v>
      </c>
      <c r="C6063" s="7">
        <v>40929.873267331568</v>
      </c>
      <c r="D6063" t="s">
        <v>18</v>
      </c>
      <c r="E6063" t="s">
        <v>22</v>
      </c>
      <c r="F6063" t="s">
        <v>26</v>
      </c>
      <c r="G6063" s="10">
        <v>68</v>
      </c>
      <c r="H6063" t="s">
        <v>3037</v>
      </c>
      <c r="I6063" s="9">
        <v>2.5</v>
      </c>
      <c r="J6063" s="8">
        <v>180</v>
      </c>
      <c r="K6063" t="s">
        <v>34</v>
      </c>
    </row>
    <row r="6064" spans="2:11">
      <c r="B6064" t="s">
        <v>6102</v>
      </c>
      <c r="C6064" s="7">
        <v>40929.874702134046</v>
      </c>
      <c r="D6064" t="s">
        <v>19</v>
      </c>
      <c r="E6064" t="s">
        <v>21</v>
      </c>
      <c r="F6064" t="s">
        <v>27</v>
      </c>
      <c r="G6064" s="10">
        <v>83</v>
      </c>
      <c r="H6064" t="s">
        <v>3037</v>
      </c>
      <c r="I6064" s="9">
        <v>3</v>
      </c>
      <c r="J6064" s="8">
        <v>0</v>
      </c>
      <c r="K6064" t="s">
        <v>34</v>
      </c>
    </row>
    <row r="6065" spans="2:11">
      <c r="B6065" t="s">
        <v>6103</v>
      </c>
      <c r="C6065" s="7">
        <v>40929.876521590362</v>
      </c>
      <c r="D6065" t="s">
        <v>18</v>
      </c>
      <c r="E6065" t="s">
        <v>21</v>
      </c>
      <c r="F6065" t="s">
        <v>28</v>
      </c>
      <c r="G6065" s="10">
        <v>76</v>
      </c>
      <c r="H6065" t="s">
        <v>3037</v>
      </c>
      <c r="I6065" s="9">
        <v>2.5</v>
      </c>
      <c r="J6065" s="8">
        <v>130</v>
      </c>
      <c r="K6065" t="s">
        <v>32</v>
      </c>
    </row>
    <row r="6066" spans="2:11">
      <c r="B6066" t="s">
        <v>6104</v>
      </c>
      <c r="C6066" s="7">
        <v>40929.880420066584</v>
      </c>
      <c r="D6066" t="s">
        <v>19</v>
      </c>
      <c r="E6066" t="s">
        <v>24</v>
      </c>
      <c r="F6066" t="s">
        <v>26</v>
      </c>
      <c r="G6066" s="10">
        <v>71</v>
      </c>
      <c r="H6066" t="s">
        <v>3037</v>
      </c>
      <c r="I6066" s="9">
        <v>3.6</v>
      </c>
      <c r="J6066" s="8">
        <v>0</v>
      </c>
      <c r="K6066" t="s">
        <v>34</v>
      </c>
    </row>
    <row r="6067" spans="2:11">
      <c r="B6067" t="s">
        <v>6105</v>
      </c>
      <c r="C6067" s="7">
        <v>40929.883008785604</v>
      </c>
      <c r="D6067" t="s">
        <v>16</v>
      </c>
      <c r="E6067" t="s">
        <v>25</v>
      </c>
      <c r="F6067" t="s">
        <v>26</v>
      </c>
      <c r="G6067" s="10">
        <v>64</v>
      </c>
      <c r="H6067" t="s">
        <v>3037</v>
      </c>
      <c r="I6067" s="9">
        <v>2.1</v>
      </c>
      <c r="J6067" s="8">
        <v>0</v>
      </c>
      <c r="K6067" t="s">
        <v>32</v>
      </c>
    </row>
    <row r="6068" spans="2:11">
      <c r="B6068" t="s">
        <v>6106</v>
      </c>
      <c r="C6068" s="7">
        <v>40929.883011334263</v>
      </c>
      <c r="D6068" t="s">
        <v>19</v>
      </c>
      <c r="E6068" t="s">
        <v>25</v>
      </c>
      <c r="F6068" t="s">
        <v>28</v>
      </c>
      <c r="G6068" s="10">
        <v>63</v>
      </c>
      <c r="H6068" t="s">
        <v>3037</v>
      </c>
      <c r="I6068" s="9">
        <v>3.5</v>
      </c>
      <c r="J6068" s="8">
        <v>250</v>
      </c>
      <c r="K6068" t="s">
        <v>31</v>
      </c>
    </row>
    <row r="6069" spans="2:11">
      <c r="B6069" t="s">
        <v>6107</v>
      </c>
      <c r="C6069" s="7">
        <v>40929.883468656371</v>
      </c>
      <c r="D6069" t="s">
        <v>16</v>
      </c>
      <c r="E6069" t="s">
        <v>25</v>
      </c>
      <c r="F6069" t="s">
        <v>29</v>
      </c>
      <c r="G6069" s="10">
        <v>80</v>
      </c>
      <c r="H6069" t="s">
        <v>3037</v>
      </c>
      <c r="I6069" s="9">
        <v>3.3</v>
      </c>
      <c r="J6069" s="8">
        <v>0</v>
      </c>
      <c r="K6069" t="s">
        <v>30</v>
      </c>
    </row>
    <row r="6070" spans="2:11">
      <c r="B6070" t="s">
        <v>6108</v>
      </c>
      <c r="C6070" s="7">
        <v>40929.887408351111</v>
      </c>
      <c r="D6070" t="s">
        <v>18</v>
      </c>
      <c r="E6070" t="s">
        <v>23</v>
      </c>
      <c r="F6070" t="s">
        <v>27</v>
      </c>
      <c r="G6070" s="10">
        <v>83</v>
      </c>
      <c r="H6070" t="s">
        <v>3037</v>
      </c>
      <c r="I6070" s="9">
        <v>3.6</v>
      </c>
      <c r="J6070" s="8">
        <v>170</v>
      </c>
      <c r="K6070" t="s">
        <v>30</v>
      </c>
    </row>
    <row r="6071" spans="2:11">
      <c r="B6071" t="s">
        <v>6109</v>
      </c>
      <c r="C6071" s="7">
        <v>40929.888894876094</v>
      </c>
      <c r="D6071" t="s">
        <v>16</v>
      </c>
      <c r="E6071" t="s">
        <v>22</v>
      </c>
      <c r="F6071" t="s">
        <v>27</v>
      </c>
      <c r="G6071" s="10">
        <v>72</v>
      </c>
      <c r="H6071" t="s">
        <v>3037</v>
      </c>
      <c r="I6071" s="9">
        <v>3.3</v>
      </c>
      <c r="J6071" s="8">
        <v>210</v>
      </c>
      <c r="K6071" t="s">
        <v>32</v>
      </c>
    </row>
    <row r="6072" spans="2:11">
      <c r="B6072" t="s">
        <v>6110</v>
      </c>
      <c r="C6072" s="7">
        <v>40929.891464501932</v>
      </c>
      <c r="D6072" t="s">
        <v>20</v>
      </c>
      <c r="E6072" t="s">
        <v>24</v>
      </c>
      <c r="F6072" t="s">
        <v>28</v>
      </c>
      <c r="G6072" s="10">
        <v>76</v>
      </c>
      <c r="H6072" t="s">
        <v>3037</v>
      </c>
      <c r="I6072" s="9">
        <v>2.2999999999999998</v>
      </c>
      <c r="J6072" s="8">
        <v>0</v>
      </c>
      <c r="K6072" t="s">
        <v>32</v>
      </c>
    </row>
    <row r="6073" spans="2:11">
      <c r="B6073" t="s">
        <v>6111</v>
      </c>
      <c r="C6073" s="7">
        <v>40929.893976110819</v>
      </c>
      <c r="D6073" t="s">
        <v>19</v>
      </c>
      <c r="E6073" t="s">
        <v>22</v>
      </c>
      <c r="F6073" t="s">
        <v>29</v>
      </c>
      <c r="G6073" s="10">
        <v>58</v>
      </c>
      <c r="H6073" t="s">
        <v>3037</v>
      </c>
      <c r="I6073" s="9">
        <v>3.3</v>
      </c>
      <c r="J6073" s="8">
        <v>0</v>
      </c>
      <c r="K6073" t="s">
        <v>32</v>
      </c>
    </row>
    <row r="6074" spans="2:11">
      <c r="B6074" t="s">
        <v>6112</v>
      </c>
      <c r="C6074" s="7">
        <v>40929.895450943193</v>
      </c>
      <c r="D6074" t="s">
        <v>18</v>
      </c>
      <c r="E6074" t="s">
        <v>21</v>
      </c>
      <c r="F6074" t="s">
        <v>29</v>
      </c>
      <c r="G6074" s="10">
        <v>75</v>
      </c>
      <c r="H6074" t="s">
        <v>3037</v>
      </c>
      <c r="I6074" s="9">
        <v>2.6</v>
      </c>
      <c r="J6074" s="8">
        <v>240</v>
      </c>
      <c r="K6074" t="s">
        <v>34</v>
      </c>
    </row>
    <row r="6075" spans="2:11">
      <c r="B6075" t="s">
        <v>6113</v>
      </c>
      <c r="C6075" s="7">
        <v>40929.896293400074</v>
      </c>
      <c r="D6075" t="s">
        <v>20</v>
      </c>
      <c r="E6075" t="s">
        <v>24</v>
      </c>
      <c r="F6075" t="s">
        <v>26</v>
      </c>
      <c r="G6075" s="10">
        <v>71</v>
      </c>
      <c r="H6075" t="s">
        <v>3037</v>
      </c>
      <c r="I6075" s="9">
        <v>2.8</v>
      </c>
      <c r="J6075" s="8">
        <v>240</v>
      </c>
      <c r="K6075" t="s">
        <v>35</v>
      </c>
    </row>
    <row r="6076" spans="2:11">
      <c r="B6076" t="s">
        <v>6114</v>
      </c>
      <c r="C6076" s="7">
        <v>40929.898562140472</v>
      </c>
      <c r="D6076" t="s">
        <v>18</v>
      </c>
      <c r="E6076" t="s">
        <v>22</v>
      </c>
      <c r="F6076" t="s">
        <v>26</v>
      </c>
      <c r="G6076" s="10">
        <v>74</v>
      </c>
      <c r="H6076" t="s">
        <v>3037</v>
      </c>
      <c r="I6076" s="9">
        <v>3</v>
      </c>
      <c r="J6076" s="8">
        <v>0</v>
      </c>
      <c r="K6076" t="s">
        <v>34</v>
      </c>
    </row>
    <row r="6077" spans="2:11">
      <c r="B6077" t="s">
        <v>6115</v>
      </c>
      <c r="C6077" s="7">
        <v>40929.902025495627</v>
      </c>
      <c r="D6077" t="s">
        <v>16</v>
      </c>
      <c r="E6077" t="s">
        <v>23</v>
      </c>
      <c r="F6077" t="s">
        <v>28</v>
      </c>
      <c r="G6077" s="10">
        <v>63</v>
      </c>
      <c r="H6077" t="s">
        <v>3037</v>
      </c>
      <c r="I6077" s="9">
        <v>3</v>
      </c>
      <c r="J6077" s="8">
        <v>0</v>
      </c>
      <c r="K6077" t="s">
        <v>30</v>
      </c>
    </row>
    <row r="6078" spans="2:11">
      <c r="B6078" t="s">
        <v>6116</v>
      </c>
      <c r="C6078" s="7">
        <v>40929.905119781019</v>
      </c>
      <c r="D6078" t="s">
        <v>17</v>
      </c>
      <c r="E6078" t="s">
        <v>21</v>
      </c>
      <c r="F6078" t="s">
        <v>27</v>
      </c>
      <c r="G6078" s="10">
        <v>75</v>
      </c>
      <c r="H6078" t="s">
        <v>3037</v>
      </c>
      <c r="I6078" s="9">
        <v>2.8</v>
      </c>
      <c r="J6078" s="8">
        <v>150</v>
      </c>
      <c r="K6078" t="s">
        <v>33</v>
      </c>
    </row>
    <row r="6079" spans="2:11">
      <c r="B6079" t="s">
        <v>6117</v>
      </c>
      <c r="C6079" s="7">
        <v>40929.909111664419</v>
      </c>
      <c r="D6079" t="s">
        <v>17</v>
      </c>
      <c r="E6079" t="s">
        <v>23</v>
      </c>
      <c r="F6079" t="s">
        <v>29</v>
      </c>
      <c r="G6079" s="10">
        <v>83</v>
      </c>
      <c r="H6079" t="s">
        <v>3037</v>
      </c>
      <c r="I6079" s="9">
        <v>2.6</v>
      </c>
      <c r="J6079" s="8">
        <v>0</v>
      </c>
      <c r="K6079" t="s">
        <v>31</v>
      </c>
    </row>
    <row r="6080" spans="2:11">
      <c r="B6080" t="s">
        <v>6118</v>
      </c>
      <c r="C6080" s="7">
        <v>40929.911054730961</v>
      </c>
      <c r="D6080" t="s">
        <v>16</v>
      </c>
      <c r="E6080" t="s">
        <v>24</v>
      </c>
      <c r="F6080" t="s">
        <v>27</v>
      </c>
      <c r="G6080" s="10">
        <v>64</v>
      </c>
      <c r="H6080" t="s">
        <v>3037</v>
      </c>
      <c r="I6080" s="9">
        <v>1.9</v>
      </c>
      <c r="J6080" s="8">
        <v>170</v>
      </c>
      <c r="K6080" t="s">
        <v>33</v>
      </c>
    </row>
    <row r="6081" spans="2:11">
      <c r="B6081" t="s">
        <v>6119</v>
      </c>
      <c r="C6081" s="7">
        <v>40929.91408385001</v>
      </c>
      <c r="D6081" t="s">
        <v>18</v>
      </c>
      <c r="E6081" t="s">
        <v>23</v>
      </c>
      <c r="F6081" t="s">
        <v>26</v>
      </c>
      <c r="G6081" s="10">
        <v>74</v>
      </c>
      <c r="H6081" t="s">
        <v>3037</v>
      </c>
      <c r="I6081" s="9">
        <v>3.3</v>
      </c>
      <c r="J6081" s="8">
        <v>190</v>
      </c>
      <c r="K6081" t="s">
        <v>33</v>
      </c>
    </row>
    <row r="6082" spans="2:11">
      <c r="B6082" t="s">
        <v>6120</v>
      </c>
      <c r="C6082" s="7">
        <v>40929.917387089015</v>
      </c>
      <c r="D6082" t="s">
        <v>19</v>
      </c>
      <c r="E6082" t="s">
        <v>24</v>
      </c>
      <c r="F6082" t="s">
        <v>26</v>
      </c>
      <c r="G6082" s="10">
        <v>75</v>
      </c>
      <c r="H6082" t="s">
        <v>3037</v>
      </c>
      <c r="I6082" s="9">
        <v>2.6</v>
      </c>
      <c r="J6082" s="8">
        <v>0</v>
      </c>
      <c r="K6082" t="s">
        <v>35</v>
      </c>
    </row>
    <row r="6083" spans="2:11">
      <c r="B6083" t="s">
        <v>6121</v>
      </c>
      <c r="C6083" s="7">
        <v>40930.336451153591</v>
      </c>
      <c r="D6083" t="s">
        <v>16</v>
      </c>
      <c r="E6083" t="s">
        <v>21</v>
      </c>
      <c r="F6083" t="s">
        <v>27</v>
      </c>
      <c r="G6083" s="10">
        <v>80</v>
      </c>
      <c r="H6083" t="s">
        <v>3037</v>
      </c>
      <c r="I6083" s="9">
        <v>2.9</v>
      </c>
      <c r="J6083" s="8">
        <v>190</v>
      </c>
      <c r="K6083" t="s">
        <v>32</v>
      </c>
    </row>
    <row r="6084" spans="2:11">
      <c r="B6084" t="s">
        <v>6122</v>
      </c>
      <c r="C6084" s="7">
        <v>40930.338359085654</v>
      </c>
      <c r="D6084" t="s">
        <v>15</v>
      </c>
      <c r="E6084" t="s">
        <v>22</v>
      </c>
      <c r="F6084" t="s">
        <v>26</v>
      </c>
      <c r="G6084" s="10">
        <v>76</v>
      </c>
      <c r="H6084" t="s">
        <v>3037</v>
      </c>
      <c r="I6084" s="9">
        <v>2.5</v>
      </c>
      <c r="J6084" s="8">
        <v>210</v>
      </c>
      <c r="K6084" t="s">
        <v>30</v>
      </c>
    </row>
    <row r="6085" spans="2:11">
      <c r="B6085" t="s">
        <v>6123</v>
      </c>
      <c r="C6085" s="7">
        <v>40930.340405212461</v>
      </c>
      <c r="D6085" t="s">
        <v>20</v>
      </c>
      <c r="E6085" t="s">
        <v>23</v>
      </c>
      <c r="F6085" t="s">
        <v>27</v>
      </c>
      <c r="G6085" s="10">
        <v>78</v>
      </c>
      <c r="H6085" t="s">
        <v>3037</v>
      </c>
      <c r="I6085" s="9">
        <v>3.1</v>
      </c>
      <c r="J6085" s="8">
        <v>150</v>
      </c>
      <c r="K6085" t="s">
        <v>33</v>
      </c>
    </row>
    <row r="6086" spans="2:11">
      <c r="B6086" t="s">
        <v>6124</v>
      </c>
      <c r="C6086" s="7">
        <v>40930.343436056552</v>
      </c>
      <c r="D6086" t="s">
        <v>16</v>
      </c>
      <c r="E6086" t="s">
        <v>24</v>
      </c>
      <c r="F6086" t="s">
        <v>27</v>
      </c>
      <c r="G6086" s="10">
        <v>68</v>
      </c>
      <c r="H6086" t="s">
        <v>3037</v>
      </c>
      <c r="I6086" s="9">
        <v>3.4</v>
      </c>
      <c r="J6086" s="8">
        <v>190</v>
      </c>
      <c r="K6086" t="s">
        <v>33</v>
      </c>
    </row>
    <row r="6087" spans="2:11">
      <c r="B6087" t="s">
        <v>6125</v>
      </c>
      <c r="C6087" s="7">
        <v>40930.345952286363</v>
      </c>
      <c r="D6087" t="s">
        <v>18</v>
      </c>
      <c r="E6087" t="s">
        <v>21</v>
      </c>
      <c r="F6087" t="s">
        <v>29</v>
      </c>
      <c r="G6087" s="10">
        <v>76</v>
      </c>
      <c r="H6087" t="s">
        <v>3037</v>
      </c>
      <c r="I6087" s="9">
        <v>4</v>
      </c>
      <c r="J6087" s="8">
        <v>260</v>
      </c>
      <c r="K6087" t="s">
        <v>35</v>
      </c>
    </row>
    <row r="6088" spans="2:11">
      <c r="B6088" t="s">
        <v>6126</v>
      </c>
      <c r="C6088" s="7">
        <v>40930.349523473822</v>
      </c>
      <c r="D6088" t="s">
        <v>20</v>
      </c>
      <c r="E6088" t="s">
        <v>23</v>
      </c>
      <c r="F6088" t="s">
        <v>28</v>
      </c>
      <c r="G6088" s="10">
        <v>74</v>
      </c>
      <c r="H6088" t="s">
        <v>3037</v>
      </c>
      <c r="I6088" s="9">
        <v>3.1</v>
      </c>
      <c r="J6088" s="8">
        <v>0</v>
      </c>
      <c r="K6088" t="s">
        <v>30</v>
      </c>
    </row>
    <row r="6089" spans="2:11">
      <c r="B6089" t="s">
        <v>6127</v>
      </c>
      <c r="C6089" s="7">
        <v>40930.350681496326</v>
      </c>
      <c r="D6089" t="s">
        <v>15</v>
      </c>
      <c r="E6089" t="s">
        <v>24</v>
      </c>
      <c r="F6089" t="s">
        <v>27</v>
      </c>
      <c r="G6089" s="10">
        <v>90</v>
      </c>
      <c r="H6089" t="s">
        <v>3037</v>
      </c>
      <c r="I6089" s="9">
        <v>3.1</v>
      </c>
      <c r="J6089" s="8">
        <v>0</v>
      </c>
      <c r="K6089" t="s">
        <v>34</v>
      </c>
    </row>
    <row r="6090" spans="2:11">
      <c r="B6090" t="s">
        <v>6128</v>
      </c>
      <c r="C6090" s="7">
        <v>40930.353317565205</v>
      </c>
      <c r="D6090" t="s">
        <v>20</v>
      </c>
      <c r="E6090" t="s">
        <v>24</v>
      </c>
      <c r="F6090" t="s">
        <v>28</v>
      </c>
      <c r="G6090" s="10">
        <v>82</v>
      </c>
      <c r="H6090" t="s">
        <v>3037</v>
      </c>
      <c r="I6090" s="9">
        <v>2.6</v>
      </c>
      <c r="J6090" s="8">
        <v>200</v>
      </c>
      <c r="K6090" t="s">
        <v>31</v>
      </c>
    </row>
    <row r="6091" spans="2:11">
      <c r="B6091" t="s">
        <v>6129</v>
      </c>
      <c r="C6091" s="7">
        <v>40930.356617584526</v>
      </c>
      <c r="D6091" t="s">
        <v>16</v>
      </c>
      <c r="E6091" t="s">
        <v>21</v>
      </c>
      <c r="F6091" t="s">
        <v>28</v>
      </c>
      <c r="G6091" s="10">
        <v>80</v>
      </c>
      <c r="H6091" t="s">
        <v>3037</v>
      </c>
      <c r="I6091" s="9">
        <v>2.4</v>
      </c>
      <c r="J6091" s="8">
        <v>190</v>
      </c>
      <c r="K6091" t="s">
        <v>35</v>
      </c>
    </row>
    <row r="6092" spans="2:11">
      <c r="B6092" t="s">
        <v>6130</v>
      </c>
      <c r="C6092" s="7">
        <v>40930.357284648097</v>
      </c>
      <c r="D6092" t="s">
        <v>20</v>
      </c>
      <c r="E6092" t="s">
        <v>25</v>
      </c>
      <c r="F6092" t="s">
        <v>27</v>
      </c>
      <c r="G6092" s="10">
        <v>84</v>
      </c>
      <c r="H6092" t="s">
        <v>3037</v>
      </c>
      <c r="I6092" s="9">
        <v>3.4</v>
      </c>
      <c r="J6092" s="8">
        <v>0</v>
      </c>
      <c r="K6092" t="s">
        <v>30</v>
      </c>
    </row>
    <row r="6093" spans="2:11">
      <c r="B6093" t="s">
        <v>6131</v>
      </c>
      <c r="C6093" s="7">
        <v>40930.359109557117</v>
      </c>
      <c r="D6093" t="s">
        <v>20</v>
      </c>
      <c r="E6093" t="s">
        <v>25</v>
      </c>
      <c r="F6093" t="s">
        <v>26</v>
      </c>
      <c r="G6093" s="10">
        <v>71</v>
      </c>
      <c r="H6093" t="s">
        <v>3037</v>
      </c>
      <c r="I6093" s="9">
        <v>3.3</v>
      </c>
      <c r="J6093" s="8">
        <v>230</v>
      </c>
      <c r="K6093" t="s">
        <v>33</v>
      </c>
    </row>
    <row r="6094" spans="2:11">
      <c r="B6094" t="s">
        <v>6132</v>
      </c>
      <c r="C6094" s="7">
        <v>40930.360762148586</v>
      </c>
      <c r="D6094" t="s">
        <v>16</v>
      </c>
      <c r="E6094" t="s">
        <v>21</v>
      </c>
      <c r="F6094" t="s">
        <v>26</v>
      </c>
      <c r="G6094" s="10">
        <v>96</v>
      </c>
      <c r="H6094" t="s">
        <v>3037</v>
      </c>
      <c r="I6094" s="9">
        <v>3.7</v>
      </c>
      <c r="J6094" s="8">
        <v>210</v>
      </c>
      <c r="K6094" t="s">
        <v>35</v>
      </c>
    </row>
    <row r="6095" spans="2:11">
      <c r="B6095" t="s">
        <v>6133</v>
      </c>
      <c r="C6095" s="7">
        <v>40930.361967294091</v>
      </c>
      <c r="D6095" t="s">
        <v>16</v>
      </c>
      <c r="E6095" t="s">
        <v>21</v>
      </c>
      <c r="F6095" t="s">
        <v>26</v>
      </c>
      <c r="G6095" s="10">
        <v>80</v>
      </c>
      <c r="H6095" t="s">
        <v>3037</v>
      </c>
      <c r="I6095" s="9">
        <v>3.1</v>
      </c>
      <c r="J6095" s="8">
        <v>0</v>
      </c>
      <c r="K6095" t="s">
        <v>32</v>
      </c>
    </row>
    <row r="6096" spans="2:11">
      <c r="B6096" t="s">
        <v>6134</v>
      </c>
      <c r="C6096" s="7">
        <v>40930.365591358874</v>
      </c>
      <c r="D6096" t="s">
        <v>17</v>
      </c>
      <c r="E6096" t="s">
        <v>24</v>
      </c>
      <c r="F6096" t="s">
        <v>27</v>
      </c>
      <c r="G6096" s="10">
        <v>84</v>
      </c>
      <c r="H6096" t="s">
        <v>3037</v>
      </c>
      <c r="I6096" s="9">
        <v>3</v>
      </c>
      <c r="J6096" s="8">
        <v>140</v>
      </c>
      <c r="K6096" t="s">
        <v>34</v>
      </c>
    </row>
    <row r="6097" spans="2:11">
      <c r="B6097" t="s">
        <v>6135</v>
      </c>
      <c r="C6097" s="7">
        <v>40930.367576245168</v>
      </c>
      <c r="D6097" t="s">
        <v>15</v>
      </c>
      <c r="E6097" t="s">
        <v>22</v>
      </c>
      <c r="F6097" t="s">
        <v>26</v>
      </c>
      <c r="G6097" s="10">
        <v>72</v>
      </c>
      <c r="H6097" t="s">
        <v>3037</v>
      </c>
      <c r="I6097" s="9">
        <v>2.4</v>
      </c>
      <c r="J6097" s="8">
        <v>0</v>
      </c>
      <c r="K6097" t="s">
        <v>33</v>
      </c>
    </row>
    <row r="6098" spans="2:11">
      <c r="B6098" t="s">
        <v>6136</v>
      </c>
      <c r="C6098" s="7">
        <v>40930.369982332966</v>
      </c>
      <c r="D6098" t="s">
        <v>15</v>
      </c>
      <c r="E6098" t="s">
        <v>22</v>
      </c>
      <c r="F6098" t="s">
        <v>28</v>
      </c>
      <c r="G6098" s="10">
        <v>80</v>
      </c>
      <c r="H6098" t="s">
        <v>3037</v>
      </c>
      <c r="I6098" s="9">
        <v>3.2</v>
      </c>
      <c r="J6098" s="8">
        <v>160</v>
      </c>
      <c r="K6098" t="s">
        <v>35</v>
      </c>
    </row>
    <row r="6099" spans="2:11">
      <c r="B6099" t="s">
        <v>6137</v>
      </c>
      <c r="C6099" s="7">
        <v>40930.37362215668</v>
      </c>
      <c r="D6099" t="s">
        <v>20</v>
      </c>
      <c r="E6099" t="s">
        <v>22</v>
      </c>
      <c r="F6099" t="s">
        <v>29</v>
      </c>
      <c r="G6099" s="10">
        <v>60</v>
      </c>
      <c r="H6099" t="s">
        <v>3037</v>
      </c>
      <c r="I6099" s="9">
        <v>2.6</v>
      </c>
      <c r="J6099" s="8">
        <v>240</v>
      </c>
      <c r="K6099" t="s">
        <v>31</v>
      </c>
    </row>
    <row r="6100" spans="2:11">
      <c r="B6100" t="s">
        <v>6138</v>
      </c>
      <c r="C6100" s="7">
        <v>40930.37409426229</v>
      </c>
      <c r="D6100" t="s">
        <v>20</v>
      </c>
      <c r="E6100" t="s">
        <v>23</v>
      </c>
      <c r="F6100" t="s">
        <v>28</v>
      </c>
      <c r="G6100" s="10">
        <v>68</v>
      </c>
      <c r="H6100" t="s">
        <v>3037</v>
      </c>
      <c r="I6100" s="9">
        <v>3.5</v>
      </c>
      <c r="J6100" s="8">
        <v>0</v>
      </c>
      <c r="K6100" t="s">
        <v>31</v>
      </c>
    </row>
    <row r="6101" spans="2:11">
      <c r="B6101" t="s">
        <v>6139</v>
      </c>
      <c r="C6101" s="7">
        <v>40930.37684936107</v>
      </c>
      <c r="D6101" t="s">
        <v>15</v>
      </c>
      <c r="E6101" t="s">
        <v>22</v>
      </c>
      <c r="F6101" t="s">
        <v>28</v>
      </c>
      <c r="G6101" s="10">
        <v>61</v>
      </c>
      <c r="H6101" t="s">
        <v>3037</v>
      </c>
      <c r="I6101" s="9">
        <v>2.8</v>
      </c>
      <c r="J6101" s="8">
        <v>260</v>
      </c>
      <c r="K6101" t="s">
        <v>35</v>
      </c>
    </row>
    <row r="6102" spans="2:11">
      <c r="B6102" t="s">
        <v>6140</v>
      </c>
      <c r="C6102" s="7">
        <v>40930.380219427527</v>
      </c>
      <c r="D6102" t="s">
        <v>19</v>
      </c>
      <c r="E6102" t="s">
        <v>22</v>
      </c>
      <c r="F6102" t="s">
        <v>27</v>
      </c>
      <c r="G6102" s="10">
        <v>76</v>
      </c>
      <c r="H6102" t="s">
        <v>3037</v>
      </c>
      <c r="I6102" s="9">
        <v>3.7</v>
      </c>
      <c r="J6102" s="8">
        <v>180</v>
      </c>
      <c r="K6102" t="s">
        <v>35</v>
      </c>
    </row>
    <row r="6103" spans="2:11">
      <c r="B6103" t="s">
        <v>6141</v>
      </c>
      <c r="C6103" s="7">
        <v>40930.382017719283</v>
      </c>
      <c r="D6103" t="s">
        <v>15</v>
      </c>
      <c r="E6103" t="s">
        <v>23</v>
      </c>
      <c r="F6103" t="s">
        <v>27</v>
      </c>
      <c r="G6103" s="10">
        <v>86</v>
      </c>
      <c r="H6103" t="s">
        <v>3037</v>
      </c>
      <c r="I6103" s="9">
        <v>2</v>
      </c>
      <c r="J6103" s="8">
        <v>0</v>
      </c>
      <c r="K6103" t="s">
        <v>32</v>
      </c>
    </row>
    <row r="6104" spans="2:11">
      <c r="B6104" t="s">
        <v>6142</v>
      </c>
      <c r="C6104" s="7">
        <v>40930.38559168591</v>
      </c>
      <c r="D6104" t="s">
        <v>15</v>
      </c>
      <c r="E6104" t="s">
        <v>23</v>
      </c>
      <c r="F6104" t="s">
        <v>28</v>
      </c>
      <c r="G6104" s="10">
        <v>72</v>
      </c>
      <c r="H6104" t="s">
        <v>3037</v>
      </c>
      <c r="I6104" s="9">
        <v>3.2</v>
      </c>
      <c r="J6104" s="8">
        <v>160</v>
      </c>
      <c r="K6104" t="s">
        <v>32</v>
      </c>
    </row>
    <row r="6105" spans="2:11">
      <c r="B6105" t="s">
        <v>6143</v>
      </c>
      <c r="C6105" s="7">
        <v>40930.386662868397</v>
      </c>
      <c r="D6105" t="s">
        <v>16</v>
      </c>
      <c r="E6105" t="s">
        <v>24</v>
      </c>
      <c r="F6105" t="s">
        <v>27</v>
      </c>
      <c r="G6105" s="10">
        <v>60</v>
      </c>
      <c r="H6105" t="s">
        <v>3037</v>
      </c>
      <c r="I6105" s="9">
        <v>3.5</v>
      </c>
      <c r="J6105" s="8">
        <v>160</v>
      </c>
      <c r="K6105" t="s">
        <v>31</v>
      </c>
    </row>
    <row r="6106" spans="2:11">
      <c r="B6106" t="s">
        <v>6144</v>
      </c>
      <c r="C6106" s="7">
        <v>40930.387972876932</v>
      </c>
      <c r="D6106" t="s">
        <v>15</v>
      </c>
      <c r="E6106" t="s">
        <v>21</v>
      </c>
      <c r="F6106" t="s">
        <v>28</v>
      </c>
      <c r="G6106" s="10">
        <v>94</v>
      </c>
      <c r="H6106" t="s">
        <v>3037</v>
      </c>
      <c r="I6106" s="9">
        <v>3.7</v>
      </c>
      <c r="J6106" s="8">
        <v>200</v>
      </c>
      <c r="K6106" t="s">
        <v>30</v>
      </c>
    </row>
    <row r="6107" spans="2:11">
      <c r="B6107" t="s">
        <v>6145</v>
      </c>
      <c r="C6107" s="7">
        <v>40930.391770306218</v>
      </c>
      <c r="D6107" t="s">
        <v>18</v>
      </c>
      <c r="E6107" t="s">
        <v>24</v>
      </c>
      <c r="F6107" t="s">
        <v>27</v>
      </c>
      <c r="G6107" s="10">
        <v>75</v>
      </c>
      <c r="H6107" t="s">
        <v>3037</v>
      </c>
      <c r="I6107" s="9">
        <v>2.5</v>
      </c>
      <c r="J6107" s="8">
        <v>0</v>
      </c>
      <c r="K6107" t="s">
        <v>32</v>
      </c>
    </row>
    <row r="6108" spans="2:11">
      <c r="B6108" t="s">
        <v>6146</v>
      </c>
      <c r="C6108" s="7">
        <v>40930.392349846239</v>
      </c>
      <c r="D6108" t="s">
        <v>19</v>
      </c>
      <c r="E6108" t="s">
        <v>22</v>
      </c>
      <c r="F6108" t="s">
        <v>26</v>
      </c>
      <c r="G6108" s="10">
        <v>79</v>
      </c>
      <c r="H6108" t="s">
        <v>3037</v>
      </c>
      <c r="I6108" s="9">
        <v>3.1</v>
      </c>
      <c r="J6108" s="8">
        <v>210</v>
      </c>
      <c r="K6108" t="s">
        <v>30</v>
      </c>
    </row>
    <row r="6109" spans="2:11">
      <c r="B6109" t="s">
        <v>6147</v>
      </c>
      <c r="C6109" s="7">
        <v>40930.395350791536</v>
      </c>
      <c r="D6109" t="s">
        <v>20</v>
      </c>
      <c r="E6109" t="s">
        <v>25</v>
      </c>
      <c r="F6109" t="s">
        <v>26</v>
      </c>
      <c r="G6109" s="10">
        <v>71</v>
      </c>
      <c r="H6109" t="s">
        <v>3037</v>
      </c>
      <c r="I6109" s="9">
        <v>3</v>
      </c>
      <c r="J6109" s="8">
        <v>0</v>
      </c>
      <c r="K6109" t="s">
        <v>35</v>
      </c>
    </row>
    <row r="6110" spans="2:11">
      <c r="B6110" t="s">
        <v>6148</v>
      </c>
      <c r="C6110" s="7">
        <v>40930.396639886974</v>
      </c>
      <c r="D6110" t="s">
        <v>15</v>
      </c>
      <c r="E6110" t="s">
        <v>22</v>
      </c>
      <c r="F6110" t="s">
        <v>29</v>
      </c>
      <c r="G6110" s="10">
        <v>77</v>
      </c>
      <c r="H6110" t="s">
        <v>3037</v>
      </c>
      <c r="I6110" s="9">
        <v>3.4</v>
      </c>
      <c r="J6110" s="8">
        <v>220</v>
      </c>
      <c r="K6110" t="s">
        <v>35</v>
      </c>
    </row>
    <row r="6111" spans="2:11">
      <c r="B6111" t="s">
        <v>6149</v>
      </c>
      <c r="C6111" s="7">
        <v>40930.399288917797</v>
      </c>
      <c r="D6111" t="s">
        <v>18</v>
      </c>
      <c r="E6111" t="s">
        <v>21</v>
      </c>
      <c r="F6111" t="s">
        <v>27</v>
      </c>
      <c r="G6111" s="10">
        <v>84</v>
      </c>
      <c r="H6111" t="s">
        <v>3037</v>
      </c>
      <c r="I6111" s="9">
        <v>3</v>
      </c>
      <c r="J6111" s="8">
        <v>0</v>
      </c>
      <c r="K6111" t="s">
        <v>35</v>
      </c>
    </row>
    <row r="6112" spans="2:11">
      <c r="B6112" t="s">
        <v>6150</v>
      </c>
      <c r="C6112" s="7">
        <v>40930.40294740117</v>
      </c>
      <c r="D6112" t="s">
        <v>16</v>
      </c>
      <c r="E6112" t="s">
        <v>23</v>
      </c>
      <c r="F6112" t="s">
        <v>27</v>
      </c>
      <c r="G6112" s="10">
        <v>70</v>
      </c>
      <c r="H6112" t="s">
        <v>3037</v>
      </c>
      <c r="I6112" s="9">
        <v>2.8</v>
      </c>
      <c r="J6112" s="8">
        <v>170</v>
      </c>
      <c r="K6112" t="s">
        <v>33</v>
      </c>
    </row>
    <row r="6113" spans="2:11">
      <c r="B6113" t="s">
        <v>6151</v>
      </c>
      <c r="C6113" s="7">
        <v>40930.406559062947</v>
      </c>
      <c r="D6113" t="s">
        <v>20</v>
      </c>
      <c r="E6113" t="s">
        <v>24</v>
      </c>
      <c r="F6113" t="s">
        <v>26</v>
      </c>
      <c r="G6113" s="10">
        <v>66</v>
      </c>
      <c r="H6113" t="s">
        <v>3037</v>
      </c>
      <c r="I6113" s="9">
        <v>2.6</v>
      </c>
      <c r="J6113" s="8">
        <v>0</v>
      </c>
      <c r="K6113" t="s">
        <v>32</v>
      </c>
    </row>
    <row r="6114" spans="2:11">
      <c r="B6114" t="s">
        <v>6152</v>
      </c>
      <c r="C6114" s="7">
        <v>40930.407999386684</v>
      </c>
      <c r="D6114" t="s">
        <v>20</v>
      </c>
      <c r="E6114" t="s">
        <v>21</v>
      </c>
      <c r="F6114" t="s">
        <v>26</v>
      </c>
      <c r="G6114" s="10">
        <v>73</v>
      </c>
      <c r="H6114" t="s">
        <v>3037</v>
      </c>
      <c r="I6114" s="9">
        <v>2.9</v>
      </c>
      <c r="J6114" s="8">
        <v>140</v>
      </c>
      <c r="K6114" t="s">
        <v>30</v>
      </c>
    </row>
    <row r="6115" spans="2:11">
      <c r="B6115" t="s">
        <v>6153</v>
      </c>
      <c r="C6115" s="7">
        <v>40930.408092869198</v>
      </c>
      <c r="D6115" t="s">
        <v>18</v>
      </c>
      <c r="E6115" t="s">
        <v>24</v>
      </c>
      <c r="F6115" t="s">
        <v>26</v>
      </c>
      <c r="G6115" s="10">
        <v>65</v>
      </c>
      <c r="H6115" t="s">
        <v>3038</v>
      </c>
      <c r="I6115" s="9">
        <v>3.3</v>
      </c>
      <c r="J6115" s="8">
        <v>0</v>
      </c>
      <c r="K6115" t="s">
        <v>33</v>
      </c>
    </row>
    <row r="6116" spans="2:11">
      <c r="B6116" t="s">
        <v>6154</v>
      </c>
      <c r="C6116" s="7">
        <v>40930.409383494058</v>
      </c>
      <c r="D6116" t="s">
        <v>16</v>
      </c>
      <c r="E6116" t="s">
        <v>22</v>
      </c>
      <c r="F6116" t="s">
        <v>29</v>
      </c>
      <c r="G6116" s="10">
        <v>68</v>
      </c>
      <c r="H6116" t="s">
        <v>3037</v>
      </c>
      <c r="I6116" s="9">
        <v>3.2</v>
      </c>
      <c r="J6116" s="8">
        <v>140</v>
      </c>
      <c r="K6116" t="s">
        <v>34</v>
      </c>
    </row>
    <row r="6117" spans="2:11">
      <c r="B6117" t="s">
        <v>6155</v>
      </c>
      <c r="C6117" s="7">
        <v>40930.412057272617</v>
      </c>
      <c r="D6117" t="s">
        <v>15</v>
      </c>
      <c r="E6117" t="s">
        <v>21</v>
      </c>
      <c r="F6117" t="s">
        <v>28</v>
      </c>
      <c r="G6117" s="10">
        <v>76</v>
      </c>
      <c r="H6117" t="s">
        <v>3037</v>
      </c>
      <c r="I6117" s="9">
        <v>3</v>
      </c>
      <c r="J6117" s="8">
        <v>280</v>
      </c>
      <c r="K6117" t="s">
        <v>33</v>
      </c>
    </row>
    <row r="6118" spans="2:11">
      <c r="B6118" t="s">
        <v>6156</v>
      </c>
      <c r="C6118" s="7">
        <v>40930.414005455845</v>
      </c>
      <c r="D6118" t="s">
        <v>15</v>
      </c>
      <c r="E6118" t="s">
        <v>25</v>
      </c>
      <c r="F6118" t="s">
        <v>26</v>
      </c>
      <c r="G6118" s="10">
        <v>77</v>
      </c>
      <c r="H6118" t="s">
        <v>3037</v>
      </c>
      <c r="I6118" s="9">
        <v>3</v>
      </c>
      <c r="J6118" s="8">
        <v>0</v>
      </c>
      <c r="K6118" t="s">
        <v>35</v>
      </c>
    </row>
    <row r="6119" spans="2:11">
      <c r="B6119" t="s">
        <v>6157</v>
      </c>
      <c r="C6119" s="7">
        <v>40930.41706649807</v>
      </c>
      <c r="D6119" t="s">
        <v>15</v>
      </c>
      <c r="E6119" t="s">
        <v>24</v>
      </c>
      <c r="F6119" t="s">
        <v>27</v>
      </c>
      <c r="G6119" s="10">
        <v>72</v>
      </c>
      <c r="H6119" t="s">
        <v>3037</v>
      </c>
      <c r="I6119" s="9">
        <v>2.9</v>
      </c>
      <c r="J6119" s="8">
        <v>270</v>
      </c>
      <c r="K6119" t="s">
        <v>31</v>
      </c>
    </row>
    <row r="6120" spans="2:11">
      <c r="B6120" t="s">
        <v>6158</v>
      </c>
      <c r="C6120" s="7">
        <v>40930.418818346516</v>
      </c>
      <c r="D6120" t="s">
        <v>19</v>
      </c>
      <c r="E6120" t="s">
        <v>21</v>
      </c>
      <c r="F6120" t="s">
        <v>27</v>
      </c>
      <c r="G6120" s="10">
        <v>71</v>
      </c>
      <c r="H6120" t="s">
        <v>3037</v>
      </c>
      <c r="I6120" s="9">
        <v>3.5</v>
      </c>
      <c r="J6120" s="8">
        <v>0</v>
      </c>
      <c r="K6120" t="s">
        <v>32</v>
      </c>
    </row>
    <row r="6121" spans="2:11">
      <c r="B6121" t="s">
        <v>6159</v>
      </c>
      <c r="C6121" s="7">
        <v>40930.421010059494</v>
      </c>
      <c r="D6121" t="s">
        <v>16</v>
      </c>
      <c r="E6121" t="s">
        <v>25</v>
      </c>
      <c r="F6121" t="s">
        <v>27</v>
      </c>
      <c r="G6121" s="10">
        <v>75</v>
      </c>
      <c r="H6121" t="s">
        <v>3037</v>
      </c>
      <c r="I6121" s="9">
        <v>2.6</v>
      </c>
      <c r="J6121" s="8">
        <v>130</v>
      </c>
      <c r="K6121" t="s">
        <v>30</v>
      </c>
    </row>
    <row r="6122" spans="2:11">
      <c r="B6122" t="s">
        <v>6160</v>
      </c>
      <c r="C6122" s="7">
        <v>40930.423573622611</v>
      </c>
      <c r="D6122" t="s">
        <v>15</v>
      </c>
      <c r="E6122" t="s">
        <v>21</v>
      </c>
      <c r="F6122" t="s">
        <v>26</v>
      </c>
      <c r="G6122" s="10">
        <v>73</v>
      </c>
      <c r="H6122" t="s">
        <v>3037</v>
      </c>
      <c r="I6122" s="9">
        <v>1.8</v>
      </c>
      <c r="J6122" s="8">
        <v>270</v>
      </c>
      <c r="K6122" t="s">
        <v>32</v>
      </c>
    </row>
    <row r="6123" spans="2:11">
      <c r="B6123" t="s">
        <v>6161</v>
      </c>
      <c r="C6123" s="7">
        <v>40930.42686586154</v>
      </c>
      <c r="D6123" t="s">
        <v>20</v>
      </c>
      <c r="E6123" t="s">
        <v>23</v>
      </c>
      <c r="F6123" t="s">
        <v>29</v>
      </c>
      <c r="G6123" s="10">
        <v>62</v>
      </c>
      <c r="H6123" t="s">
        <v>3037</v>
      </c>
      <c r="I6123" s="9">
        <v>3.4</v>
      </c>
      <c r="J6123" s="8">
        <v>0</v>
      </c>
      <c r="K6123" t="s">
        <v>34</v>
      </c>
    </row>
    <row r="6124" spans="2:11">
      <c r="B6124" t="s">
        <v>6162</v>
      </c>
      <c r="C6124" s="7">
        <v>40930.427918141293</v>
      </c>
      <c r="D6124" t="s">
        <v>17</v>
      </c>
      <c r="E6124" t="s">
        <v>21</v>
      </c>
      <c r="F6124" t="s">
        <v>27</v>
      </c>
      <c r="G6124" s="10">
        <v>72</v>
      </c>
      <c r="H6124" t="s">
        <v>3037</v>
      </c>
      <c r="I6124" s="9">
        <v>3.9</v>
      </c>
      <c r="J6124" s="8">
        <v>0</v>
      </c>
      <c r="K6124" t="s">
        <v>35</v>
      </c>
    </row>
    <row r="6125" spans="2:11">
      <c r="B6125" t="s">
        <v>6163</v>
      </c>
      <c r="C6125" s="7">
        <v>40930.428527172313</v>
      </c>
      <c r="D6125" t="s">
        <v>19</v>
      </c>
      <c r="E6125" t="s">
        <v>25</v>
      </c>
      <c r="F6125" t="s">
        <v>29</v>
      </c>
      <c r="G6125" s="10">
        <v>68</v>
      </c>
      <c r="H6125" t="s">
        <v>3037</v>
      </c>
      <c r="I6125" s="9">
        <v>3.7</v>
      </c>
      <c r="J6125" s="8">
        <v>0</v>
      </c>
      <c r="K6125" t="s">
        <v>30</v>
      </c>
    </row>
    <row r="6126" spans="2:11">
      <c r="B6126" t="s">
        <v>6164</v>
      </c>
      <c r="C6126" s="7">
        <v>40930.429457157836</v>
      </c>
      <c r="D6126" t="s">
        <v>15</v>
      </c>
      <c r="E6126" t="s">
        <v>25</v>
      </c>
      <c r="F6126" t="s">
        <v>29</v>
      </c>
      <c r="G6126" s="10">
        <v>80</v>
      </c>
      <c r="H6126" t="s">
        <v>3037</v>
      </c>
      <c r="I6126" s="9">
        <v>3.1</v>
      </c>
      <c r="J6126" s="8">
        <v>0</v>
      </c>
      <c r="K6126" t="s">
        <v>35</v>
      </c>
    </row>
    <row r="6127" spans="2:11">
      <c r="B6127" t="s">
        <v>6165</v>
      </c>
      <c r="C6127" s="7">
        <v>40930.429651929167</v>
      </c>
      <c r="D6127" t="s">
        <v>18</v>
      </c>
      <c r="E6127" t="s">
        <v>22</v>
      </c>
      <c r="F6127" t="s">
        <v>28</v>
      </c>
      <c r="G6127" s="10">
        <v>70</v>
      </c>
      <c r="H6127" t="s">
        <v>3037</v>
      </c>
      <c r="I6127" s="9">
        <v>2.6</v>
      </c>
      <c r="J6127" s="8">
        <v>130</v>
      </c>
      <c r="K6127" t="s">
        <v>33</v>
      </c>
    </row>
    <row r="6128" spans="2:11">
      <c r="B6128" t="s">
        <v>6166</v>
      </c>
      <c r="C6128" s="7">
        <v>40930.431925997931</v>
      </c>
      <c r="D6128" t="s">
        <v>17</v>
      </c>
      <c r="E6128" t="s">
        <v>24</v>
      </c>
      <c r="F6128" t="s">
        <v>28</v>
      </c>
      <c r="G6128" s="10">
        <v>68</v>
      </c>
      <c r="H6128" t="s">
        <v>3037</v>
      </c>
      <c r="I6128" s="9">
        <v>3.8</v>
      </c>
      <c r="J6128" s="8">
        <v>250</v>
      </c>
      <c r="K6128" t="s">
        <v>32</v>
      </c>
    </row>
    <row r="6129" spans="2:11">
      <c r="B6129" t="s">
        <v>6167</v>
      </c>
      <c r="C6129" s="7">
        <v>40930.432637137601</v>
      </c>
      <c r="D6129" t="s">
        <v>20</v>
      </c>
      <c r="E6129" t="s">
        <v>23</v>
      </c>
      <c r="F6129" t="s">
        <v>29</v>
      </c>
      <c r="G6129" s="10">
        <v>66</v>
      </c>
      <c r="H6129" t="s">
        <v>3037</v>
      </c>
      <c r="I6129" s="9">
        <v>3</v>
      </c>
      <c r="J6129" s="8">
        <v>0</v>
      </c>
      <c r="K6129" t="s">
        <v>34</v>
      </c>
    </row>
    <row r="6130" spans="2:11">
      <c r="B6130" t="s">
        <v>6168</v>
      </c>
      <c r="C6130" s="7">
        <v>40930.436593221901</v>
      </c>
      <c r="D6130" t="s">
        <v>20</v>
      </c>
      <c r="E6130" t="s">
        <v>25</v>
      </c>
      <c r="F6130" t="s">
        <v>28</v>
      </c>
      <c r="G6130" s="10">
        <v>69</v>
      </c>
      <c r="H6130" t="s">
        <v>3037</v>
      </c>
      <c r="I6130" s="9">
        <v>2.6</v>
      </c>
      <c r="J6130" s="8">
        <v>160</v>
      </c>
      <c r="K6130" t="s">
        <v>34</v>
      </c>
    </row>
    <row r="6131" spans="2:11">
      <c r="B6131" t="s">
        <v>6169</v>
      </c>
      <c r="C6131" s="7">
        <v>40930.43818658001</v>
      </c>
      <c r="D6131" t="s">
        <v>18</v>
      </c>
      <c r="E6131" t="s">
        <v>22</v>
      </c>
      <c r="F6131" t="s">
        <v>29</v>
      </c>
      <c r="G6131" s="10">
        <v>81</v>
      </c>
      <c r="H6131" t="s">
        <v>3037</v>
      </c>
      <c r="I6131" s="9">
        <v>2.7</v>
      </c>
      <c r="J6131" s="8">
        <v>280</v>
      </c>
      <c r="K6131" t="s">
        <v>35</v>
      </c>
    </row>
    <row r="6132" spans="2:11">
      <c r="B6132" t="s">
        <v>6170</v>
      </c>
      <c r="C6132" s="7">
        <v>40930.439978148803</v>
      </c>
      <c r="D6132" t="s">
        <v>17</v>
      </c>
      <c r="E6132" t="s">
        <v>22</v>
      </c>
      <c r="F6132" t="s">
        <v>26</v>
      </c>
      <c r="G6132" s="10">
        <v>76</v>
      </c>
      <c r="H6132" t="s">
        <v>3037</v>
      </c>
      <c r="I6132" s="9">
        <v>3.4</v>
      </c>
      <c r="J6132" s="8">
        <v>130</v>
      </c>
      <c r="K6132" t="s">
        <v>34</v>
      </c>
    </row>
    <row r="6133" spans="2:11">
      <c r="B6133" t="s">
        <v>6171</v>
      </c>
      <c r="C6133" s="7">
        <v>40930.442046612734</v>
      </c>
      <c r="D6133" t="s">
        <v>18</v>
      </c>
      <c r="E6133" t="s">
        <v>23</v>
      </c>
      <c r="F6133" t="s">
        <v>29</v>
      </c>
      <c r="G6133" s="10">
        <v>67</v>
      </c>
      <c r="H6133" t="s">
        <v>3037</v>
      </c>
      <c r="I6133" s="9">
        <v>2.7</v>
      </c>
      <c r="J6133" s="8">
        <v>120</v>
      </c>
      <c r="K6133" t="s">
        <v>30</v>
      </c>
    </row>
    <row r="6134" spans="2:11">
      <c r="B6134" t="s">
        <v>6172</v>
      </c>
      <c r="C6134" s="7">
        <v>40930.443499554865</v>
      </c>
      <c r="D6134" t="s">
        <v>19</v>
      </c>
      <c r="E6134" t="s">
        <v>25</v>
      </c>
      <c r="F6134" t="s">
        <v>26</v>
      </c>
      <c r="G6134" s="10">
        <v>72</v>
      </c>
      <c r="H6134" t="s">
        <v>3038</v>
      </c>
      <c r="I6134" s="9">
        <v>2.9</v>
      </c>
      <c r="J6134" s="8">
        <v>110</v>
      </c>
      <c r="K6134" t="s">
        <v>34</v>
      </c>
    </row>
    <row r="6135" spans="2:11">
      <c r="B6135" t="s">
        <v>6173</v>
      </c>
      <c r="C6135" s="7">
        <v>40930.444211705442</v>
      </c>
      <c r="D6135" t="s">
        <v>17</v>
      </c>
      <c r="E6135" t="s">
        <v>25</v>
      </c>
      <c r="F6135" t="s">
        <v>27</v>
      </c>
      <c r="G6135" s="10">
        <v>71</v>
      </c>
      <c r="H6135" t="s">
        <v>3037</v>
      </c>
      <c r="I6135" s="9">
        <v>2.4</v>
      </c>
      <c r="J6135" s="8">
        <v>0</v>
      </c>
      <c r="K6135" t="s">
        <v>30</v>
      </c>
    </row>
    <row r="6136" spans="2:11">
      <c r="B6136" t="s">
        <v>6174</v>
      </c>
      <c r="C6136" s="7">
        <v>40930.444734605706</v>
      </c>
      <c r="D6136" t="s">
        <v>17</v>
      </c>
      <c r="E6136" t="s">
        <v>23</v>
      </c>
      <c r="F6136" t="s">
        <v>29</v>
      </c>
      <c r="G6136" s="10">
        <v>72</v>
      </c>
      <c r="H6136" t="s">
        <v>3037</v>
      </c>
      <c r="I6136" s="9">
        <v>2.9</v>
      </c>
      <c r="J6136" s="8">
        <v>220</v>
      </c>
      <c r="K6136" t="s">
        <v>31</v>
      </c>
    </row>
    <row r="6137" spans="2:11">
      <c r="B6137" t="s">
        <v>6175</v>
      </c>
      <c r="C6137" s="7">
        <v>40930.446193743148</v>
      </c>
      <c r="D6137" t="s">
        <v>15</v>
      </c>
      <c r="E6137" t="s">
        <v>25</v>
      </c>
      <c r="F6137" t="s">
        <v>27</v>
      </c>
      <c r="G6137" s="10">
        <v>66</v>
      </c>
      <c r="H6137" t="s">
        <v>3037</v>
      </c>
      <c r="I6137" s="9">
        <v>2.2999999999999998</v>
      </c>
      <c r="J6137" s="8">
        <v>160</v>
      </c>
      <c r="K6137" t="s">
        <v>35</v>
      </c>
    </row>
    <row r="6138" spans="2:11">
      <c r="B6138" t="s">
        <v>6176</v>
      </c>
      <c r="C6138" s="7">
        <v>40930.448049367835</v>
      </c>
      <c r="D6138" t="s">
        <v>20</v>
      </c>
      <c r="E6138" t="s">
        <v>24</v>
      </c>
      <c r="F6138" t="s">
        <v>26</v>
      </c>
      <c r="G6138" s="10">
        <v>86</v>
      </c>
      <c r="H6138" t="s">
        <v>3037</v>
      </c>
      <c r="I6138" s="9">
        <v>2.2000000000000002</v>
      </c>
      <c r="J6138" s="8">
        <v>200</v>
      </c>
      <c r="K6138" t="s">
        <v>31</v>
      </c>
    </row>
    <row r="6139" spans="2:11">
      <c r="B6139" t="s">
        <v>6177</v>
      </c>
      <c r="C6139" s="7">
        <v>40930.451727010317</v>
      </c>
      <c r="D6139" t="s">
        <v>20</v>
      </c>
      <c r="E6139" t="s">
        <v>21</v>
      </c>
      <c r="F6139" t="s">
        <v>29</v>
      </c>
      <c r="G6139" s="10">
        <v>72</v>
      </c>
      <c r="H6139" t="s">
        <v>3037</v>
      </c>
      <c r="I6139" s="9">
        <v>3</v>
      </c>
      <c r="J6139" s="8">
        <v>240</v>
      </c>
      <c r="K6139" t="s">
        <v>33</v>
      </c>
    </row>
    <row r="6140" spans="2:11">
      <c r="B6140" t="s">
        <v>6178</v>
      </c>
      <c r="C6140" s="7">
        <v>40930.455640332497</v>
      </c>
      <c r="D6140" t="s">
        <v>20</v>
      </c>
      <c r="E6140" t="s">
        <v>22</v>
      </c>
      <c r="F6140" t="s">
        <v>29</v>
      </c>
      <c r="G6140" s="10">
        <v>88</v>
      </c>
      <c r="H6140" t="s">
        <v>3037</v>
      </c>
      <c r="I6140" s="9">
        <v>2.5</v>
      </c>
      <c r="J6140" s="8">
        <v>0</v>
      </c>
      <c r="K6140" t="s">
        <v>32</v>
      </c>
    </row>
    <row r="6141" spans="2:11">
      <c r="B6141" t="s">
        <v>6179</v>
      </c>
      <c r="C6141" s="7">
        <v>40930.456311201815</v>
      </c>
      <c r="D6141" t="s">
        <v>16</v>
      </c>
      <c r="E6141" t="s">
        <v>21</v>
      </c>
      <c r="F6141" t="s">
        <v>26</v>
      </c>
      <c r="G6141" s="10">
        <v>64</v>
      </c>
      <c r="H6141" t="s">
        <v>3037</v>
      </c>
      <c r="I6141" s="9">
        <v>2.8</v>
      </c>
      <c r="J6141" s="8">
        <v>210</v>
      </c>
      <c r="K6141" t="s">
        <v>35</v>
      </c>
    </row>
    <row r="6142" spans="2:11">
      <c r="B6142" t="s">
        <v>6180</v>
      </c>
      <c r="C6142" s="7">
        <v>40930.457584934848</v>
      </c>
      <c r="D6142" t="s">
        <v>16</v>
      </c>
      <c r="E6142" t="s">
        <v>24</v>
      </c>
      <c r="F6142" t="s">
        <v>26</v>
      </c>
      <c r="G6142" s="10">
        <v>79</v>
      </c>
      <c r="H6142" t="s">
        <v>3037</v>
      </c>
      <c r="I6142" s="9">
        <v>4</v>
      </c>
      <c r="J6142" s="8">
        <v>160</v>
      </c>
      <c r="K6142" t="s">
        <v>35</v>
      </c>
    </row>
    <row r="6143" spans="2:11">
      <c r="B6143" t="s">
        <v>6181</v>
      </c>
      <c r="C6143" s="7">
        <v>40930.460012515767</v>
      </c>
      <c r="D6143" t="s">
        <v>16</v>
      </c>
      <c r="E6143" t="s">
        <v>24</v>
      </c>
      <c r="F6143" t="s">
        <v>26</v>
      </c>
      <c r="G6143" s="10">
        <v>81</v>
      </c>
      <c r="H6143" t="s">
        <v>3037</v>
      </c>
      <c r="I6143" s="9">
        <v>3.3</v>
      </c>
      <c r="J6143" s="8">
        <v>0</v>
      </c>
      <c r="K6143" t="s">
        <v>33</v>
      </c>
    </row>
    <row r="6144" spans="2:11">
      <c r="B6144" t="s">
        <v>6182</v>
      </c>
      <c r="C6144" s="7">
        <v>40930.463969625758</v>
      </c>
      <c r="D6144" t="s">
        <v>15</v>
      </c>
      <c r="E6144" t="s">
        <v>25</v>
      </c>
      <c r="F6144" t="s">
        <v>28</v>
      </c>
      <c r="G6144" s="10">
        <v>79</v>
      </c>
      <c r="H6144" t="s">
        <v>3037</v>
      </c>
      <c r="I6144" s="9">
        <v>2.6</v>
      </c>
      <c r="J6144" s="8">
        <v>190</v>
      </c>
      <c r="K6144" t="s">
        <v>33</v>
      </c>
    </row>
    <row r="6145" spans="2:11">
      <c r="B6145" t="s">
        <v>6183</v>
      </c>
      <c r="C6145" s="7">
        <v>40930.466370479357</v>
      </c>
      <c r="D6145" t="s">
        <v>17</v>
      </c>
      <c r="E6145" t="s">
        <v>23</v>
      </c>
      <c r="F6145" t="s">
        <v>27</v>
      </c>
      <c r="G6145" s="10">
        <v>78</v>
      </c>
      <c r="H6145" t="s">
        <v>3037</v>
      </c>
      <c r="I6145" s="9">
        <v>3</v>
      </c>
      <c r="J6145" s="8">
        <v>0</v>
      </c>
      <c r="K6145" t="s">
        <v>31</v>
      </c>
    </row>
    <row r="6146" spans="2:11">
      <c r="B6146" t="s">
        <v>6184</v>
      </c>
      <c r="C6146" s="7">
        <v>40930.467192182019</v>
      </c>
      <c r="D6146" t="s">
        <v>16</v>
      </c>
      <c r="E6146" t="s">
        <v>25</v>
      </c>
      <c r="F6146" t="s">
        <v>28</v>
      </c>
      <c r="G6146" s="10">
        <v>68</v>
      </c>
      <c r="H6146" t="s">
        <v>3038</v>
      </c>
      <c r="I6146" s="9">
        <v>3.4</v>
      </c>
      <c r="J6146" s="8">
        <v>190</v>
      </c>
      <c r="K6146" t="s">
        <v>33</v>
      </c>
    </row>
    <row r="6147" spans="2:11">
      <c r="B6147" t="s">
        <v>6185</v>
      </c>
      <c r="C6147" s="7">
        <v>40930.469425720192</v>
      </c>
      <c r="D6147" t="s">
        <v>15</v>
      </c>
      <c r="E6147" t="s">
        <v>22</v>
      </c>
      <c r="F6147" t="s">
        <v>29</v>
      </c>
      <c r="G6147" s="10">
        <v>64</v>
      </c>
      <c r="H6147" t="s">
        <v>3037</v>
      </c>
      <c r="I6147" s="9">
        <v>3.4</v>
      </c>
      <c r="J6147" s="8">
        <v>0</v>
      </c>
      <c r="K6147" t="s">
        <v>33</v>
      </c>
    </row>
    <row r="6148" spans="2:11">
      <c r="B6148" t="s">
        <v>6186</v>
      </c>
      <c r="C6148" s="7">
        <v>40930.472300454407</v>
      </c>
      <c r="D6148" t="s">
        <v>18</v>
      </c>
      <c r="E6148" t="s">
        <v>24</v>
      </c>
      <c r="F6148" t="s">
        <v>26</v>
      </c>
      <c r="G6148" s="10">
        <v>76</v>
      </c>
      <c r="H6148" t="s">
        <v>3037</v>
      </c>
      <c r="I6148" s="9">
        <v>2.9</v>
      </c>
      <c r="J6148" s="8">
        <v>220</v>
      </c>
      <c r="K6148" t="s">
        <v>32</v>
      </c>
    </row>
    <row r="6149" spans="2:11">
      <c r="B6149" t="s">
        <v>6187</v>
      </c>
      <c r="C6149" s="7">
        <v>40930.473572889081</v>
      </c>
      <c r="D6149" t="s">
        <v>20</v>
      </c>
      <c r="E6149" t="s">
        <v>24</v>
      </c>
      <c r="F6149" t="s">
        <v>28</v>
      </c>
      <c r="G6149" s="10">
        <v>84</v>
      </c>
      <c r="H6149" t="s">
        <v>3037</v>
      </c>
      <c r="I6149" s="9">
        <v>2.4</v>
      </c>
      <c r="J6149" s="8">
        <v>0</v>
      </c>
      <c r="K6149" t="s">
        <v>35</v>
      </c>
    </row>
    <row r="6150" spans="2:11">
      <c r="B6150" t="s">
        <v>6188</v>
      </c>
      <c r="C6150" s="7">
        <v>40930.476448527588</v>
      </c>
      <c r="D6150" t="s">
        <v>18</v>
      </c>
      <c r="E6150" t="s">
        <v>24</v>
      </c>
      <c r="F6150" t="s">
        <v>27</v>
      </c>
      <c r="G6150" s="10">
        <v>77</v>
      </c>
      <c r="H6150" t="s">
        <v>3037</v>
      </c>
      <c r="I6150" s="9">
        <v>2.8</v>
      </c>
      <c r="J6150" s="8">
        <v>0</v>
      </c>
      <c r="K6150" t="s">
        <v>31</v>
      </c>
    </row>
    <row r="6151" spans="2:11">
      <c r="B6151" t="s">
        <v>6189</v>
      </c>
      <c r="C6151" s="7">
        <v>40930.478508893393</v>
      </c>
      <c r="D6151" t="s">
        <v>15</v>
      </c>
      <c r="E6151" t="s">
        <v>22</v>
      </c>
      <c r="F6151" t="s">
        <v>29</v>
      </c>
      <c r="G6151" s="10">
        <v>90</v>
      </c>
      <c r="H6151" t="s">
        <v>3037</v>
      </c>
      <c r="I6151" s="9">
        <v>3.2</v>
      </c>
      <c r="J6151" s="8">
        <v>210</v>
      </c>
      <c r="K6151" t="s">
        <v>31</v>
      </c>
    </row>
    <row r="6152" spans="2:11">
      <c r="B6152" t="s">
        <v>6190</v>
      </c>
      <c r="C6152" s="7">
        <v>40930.479478289024</v>
      </c>
      <c r="D6152" t="s">
        <v>20</v>
      </c>
      <c r="E6152" t="s">
        <v>24</v>
      </c>
      <c r="F6152" t="s">
        <v>27</v>
      </c>
      <c r="G6152" s="10">
        <v>73</v>
      </c>
      <c r="H6152" t="s">
        <v>3037</v>
      </c>
      <c r="I6152" s="9">
        <v>3.6</v>
      </c>
      <c r="J6152" s="8">
        <v>0</v>
      </c>
      <c r="K6152" t="s">
        <v>35</v>
      </c>
    </row>
    <row r="6153" spans="2:11">
      <c r="B6153" t="s">
        <v>6191</v>
      </c>
      <c r="C6153" s="7">
        <v>40930.482962646478</v>
      </c>
      <c r="D6153" t="s">
        <v>18</v>
      </c>
      <c r="E6153" t="s">
        <v>24</v>
      </c>
      <c r="F6153" t="s">
        <v>28</v>
      </c>
      <c r="G6153" s="10">
        <v>86</v>
      </c>
      <c r="H6153" t="s">
        <v>3037</v>
      </c>
      <c r="I6153" s="9">
        <v>2.5</v>
      </c>
      <c r="J6153" s="8">
        <v>250</v>
      </c>
      <c r="K6153" t="s">
        <v>34</v>
      </c>
    </row>
    <row r="6154" spans="2:11">
      <c r="B6154" t="s">
        <v>6192</v>
      </c>
      <c r="C6154" s="7">
        <v>40930.485168881751</v>
      </c>
      <c r="D6154" t="s">
        <v>15</v>
      </c>
      <c r="E6154" t="s">
        <v>25</v>
      </c>
      <c r="F6154" t="s">
        <v>27</v>
      </c>
      <c r="G6154" s="10">
        <v>78</v>
      </c>
      <c r="H6154" t="s">
        <v>3037</v>
      </c>
      <c r="I6154" s="9">
        <v>2.6</v>
      </c>
      <c r="J6154" s="8">
        <v>240</v>
      </c>
      <c r="K6154" t="s">
        <v>35</v>
      </c>
    </row>
    <row r="6155" spans="2:11">
      <c r="B6155" t="s">
        <v>6193</v>
      </c>
      <c r="C6155" s="7">
        <v>40930.48644332806</v>
      </c>
      <c r="D6155" t="s">
        <v>15</v>
      </c>
      <c r="E6155" t="s">
        <v>22</v>
      </c>
      <c r="F6155" t="s">
        <v>26</v>
      </c>
      <c r="G6155" s="10">
        <v>85</v>
      </c>
      <c r="H6155" t="s">
        <v>3037</v>
      </c>
      <c r="I6155" s="9">
        <v>2.9</v>
      </c>
      <c r="J6155" s="8">
        <v>210</v>
      </c>
      <c r="K6155" t="s">
        <v>32</v>
      </c>
    </row>
    <row r="6156" spans="2:11">
      <c r="B6156" t="s">
        <v>6194</v>
      </c>
      <c r="C6156" s="7">
        <v>40930.488301534657</v>
      </c>
      <c r="D6156" t="s">
        <v>18</v>
      </c>
      <c r="E6156" t="s">
        <v>24</v>
      </c>
      <c r="F6156" t="s">
        <v>26</v>
      </c>
      <c r="G6156" s="10">
        <v>83</v>
      </c>
      <c r="H6156" t="s">
        <v>3037</v>
      </c>
      <c r="I6156" s="9">
        <v>2.9</v>
      </c>
      <c r="J6156" s="8">
        <v>0</v>
      </c>
      <c r="K6156" t="s">
        <v>34</v>
      </c>
    </row>
    <row r="6157" spans="2:11">
      <c r="B6157" t="s">
        <v>6195</v>
      </c>
      <c r="C6157" s="7">
        <v>40930.4889059575</v>
      </c>
      <c r="D6157" t="s">
        <v>16</v>
      </c>
      <c r="E6157" t="s">
        <v>23</v>
      </c>
      <c r="F6157" t="s">
        <v>28</v>
      </c>
      <c r="G6157" s="10">
        <v>71</v>
      </c>
      <c r="H6157" t="s">
        <v>3037</v>
      </c>
      <c r="I6157" s="9">
        <v>3</v>
      </c>
      <c r="J6157" s="8">
        <v>260</v>
      </c>
      <c r="K6157" t="s">
        <v>31</v>
      </c>
    </row>
    <row r="6158" spans="2:11">
      <c r="B6158" t="s">
        <v>6196</v>
      </c>
      <c r="C6158" s="7">
        <v>40930.49194251575</v>
      </c>
      <c r="D6158" t="s">
        <v>17</v>
      </c>
      <c r="E6158" t="s">
        <v>24</v>
      </c>
      <c r="F6158" t="s">
        <v>29</v>
      </c>
      <c r="G6158" s="10">
        <v>91</v>
      </c>
      <c r="H6158" t="s">
        <v>3037</v>
      </c>
      <c r="I6158" s="9">
        <v>3.3</v>
      </c>
      <c r="J6158" s="8">
        <v>0</v>
      </c>
      <c r="K6158" t="s">
        <v>31</v>
      </c>
    </row>
    <row r="6159" spans="2:11">
      <c r="B6159" t="s">
        <v>6197</v>
      </c>
      <c r="C6159" s="7">
        <v>40930.494423492761</v>
      </c>
      <c r="D6159" t="s">
        <v>16</v>
      </c>
      <c r="E6159" t="s">
        <v>21</v>
      </c>
      <c r="F6159" t="s">
        <v>26</v>
      </c>
      <c r="G6159" s="10">
        <v>72</v>
      </c>
      <c r="H6159" t="s">
        <v>3037</v>
      </c>
      <c r="I6159" s="9">
        <v>2.9</v>
      </c>
      <c r="J6159" s="8">
        <v>210</v>
      </c>
      <c r="K6159" t="s">
        <v>32</v>
      </c>
    </row>
    <row r="6160" spans="2:11">
      <c r="B6160" t="s">
        <v>6198</v>
      </c>
      <c r="C6160" s="7">
        <v>40930.494587754874</v>
      </c>
      <c r="D6160" t="s">
        <v>17</v>
      </c>
      <c r="E6160" t="s">
        <v>23</v>
      </c>
      <c r="F6160" t="s">
        <v>29</v>
      </c>
      <c r="G6160" s="10">
        <v>66</v>
      </c>
      <c r="H6160" t="s">
        <v>3037</v>
      </c>
      <c r="I6160" s="9">
        <v>3.2</v>
      </c>
      <c r="J6160" s="8">
        <v>170</v>
      </c>
      <c r="K6160" t="s">
        <v>35</v>
      </c>
    </row>
    <row r="6161" spans="2:11">
      <c r="B6161" t="s">
        <v>6199</v>
      </c>
      <c r="C6161" s="7">
        <v>40930.494608649111</v>
      </c>
      <c r="D6161" t="s">
        <v>19</v>
      </c>
      <c r="E6161" t="s">
        <v>21</v>
      </c>
      <c r="F6161" t="s">
        <v>27</v>
      </c>
      <c r="G6161" s="10">
        <v>64</v>
      </c>
      <c r="H6161" t="s">
        <v>3037</v>
      </c>
      <c r="I6161" s="9">
        <v>2.2999999999999998</v>
      </c>
      <c r="J6161" s="8">
        <v>210</v>
      </c>
      <c r="K6161" t="s">
        <v>31</v>
      </c>
    </row>
    <row r="6162" spans="2:11">
      <c r="B6162" t="s">
        <v>6200</v>
      </c>
      <c r="C6162" s="7">
        <v>40930.49668536571</v>
      </c>
      <c r="D6162" t="s">
        <v>16</v>
      </c>
      <c r="E6162" t="s">
        <v>21</v>
      </c>
      <c r="F6162" t="s">
        <v>26</v>
      </c>
      <c r="G6162" s="10">
        <v>66</v>
      </c>
      <c r="H6162" t="s">
        <v>3037</v>
      </c>
      <c r="I6162" s="9">
        <v>3.4</v>
      </c>
      <c r="J6162" s="8">
        <v>0</v>
      </c>
      <c r="K6162" t="s">
        <v>35</v>
      </c>
    </row>
    <row r="6163" spans="2:11">
      <c r="B6163" t="s">
        <v>6201</v>
      </c>
      <c r="C6163" s="7">
        <v>40930.498744944227</v>
      </c>
      <c r="D6163" t="s">
        <v>16</v>
      </c>
      <c r="E6163" t="s">
        <v>25</v>
      </c>
      <c r="F6163" t="s">
        <v>29</v>
      </c>
      <c r="G6163" s="10">
        <v>77</v>
      </c>
      <c r="H6163" t="s">
        <v>3037</v>
      </c>
      <c r="I6163" s="9">
        <v>3</v>
      </c>
      <c r="J6163" s="8">
        <v>0</v>
      </c>
      <c r="K6163" t="s">
        <v>30</v>
      </c>
    </row>
    <row r="6164" spans="2:11">
      <c r="B6164" t="s">
        <v>6202</v>
      </c>
      <c r="C6164" s="7">
        <v>40930.499392399128</v>
      </c>
      <c r="D6164" t="s">
        <v>19</v>
      </c>
      <c r="E6164" t="s">
        <v>23</v>
      </c>
      <c r="F6164" t="s">
        <v>28</v>
      </c>
      <c r="G6164" s="10">
        <v>72</v>
      </c>
      <c r="H6164" t="s">
        <v>3037</v>
      </c>
      <c r="I6164" s="9">
        <v>3.2</v>
      </c>
      <c r="J6164" s="8">
        <v>0</v>
      </c>
      <c r="K6164" t="s">
        <v>32</v>
      </c>
    </row>
    <row r="6165" spans="2:11">
      <c r="B6165" t="s">
        <v>6203</v>
      </c>
      <c r="C6165" s="7">
        <v>40930.502212760788</v>
      </c>
      <c r="D6165" t="s">
        <v>18</v>
      </c>
      <c r="E6165" t="s">
        <v>24</v>
      </c>
      <c r="F6165" t="s">
        <v>29</v>
      </c>
      <c r="G6165" s="10">
        <v>89</v>
      </c>
      <c r="H6165" t="s">
        <v>3037</v>
      </c>
      <c r="I6165" s="9">
        <v>3.6</v>
      </c>
      <c r="J6165" s="8">
        <v>280</v>
      </c>
      <c r="K6165" t="s">
        <v>33</v>
      </c>
    </row>
    <row r="6166" spans="2:11">
      <c r="B6166" t="s">
        <v>6204</v>
      </c>
      <c r="C6166" s="7">
        <v>40930.505600641278</v>
      </c>
      <c r="D6166" t="s">
        <v>16</v>
      </c>
      <c r="E6166" t="s">
        <v>24</v>
      </c>
      <c r="F6166" t="s">
        <v>27</v>
      </c>
      <c r="G6166" s="10">
        <v>64</v>
      </c>
      <c r="H6166" t="s">
        <v>3037</v>
      </c>
      <c r="I6166" s="9">
        <v>3.4</v>
      </c>
      <c r="J6166" s="8">
        <v>0</v>
      </c>
      <c r="K6166" t="s">
        <v>32</v>
      </c>
    </row>
    <row r="6167" spans="2:11">
      <c r="B6167" t="s">
        <v>6205</v>
      </c>
      <c r="C6167" s="7">
        <v>40930.509106761143</v>
      </c>
      <c r="D6167" t="s">
        <v>20</v>
      </c>
      <c r="E6167" t="s">
        <v>24</v>
      </c>
      <c r="F6167" t="s">
        <v>29</v>
      </c>
      <c r="G6167" s="10">
        <v>83</v>
      </c>
      <c r="H6167" t="s">
        <v>3037</v>
      </c>
      <c r="I6167" s="9">
        <v>3.5</v>
      </c>
      <c r="J6167" s="8">
        <v>180</v>
      </c>
      <c r="K6167" t="s">
        <v>34</v>
      </c>
    </row>
    <row r="6168" spans="2:11">
      <c r="B6168" t="s">
        <v>6206</v>
      </c>
      <c r="C6168" s="7">
        <v>40930.51082482926</v>
      </c>
      <c r="D6168" t="s">
        <v>16</v>
      </c>
      <c r="E6168" t="s">
        <v>23</v>
      </c>
      <c r="F6168" t="s">
        <v>29</v>
      </c>
      <c r="G6168" s="10">
        <v>79</v>
      </c>
      <c r="H6168" t="s">
        <v>3037</v>
      </c>
      <c r="I6168" s="9">
        <v>3.2</v>
      </c>
      <c r="J6168" s="8">
        <v>250</v>
      </c>
      <c r="K6168" t="s">
        <v>32</v>
      </c>
    </row>
    <row r="6169" spans="2:11">
      <c r="B6169" t="s">
        <v>6207</v>
      </c>
      <c r="C6169" s="7">
        <v>40930.512578389717</v>
      </c>
      <c r="D6169" t="s">
        <v>16</v>
      </c>
      <c r="E6169" t="s">
        <v>25</v>
      </c>
      <c r="F6169" t="s">
        <v>29</v>
      </c>
      <c r="G6169" s="10">
        <v>79</v>
      </c>
      <c r="H6169" t="s">
        <v>3037</v>
      </c>
      <c r="I6169" s="9">
        <v>2.6</v>
      </c>
      <c r="J6169" s="8">
        <v>0</v>
      </c>
      <c r="K6169" t="s">
        <v>30</v>
      </c>
    </row>
    <row r="6170" spans="2:11">
      <c r="B6170" t="s">
        <v>6208</v>
      </c>
      <c r="C6170" s="7">
        <v>40930.515367398693</v>
      </c>
      <c r="D6170" t="s">
        <v>17</v>
      </c>
      <c r="E6170" t="s">
        <v>25</v>
      </c>
      <c r="F6170" t="s">
        <v>29</v>
      </c>
      <c r="G6170" s="10">
        <v>71</v>
      </c>
      <c r="H6170" t="s">
        <v>3037</v>
      </c>
      <c r="I6170" s="9">
        <v>4.4000000000000004</v>
      </c>
      <c r="J6170" s="8">
        <v>0</v>
      </c>
      <c r="K6170" t="s">
        <v>33</v>
      </c>
    </row>
    <row r="6171" spans="2:11">
      <c r="B6171" t="s">
        <v>6209</v>
      </c>
      <c r="C6171" s="7">
        <v>40930.518428257237</v>
      </c>
      <c r="D6171" t="s">
        <v>17</v>
      </c>
      <c r="E6171" t="s">
        <v>21</v>
      </c>
      <c r="F6171" t="s">
        <v>28</v>
      </c>
      <c r="G6171" s="10">
        <v>84</v>
      </c>
      <c r="H6171" t="s">
        <v>3037</v>
      </c>
      <c r="I6171" s="9">
        <v>2.2000000000000002</v>
      </c>
      <c r="J6171" s="8">
        <v>0</v>
      </c>
      <c r="K6171" t="s">
        <v>35</v>
      </c>
    </row>
    <row r="6172" spans="2:11">
      <c r="B6172" t="s">
        <v>6210</v>
      </c>
      <c r="C6172" s="7">
        <v>40930.52189430064</v>
      </c>
      <c r="D6172" t="s">
        <v>15</v>
      </c>
      <c r="E6172" t="s">
        <v>22</v>
      </c>
      <c r="F6172" t="s">
        <v>27</v>
      </c>
      <c r="G6172" s="10">
        <v>73</v>
      </c>
      <c r="H6172" t="s">
        <v>3037</v>
      </c>
      <c r="I6172" s="9">
        <v>3.9</v>
      </c>
      <c r="J6172" s="8">
        <v>140</v>
      </c>
      <c r="K6172" t="s">
        <v>31</v>
      </c>
    </row>
    <row r="6173" spans="2:11">
      <c r="B6173" t="s">
        <v>6211</v>
      </c>
      <c r="C6173" s="7">
        <v>40930.525361327193</v>
      </c>
      <c r="D6173" t="s">
        <v>16</v>
      </c>
      <c r="E6173" t="s">
        <v>22</v>
      </c>
      <c r="F6173" t="s">
        <v>29</v>
      </c>
      <c r="G6173" s="10">
        <v>69</v>
      </c>
      <c r="H6173" t="s">
        <v>3037</v>
      </c>
      <c r="I6173" s="9">
        <v>3</v>
      </c>
      <c r="J6173" s="8">
        <v>240</v>
      </c>
      <c r="K6173" t="s">
        <v>33</v>
      </c>
    </row>
    <row r="6174" spans="2:11">
      <c r="B6174" t="s">
        <v>6212</v>
      </c>
      <c r="C6174" s="7">
        <v>40930.527056483646</v>
      </c>
      <c r="D6174" t="s">
        <v>19</v>
      </c>
      <c r="E6174" t="s">
        <v>21</v>
      </c>
      <c r="F6174" t="s">
        <v>29</v>
      </c>
      <c r="G6174" s="10">
        <v>71</v>
      </c>
      <c r="H6174" t="s">
        <v>3037</v>
      </c>
      <c r="I6174" s="9">
        <v>3</v>
      </c>
      <c r="J6174" s="8">
        <v>0</v>
      </c>
      <c r="K6174" t="s">
        <v>35</v>
      </c>
    </row>
    <row r="6175" spans="2:11">
      <c r="B6175" t="s">
        <v>6213</v>
      </c>
      <c r="C6175" s="7">
        <v>40930.527279271722</v>
      </c>
      <c r="D6175" t="s">
        <v>18</v>
      </c>
      <c r="E6175" t="s">
        <v>25</v>
      </c>
      <c r="F6175" t="s">
        <v>29</v>
      </c>
      <c r="G6175" s="10">
        <v>87</v>
      </c>
      <c r="H6175" t="s">
        <v>3037</v>
      </c>
      <c r="I6175" s="9">
        <v>2.6</v>
      </c>
      <c r="J6175" s="8">
        <v>0</v>
      </c>
      <c r="K6175" t="s">
        <v>31</v>
      </c>
    </row>
    <row r="6176" spans="2:11">
      <c r="B6176" t="s">
        <v>6214</v>
      </c>
      <c r="C6176" s="7">
        <v>40930.527526200291</v>
      </c>
      <c r="D6176" t="s">
        <v>20</v>
      </c>
      <c r="E6176" t="s">
        <v>23</v>
      </c>
      <c r="F6176" t="s">
        <v>26</v>
      </c>
      <c r="G6176" s="10">
        <v>67</v>
      </c>
      <c r="H6176" t="s">
        <v>3037</v>
      </c>
      <c r="I6176" s="9">
        <v>3.3</v>
      </c>
      <c r="J6176" s="8">
        <v>0</v>
      </c>
      <c r="K6176" t="s">
        <v>31</v>
      </c>
    </row>
    <row r="6177" spans="2:11">
      <c r="B6177" t="s">
        <v>6215</v>
      </c>
      <c r="C6177" s="7">
        <v>40930.530719638293</v>
      </c>
      <c r="D6177" t="s">
        <v>16</v>
      </c>
      <c r="E6177" t="s">
        <v>25</v>
      </c>
      <c r="F6177" t="s">
        <v>28</v>
      </c>
      <c r="G6177" s="10">
        <v>71</v>
      </c>
      <c r="H6177" t="s">
        <v>3037</v>
      </c>
      <c r="I6177" s="9">
        <v>3</v>
      </c>
      <c r="J6177" s="8">
        <v>200</v>
      </c>
      <c r="K6177" t="s">
        <v>31</v>
      </c>
    </row>
    <row r="6178" spans="2:11">
      <c r="B6178" t="s">
        <v>6216</v>
      </c>
      <c r="C6178" s="7">
        <v>40930.534427318744</v>
      </c>
      <c r="D6178" t="s">
        <v>20</v>
      </c>
      <c r="E6178" t="s">
        <v>21</v>
      </c>
      <c r="F6178" t="s">
        <v>26</v>
      </c>
      <c r="G6178" s="10">
        <v>74</v>
      </c>
      <c r="H6178" t="s">
        <v>3037</v>
      </c>
      <c r="I6178" s="9">
        <v>3.5</v>
      </c>
      <c r="J6178" s="8">
        <v>0</v>
      </c>
      <c r="K6178" t="s">
        <v>34</v>
      </c>
    </row>
    <row r="6179" spans="2:11">
      <c r="B6179" t="s">
        <v>6217</v>
      </c>
      <c r="C6179" s="7">
        <v>40930.535341649971</v>
      </c>
      <c r="D6179" t="s">
        <v>18</v>
      </c>
      <c r="E6179" t="s">
        <v>24</v>
      </c>
      <c r="F6179" t="s">
        <v>29</v>
      </c>
      <c r="G6179" s="10">
        <v>77</v>
      </c>
      <c r="H6179" t="s">
        <v>3037</v>
      </c>
      <c r="I6179" s="9">
        <v>3.7</v>
      </c>
      <c r="J6179" s="8">
        <v>0</v>
      </c>
      <c r="K6179" t="s">
        <v>35</v>
      </c>
    </row>
    <row r="6180" spans="2:11">
      <c r="B6180" t="s">
        <v>6218</v>
      </c>
      <c r="C6180" s="7">
        <v>40930.539090955499</v>
      </c>
      <c r="D6180" t="s">
        <v>20</v>
      </c>
      <c r="E6180" t="s">
        <v>23</v>
      </c>
      <c r="F6180" t="s">
        <v>27</v>
      </c>
      <c r="G6180" s="10">
        <v>86</v>
      </c>
      <c r="H6180" t="s">
        <v>3037</v>
      </c>
      <c r="I6180" s="9">
        <v>2.7</v>
      </c>
      <c r="J6180" s="8">
        <v>230</v>
      </c>
      <c r="K6180" t="s">
        <v>33</v>
      </c>
    </row>
    <row r="6181" spans="2:11">
      <c r="B6181" t="s">
        <v>6219</v>
      </c>
      <c r="C6181" s="7">
        <v>40930.541989182864</v>
      </c>
      <c r="D6181" t="s">
        <v>19</v>
      </c>
      <c r="E6181" t="s">
        <v>21</v>
      </c>
      <c r="F6181" t="s">
        <v>28</v>
      </c>
      <c r="G6181" s="10">
        <v>61</v>
      </c>
      <c r="H6181" t="s">
        <v>3037</v>
      </c>
      <c r="I6181" s="9">
        <v>3.1</v>
      </c>
      <c r="J6181" s="8">
        <v>0</v>
      </c>
      <c r="K6181" t="s">
        <v>30</v>
      </c>
    </row>
    <row r="6182" spans="2:11">
      <c r="B6182" t="s">
        <v>6220</v>
      </c>
      <c r="C6182" s="7">
        <v>40930.543344423626</v>
      </c>
      <c r="D6182" t="s">
        <v>18</v>
      </c>
      <c r="E6182" t="s">
        <v>25</v>
      </c>
      <c r="F6182" t="s">
        <v>28</v>
      </c>
      <c r="G6182" s="10">
        <v>81</v>
      </c>
      <c r="H6182" t="s">
        <v>3037</v>
      </c>
      <c r="I6182" s="9">
        <v>3.1</v>
      </c>
      <c r="J6182" s="8">
        <v>250</v>
      </c>
      <c r="K6182" t="s">
        <v>34</v>
      </c>
    </row>
    <row r="6183" spans="2:11">
      <c r="B6183" t="s">
        <v>6221</v>
      </c>
      <c r="C6183" s="7">
        <v>40930.54489544456</v>
      </c>
      <c r="D6183" t="s">
        <v>20</v>
      </c>
      <c r="E6183" t="s">
        <v>21</v>
      </c>
      <c r="F6183" t="s">
        <v>29</v>
      </c>
      <c r="G6183" s="10">
        <v>75</v>
      </c>
      <c r="H6183" t="s">
        <v>3037</v>
      </c>
      <c r="I6183" s="9">
        <v>2.7</v>
      </c>
      <c r="J6183" s="8">
        <v>140</v>
      </c>
      <c r="K6183" t="s">
        <v>35</v>
      </c>
    </row>
    <row r="6184" spans="2:11">
      <c r="B6184" t="s">
        <v>6222</v>
      </c>
      <c r="C6184" s="7">
        <v>40930.548642727575</v>
      </c>
      <c r="D6184" t="s">
        <v>20</v>
      </c>
      <c r="E6184" t="s">
        <v>22</v>
      </c>
      <c r="F6184" t="s">
        <v>29</v>
      </c>
      <c r="G6184" s="10">
        <v>70</v>
      </c>
      <c r="H6184" t="s">
        <v>3037</v>
      </c>
      <c r="I6184" s="9">
        <v>3.2</v>
      </c>
      <c r="J6184" s="8">
        <v>0</v>
      </c>
      <c r="K6184" t="s">
        <v>30</v>
      </c>
    </row>
    <row r="6185" spans="2:11">
      <c r="B6185" t="s">
        <v>6223</v>
      </c>
      <c r="C6185" s="7">
        <v>40930.550103092071</v>
      </c>
      <c r="D6185" t="s">
        <v>17</v>
      </c>
      <c r="E6185" t="s">
        <v>23</v>
      </c>
      <c r="F6185" t="s">
        <v>26</v>
      </c>
      <c r="G6185" s="10">
        <v>74</v>
      </c>
      <c r="H6185" t="s">
        <v>3037</v>
      </c>
      <c r="I6185" s="9">
        <v>3</v>
      </c>
      <c r="J6185" s="8">
        <v>170</v>
      </c>
      <c r="K6185" t="s">
        <v>35</v>
      </c>
    </row>
    <row r="6186" spans="2:11">
      <c r="B6186" t="s">
        <v>6224</v>
      </c>
      <c r="C6186" s="7">
        <v>40930.553067477958</v>
      </c>
      <c r="D6186" t="s">
        <v>19</v>
      </c>
      <c r="E6186" t="s">
        <v>22</v>
      </c>
      <c r="F6186" t="s">
        <v>29</v>
      </c>
      <c r="G6186" s="10">
        <v>81</v>
      </c>
      <c r="H6186" t="s">
        <v>3037</v>
      </c>
      <c r="I6186" s="9">
        <v>3.8</v>
      </c>
      <c r="J6186" s="8">
        <v>0</v>
      </c>
      <c r="K6186" t="s">
        <v>30</v>
      </c>
    </row>
    <row r="6187" spans="2:11">
      <c r="B6187" t="s">
        <v>6225</v>
      </c>
      <c r="C6187" s="7">
        <v>40930.553845389593</v>
      </c>
      <c r="D6187" t="s">
        <v>20</v>
      </c>
      <c r="E6187" t="s">
        <v>25</v>
      </c>
      <c r="F6187" t="s">
        <v>28</v>
      </c>
      <c r="G6187" s="10">
        <v>66</v>
      </c>
      <c r="H6187" t="s">
        <v>3037</v>
      </c>
      <c r="I6187" s="9">
        <v>2.8</v>
      </c>
      <c r="J6187" s="8">
        <v>150</v>
      </c>
      <c r="K6187" t="s">
        <v>30</v>
      </c>
    </row>
    <row r="6188" spans="2:11">
      <c r="B6188" t="s">
        <v>6226</v>
      </c>
      <c r="C6188" s="7">
        <v>40930.554168868453</v>
      </c>
      <c r="D6188" t="s">
        <v>16</v>
      </c>
      <c r="E6188" t="s">
        <v>25</v>
      </c>
      <c r="F6188" t="s">
        <v>28</v>
      </c>
      <c r="G6188" s="10">
        <v>89</v>
      </c>
      <c r="H6188" t="s">
        <v>3037</v>
      </c>
      <c r="I6188" s="9">
        <v>2.2000000000000002</v>
      </c>
      <c r="J6188" s="8">
        <v>0</v>
      </c>
      <c r="K6188" t="s">
        <v>34</v>
      </c>
    </row>
    <row r="6189" spans="2:11">
      <c r="B6189" t="s">
        <v>6227</v>
      </c>
      <c r="C6189" s="7">
        <v>40930.558014537273</v>
      </c>
      <c r="D6189" t="s">
        <v>19</v>
      </c>
      <c r="E6189" t="s">
        <v>25</v>
      </c>
      <c r="F6189" t="s">
        <v>27</v>
      </c>
      <c r="G6189" s="10">
        <v>72</v>
      </c>
      <c r="H6189" t="s">
        <v>3037</v>
      </c>
      <c r="I6189" s="9">
        <v>3.7</v>
      </c>
      <c r="J6189" s="8">
        <v>250</v>
      </c>
      <c r="K6189" t="s">
        <v>34</v>
      </c>
    </row>
    <row r="6190" spans="2:11">
      <c r="B6190" t="s">
        <v>6228</v>
      </c>
      <c r="C6190" s="7">
        <v>40930.559277928216</v>
      </c>
      <c r="D6190" t="s">
        <v>16</v>
      </c>
      <c r="E6190" t="s">
        <v>22</v>
      </c>
      <c r="F6190" t="s">
        <v>26</v>
      </c>
      <c r="G6190" s="10">
        <v>82</v>
      </c>
      <c r="H6190" t="s">
        <v>3037</v>
      </c>
      <c r="I6190" s="9">
        <v>3</v>
      </c>
      <c r="J6190" s="8">
        <v>190</v>
      </c>
      <c r="K6190" t="s">
        <v>35</v>
      </c>
    </row>
    <row r="6191" spans="2:11">
      <c r="B6191" t="s">
        <v>6229</v>
      </c>
      <c r="C6191" s="7">
        <v>40930.561244763652</v>
      </c>
      <c r="D6191" t="s">
        <v>19</v>
      </c>
      <c r="E6191" t="s">
        <v>25</v>
      </c>
      <c r="F6191" t="s">
        <v>29</v>
      </c>
      <c r="G6191" s="10">
        <v>61</v>
      </c>
      <c r="H6191" t="s">
        <v>3037</v>
      </c>
      <c r="I6191" s="9">
        <v>3</v>
      </c>
      <c r="J6191" s="8">
        <v>190</v>
      </c>
      <c r="K6191" t="s">
        <v>34</v>
      </c>
    </row>
    <row r="6192" spans="2:11">
      <c r="B6192" t="s">
        <v>6230</v>
      </c>
      <c r="C6192" s="7">
        <v>40930.565027023396</v>
      </c>
      <c r="D6192" t="s">
        <v>19</v>
      </c>
      <c r="E6192" t="s">
        <v>23</v>
      </c>
      <c r="F6192" t="s">
        <v>27</v>
      </c>
      <c r="G6192" s="10">
        <v>75</v>
      </c>
      <c r="H6192" t="s">
        <v>3037</v>
      </c>
      <c r="I6192" s="9">
        <v>2.2000000000000002</v>
      </c>
      <c r="J6192" s="8">
        <v>210</v>
      </c>
      <c r="K6192" t="s">
        <v>34</v>
      </c>
    </row>
    <row r="6193" spans="2:11">
      <c r="B6193" t="s">
        <v>6231</v>
      </c>
      <c r="C6193" s="7">
        <v>40930.565769340901</v>
      </c>
      <c r="D6193" t="s">
        <v>17</v>
      </c>
      <c r="E6193" t="s">
        <v>25</v>
      </c>
      <c r="F6193" t="s">
        <v>29</v>
      </c>
      <c r="G6193" s="10">
        <v>82</v>
      </c>
      <c r="H6193" t="s">
        <v>3037</v>
      </c>
      <c r="I6193" s="9">
        <v>3.2</v>
      </c>
      <c r="J6193" s="8">
        <v>240</v>
      </c>
      <c r="K6193" t="s">
        <v>31</v>
      </c>
    </row>
    <row r="6194" spans="2:11">
      <c r="B6194" t="s">
        <v>6232</v>
      </c>
      <c r="C6194" s="7">
        <v>40930.568775070024</v>
      </c>
      <c r="D6194" t="s">
        <v>16</v>
      </c>
      <c r="E6194" t="s">
        <v>21</v>
      </c>
      <c r="F6194" t="s">
        <v>28</v>
      </c>
      <c r="G6194" s="10">
        <v>81</v>
      </c>
      <c r="H6194" t="s">
        <v>3037</v>
      </c>
      <c r="I6194" s="9">
        <v>2.8</v>
      </c>
      <c r="J6194" s="8">
        <v>170</v>
      </c>
      <c r="K6194" t="s">
        <v>31</v>
      </c>
    </row>
    <row r="6195" spans="2:11">
      <c r="B6195" t="s">
        <v>6233</v>
      </c>
      <c r="C6195" s="7">
        <v>40930.570441090502</v>
      </c>
      <c r="D6195" t="s">
        <v>19</v>
      </c>
      <c r="E6195" t="s">
        <v>24</v>
      </c>
      <c r="F6195" t="s">
        <v>28</v>
      </c>
      <c r="G6195" s="10">
        <v>91</v>
      </c>
      <c r="H6195" t="s">
        <v>3037</v>
      </c>
      <c r="I6195" s="9">
        <v>3.2</v>
      </c>
      <c r="J6195" s="8">
        <v>210</v>
      </c>
      <c r="K6195" t="s">
        <v>33</v>
      </c>
    </row>
    <row r="6196" spans="2:11">
      <c r="B6196" t="s">
        <v>6234</v>
      </c>
      <c r="C6196" s="7">
        <v>40930.571003369689</v>
      </c>
      <c r="D6196" t="s">
        <v>15</v>
      </c>
      <c r="E6196" t="s">
        <v>24</v>
      </c>
      <c r="F6196" t="s">
        <v>28</v>
      </c>
      <c r="G6196" s="10">
        <v>81</v>
      </c>
      <c r="H6196" t="s">
        <v>3037</v>
      </c>
      <c r="I6196" s="9">
        <v>3.1</v>
      </c>
      <c r="J6196" s="8">
        <v>0</v>
      </c>
      <c r="K6196" t="s">
        <v>32</v>
      </c>
    </row>
    <row r="6197" spans="2:11">
      <c r="B6197" t="s">
        <v>6235</v>
      </c>
      <c r="C6197" s="7">
        <v>40930.573839314631</v>
      </c>
      <c r="D6197" t="s">
        <v>16</v>
      </c>
      <c r="E6197" t="s">
        <v>25</v>
      </c>
      <c r="F6197" t="s">
        <v>26</v>
      </c>
      <c r="G6197" s="10">
        <v>68</v>
      </c>
      <c r="H6197" t="s">
        <v>3037</v>
      </c>
      <c r="I6197" s="9">
        <v>2.2000000000000002</v>
      </c>
      <c r="J6197" s="8">
        <v>120</v>
      </c>
      <c r="K6197" t="s">
        <v>32</v>
      </c>
    </row>
    <row r="6198" spans="2:11">
      <c r="B6198" t="s">
        <v>6236</v>
      </c>
      <c r="C6198" s="7">
        <v>40930.574740586977</v>
      </c>
      <c r="D6198" t="s">
        <v>15</v>
      </c>
      <c r="E6198" t="s">
        <v>24</v>
      </c>
      <c r="F6198" t="s">
        <v>27</v>
      </c>
      <c r="G6198" s="10">
        <v>90</v>
      </c>
      <c r="H6198" t="s">
        <v>3037</v>
      </c>
      <c r="I6198" s="9">
        <v>3.7</v>
      </c>
      <c r="J6198" s="8">
        <v>0</v>
      </c>
      <c r="K6198" t="s">
        <v>34</v>
      </c>
    </row>
    <row r="6199" spans="2:11">
      <c r="B6199" t="s">
        <v>6237</v>
      </c>
      <c r="C6199" s="7">
        <v>40930.577203787565</v>
      </c>
      <c r="D6199" t="s">
        <v>20</v>
      </c>
      <c r="E6199" t="s">
        <v>22</v>
      </c>
      <c r="F6199" t="s">
        <v>29</v>
      </c>
      <c r="G6199" s="10">
        <v>78</v>
      </c>
      <c r="H6199" t="s">
        <v>3037</v>
      </c>
      <c r="I6199" s="9">
        <v>3</v>
      </c>
      <c r="J6199" s="8">
        <v>200</v>
      </c>
      <c r="K6199" t="s">
        <v>32</v>
      </c>
    </row>
    <row r="6200" spans="2:11">
      <c r="B6200" t="s">
        <v>6238</v>
      </c>
      <c r="C6200" s="7">
        <v>40930.580075254802</v>
      </c>
      <c r="D6200" t="s">
        <v>15</v>
      </c>
      <c r="E6200" t="s">
        <v>21</v>
      </c>
      <c r="F6200" t="s">
        <v>26</v>
      </c>
      <c r="G6200" s="10">
        <v>79</v>
      </c>
      <c r="H6200" t="s">
        <v>3037</v>
      </c>
      <c r="I6200" s="9">
        <v>2.5</v>
      </c>
      <c r="J6200" s="8">
        <v>150</v>
      </c>
      <c r="K6200" t="s">
        <v>32</v>
      </c>
    </row>
    <row r="6201" spans="2:11">
      <c r="B6201" t="s">
        <v>6239</v>
      </c>
      <c r="C6201" s="7">
        <v>40930.581097165988</v>
      </c>
      <c r="D6201" t="s">
        <v>16</v>
      </c>
      <c r="E6201" t="s">
        <v>23</v>
      </c>
      <c r="F6201" t="s">
        <v>26</v>
      </c>
      <c r="G6201" s="10">
        <v>74</v>
      </c>
      <c r="H6201" t="s">
        <v>3037</v>
      </c>
      <c r="I6201" s="9">
        <v>2.5</v>
      </c>
      <c r="J6201" s="8">
        <v>190</v>
      </c>
      <c r="K6201" t="s">
        <v>31</v>
      </c>
    </row>
    <row r="6202" spans="2:11">
      <c r="B6202" t="s">
        <v>6240</v>
      </c>
      <c r="C6202" s="7">
        <v>40930.583860456718</v>
      </c>
      <c r="D6202" t="s">
        <v>16</v>
      </c>
      <c r="E6202" t="s">
        <v>24</v>
      </c>
      <c r="F6202" t="s">
        <v>26</v>
      </c>
      <c r="G6202" s="10">
        <v>92</v>
      </c>
      <c r="H6202" t="s">
        <v>3037</v>
      </c>
      <c r="I6202" s="9">
        <v>2.9</v>
      </c>
      <c r="J6202" s="8">
        <v>170</v>
      </c>
      <c r="K6202" t="s">
        <v>30</v>
      </c>
    </row>
    <row r="6203" spans="2:11">
      <c r="B6203" t="s">
        <v>6241</v>
      </c>
      <c r="C6203" s="7">
        <v>40930.584008925347</v>
      </c>
      <c r="D6203" t="s">
        <v>19</v>
      </c>
      <c r="E6203" t="s">
        <v>23</v>
      </c>
      <c r="F6203" t="s">
        <v>28</v>
      </c>
      <c r="G6203" s="10">
        <v>70</v>
      </c>
      <c r="H6203" t="s">
        <v>3037</v>
      </c>
      <c r="I6203" s="9">
        <v>3.4</v>
      </c>
      <c r="J6203" s="8">
        <v>260</v>
      </c>
      <c r="K6203" t="s">
        <v>33</v>
      </c>
    </row>
    <row r="6204" spans="2:11">
      <c r="B6204" t="s">
        <v>6242</v>
      </c>
      <c r="C6204" s="7">
        <v>40930.587962991121</v>
      </c>
      <c r="D6204" t="s">
        <v>19</v>
      </c>
      <c r="E6204" t="s">
        <v>22</v>
      </c>
      <c r="F6204" t="s">
        <v>26</v>
      </c>
      <c r="G6204" s="10">
        <v>77</v>
      </c>
      <c r="H6204" t="s">
        <v>3037</v>
      </c>
      <c r="I6204" s="9">
        <v>2.2000000000000002</v>
      </c>
      <c r="J6204" s="8">
        <v>200</v>
      </c>
      <c r="K6204" t="s">
        <v>30</v>
      </c>
    </row>
    <row r="6205" spans="2:11">
      <c r="B6205" t="s">
        <v>6243</v>
      </c>
      <c r="C6205" s="7">
        <v>40930.591706295694</v>
      </c>
      <c r="D6205" t="s">
        <v>15</v>
      </c>
      <c r="E6205" t="s">
        <v>22</v>
      </c>
      <c r="F6205" t="s">
        <v>27</v>
      </c>
      <c r="G6205" s="10">
        <v>85</v>
      </c>
      <c r="H6205" t="s">
        <v>3037</v>
      </c>
      <c r="I6205" s="9">
        <v>2.9</v>
      </c>
      <c r="J6205" s="8">
        <v>160</v>
      </c>
      <c r="K6205" t="s">
        <v>32</v>
      </c>
    </row>
    <row r="6206" spans="2:11">
      <c r="B6206" t="s">
        <v>6244</v>
      </c>
      <c r="C6206" s="7">
        <v>40930.593293757163</v>
      </c>
      <c r="D6206" t="s">
        <v>16</v>
      </c>
      <c r="E6206" t="s">
        <v>25</v>
      </c>
      <c r="F6206" t="s">
        <v>26</v>
      </c>
      <c r="G6206" s="10">
        <v>66</v>
      </c>
      <c r="H6206" t="s">
        <v>3037</v>
      </c>
      <c r="I6206" s="9">
        <v>2.8</v>
      </c>
      <c r="J6206" s="8">
        <v>190</v>
      </c>
      <c r="K6206" t="s">
        <v>34</v>
      </c>
    </row>
    <row r="6207" spans="2:11">
      <c r="B6207" t="s">
        <v>6245</v>
      </c>
      <c r="C6207" s="7">
        <v>40930.593449145374</v>
      </c>
      <c r="D6207" t="s">
        <v>18</v>
      </c>
      <c r="E6207" t="s">
        <v>21</v>
      </c>
      <c r="F6207" t="s">
        <v>29</v>
      </c>
      <c r="G6207" s="10">
        <v>64</v>
      </c>
      <c r="H6207" t="s">
        <v>3037</v>
      </c>
      <c r="I6207" s="9">
        <v>3.2</v>
      </c>
      <c r="J6207" s="8">
        <v>0</v>
      </c>
      <c r="K6207" t="s">
        <v>32</v>
      </c>
    </row>
    <row r="6208" spans="2:11">
      <c r="B6208" t="s">
        <v>6246</v>
      </c>
      <c r="C6208" s="7">
        <v>40930.597185151113</v>
      </c>
      <c r="D6208" t="s">
        <v>20</v>
      </c>
      <c r="E6208" t="s">
        <v>22</v>
      </c>
      <c r="F6208" t="s">
        <v>26</v>
      </c>
      <c r="G6208" s="10">
        <v>74</v>
      </c>
      <c r="H6208" t="s">
        <v>3037</v>
      </c>
      <c r="I6208" s="9">
        <v>3.3</v>
      </c>
      <c r="J6208" s="8">
        <v>290</v>
      </c>
      <c r="K6208" t="s">
        <v>34</v>
      </c>
    </row>
    <row r="6209" spans="2:11">
      <c r="B6209" t="s">
        <v>6247</v>
      </c>
      <c r="C6209" s="7">
        <v>40930.597965202171</v>
      </c>
      <c r="D6209" t="s">
        <v>19</v>
      </c>
      <c r="E6209" t="s">
        <v>25</v>
      </c>
      <c r="F6209" t="s">
        <v>28</v>
      </c>
      <c r="G6209" s="10">
        <v>77</v>
      </c>
      <c r="H6209" t="s">
        <v>3037</v>
      </c>
      <c r="I6209" s="9">
        <v>3.1</v>
      </c>
      <c r="J6209" s="8">
        <v>0</v>
      </c>
      <c r="K6209" t="s">
        <v>35</v>
      </c>
    </row>
    <row r="6210" spans="2:11">
      <c r="B6210" t="s">
        <v>6248</v>
      </c>
      <c r="C6210" s="7">
        <v>40930.601864728</v>
      </c>
      <c r="D6210" t="s">
        <v>19</v>
      </c>
      <c r="E6210" t="s">
        <v>21</v>
      </c>
      <c r="F6210" t="s">
        <v>29</v>
      </c>
      <c r="G6210" s="10">
        <v>84</v>
      </c>
      <c r="H6210" t="s">
        <v>3037</v>
      </c>
      <c r="I6210" s="9">
        <v>2.6</v>
      </c>
      <c r="J6210" s="8">
        <v>140</v>
      </c>
      <c r="K6210" t="s">
        <v>33</v>
      </c>
    </row>
    <row r="6211" spans="2:11">
      <c r="B6211" t="s">
        <v>6249</v>
      </c>
      <c r="C6211" s="7">
        <v>40930.604816812905</v>
      </c>
      <c r="D6211" t="s">
        <v>20</v>
      </c>
      <c r="E6211" t="s">
        <v>25</v>
      </c>
      <c r="F6211" t="s">
        <v>28</v>
      </c>
      <c r="G6211" s="10">
        <v>64</v>
      </c>
      <c r="H6211" t="s">
        <v>3037</v>
      </c>
      <c r="I6211" s="9">
        <v>3.4</v>
      </c>
      <c r="J6211" s="8">
        <v>220</v>
      </c>
      <c r="K6211" t="s">
        <v>35</v>
      </c>
    </row>
    <row r="6212" spans="2:11">
      <c r="B6212" t="s">
        <v>6250</v>
      </c>
      <c r="C6212" s="7">
        <v>40930.605580949545</v>
      </c>
      <c r="D6212" t="s">
        <v>15</v>
      </c>
      <c r="E6212" t="s">
        <v>21</v>
      </c>
      <c r="F6212" t="s">
        <v>27</v>
      </c>
      <c r="G6212" s="10">
        <v>76</v>
      </c>
      <c r="H6212" t="s">
        <v>3037</v>
      </c>
      <c r="I6212" s="9">
        <v>3</v>
      </c>
      <c r="J6212" s="8">
        <v>160</v>
      </c>
      <c r="K6212" t="s">
        <v>32</v>
      </c>
    </row>
    <row r="6213" spans="2:11">
      <c r="B6213" t="s">
        <v>6251</v>
      </c>
      <c r="C6213" s="7">
        <v>40930.609277320815</v>
      </c>
      <c r="D6213" t="s">
        <v>16</v>
      </c>
      <c r="E6213" t="s">
        <v>23</v>
      </c>
      <c r="F6213" t="s">
        <v>26</v>
      </c>
      <c r="G6213" s="10">
        <v>74</v>
      </c>
      <c r="H6213" t="s">
        <v>3037</v>
      </c>
      <c r="I6213" s="9">
        <v>3.4</v>
      </c>
      <c r="J6213" s="8">
        <v>260</v>
      </c>
      <c r="K6213" t="s">
        <v>31</v>
      </c>
    </row>
    <row r="6214" spans="2:11">
      <c r="B6214" t="s">
        <v>6252</v>
      </c>
      <c r="C6214" s="7">
        <v>40930.610118916396</v>
      </c>
      <c r="D6214" t="s">
        <v>15</v>
      </c>
      <c r="E6214" t="s">
        <v>25</v>
      </c>
      <c r="F6214" t="s">
        <v>29</v>
      </c>
      <c r="G6214" s="10">
        <v>82</v>
      </c>
      <c r="H6214" t="s">
        <v>3037</v>
      </c>
      <c r="I6214" s="9">
        <v>2.5</v>
      </c>
      <c r="J6214" s="8">
        <v>230</v>
      </c>
      <c r="K6214" t="s">
        <v>31</v>
      </c>
    </row>
    <row r="6215" spans="2:11">
      <c r="B6215" t="s">
        <v>6253</v>
      </c>
      <c r="C6215" s="7">
        <v>40930.613961866438</v>
      </c>
      <c r="D6215" t="s">
        <v>16</v>
      </c>
      <c r="E6215" t="s">
        <v>23</v>
      </c>
      <c r="F6215" t="s">
        <v>27</v>
      </c>
      <c r="G6215" s="10">
        <v>88</v>
      </c>
      <c r="H6215" t="s">
        <v>3037</v>
      </c>
      <c r="I6215" s="9">
        <v>3.2</v>
      </c>
      <c r="J6215" s="8">
        <v>0</v>
      </c>
      <c r="K6215" t="s">
        <v>34</v>
      </c>
    </row>
    <row r="6216" spans="2:11">
      <c r="B6216" t="s">
        <v>6254</v>
      </c>
      <c r="C6216" s="7">
        <v>40930.617905556261</v>
      </c>
      <c r="D6216" t="s">
        <v>18</v>
      </c>
      <c r="E6216" t="s">
        <v>24</v>
      </c>
      <c r="F6216" t="s">
        <v>29</v>
      </c>
      <c r="G6216" s="10">
        <v>69</v>
      </c>
      <c r="H6216" t="s">
        <v>3037</v>
      </c>
      <c r="I6216" s="9">
        <v>2.9</v>
      </c>
      <c r="J6216" s="8">
        <v>170</v>
      </c>
      <c r="K6216" t="s">
        <v>33</v>
      </c>
    </row>
    <row r="6217" spans="2:11">
      <c r="B6217" t="s">
        <v>6255</v>
      </c>
      <c r="C6217" s="7">
        <v>40930.618649781907</v>
      </c>
      <c r="D6217" t="s">
        <v>16</v>
      </c>
      <c r="E6217" t="s">
        <v>24</v>
      </c>
      <c r="F6217" t="s">
        <v>26</v>
      </c>
      <c r="G6217" s="10">
        <v>81</v>
      </c>
      <c r="H6217" t="s">
        <v>3037</v>
      </c>
      <c r="I6217" s="9">
        <v>3.1</v>
      </c>
      <c r="J6217" s="8">
        <v>240</v>
      </c>
      <c r="K6217" t="s">
        <v>34</v>
      </c>
    </row>
    <row r="6218" spans="2:11">
      <c r="B6218" t="s">
        <v>6256</v>
      </c>
      <c r="C6218" s="7">
        <v>40930.620668045296</v>
      </c>
      <c r="D6218" t="s">
        <v>16</v>
      </c>
      <c r="E6218" t="s">
        <v>22</v>
      </c>
      <c r="F6218" t="s">
        <v>29</v>
      </c>
      <c r="G6218" s="10">
        <v>83</v>
      </c>
      <c r="H6218" t="s">
        <v>3037</v>
      </c>
      <c r="I6218" s="9">
        <v>2.9</v>
      </c>
      <c r="J6218" s="8">
        <v>210</v>
      </c>
      <c r="K6218" t="s">
        <v>33</v>
      </c>
    </row>
    <row r="6219" spans="2:11">
      <c r="B6219" t="s">
        <v>6257</v>
      </c>
      <c r="C6219" s="7">
        <v>40930.623263311885</v>
      </c>
      <c r="D6219" t="s">
        <v>17</v>
      </c>
      <c r="E6219" t="s">
        <v>23</v>
      </c>
      <c r="F6219" t="s">
        <v>27</v>
      </c>
      <c r="G6219" s="10">
        <v>84</v>
      </c>
      <c r="H6219" t="s">
        <v>3037</v>
      </c>
      <c r="I6219" s="9">
        <v>2.9</v>
      </c>
      <c r="J6219" s="8">
        <v>190</v>
      </c>
      <c r="K6219" t="s">
        <v>30</v>
      </c>
    </row>
    <row r="6220" spans="2:11">
      <c r="B6220" t="s">
        <v>6258</v>
      </c>
      <c r="C6220" s="7">
        <v>40930.624365294316</v>
      </c>
      <c r="D6220" t="s">
        <v>16</v>
      </c>
      <c r="E6220" t="s">
        <v>23</v>
      </c>
      <c r="F6220" t="s">
        <v>29</v>
      </c>
      <c r="G6220" s="10">
        <v>76</v>
      </c>
      <c r="H6220" t="s">
        <v>3037</v>
      </c>
      <c r="I6220" s="9">
        <v>2.4</v>
      </c>
      <c r="J6220" s="8">
        <v>190</v>
      </c>
      <c r="K6220" t="s">
        <v>30</v>
      </c>
    </row>
    <row r="6221" spans="2:11">
      <c r="B6221" t="s">
        <v>6259</v>
      </c>
      <c r="C6221" s="7">
        <v>40930.625203215714</v>
      </c>
      <c r="D6221" t="s">
        <v>16</v>
      </c>
      <c r="E6221" t="s">
        <v>22</v>
      </c>
      <c r="F6221" t="s">
        <v>27</v>
      </c>
      <c r="G6221" s="10">
        <v>71</v>
      </c>
      <c r="H6221" t="s">
        <v>3037</v>
      </c>
      <c r="I6221" s="9">
        <v>2.8</v>
      </c>
      <c r="J6221" s="8">
        <v>0</v>
      </c>
      <c r="K6221" t="s">
        <v>35</v>
      </c>
    </row>
    <row r="6222" spans="2:11">
      <c r="B6222" t="s">
        <v>6260</v>
      </c>
      <c r="C6222" s="7">
        <v>40930.626605291473</v>
      </c>
      <c r="D6222" t="s">
        <v>20</v>
      </c>
      <c r="E6222" t="s">
        <v>21</v>
      </c>
      <c r="F6222" t="s">
        <v>26</v>
      </c>
      <c r="G6222" s="10">
        <v>79</v>
      </c>
      <c r="H6222" t="s">
        <v>3037</v>
      </c>
      <c r="I6222" s="9">
        <v>3.3</v>
      </c>
      <c r="J6222" s="8">
        <v>0</v>
      </c>
      <c r="K6222" t="s">
        <v>32</v>
      </c>
    </row>
    <row r="6223" spans="2:11">
      <c r="B6223" t="s">
        <v>6261</v>
      </c>
      <c r="C6223" s="7">
        <v>40930.626747424096</v>
      </c>
      <c r="D6223" t="s">
        <v>15</v>
      </c>
      <c r="E6223" t="s">
        <v>22</v>
      </c>
      <c r="F6223" t="s">
        <v>26</v>
      </c>
      <c r="G6223" s="10">
        <v>79</v>
      </c>
      <c r="H6223" t="s">
        <v>3037</v>
      </c>
      <c r="I6223" s="9">
        <v>3.3</v>
      </c>
      <c r="J6223" s="8">
        <v>250</v>
      </c>
      <c r="K6223" t="s">
        <v>34</v>
      </c>
    </row>
    <row r="6224" spans="2:11">
      <c r="B6224" t="s">
        <v>6262</v>
      </c>
      <c r="C6224" s="7">
        <v>40930.628033754467</v>
      </c>
      <c r="D6224" t="s">
        <v>18</v>
      </c>
      <c r="E6224" t="s">
        <v>25</v>
      </c>
      <c r="F6224" t="s">
        <v>29</v>
      </c>
      <c r="G6224" s="10">
        <v>74</v>
      </c>
      <c r="H6224" t="s">
        <v>3037</v>
      </c>
      <c r="I6224" s="9">
        <v>2.9</v>
      </c>
      <c r="J6224" s="8">
        <v>0</v>
      </c>
      <c r="K6224" t="s">
        <v>34</v>
      </c>
    </row>
    <row r="6225" spans="2:11">
      <c r="B6225" t="s">
        <v>6263</v>
      </c>
      <c r="C6225" s="7">
        <v>40930.629432125876</v>
      </c>
      <c r="D6225" t="s">
        <v>15</v>
      </c>
      <c r="E6225" t="s">
        <v>22</v>
      </c>
      <c r="F6225" t="s">
        <v>28</v>
      </c>
      <c r="G6225" s="10">
        <v>80</v>
      </c>
      <c r="H6225" t="s">
        <v>3037</v>
      </c>
      <c r="I6225" s="9">
        <v>3.4</v>
      </c>
      <c r="J6225" s="8">
        <v>0</v>
      </c>
      <c r="K6225" t="s">
        <v>32</v>
      </c>
    </row>
    <row r="6226" spans="2:11">
      <c r="B6226" t="s">
        <v>6264</v>
      </c>
      <c r="C6226" s="7">
        <v>40930.629490879692</v>
      </c>
      <c r="D6226" t="s">
        <v>16</v>
      </c>
      <c r="E6226" t="s">
        <v>24</v>
      </c>
      <c r="F6226" t="s">
        <v>29</v>
      </c>
      <c r="G6226" s="10">
        <v>63</v>
      </c>
      <c r="H6226" t="s">
        <v>3037</v>
      </c>
      <c r="I6226" s="9">
        <v>2.7</v>
      </c>
      <c r="J6226" s="8">
        <v>260</v>
      </c>
      <c r="K6226" t="s">
        <v>34</v>
      </c>
    </row>
    <row r="6227" spans="2:11">
      <c r="B6227" t="s">
        <v>6265</v>
      </c>
      <c r="C6227" s="7">
        <v>40930.629937648431</v>
      </c>
      <c r="D6227" t="s">
        <v>18</v>
      </c>
      <c r="E6227" t="s">
        <v>22</v>
      </c>
      <c r="F6227" t="s">
        <v>29</v>
      </c>
      <c r="G6227" s="10">
        <v>69</v>
      </c>
      <c r="H6227" t="s">
        <v>3038</v>
      </c>
      <c r="I6227" s="9">
        <v>2</v>
      </c>
      <c r="J6227" s="8">
        <v>0</v>
      </c>
      <c r="K6227" t="s">
        <v>31</v>
      </c>
    </row>
    <row r="6228" spans="2:11">
      <c r="B6228" t="s">
        <v>6266</v>
      </c>
      <c r="C6228" s="7">
        <v>40930.63124196251</v>
      </c>
      <c r="D6228" t="s">
        <v>17</v>
      </c>
      <c r="E6228" t="s">
        <v>24</v>
      </c>
      <c r="F6228" t="s">
        <v>27</v>
      </c>
      <c r="G6228" s="10">
        <v>68</v>
      </c>
      <c r="H6228" t="s">
        <v>3037</v>
      </c>
      <c r="I6228" s="9">
        <v>3</v>
      </c>
      <c r="J6228" s="8">
        <v>250</v>
      </c>
      <c r="K6228" t="s">
        <v>32</v>
      </c>
    </row>
    <row r="6229" spans="2:11">
      <c r="B6229" t="s">
        <v>6267</v>
      </c>
      <c r="C6229" s="7">
        <v>40930.631250019433</v>
      </c>
      <c r="D6229" t="s">
        <v>19</v>
      </c>
      <c r="E6229" t="s">
        <v>22</v>
      </c>
      <c r="F6229" t="s">
        <v>26</v>
      </c>
      <c r="G6229" s="10">
        <v>70</v>
      </c>
      <c r="H6229" t="s">
        <v>3037</v>
      </c>
      <c r="I6229" s="9">
        <v>2.8</v>
      </c>
      <c r="J6229" s="8">
        <v>140</v>
      </c>
      <c r="K6229" t="s">
        <v>33</v>
      </c>
    </row>
    <row r="6230" spans="2:11">
      <c r="B6230" t="s">
        <v>6268</v>
      </c>
      <c r="C6230" s="7">
        <v>40930.635002590483</v>
      </c>
      <c r="D6230" t="s">
        <v>18</v>
      </c>
      <c r="E6230" t="s">
        <v>24</v>
      </c>
      <c r="F6230" t="s">
        <v>27</v>
      </c>
      <c r="G6230" s="10">
        <v>79</v>
      </c>
      <c r="H6230" t="s">
        <v>3037</v>
      </c>
      <c r="I6230" s="9">
        <v>2.9</v>
      </c>
      <c r="J6230" s="8">
        <v>250</v>
      </c>
      <c r="K6230" t="s">
        <v>33</v>
      </c>
    </row>
    <row r="6231" spans="2:11">
      <c r="B6231" t="s">
        <v>6269</v>
      </c>
      <c r="C6231" s="7">
        <v>40930.638494699633</v>
      </c>
      <c r="D6231" t="s">
        <v>20</v>
      </c>
      <c r="E6231" t="s">
        <v>21</v>
      </c>
      <c r="F6231" t="s">
        <v>29</v>
      </c>
      <c r="G6231" s="10">
        <v>73</v>
      </c>
      <c r="H6231" t="s">
        <v>3037</v>
      </c>
      <c r="I6231" s="9">
        <v>2.6</v>
      </c>
      <c r="J6231" s="8">
        <v>130</v>
      </c>
      <c r="K6231" t="s">
        <v>34</v>
      </c>
    </row>
    <row r="6232" spans="2:11">
      <c r="B6232" t="s">
        <v>6270</v>
      </c>
      <c r="C6232" s="7">
        <v>40930.638730354629</v>
      </c>
      <c r="D6232" t="s">
        <v>17</v>
      </c>
      <c r="E6232" t="s">
        <v>22</v>
      </c>
      <c r="F6232" t="s">
        <v>29</v>
      </c>
      <c r="G6232" s="10">
        <v>73</v>
      </c>
      <c r="H6232" t="s">
        <v>3037</v>
      </c>
      <c r="I6232" s="9">
        <v>3.5</v>
      </c>
      <c r="J6232" s="8">
        <v>0</v>
      </c>
      <c r="K6232" t="s">
        <v>32</v>
      </c>
    </row>
    <row r="6233" spans="2:11">
      <c r="B6233" t="s">
        <v>6271</v>
      </c>
      <c r="C6233" s="7">
        <v>40930.639449293063</v>
      </c>
      <c r="D6233" t="s">
        <v>15</v>
      </c>
      <c r="E6233" t="s">
        <v>21</v>
      </c>
      <c r="F6233" t="s">
        <v>27</v>
      </c>
      <c r="G6233" s="10">
        <v>79</v>
      </c>
      <c r="H6233" t="s">
        <v>3037</v>
      </c>
      <c r="I6233" s="9">
        <v>4</v>
      </c>
      <c r="J6233" s="8">
        <v>210</v>
      </c>
      <c r="K6233" t="s">
        <v>35</v>
      </c>
    </row>
    <row r="6234" spans="2:11">
      <c r="B6234" t="s">
        <v>6272</v>
      </c>
      <c r="C6234" s="7">
        <v>40930.642577442821</v>
      </c>
      <c r="D6234" t="s">
        <v>17</v>
      </c>
      <c r="E6234" t="s">
        <v>25</v>
      </c>
      <c r="F6234" t="s">
        <v>27</v>
      </c>
      <c r="G6234" s="10">
        <v>74</v>
      </c>
      <c r="H6234" t="s">
        <v>3037</v>
      </c>
      <c r="I6234" s="9">
        <v>2.6</v>
      </c>
      <c r="J6234" s="8">
        <v>190</v>
      </c>
      <c r="K6234" t="s">
        <v>30</v>
      </c>
    </row>
    <row r="6235" spans="2:11">
      <c r="B6235" t="s">
        <v>6273</v>
      </c>
      <c r="C6235" s="7">
        <v>40930.644820216723</v>
      </c>
      <c r="D6235" t="s">
        <v>16</v>
      </c>
      <c r="E6235" t="s">
        <v>21</v>
      </c>
      <c r="F6235" t="s">
        <v>28</v>
      </c>
      <c r="G6235" s="10">
        <v>77</v>
      </c>
      <c r="H6235" t="s">
        <v>3037</v>
      </c>
      <c r="I6235" s="9">
        <v>2.9</v>
      </c>
      <c r="J6235" s="8">
        <v>280</v>
      </c>
      <c r="K6235" t="s">
        <v>32</v>
      </c>
    </row>
    <row r="6236" spans="2:11">
      <c r="B6236" t="s">
        <v>6274</v>
      </c>
      <c r="C6236" s="7">
        <v>40930.645923152464</v>
      </c>
      <c r="D6236" t="s">
        <v>18</v>
      </c>
      <c r="E6236" t="s">
        <v>22</v>
      </c>
      <c r="F6236" t="s">
        <v>28</v>
      </c>
      <c r="G6236" s="10">
        <v>83</v>
      </c>
      <c r="H6236" t="s">
        <v>3037</v>
      </c>
      <c r="I6236" s="9">
        <v>2.9</v>
      </c>
      <c r="J6236" s="8">
        <v>0</v>
      </c>
      <c r="K6236" t="s">
        <v>34</v>
      </c>
    </row>
    <row r="6237" spans="2:11">
      <c r="B6237" t="s">
        <v>6275</v>
      </c>
      <c r="C6237" s="7">
        <v>40930.649545546643</v>
      </c>
      <c r="D6237" t="s">
        <v>19</v>
      </c>
      <c r="E6237" t="s">
        <v>21</v>
      </c>
      <c r="F6237" t="s">
        <v>27</v>
      </c>
      <c r="G6237" s="10">
        <v>88</v>
      </c>
      <c r="H6237" t="s">
        <v>3037</v>
      </c>
      <c r="I6237" s="9">
        <v>2.5</v>
      </c>
      <c r="J6237" s="8">
        <v>170</v>
      </c>
      <c r="K6237" t="s">
        <v>31</v>
      </c>
    </row>
    <row r="6238" spans="2:11">
      <c r="B6238" t="s">
        <v>6276</v>
      </c>
      <c r="C6238" s="7">
        <v>40930.650688444446</v>
      </c>
      <c r="D6238" t="s">
        <v>16</v>
      </c>
      <c r="E6238" t="s">
        <v>24</v>
      </c>
      <c r="F6238" t="s">
        <v>27</v>
      </c>
      <c r="G6238" s="10">
        <v>62</v>
      </c>
      <c r="H6238" t="s">
        <v>3037</v>
      </c>
      <c r="I6238" s="9">
        <v>3.4</v>
      </c>
      <c r="J6238" s="8">
        <v>0</v>
      </c>
      <c r="K6238" t="s">
        <v>35</v>
      </c>
    </row>
    <row r="6239" spans="2:11">
      <c r="B6239" t="s">
        <v>6277</v>
      </c>
      <c r="C6239" s="7">
        <v>40930.653690967622</v>
      </c>
      <c r="D6239" t="s">
        <v>15</v>
      </c>
      <c r="E6239" t="s">
        <v>25</v>
      </c>
      <c r="F6239" t="s">
        <v>29</v>
      </c>
      <c r="G6239" s="10">
        <v>82</v>
      </c>
      <c r="H6239" t="s">
        <v>3037</v>
      </c>
      <c r="I6239" s="9">
        <v>3.2</v>
      </c>
      <c r="J6239" s="8">
        <v>220</v>
      </c>
      <c r="K6239" t="s">
        <v>31</v>
      </c>
    </row>
    <row r="6240" spans="2:11">
      <c r="B6240" t="s">
        <v>6278</v>
      </c>
      <c r="C6240" s="7">
        <v>40930.656532151414</v>
      </c>
      <c r="D6240" t="s">
        <v>18</v>
      </c>
      <c r="E6240" t="s">
        <v>23</v>
      </c>
      <c r="F6240" t="s">
        <v>27</v>
      </c>
      <c r="G6240" s="10">
        <v>71</v>
      </c>
      <c r="H6240" t="s">
        <v>3037</v>
      </c>
      <c r="I6240" s="9">
        <v>3.3</v>
      </c>
      <c r="J6240" s="8">
        <v>0</v>
      </c>
      <c r="K6240" t="s">
        <v>32</v>
      </c>
    </row>
    <row r="6241" spans="2:11">
      <c r="B6241" t="s">
        <v>6279</v>
      </c>
      <c r="C6241" s="7">
        <v>40930.659582289474</v>
      </c>
      <c r="D6241" t="s">
        <v>17</v>
      </c>
      <c r="E6241" t="s">
        <v>21</v>
      </c>
      <c r="F6241" t="s">
        <v>26</v>
      </c>
      <c r="G6241" s="10">
        <v>78</v>
      </c>
      <c r="H6241" t="s">
        <v>3037</v>
      </c>
      <c r="I6241" s="9">
        <v>3.4</v>
      </c>
      <c r="J6241" s="8">
        <v>190</v>
      </c>
      <c r="K6241" t="s">
        <v>34</v>
      </c>
    </row>
    <row r="6242" spans="2:11">
      <c r="B6242" t="s">
        <v>6280</v>
      </c>
      <c r="C6242" s="7">
        <v>40930.663236316541</v>
      </c>
      <c r="D6242" t="s">
        <v>17</v>
      </c>
      <c r="E6242" t="s">
        <v>25</v>
      </c>
      <c r="F6242" t="s">
        <v>27</v>
      </c>
      <c r="G6242" s="10">
        <v>74</v>
      </c>
      <c r="H6242" t="s">
        <v>3037</v>
      </c>
      <c r="I6242" s="9">
        <v>3.8</v>
      </c>
      <c r="J6242" s="8">
        <v>0</v>
      </c>
      <c r="K6242" t="s">
        <v>30</v>
      </c>
    </row>
    <row r="6243" spans="2:11">
      <c r="B6243" t="s">
        <v>6281</v>
      </c>
      <c r="C6243" s="7">
        <v>40930.666836401244</v>
      </c>
      <c r="D6243" t="s">
        <v>17</v>
      </c>
      <c r="E6243" t="s">
        <v>25</v>
      </c>
      <c r="F6243" t="s">
        <v>28</v>
      </c>
      <c r="G6243" s="10">
        <v>73</v>
      </c>
      <c r="H6243" t="s">
        <v>3037</v>
      </c>
      <c r="I6243" s="9">
        <v>3.5</v>
      </c>
      <c r="J6243" s="8">
        <v>220</v>
      </c>
      <c r="K6243" t="s">
        <v>32</v>
      </c>
    </row>
    <row r="6244" spans="2:11">
      <c r="B6244" t="s">
        <v>6282</v>
      </c>
      <c r="C6244" s="7">
        <v>40930.669297395711</v>
      </c>
      <c r="D6244" t="s">
        <v>15</v>
      </c>
      <c r="E6244" t="s">
        <v>23</v>
      </c>
      <c r="F6244" t="s">
        <v>26</v>
      </c>
      <c r="G6244" s="10">
        <v>79</v>
      </c>
      <c r="H6244" t="s">
        <v>3037</v>
      </c>
      <c r="I6244" s="9">
        <v>2.7</v>
      </c>
      <c r="J6244" s="8">
        <v>0</v>
      </c>
      <c r="K6244" t="s">
        <v>32</v>
      </c>
    </row>
    <row r="6245" spans="2:11">
      <c r="B6245" t="s">
        <v>6283</v>
      </c>
      <c r="C6245" s="7">
        <v>40930.669799390635</v>
      </c>
      <c r="D6245" t="s">
        <v>15</v>
      </c>
      <c r="E6245" t="s">
        <v>23</v>
      </c>
      <c r="F6245" t="s">
        <v>26</v>
      </c>
      <c r="G6245" s="10">
        <v>70</v>
      </c>
      <c r="H6245" t="s">
        <v>3037</v>
      </c>
      <c r="I6245" s="9">
        <v>3.8</v>
      </c>
      <c r="J6245" s="8">
        <v>300</v>
      </c>
      <c r="K6245" t="s">
        <v>35</v>
      </c>
    </row>
    <row r="6246" spans="2:11">
      <c r="B6246" t="s">
        <v>6284</v>
      </c>
      <c r="C6246" s="7">
        <v>40930.672504157541</v>
      </c>
      <c r="D6246" t="s">
        <v>19</v>
      </c>
      <c r="E6246" t="s">
        <v>23</v>
      </c>
      <c r="F6246" t="s">
        <v>27</v>
      </c>
      <c r="G6246" s="10">
        <v>65</v>
      </c>
      <c r="H6246" t="s">
        <v>3037</v>
      </c>
      <c r="I6246" s="9">
        <v>3.4</v>
      </c>
      <c r="J6246" s="8">
        <v>170</v>
      </c>
      <c r="K6246" t="s">
        <v>34</v>
      </c>
    </row>
    <row r="6247" spans="2:11">
      <c r="B6247" t="s">
        <v>6285</v>
      </c>
      <c r="C6247" s="7">
        <v>40930.673685137881</v>
      </c>
      <c r="D6247" t="s">
        <v>20</v>
      </c>
      <c r="E6247" t="s">
        <v>23</v>
      </c>
      <c r="F6247" t="s">
        <v>29</v>
      </c>
      <c r="G6247" s="10">
        <v>63</v>
      </c>
      <c r="H6247" t="s">
        <v>3037</v>
      </c>
      <c r="I6247" s="9">
        <v>3.2</v>
      </c>
      <c r="J6247" s="8">
        <v>0</v>
      </c>
      <c r="K6247" t="s">
        <v>35</v>
      </c>
    </row>
    <row r="6248" spans="2:11">
      <c r="B6248" t="s">
        <v>6286</v>
      </c>
      <c r="C6248" s="7">
        <v>40930.673945368369</v>
      </c>
      <c r="D6248" t="s">
        <v>18</v>
      </c>
      <c r="E6248" t="s">
        <v>25</v>
      </c>
      <c r="F6248" t="s">
        <v>28</v>
      </c>
      <c r="G6248" s="10">
        <v>75</v>
      </c>
      <c r="H6248" t="s">
        <v>3037</v>
      </c>
      <c r="I6248" s="9">
        <v>3.2</v>
      </c>
      <c r="J6248" s="8">
        <v>0</v>
      </c>
      <c r="K6248" t="s">
        <v>34</v>
      </c>
    </row>
    <row r="6249" spans="2:11">
      <c r="B6249" t="s">
        <v>6287</v>
      </c>
      <c r="C6249" s="7">
        <v>40930.674239696789</v>
      </c>
      <c r="D6249" t="s">
        <v>18</v>
      </c>
      <c r="E6249" t="s">
        <v>21</v>
      </c>
      <c r="F6249" t="s">
        <v>26</v>
      </c>
      <c r="G6249" s="10">
        <v>85</v>
      </c>
      <c r="H6249" t="s">
        <v>3037</v>
      </c>
      <c r="I6249" s="9">
        <v>3.2</v>
      </c>
      <c r="J6249" s="8">
        <v>0</v>
      </c>
      <c r="K6249" t="s">
        <v>30</v>
      </c>
    </row>
    <row r="6250" spans="2:11">
      <c r="B6250" t="s">
        <v>6288</v>
      </c>
      <c r="C6250" s="7">
        <v>40930.676279156069</v>
      </c>
      <c r="D6250" t="s">
        <v>19</v>
      </c>
      <c r="E6250" t="s">
        <v>25</v>
      </c>
      <c r="F6250" t="s">
        <v>27</v>
      </c>
      <c r="G6250" s="10">
        <v>65</v>
      </c>
      <c r="H6250" t="s">
        <v>3037</v>
      </c>
      <c r="I6250" s="9">
        <v>3.1</v>
      </c>
      <c r="J6250" s="8">
        <v>170</v>
      </c>
      <c r="K6250" t="s">
        <v>31</v>
      </c>
    </row>
    <row r="6251" spans="2:11">
      <c r="B6251" t="s">
        <v>6289</v>
      </c>
      <c r="C6251" s="7">
        <v>40930.676950912435</v>
      </c>
      <c r="D6251" t="s">
        <v>18</v>
      </c>
      <c r="E6251" t="s">
        <v>21</v>
      </c>
      <c r="F6251" t="s">
        <v>27</v>
      </c>
      <c r="G6251" s="10">
        <v>66</v>
      </c>
      <c r="H6251" t="s">
        <v>3037</v>
      </c>
      <c r="I6251" s="9">
        <v>3.3</v>
      </c>
      <c r="J6251" s="8">
        <v>200</v>
      </c>
      <c r="K6251" t="s">
        <v>34</v>
      </c>
    </row>
    <row r="6252" spans="2:11">
      <c r="B6252" t="s">
        <v>6290</v>
      </c>
      <c r="C6252" s="7">
        <v>40930.678940484919</v>
      </c>
      <c r="D6252" t="s">
        <v>19</v>
      </c>
      <c r="E6252" t="s">
        <v>21</v>
      </c>
      <c r="F6252" t="s">
        <v>27</v>
      </c>
      <c r="G6252" s="10">
        <v>91</v>
      </c>
      <c r="H6252" t="s">
        <v>3037</v>
      </c>
      <c r="I6252" s="9">
        <v>2.8</v>
      </c>
      <c r="J6252" s="8">
        <v>260</v>
      </c>
      <c r="K6252" t="s">
        <v>31</v>
      </c>
    </row>
    <row r="6253" spans="2:11">
      <c r="B6253" t="s">
        <v>6291</v>
      </c>
      <c r="C6253" s="7">
        <v>40930.680651441704</v>
      </c>
      <c r="D6253" t="s">
        <v>15</v>
      </c>
      <c r="E6253" t="s">
        <v>23</v>
      </c>
      <c r="F6253" t="s">
        <v>26</v>
      </c>
      <c r="G6253" s="10">
        <v>75</v>
      </c>
      <c r="H6253" t="s">
        <v>3038</v>
      </c>
      <c r="I6253" s="9">
        <v>3.6</v>
      </c>
      <c r="J6253" s="8">
        <v>200</v>
      </c>
      <c r="K6253" t="s">
        <v>30</v>
      </c>
    </row>
    <row r="6254" spans="2:11">
      <c r="B6254" t="s">
        <v>6292</v>
      </c>
      <c r="C6254" s="7">
        <v>40930.680740256495</v>
      </c>
      <c r="D6254" t="s">
        <v>20</v>
      </c>
      <c r="E6254" t="s">
        <v>25</v>
      </c>
      <c r="F6254" t="s">
        <v>26</v>
      </c>
      <c r="G6254" s="10">
        <v>74</v>
      </c>
      <c r="H6254" t="s">
        <v>3037</v>
      </c>
      <c r="I6254" s="9">
        <v>3.1</v>
      </c>
      <c r="J6254" s="8">
        <v>0</v>
      </c>
      <c r="K6254" t="s">
        <v>35</v>
      </c>
    </row>
    <row r="6255" spans="2:11">
      <c r="B6255" t="s">
        <v>6293</v>
      </c>
      <c r="C6255" s="7">
        <v>40930.681324998237</v>
      </c>
      <c r="D6255" t="s">
        <v>19</v>
      </c>
      <c r="E6255" t="s">
        <v>24</v>
      </c>
      <c r="F6255" t="s">
        <v>27</v>
      </c>
      <c r="G6255" s="10">
        <v>73</v>
      </c>
      <c r="H6255" t="s">
        <v>3037</v>
      </c>
      <c r="I6255" s="9">
        <v>3.4</v>
      </c>
      <c r="J6255" s="8">
        <v>0</v>
      </c>
      <c r="K6255" t="s">
        <v>35</v>
      </c>
    </row>
    <row r="6256" spans="2:11">
      <c r="B6256" t="s">
        <v>6294</v>
      </c>
      <c r="C6256" s="7">
        <v>40930.681565673891</v>
      </c>
      <c r="D6256" t="s">
        <v>15</v>
      </c>
      <c r="E6256" t="s">
        <v>24</v>
      </c>
      <c r="F6256" t="s">
        <v>28</v>
      </c>
      <c r="G6256" s="10">
        <v>75</v>
      </c>
      <c r="H6256" t="s">
        <v>3037</v>
      </c>
      <c r="I6256" s="9">
        <v>3.5</v>
      </c>
      <c r="J6256" s="8">
        <v>230</v>
      </c>
      <c r="K6256" t="s">
        <v>33</v>
      </c>
    </row>
    <row r="6257" spans="2:11">
      <c r="B6257" t="s">
        <v>6295</v>
      </c>
      <c r="C6257" s="7">
        <v>40930.68547642725</v>
      </c>
      <c r="D6257" t="s">
        <v>19</v>
      </c>
      <c r="E6257" t="s">
        <v>21</v>
      </c>
      <c r="F6257" t="s">
        <v>28</v>
      </c>
      <c r="G6257" s="10">
        <v>73</v>
      </c>
      <c r="H6257" t="s">
        <v>3037</v>
      </c>
      <c r="I6257" s="9">
        <v>2.6</v>
      </c>
      <c r="J6257" s="8">
        <v>190</v>
      </c>
      <c r="K6257" t="s">
        <v>33</v>
      </c>
    </row>
    <row r="6258" spans="2:11">
      <c r="B6258" t="s">
        <v>6296</v>
      </c>
      <c r="C6258" s="7">
        <v>40930.688018643123</v>
      </c>
      <c r="D6258" t="s">
        <v>15</v>
      </c>
      <c r="E6258" t="s">
        <v>24</v>
      </c>
      <c r="F6258" t="s">
        <v>26</v>
      </c>
      <c r="G6258" s="10">
        <v>57</v>
      </c>
      <c r="H6258" t="s">
        <v>3037</v>
      </c>
      <c r="I6258" s="9">
        <v>2.4</v>
      </c>
      <c r="J6258" s="8">
        <v>180</v>
      </c>
      <c r="K6258" t="s">
        <v>34</v>
      </c>
    </row>
    <row r="6259" spans="2:11">
      <c r="B6259" t="s">
        <v>6297</v>
      </c>
      <c r="C6259" s="7">
        <v>40930.68831360789</v>
      </c>
      <c r="D6259" t="s">
        <v>18</v>
      </c>
      <c r="E6259" t="s">
        <v>22</v>
      </c>
      <c r="F6259" t="s">
        <v>27</v>
      </c>
      <c r="G6259" s="10">
        <v>69</v>
      </c>
      <c r="H6259" t="s">
        <v>3037</v>
      </c>
      <c r="I6259" s="9">
        <v>2.9</v>
      </c>
      <c r="J6259" s="8">
        <v>260</v>
      </c>
      <c r="K6259" t="s">
        <v>31</v>
      </c>
    </row>
    <row r="6260" spans="2:11">
      <c r="B6260" t="s">
        <v>6298</v>
      </c>
      <c r="C6260" s="7">
        <v>40930.688610568308</v>
      </c>
      <c r="D6260" t="s">
        <v>20</v>
      </c>
      <c r="E6260" t="s">
        <v>21</v>
      </c>
      <c r="F6260" t="s">
        <v>27</v>
      </c>
      <c r="G6260" s="10">
        <v>80</v>
      </c>
      <c r="H6260" t="s">
        <v>3037</v>
      </c>
      <c r="I6260" s="9">
        <v>2.6</v>
      </c>
      <c r="J6260" s="8">
        <v>0</v>
      </c>
      <c r="K6260" t="s">
        <v>31</v>
      </c>
    </row>
    <row r="6261" spans="2:11">
      <c r="B6261" t="s">
        <v>6299</v>
      </c>
      <c r="C6261" s="7">
        <v>40930.689825114299</v>
      </c>
      <c r="D6261" t="s">
        <v>19</v>
      </c>
      <c r="E6261" t="s">
        <v>22</v>
      </c>
      <c r="F6261" t="s">
        <v>29</v>
      </c>
      <c r="G6261" s="10">
        <v>68</v>
      </c>
      <c r="H6261" t="s">
        <v>3037</v>
      </c>
      <c r="I6261" s="9">
        <v>2.8</v>
      </c>
      <c r="J6261" s="8">
        <v>0</v>
      </c>
      <c r="K6261" t="s">
        <v>32</v>
      </c>
    </row>
    <row r="6262" spans="2:11">
      <c r="B6262" t="s">
        <v>6300</v>
      </c>
      <c r="C6262" s="7">
        <v>40930.690070346223</v>
      </c>
      <c r="D6262" t="s">
        <v>15</v>
      </c>
      <c r="E6262" t="s">
        <v>22</v>
      </c>
      <c r="F6262" t="s">
        <v>27</v>
      </c>
      <c r="G6262" s="10">
        <v>79</v>
      </c>
      <c r="H6262" t="s">
        <v>3037</v>
      </c>
      <c r="I6262" s="9">
        <v>3.2</v>
      </c>
      <c r="J6262" s="8">
        <v>0</v>
      </c>
      <c r="K6262" t="s">
        <v>35</v>
      </c>
    </row>
    <row r="6263" spans="2:11">
      <c r="B6263" t="s">
        <v>6301</v>
      </c>
      <c r="C6263" s="7">
        <v>40930.692702186447</v>
      </c>
      <c r="D6263" t="s">
        <v>18</v>
      </c>
      <c r="E6263" t="s">
        <v>24</v>
      </c>
      <c r="F6263" t="s">
        <v>28</v>
      </c>
      <c r="G6263" s="10">
        <v>71</v>
      </c>
      <c r="H6263" t="s">
        <v>3037</v>
      </c>
      <c r="I6263" s="9">
        <v>2.9</v>
      </c>
      <c r="J6263" s="8">
        <v>210</v>
      </c>
      <c r="K6263" t="s">
        <v>34</v>
      </c>
    </row>
    <row r="6264" spans="2:11">
      <c r="B6264" t="s">
        <v>6302</v>
      </c>
      <c r="C6264" s="7">
        <v>40930.693277223632</v>
      </c>
      <c r="D6264" t="s">
        <v>19</v>
      </c>
      <c r="E6264" t="s">
        <v>21</v>
      </c>
      <c r="F6264" t="s">
        <v>27</v>
      </c>
      <c r="G6264" s="10">
        <v>74</v>
      </c>
      <c r="H6264" t="s">
        <v>3037</v>
      </c>
      <c r="I6264" s="9">
        <v>2.6</v>
      </c>
      <c r="J6264" s="8">
        <v>170</v>
      </c>
      <c r="K6264" t="s">
        <v>35</v>
      </c>
    </row>
    <row r="6265" spans="2:11">
      <c r="B6265" t="s">
        <v>6303</v>
      </c>
      <c r="C6265" s="7">
        <v>40930.694060577895</v>
      </c>
      <c r="D6265" t="s">
        <v>16</v>
      </c>
      <c r="E6265" t="s">
        <v>25</v>
      </c>
      <c r="F6265" t="s">
        <v>26</v>
      </c>
      <c r="G6265" s="10">
        <v>84</v>
      </c>
      <c r="H6265" t="s">
        <v>3037</v>
      </c>
      <c r="I6265" s="9">
        <v>2.4</v>
      </c>
      <c r="J6265" s="8">
        <v>260</v>
      </c>
      <c r="K6265" t="s">
        <v>33</v>
      </c>
    </row>
    <row r="6266" spans="2:11">
      <c r="B6266" t="s">
        <v>6304</v>
      </c>
      <c r="C6266" s="7">
        <v>40930.697392005968</v>
      </c>
      <c r="D6266" t="s">
        <v>16</v>
      </c>
      <c r="E6266" t="s">
        <v>21</v>
      </c>
      <c r="F6266" t="s">
        <v>29</v>
      </c>
      <c r="G6266" s="10">
        <v>69</v>
      </c>
      <c r="H6266" t="s">
        <v>3037</v>
      </c>
      <c r="I6266" s="9">
        <v>2.2000000000000002</v>
      </c>
      <c r="J6266" s="8">
        <v>0</v>
      </c>
      <c r="K6266" t="s">
        <v>33</v>
      </c>
    </row>
    <row r="6267" spans="2:11">
      <c r="B6267" t="s">
        <v>6305</v>
      </c>
      <c r="C6267" s="7">
        <v>40930.700350045518</v>
      </c>
      <c r="D6267" t="s">
        <v>19</v>
      </c>
      <c r="E6267" t="s">
        <v>25</v>
      </c>
      <c r="F6267" t="s">
        <v>28</v>
      </c>
      <c r="G6267" s="10">
        <v>70</v>
      </c>
      <c r="H6267" t="s">
        <v>3037</v>
      </c>
      <c r="I6267" s="9">
        <v>2.7</v>
      </c>
      <c r="J6267" s="8">
        <v>0</v>
      </c>
      <c r="K6267" t="s">
        <v>32</v>
      </c>
    </row>
    <row r="6268" spans="2:11">
      <c r="B6268" t="s">
        <v>6306</v>
      </c>
      <c r="C6268" s="7">
        <v>40930.70266350342</v>
      </c>
      <c r="D6268" t="s">
        <v>15</v>
      </c>
      <c r="E6268" t="s">
        <v>25</v>
      </c>
      <c r="F6268" t="s">
        <v>27</v>
      </c>
      <c r="G6268" s="10">
        <v>78</v>
      </c>
      <c r="H6268" t="s">
        <v>3037</v>
      </c>
      <c r="I6268" s="9">
        <v>2.6</v>
      </c>
      <c r="J6268" s="8">
        <v>0</v>
      </c>
      <c r="K6268" t="s">
        <v>32</v>
      </c>
    </row>
    <row r="6269" spans="2:11">
      <c r="B6269" t="s">
        <v>6307</v>
      </c>
      <c r="C6269" s="7">
        <v>40930.703956395293</v>
      </c>
      <c r="D6269" t="s">
        <v>16</v>
      </c>
      <c r="E6269" t="s">
        <v>21</v>
      </c>
      <c r="F6269" t="s">
        <v>26</v>
      </c>
      <c r="G6269" s="10">
        <v>86</v>
      </c>
      <c r="H6269" t="s">
        <v>3038</v>
      </c>
      <c r="I6269" s="9">
        <v>3.3</v>
      </c>
      <c r="J6269" s="8">
        <v>250</v>
      </c>
      <c r="K6269" t="s">
        <v>34</v>
      </c>
    </row>
    <row r="6270" spans="2:11">
      <c r="B6270" t="s">
        <v>6308</v>
      </c>
      <c r="C6270" s="7">
        <v>40930.704856749493</v>
      </c>
      <c r="D6270" t="s">
        <v>16</v>
      </c>
      <c r="E6270" t="s">
        <v>24</v>
      </c>
      <c r="F6270" t="s">
        <v>26</v>
      </c>
      <c r="G6270" s="10">
        <v>93</v>
      </c>
      <c r="H6270" t="s">
        <v>3037</v>
      </c>
      <c r="I6270" s="9">
        <v>3.2</v>
      </c>
      <c r="J6270" s="8">
        <v>160</v>
      </c>
      <c r="K6270" t="s">
        <v>35</v>
      </c>
    </row>
    <row r="6271" spans="2:11">
      <c r="B6271" t="s">
        <v>6309</v>
      </c>
      <c r="C6271" s="7">
        <v>40930.707043159848</v>
      </c>
      <c r="D6271" t="s">
        <v>17</v>
      </c>
      <c r="E6271" t="s">
        <v>24</v>
      </c>
      <c r="F6271" t="s">
        <v>27</v>
      </c>
      <c r="G6271" s="10">
        <v>72</v>
      </c>
      <c r="H6271" t="s">
        <v>3037</v>
      </c>
      <c r="I6271" s="9">
        <v>3</v>
      </c>
      <c r="J6271" s="8">
        <v>280</v>
      </c>
      <c r="K6271" t="s">
        <v>35</v>
      </c>
    </row>
    <row r="6272" spans="2:11">
      <c r="B6272" t="s">
        <v>6310</v>
      </c>
      <c r="C6272" s="7">
        <v>40930.709604665746</v>
      </c>
      <c r="D6272" t="s">
        <v>15</v>
      </c>
      <c r="E6272" t="s">
        <v>24</v>
      </c>
      <c r="F6272" t="s">
        <v>27</v>
      </c>
      <c r="G6272" s="10">
        <v>63</v>
      </c>
      <c r="H6272" t="s">
        <v>3037</v>
      </c>
      <c r="I6272" s="9">
        <v>3</v>
      </c>
      <c r="J6272" s="8">
        <v>200</v>
      </c>
      <c r="K6272" t="s">
        <v>32</v>
      </c>
    </row>
    <row r="6273" spans="2:11">
      <c r="B6273" t="s">
        <v>6311</v>
      </c>
      <c r="C6273" s="7">
        <v>40930.713188877497</v>
      </c>
      <c r="D6273" t="s">
        <v>19</v>
      </c>
      <c r="E6273" t="s">
        <v>23</v>
      </c>
      <c r="F6273" t="s">
        <v>27</v>
      </c>
      <c r="G6273" s="10">
        <v>75</v>
      </c>
      <c r="H6273" t="s">
        <v>3037</v>
      </c>
      <c r="I6273" s="9">
        <v>1.9</v>
      </c>
      <c r="J6273" s="8">
        <v>180</v>
      </c>
      <c r="K6273" t="s">
        <v>30</v>
      </c>
    </row>
    <row r="6274" spans="2:11">
      <c r="B6274" t="s">
        <v>6312</v>
      </c>
      <c r="C6274" s="7">
        <v>40930.715883766839</v>
      </c>
      <c r="D6274" t="s">
        <v>20</v>
      </c>
      <c r="E6274" t="s">
        <v>24</v>
      </c>
      <c r="F6274" t="s">
        <v>29</v>
      </c>
      <c r="G6274" s="10">
        <v>78</v>
      </c>
      <c r="H6274" t="s">
        <v>3037</v>
      </c>
      <c r="I6274" s="9">
        <v>2.2999999999999998</v>
      </c>
      <c r="J6274" s="8">
        <v>0</v>
      </c>
      <c r="K6274" t="s">
        <v>33</v>
      </c>
    </row>
    <row r="6275" spans="2:11">
      <c r="B6275" t="s">
        <v>6313</v>
      </c>
      <c r="C6275" s="7">
        <v>40930.71613990733</v>
      </c>
      <c r="D6275" t="s">
        <v>19</v>
      </c>
      <c r="E6275" t="s">
        <v>21</v>
      </c>
      <c r="F6275" t="s">
        <v>26</v>
      </c>
      <c r="G6275" s="10">
        <v>67</v>
      </c>
      <c r="H6275" t="s">
        <v>3037</v>
      </c>
      <c r="I6275" s="9">
        <v>2.6</v>
      </c>
      <c r="J6275" s="8">
        <v>0</v>
      </c>
      <c r="K6275" t="s">
        <v>32</v>
      </c>
    </row>
    <row r="6276" spans="2:11">
      <c r="B6276" t="s">
        <v>6314</v>
      </c>
      <c r="C6276" s="7">
        <v>40930.719879060212</v>
      </c>
      <c r="D6276" t="s">
        <v>17</v>
      </c>
      <c r="E6276" t="s">
        <v>22</v>
      </c>
      <c r="F6276" t="s">
        <v>28</v>
      </c>
      <c r="G6276" s="10">
        <v>75</v>
      </c>
      <c r="H6276" t="s">
        <v>3037</v>
      </c>
      <c r="I6276" s="9">
        <v>3.2</v>
      </c>
      <c r="J6276" s="8">
        <v>0</v>
      </c>
      <c r="K6276" t="s">
        <v>34</v>
      </c>
    </row>
    <row r="6277" spans="2:11">
      <c r="B6277" t="s">
        <v>6315</v>
      </c>
      <c r="C6277" s="7">
        <v>40930.721011257679</v>
      </c>
      <c r="D6277" t="s">
        <v>19</v>
      </c>
      <c r="E6277" t="s">
        <v>24</v>
      </c>
      <c r="F6277" t="s">
        <v>28</v>
      </c>
      <c r="G6277" s="10">
        <v>75</v>
      </c>
      <c r="H6277" t="s">
        <v>3037</v>
      </c>
      <c r="I6277" s="9">
        <v>2.9</v>
      </c>
      <c r="J6277" s="8">
        <v>0</v>
      </c>
      <c r="K6277" t="s">
        <v>32</v>
      </c>
    </row>
    <row r="6278" spans="2:11">
      <c r="B6278" t="s">
        <v>6316</v>
      </c>
      <c r="C6278" s="7">
        <v>40930.72120243543</v>
      </c>
      <c r="D6278" t="s">
        <v>19</v>
      </c>
      <c r="E6278" t="s">
        <v>21</v>
      </c>
      <c r="F6278" t="s">
        <v>26</v>
      </c>
      <c r="G6278" s="10">
        <v>77</v>
      </c>
      <c r="H6278" t="s">
        <v>3037</v>
      </c>
      <c r="I6278" s="9">
        <v>3</v>
      </c>
      <c r="J6278" s="8">
        <v>200</v>
      </c>
      <c r="K6278" t="s">
        <v>35</v>
      </c>
    </row>
    <row r="6279" spans="2:11">
      <c r="B6279" t="s">
        <v>6317</v>
      </c>
      <c r="C6279" s="7">
        <v>40930.723948558276</v>
      </c>
      <c r="D6279" t="s">
        <v>18</v>
      </c>
      <c r="E6279" t="s">
        <v>24</v>
      </c>
      <c r="F6279" t="s">
        <v>29</v>
      </c>
      <c r="G6279" s="10">
        <v>79</v>
      </c>
      <c r="H6279" t="s">
        <v>3037</v>
      </c>
      <c r="I6279" s="9">
        <v>3</v>
      </c>
      <c r="J6279" s="8">
        <v>0</v>
      </c>
      <c r="K6279" t="s">
        <v>33</v>
      </c>
    </row>
    <row r="6280" spans="2:11">
      <c r="B6280" t="s">
        <v>6318</v>
      </c>
      <c r="C6280" s="7">
        <v>40930.724159209698</v>
      </c>
      <c r="D6280" t="s">
        <v>20</v>
      </c>
      <c r="E6280" t="s">
        <v>25</v>
      </c>
      <c r="F6280" t="s">
        <v>28</v>
      </c>
      <c r="G6280" s="10">
        <v>63</v>
      </c>
      <c r="H6280" t="s">
        <v>3037</v>
      </c>
      <c r="I6280" s="9">
        <v>3.1</v>
      </c>
      <c r="J6280" s="8">
        <v>0</v>
      </c>
      <c r="K6280" t="s">
        <v>33</v>
      </c>
    </row>
    <row r="6281" spans="2:11">
      <c r="B6281" t="s">
        <v>6319</v>
      </c>
      <c r="C6281" s="7">
        <v>40930.725698506743</v>
      </c>
      <c r="D6281" t="s">
        <v>15</v>
      </c>
      <c r="E6281" t="s">
        <v>23</v>
      </c>
      <c r="F6281" t="s">
        <v>27</v>
      </c>
      <c r="G6281" s="10">
        <v>79</v>
      </c>
      <c r="H6281" t="s">
        <v>3037</v>
      </c>
      <c r="I6281" s="9">
        <v>2.8</v>
      </c>
      <c r="J6281" s="8">
        <v>240</v>
      </c>
      <c r="K6281" t="s">
        <v>33</v>
      </c>
    </row>
    <row r="6282" spans="2:11">
      <c r="B6282" t="s">
        <v>6320</v>
      </c>
      <c r="C6282" s="7">
        <v>40930.72692113254</v>
      </c>
      <c r="D6282" t="s">
        <v>17</v>
      </c>
      <c r="E6282" t="s">
        <v>22</v>
      </c>
      <c r="F6282" t="s">
        <v>27</v>
      </c>
      <c r="G6282" s="10">
        <v>89</v>
      </c>
      <c r="H6282" t="s">
        <v>3037</v>
      </c>
      <c r="I6282" s="9">
        <v>3.2</v>
      </c>
      <c r="J6282" s="8">
        <v>110</v>
      </c>
      <c r="K6282" t="s">
        <v>32</v>
      </c>
    </row>
    <row r="6283" spans="2:11">
      <c r="B6283" t="s">
        <v>6321</v>
      </c>
      <c r="C6283" s="7">
        <v>40930.728045730095</v>
      </c>
      <c r="D6283" t="s">
        <v>20</v>
      </c>
      <c r="E6283" t="s">
        <v>24</v>
      </c>
      <c r="F6283" t="s">
        <v>27</v>
      </c>
      <c r="G6283" s="10">
        <v>73</v>
      </c>
      <c r="H6283" t="s">
        <v>3037</v>
      </c>
      <c r="I6283" s="9">
        <v>3.5</v>
      </c>
      <c r="J6283" s="8">
        <v>250</v>
      </c>
      <c r="K6283" t="s">
        <v>32</v>
      </c>
    </row>
    <row r="6284" spans="2:11">
      <c r="B6284" t="s">
        <v>6322</v>
      </c>
      <c r="C6284" s="7">
        <v>40930.728888209647</v>
      </c>
      <c r="D6284" t="s">
        <v>19</v>
      </c>
      <c r="E6284" t="s">
        <v>24</v>
      </c>
      <c r="F6284" t="s">
        <v>28</v>
      </c>
      <c r="G6284" s="10">
        <v>69</v>
      </c>
      <c r="H6284" t="s">
        <v>3037</v>
      </c>
      <c r="I6284" s="9">
        <v>2.2999999999999998</v>
      </c>
      <c r="J6284" s="8">
        <v>0</v>
      </c>
      <c r="K6284" t="s">
        <v>30</v>
      </c>
    </row>
    <row r="6285" spans="2:11">
      <c r="B6285" t="s">
        <v>6323</v>
      </c>
      <c r="C6285" s="7">
        <v>40930.72966336392</v>
      </c>
      <c r="D6285" t="s">
        <v>15</v>
      </c>
      <c r="E6285" t="s">
        <v>23</v>
      </c>
      <c r="F6285" t="s">
        <v>29</v>
      </c>
      <c r="G6285" s="10">
        <v>99</v>
      </c>
      <c r="H6285" t="s">
        <v>3037</v>
      </c>
      <c r="I6285" s="9">
        <v>2.6</v>
      </c>
      <c r="J6285" s="8">
        <v>0</v>
      </c>
      <c r="K6285" t="s">
        <v>31</v>
      </c>
    </row>
    <row r="6286" spans="2:11">
      <c r="B6286" t="s">
        <v>6324</v>
      </c>
      <c r="C6286" s="7">
        <v>40930.72983927196</v>
      </c>
      <c r="D6286" t="s">
        <v>18</v>
      </c>
      <c r="E6286" t="s">
        <v>24</v>
      </c>
      <c r="F6286" t="s">
        <v>28</v>
      </c>
      <c r="G6286" s="10">
        <v>81</v>
      </c>
      <c r="H6286" t="s">
        <v>3037</v>
      </c>
      <c r="I6286" s="9">
        <v>2.4</v>
      </c>
      <c r="J6286" s="8">
        <v>210</v>
      </c>
      <c r="K6286" t="s">
        <v>34</v>
      </c>
    </row>
    <row r="6287" spans="2:11">
      <c r="B6287" t="s">
        <v>6325</v>
      </c>
      <c r="C6287" s="7">
        <v>40930.731218037436</v>
      </c>
      <c r="D6287" t="s">
        <v>16</v>
      </c>
      <c r="E6287" t="s">
        <v>23</v>
      </c>
      <c r="F6287" t="s">
        <v>27</v>
      </c>
      <c r="G6287" s="10">
        <v>70</v>
      </c>
      <c r="H6287" t="s">
        <v>3037</v>
      </c>
      <c r="I6287" s="9">
        <v>1.8</v>
      </c>
      <c r="J6287" s="8">
        <v>210</v>
      </c>
      <c r="K6287" t="s">
        <v>33</v>
      </c>
    </row>
    <row r="6288" spans="2:11">
      <c r="B6288" t="s">
        <v>6326</v>
      </c>
      <c r="C6288" s="7">
        <v>40930.733772533938</v>
      </c>
      <c r="D6288" t="s">
        <v>18</v>
      </c>
      <c r="E6288" t="s">
        <v>24</v>
      </c>
      <c r="F6288" t="s">
        <v>29</v>
      </c>
      <c r="G6288" s="10">
        <v>74</v>
      </c>
      <c r="H6288" t="s">
        <v>3038</v>
      </c>
      <c r="I6288" s="9">
        <v>3.8</v>
      </c>
      <c r="J6288" s="8">
        <v>0</v>
      </c>
      <c r="K6288" t="s">
        <v>30</v>
      </c>
    </row>
    <row r="6289" spans="2:11">
      <c r="B6289" t="s">
        <v>6327</v>
      </c>
      <c r="C6289" s="7">
        <v>40930.735944226981</v>
      </c>
      <c r="D6289" t="s">
        <v>20</v>
      </c>
      <c r="E6289" t="s">
        <v>22</v>
      </c>
      <c r="F6289" t="s">
        <v>29</v>
      </c>
      <c r="G6289" s="10">
        <v>86</v>
      </c>
      <c r="H6289" t="s">
        <v>3037</v>
      </c>
      <c r="I6289" s="9">
        <v>3.5</v>
      </c>
      <c r="J6289" s="8">
        <v>160</v>
      </c>
      <c r="K6289" t="s">
        <v>33</v>
      </c>
    </row>
    <row r="6290" spans="2:11">
      <c r="B6290" t="s">
        <v>6328</v>
      </c>
      <c r="C6290" s="7">
        <v>40930.739002653572</v>
      </c>
      <c r="D6290" t="s">
        <v>18</v>
      </c>
      <c r="E6290" t="s">
        <v>22</v>
      </c>
      <c r="F6290" t="s">
        <v>29</v>
      </c>
      <c r="G6290" s="10">
        <v>68</v>
      </c>
      <c r="H6290" t="s">
        <v>3037</v>
      </c>
      <c r="I6290" s="9">
        <v>3</v>
      </c>
      <c r="J6290" s="8">
        <v>0</v>
      </c>
      <c r="K6290" t="s">
        <v>32</v>
      </c>
    </row>
    <row r="6291" spans="2:11">
      <c r="B6291" t="s">
        <v>6329</v>
      </c>
      <c r="C6291" s="7">
        <v>40930.740433027313</v>
      </c>
      <c r="D6291" t="s">
        <v>15</v>
      </c>
      <c r="E6291" t="s">
        <v>23</v>
      </c>
      <c r="F6291" t="s">
        <v>26</v>
      </c>
      <c r="G6291" s="10">
        <v>75</v>
      </c>
      <c r="H6291" t="s">
        <v>3037</v>
      </c>
      <c r="I6291" s="9">
        <v>2.7</v>
      </c>
      <c r="J6291" s="8">
        <v>250</v>
      </c>
      <c r="K6291" t="s">
        <v>35</v>
      </c>
    </row>
    <row r="6292" spans="2:11">
      <c r="B6292" t="s">
        <v>6330</v>
      </c>
      <c r="C6292" s="7">
        <v>40930.741018509951</v>
      </c>
      <c r="D6292" t="s">
        <v>16</v>
      </c>
      <c r="E6292" t="s">
        <v>25</v>
      </c>
      <c r="F6292" t="s">
        <v>26</v>
      </c>
      <c r="G6292" s="10">
        <v>71</v>
      </c>
      <c r="H6292" t="s">
        <v>3037</v>
      </c>
      <c r="I6292" s="9">
        <v>2.7</v>
      </c>
      <c r="J6292" s="8">
        <v>120</v>
      </c>
      <c r="K6292" t="s">
        <v>35</v>
      </c>
    </row>
    <row r="6293" spans="2:11">
      <c r="B6293" t="s">
        <v>6331</v>
      </c>
      <c r="C6293" s="7">
        <v>40930.743287603858</v>
      </c>
      <c r="D6293" t="s">
        <v>15</v>
      </c>
      <c r="E6293" t="s">
        <v>25</v>
      </c>
      <c r="F6293" t="s">
        <v>29</v>
      </c>
      <c r="G6293" s="10">
        <v>96</v>
      </c>
      <c r="H6293" t="s">
        <v>3037</v>
      </c>
      <c r="I6293" s="9">
        <v>2.2999999999999998</v>
      </c>
      <c r="J6293" s="8">
        <v>190</v>
      </c>
      <c r="K6293" t="s">
        <v>34</v>
      </c>
    </row>
    <row r="6294" spans="2:11">
      <c r="B6294" t="s">
        <v>6332</v>
      </c>
      <c r="C6294" s="7">
        <v>40930.744071538546</v>
      </c>
      <c r="D6294" t="s">
        <v>17</v>
      </c>
      <c r="E6294" t="s">
        <v>22</v>
      </c>
      <c r="F6294" t="s">
        <v>28</v>
      </c>
      <c r="G6294" s="10">
        <v>71</v>
      </c>
      <c r="H6294" t="s">
        <v>3037</v>
      </c>
      <c r="I6294" s="9">
        <v>3.5</v>
      </c>
      <c r="J6294" s="8">
        <v>0</v>
      </c>
      <c r="K6294" t="s">
        <v>35</v>
      </c>
    </row>
    <row r="6295" spans="2:11">
      <c r="B6295" t="s">
        <v>6333</v>
      </c>
      <c r="C6295" s="7">
        <v>40930.747112793768</v>
      </c>
      <c r="D6295" t="s">
        <v>18</v>
      </c>
      <c r="E6295" t="s">
        <v>25</v>
      </c>
      <c r="F6295" t="s">
        <v>26</v>
      </c>
      <c r="G6295" s="10">
        <v>71</v>
      </c>
      <c r="H6295" t="s">
        <v>3037</v>
      </c>
      <c r="I6295" s="9">
        <v>3.2</v>
      </c>
      <c r="J6295" s="8">
        <v>270</v>
      </c>
      <c r="K6295" t="s">
        <v>35</v>
      </c>
    </row>
    <row r="6296" spans="2:11">
      <c r="B6296" t="s">
        <v>6334</v>
      </c>
      <c r="C6296" s="7">
        <v>40930.749317491936</v>
      </c>
      <c r="D6296" t="s">
        <v>16</v>
      </c>
      <c r="E6296" t="s">
        <v>24</v>
      </c>
      <c r="F6296" t="s">
        <v>29</v>
      </c>
      <c r="G6296" s="10">
        <v>65</v>
      </c>
      <c r="H6296" t="s">
        <v>3037</v>
      </c>
      <c r="I6296" s="9">
        <v>2.6</v>
      </c>
      <c r="J6296" s="8">
        <v>0</v>
      </c>
      <c r="K6296" t="s">
        <v>35</v>
      </c>
    </row>
    <row r="6297" spans="2:11">
      <c r="B6297" t="s">
        <v>6335</v>
      </c>
      <c r="C6297" s="7">
        <v>40930.750126686449</v>
      </c>
      <c r="D6297" t="s">
        <v>19</v>
      </c>
      <c r="E6297" t="s">
        <v>23</v>
      </c>
      <c r="F6297" t="s">
        <v>27</v>
      </c>
      <c r="G6297" s="10">
        <v>81</v>
      </c>
      <c r="H6297" t="s">
        <v>3037</v>
      </c>
      <c r="I6297" s="9">
        <v>2.6</v>
      </c>
      <c r="J6297" s="8">
        <v>80</v>
      </c>
      <c r="K6297" t="s">
        <v>35</v>
      </c>
    </row>
    <row r="6298" spans="2:11">
      <c r="B6298" t="s">
        <v>6336</v>
      </c>
      <c r="C6298" s="7">
        <v>40930.752604221751</v>
      </c>
      <c r="D6298" t="s">
        <v>18</v>
      </c>
      <c r="E6298" t="s">
        <v>22</v>
      </c>
      <c r="F6298" t="s">
        <v>28</v>
      </c>
      <c r="G6298" s="10">
        <v>70</v>
      </c>
      <c r="H6298" t="s">
        <v>3037</v>
      </c>
      <c r="I6298" s="9">
        <v>3.4</v>
      </c>
      <c r="J6298" s="8">
        <v>0</v>
      </c>
      <c r="K6298" t="s">
        <v>32</v>
      </c>
    </row>
    <row r="6299" spans="2:11">
      <c r="B6299" t="s">
        <v>6337</v>
      </c>
      <c r="C6299" s="7">
        <v>40930.754102427978</v>
      </c>
      <c r="D6299" t="s">
        <v>20</v>
      </c>
      <c r="E6299" t="s">
        <v>25</v>
      </c>
      <c r="F6299" t="s">
        <v>26</v>
      </c>
      <c r="G6299" s="10">
        <v>65</v>
      </c>
      <c r="H6299" t="s">
        <v>3037</v>
      </c>
      <c r="I6299" s="9">
        <v>2.6</v>
      </c>
      <c r="J6299" s="8">
        <v>180</v>
      </c>
      <c r="K6299" t="s">
        <v>32</v>
      </c>
    </row>
    <row r="6300" spans="2:11">
      <c r="B6300" t="s">
        <v>6338</v>
      </c>
      <c r="C6300" s="7">
        <v>40930.755340171425</v>
      </c>
      <c r="D6300" t="s">
        <v>18</v>
      </c>
      <c r="E6300" t="s">
        <v>21</v>
      </c>
      <c r="F6300" t="s">
        <v>29</v>
      </c>
      <c r="G6300" s="10">
        <v>76</v>
      </c>
      <c r="H6300" t="s">
        <v>3037</v>
      </c>
      <c r="I6300" s="9">
        <v>3.5</v>
      </c>
      <c r="J6300" s="8">
        <v>180</v>
      </c>
      <c r="K6300" t="s">
        <v>34</v>
      </c>
    </row>
    <row r="6301" spans="2:11">
      <c r="B6301" t="s">
        <v>6339</v>
      </c>
      <c r="C6301" s="7">
        <v>40930.756168385946</v>
      </c>
      <c r="D6301" t="s">
        <v>17</v>
      </c>
      <c r="E6301" t="s">
        <v>22</v>
      </c>
      <c r="F6301" t="s">
        <v>27</v>
      </c>
      <c r="G6301" s="10">
        <v>82</v>
      </c>
      <c r="H6301" t="s">
        <v>3037</v>
      </c>
      <c r="I6301" s="9">
        <v>2.8</v>
      </c>
      <c r="J6301" s="8">
        <v>190</v>
      </c>
      <c r="K6301" t="s">
        <v>30</v>
      </c>
    </row>
    <row r="6302" spans="2:11">
      <c r="B6302" t="s">
        <v>6340</v>
      </c>
      <c r="C6302" s="7">
        <v>40930.757765398514</v>
      </c>
      <c r="D6302" t="s">
        <v>19</v>
      </c>
      <c r="E6302" t="s">
        <v>25</v>
      </c>
      <c r="F6302" t="s">
        <v>28</v>
      </c>
      <c r="G6302" s="10">
        <v>70</v>
      </c>
      <c r="H6302" t="s">
        <v>3037</v>
      </c>
      <c r="I6302" s="9">
        <v>3.8</v>
      </c>
      <c r="J6302" s="8">
        <v>240</v>
      </c>
      <c r="K6302" t="s">
        <v>30</v>
      </c>
    </row>
    <row r="6303" spans="2:11">
      <c r="B6303" t="s">
        <v>6341</v>
      </c>
      <c r="C6303" s="7">
        <v>40930.7578741658</v>
      </c>
      <c r="D6303" t="s">
        <v>18</v>
      </c>
      <c r="E6303" t="s">
        <v>23</v>
      </c>
      <c r="F6303" t="s">
        <v>27</v>
      </c>
      <c r="G6303" s="10">
        <v>81</v>
      </c>
      <c r="H6303" t="s">
        <v>3037</v>
      </c>
      <c r="I6303" s="9">
        <v>3.5</v>
      </c>
      <c r="J6303" s="8">
        <v>0</v>
      </c>
      <c r="K6303" t="s">
        <v>30</v>
      </c>
    </row>
    <row r="6304" spans="2:11">
      <c r="B6304" t="s">
        <v>6342</v>
      </c>
      <c r="C6304" s="7">
        <v>40930.76066428153</v>
      </c>
      <c r="D6304" t="s">
        <v>18</v>
      </c>
      <c r="E6304" t="s">
        <v>25</v>
      </c>
      <c r="F6304" t="s">
        <v>26</v>
      </c>
      <c r="G6304" s="10">
        <v>75</v>
      </c>
      <c r="H6304" t="s">
        <v>3037</v>
      </c>
      <c r="I6304" s="9">
        <v>2.9</v>
      </c>
      <c r="J6304" s="8">
        <v>0</v>
      </c>
      <c r="K6304" t="s">
        <v>34</v>
      </c>
    </row>
    <row r="6305" spans="2:11">
      <c r="B6305" t="s">
        <v>6343</v>
      </c>
      <c r="C6305" s="7">
        <v>40930.763243672285</v>
      </c>
      <c r="D6305" t="s">
        <v>16</v>
      </c>
      <c r="E6305" t="s">
        <v>22</v>
      </c>
      <c r="F6305" t="s">
        <v>29</v>
      </c>
      <c r="G6305" s="10">
        <v>76</v>
      </c>
      <c r="H6305" t="s">
        <v>3037</v>
      </c>
      <c r="I6305" s="9">
        <v>4.0999999999999996</v>
      </c>
      <c r="J6305" s="8">
        <v>170</v>
      </c>
      <c r="K6305" t="s">
        <v>31</v>
      </c>
    </row>
    <row r="6306" spans="2:11">
      <c r="B6306" t="s">
        <v>6344</v>
      </c>
      <c r="C6306" s="7">
        <v>40930.766326743782</v>
      </c>
      <c r="D6306" t="s">
        <v>17</v>
      </c>
      <c r="E6306" t="s">
        <v>24</v>
      </c>
      <c r="F6306" t="s">
        <v>28</v>
      </c>
      <c r="G6306" s="10">
        <v>84</v>
      </c>
      <c r="H6306" t="s">
        <v>3037</v>
      </c>
      <c r="I6306" s="9">
        <v>3.3</v>
      </c>
      <c r="J6306" s="8">
        <v>300</v>
      </c>
      <c r="K6306" t="s">
        <v>30</v>
      </c>
    </row>
    <row r="6307" spans="2:11">
      <c r="B6307" t="s">
        <v>6345</v>
      </c>
      <c r="C6307" s="7">
        <v>40930.768053004933</v>
      </c>
      <c r="D6307" t="s">
        <v>20</v>
      </c>
      <c r="E6307" t="s">
        <v>21</v>
      </c>
      <c r="F6307" t="s">
        <v>27</v>
      </c>
      <c r="G6307" s="10">
        <v>83</v>
      </c>
      <c r="H6307" t="s">
        <v>3037</v>
      </c>
      <c r="I6307" s="9">
        <v>3.3</v>
      </c>
      <c r="J6307" s="8">
        <v>0</v>
      </c>
      <c r="K6307" t="s">
        <v>31</v>
      </c>
    </row>
    <row r="6308" spans="2:11">
      <c r="B6308" t="s">
        <v>6346</v>
      </c>
      <c r="C6308" s="7">
        <v>40930.770305089456</v>
      </c>
      <c r="D6308" t="s">
        <v>20</v>
      </c>
      <c r="E6308" t="s">
        <v>21</v>
      </c>
      <c r="F6308" t="s">
        <v>29</v>
      </c>
      <c r="G6308" s="10">
        <v>81</v>
      </c>
      <c r="H6308" t="s">
        <v>3037</v>
      </c>
      <c r="I6308" s="9">
        <v>3.2</v>
      </c>
      <c r="J6308" s="8">
        <v>0</v>
      </c>
      <c r="K6308" t="s">
        <v>34</v>
      </c>
    </row>
    <row r="6309" spans="2:11">
      <c r="B6309" t="s">
        <v>6347</v>
      </c>
      <c r="C6309" s="7">
        <v>40930.770625817066</v>
      </c>
      <c r="D6309" t="s">
        <v>16</v>
      </c>
      <c r="E6309" t="s">
        <v>25</v>
      </c>
      <c r="F6309" t="s">
        <v>28</v>
      </c>
      <c r="G6309" s="10">
        <v>73</v>
      </c>
      <c r="H6309" t="s">
        <v>3037</v>
      </c>
      <c r="I6309" s="9">
        <v>2.8</v>
      </c>
      <c r="J6309" s="8">
        <v>270</v>
      </c>
      <c r="K6309" t="s">
        <v>34</v>
      </c>
    </row>
    <row r="6310" spans="2:11">
      <c r="B6310" t="s">
        <v>6348</v>
      </c>
      <c r="C6310" s="7">
        <v>40930.772695078762</v>
      </c>
      <c r="D6310" t="s">
        <v>17</v>
      </c>
      <c r="E6310" t="s">
        <v>23</v>
      </c>
      <c r="F6310" t="s">
        <v>28</v>
      </c>
      <c r="G6310" s="10">
        <v>82</v>
      </c>
      <c r="H6310" t="s">
        <v>3037</v>
      </c>
      <c r="I6310" s="9">
        <v>4.0999999999999996</v>
      </c>
      <c r="J6310" s="8">
        <v>0</v>
      </c>
      <c r="K6310" t="s">
        <v>35</v>
      </c>
    </row>
    <row r="6311" spans="2:11">
      <c r="B6311" t="s">
        <v>6349</v>
      </c>
      <c r="C6311" s="7">
        <v>40930.774556225559</v>
      </c>
      <c r="D6311" t="s">
        <v>18</v>
      </c>
      <c r="E6311" t="s">
        <v>22</v>
      </c>
      <c r="F6311" t="s">
        <v>27</v>
      </c>
      <c r="G6311" s="10">
        <v>62</v>
      </c>
      <c r="H6311" t="s">
        <v>3037</v>
      </c>
      <c r="I6311" s="9">
        <v>2.7</v>
      </c>
      <c r="J6311" s="8">
        <v>190</v>
      </c>
      <c r="K6311" t="s">
        <v>35</v>
      </c>
    </row>
    <row r="6312" spans="2:11">
      <c r="B6312" t="s">
        <v>6350</v>
      </c>
      <c r="C6312" s="7">
        <v>40930.775522661716</v>
      </c>
      <c r="D6312" t="s">
        <v>16</v>
      </c>
      <c r="E6312" t="s">
        <v>23</v>
      </c>
      <c r="F6312" t="s">
        <v>26</v>
      </c>
      <c r="G6312" s="10">
        <v>75</v>
      </c>
      <c r="H6312" t="s">
        <v>3037</v>
      </c>
      <c r="I6312" s="9">
        <v>3.4</v>
      </c>
      <c r="J6312" s="8">
        <v>250</v>
      </c>
      <c r="K6312" t="s">
        <v>34</v>
      </c>
    </row>
    <row r="6313" spans="2:11">
      <c r="B6313" t="s">
        <v>6351</v>
      </c>
      <c r="C6313" s="7">
        <v>40930.779368716278</v>
      </c>
      <c r="D6313" t="s">
        <v>19</v>
      </c>
      <c r="E6313" t="s">
        <v>25</v>
      </c>
      <c r="F6313" t="s">
        <v>26</v>
      </c>
      <c r="G6313" s="10">
        <v>71</v>
      </c>
      <c r="H6313" t="s">
        <v>3037</v>
      </c>
      <c r="I6313" s="9">
        <v>3</v>
      </c>
      <c r="J6313" s="8">
        <v>0</v>
      </c>
      <c r="K6313" t="s">
        <v>32</v>
      </c>
    </row>
    <row r="6314" spans="2:11">
      <c r="B6314" t="s">
        <v>6352</v>
      </c>
      <c r="C6314" s="7">
        <v>40930.780763491122</v>
      </c>
      <c r="D6314" t="s">
        <v>19</v>
      </c>
      <c r="E6314" t="s">
        <v>25</v>
      </c>
      <c r="F6314" t="s">
        <v>27</v>
      </c>
      <c r="G6314" s="10">
        <v>84</v>
      </c>
      <c r="H6314" t="s">
        <v>3037</v>
      </c>
      <c r="I6314" s="9">
        <v>2.8</v>
      </c>
      <c r="J6314" s="8">
        <v>150</v>
      </c>
      <c r="K6314" t="s">
        <v>35</v>
      </c>
    </row>
    <row r="6315" spans="2:11">
      <c r="B6315" t="s">
        <v>6353</v>
      </c>
      <c r="C6315" s="7">
        <v>40930.78152057471</v>
      </c>
      <c r="D6315" t="s">
        <v>20</v>
      </c>
      <c r="E6315" t="s">
        <v>23</v>
      </c>
      <c r="F6315" t="s">
        <v>26</v>
      </c>
      <c r="G6315" s="10">
        <v>76</v>
      </c>
      <c r="H6315" t="s">
        <v>3037</v>
      </c>
      <c r="I6315" s="9">
        <v>2.9</v>
      </c>
      <c r="J6315" s="8">
        <v>120</v>
      </c>
      <c r="K6315" t="s">
        <v>32</v>
      </c>
    </row>
    <row r="6316" spans="2:11">
      <c r="B6316" t="s">
        <v>6354</v>
      </c>
      <c r="C6316" s="7">
        <v>40930.783932382852</v>
      </c>
      <c r="D6316" t="s">
        <v>18</v>
      </c>
      <c r="E6316" t="s">
        <v>21</v>
      </c>
      <c r="F6316" t="s">
        <v>29</v>
      </c>
      <c r="G6316" s="10">
        <v>86</v>
      </c>
      <c r="H6316" t="s">
        <v>3037</v>
      </c>
      <c r="I6316" s="9">
        <v>3</v>
      </c>
      <c r="J6316" s="8">
        <v>190</v>
      </c>
      <c r="K6316" t="s">
        <v>31</v>
      </c>
    </row>
    <row r="6317" spans="2:11">
      <c r="B6317" t="s">
        <v>6355</v>
      </c>
      <c r="C6317" s="7">
        <v>40930.785996062019</v>
      </c>
      <c r="D6317" t="s">
        <v>16</v>
      </c>
      <c r="E6317" t="s">
        <v>21</v>
      </c>
      <c r="F6317" t="s">
        <v>27</v>
      </c>
      <c r="G6317" s="10">
        <v>81</v>
      </c>
      <c r="H6317" t="s">
        <v>3037</v>
      </c>
      <c r="I6317" s="9">
        <v>3</v>
      </c>
      <c r="J6317" s="8">
        <v>260</v>
      </c>
      <c r="K6317" t="s">
        <v>32</v>
      </c>
    </row>
    <row r="6318" spans="2:11">
      <c r="B6318" t="s">
        <v>6356</v>
      </c>
      <c r="C6318" s="7">
        <v>40930.78883968333</v>
      </c>
      <c r="D6318" t="s">
        <v>18</v>
      </c>
      <c r="E6318" t="s">
        <v>24</v>
      </c>
      <c r="F6318" t="s">
        <v>28</v>
      </c>
      <c r="G6318" s="10">
        <v>65</v>
      </c>
      <c r="H6318" t="s">
        <v>3037</v>
      </c>
      <c r="I6318" s="9">
        <v>3.2</v>
      </c>
      <c r="J6318" s="8">
        <v>0</v>
      </c>
      <c r="K6318" t="s">
        <v>35</v>
      </c>
    </row>
    <row r="6319" spans="2:11">
      <c r="B6319" t="s">
        <v>6357</v>
      </c>
      <c r="C6319" s="7">
        <v>40930.790131446425</v>
      </c>
      <c r="D6319" t="s">
        <v>17</v>
      </c>
      <c r="E6319" t="s">
        <v>25</v>
      </c>
      <c r="F6319" t="s">
        <v>29</v>
      </c>
      <c r="G6319" s="10">
        <v>82</v>
      </c>
      <c r="H6319" t="s">
        <v>3037</v>
      </c>
      <c r="I6319" s="9">
        <v>2.8</v>
      </c>
      <c r="J6319" s="8">
        <v>0</v>
      </c>
      <c r="K6319" t="s">
        <v>34</v>
      </c>
    </row>
    <row r="6320" spans="2:11">
      <c r="B6320" t="s">
        <v>6358</v>
      </c>
      <c r="C6320" s="7">
        <v>40930.793101130876</v>
      </c>
      <c r="D6320" t="s">
        <v>16</v>
      </c>
      <c r="E6320" t="s">
        <v>24</v>
      </c>
      <c r="F6320" t="s">
        <v>28</v>
      </c>
      <c r="G6320" s="10">
        <v>60</v>
      </c>
      <c r="H6320" t="s">
        <v>3037</v>
      </c>
      <c r="I6320" s="9">
        <v>3.3</v>
      </c>
      <c r="J6320" s="8">
        <v>0</v>
      </c>
      <c r="K6320" t="s">
        <v>32</v>
      </c>
    </row>
    <row r="6321" spans="2:11">
      <c r="B6321" t="s">
        <v>6359</v>
      </c>
      <c r="C6321" s="7">
        <v>40930.793614969116</v>
      </c>
      <c r="D6321" t="s">
        <v>20</v>
      </c>
      <c r="E6321" t="s">
        <v>22</v>
      </c>
      <c r="F6321" t="s">
        <v>26</v>
      </c>
      <c r="G6321" s="10">
        <v>78</v>
      </c>
      <c r="H6321" t="s">
        <v>3037</v>
      </c>
      <c r="I6321" s="9">
        <v>2.8</v>
      </c>
      <c r="J6321" s="8">
        <v>220</v>
      </c>
      <c r="K6321" t="s">
        <v>32</v>
      </c>
    </row>
    <row r="6322" spans="2:11">
      <c r="B6322" t="s">
        <v>6360</v>
      </c>
      <c r="C6322" s="7">
        <v>40930.79394305707</v>
      </c>
      <c r="D6322" t="s">
        <v>16</v>
      </c>
      <c r="E6322" t="s">
        <v>23</v>
      </c>
      <c r="F6322" t="s">
        <v>28</v>
      </c>
      <c r="G6322" s="10">
        <v>66</v>
      </c>
      <c r="H6322" t="s">
        <v>3037</v>
      </c>
      <c r="I6322" s="9">
        <v>3.2</v>
      </c>
      <c r="J6322" s="8">
        <v>0</v>
      </c>
      <c r="K6322" t="s">
        <v>35</v>
      </c>
    </row>
    <row r="6323" spans="2:11">
      <c r="B6323" t="s">
        <v>6361</v>
      </c>
      <c r="C6323" s="7">
        <v>40930.795702767515</v>
      </c>
      <c r="D6323" t="s">
        <v>18</v>
      </c>
      <c r="E6323" t="s">
        <v>23</v>
      </c>
      <c r="F6323" t="s">
        <v>29</v>
      </c>
      <c r="G6323" s="10">
        <v>66</v>
      </c>
      <c r="H6323" t="s">
        <v>3037</v>
      </c>
      <c r="I6323" s="9">
        <v>2.7</v>
      </c>
      <c r="J6323" s="8">
        <v>0</v>
      </c>
      <c r="K6323" t="s">
        <v>31</v>
      </c>
    </row>
    <row r="6324" spans="2:11">
      <c r="B6324" t="s">
        <v>6362</v>
      </c>
      <c r="C6324" s="7">
        <v>40930.796507149164</v>
      </c>
      <c r="D6324" t="s">
        <v>18</v>
      </c>
      <c r="E6324" t="s">
        <v>24</v>
      </c>
      <c r="F6324" t="s">
        <v>29</v>
      </c>
      <c r="G6324" s="10">
        <v>70</v>
      </c>
      <c r="H6324" t="s">
        <v>3037</v>
      </c>
      <c r="I6324" s="9">
        <v>2.7</v>
      </c>
      <c r="J6324" s="8">
        <v>0</v>
      </c>
      <c r="K6324" t="s">
        <v>31</v>
      </c>
    </row>
    <row r="6325" spans="2:11">
      <c r="B6325" t="s">
        <v>6363</v>
      </c>
      <c r="C6325" s="7">
        <v>40930.796955700469</v>
      </c>
      <c r="D6325" t="s">
        <v>18</v>
      </c>
      <c r="E6325" t="s">
        <v>25</v>
      </c>
      <c r="F6325" t="s">
        <v>27</v>
      </c>
      <c r="G6325" s="10">
        <v>76</v>
      </c>
      <c r="H6325" t="s">
        <v>3037</v>
      </c>
      <c r="I6325" s="9">
        <v>3.3</v>
      </c>
      <c r="J6325" s="8">
        <v>0</v>
      </c>
      <c r="K6325" t="s">
        <v>31</v>
      </c>
    </row>
    <row r="6326" spans="2:11">
      <c r="B6326" t="s">
        <v>6364</v>
      </c>
      <c r="C6326" s="7">
        <v>40930.797800700268</v>
      </c>
      <c r="D6326" t="s">
        <v>16</v>
      </c>
      <c r="E6326" t="s">
        <v>25</v>
      </c>
      <c r="F6326" t="s">
        <v>26</v>
      </c>
      <c r="G6326" s="10">
        <v>80</v>
      </c>
      <c r="H6326" t="s">
        <v>3037</v>
      </c>
      <c r="I6326" s="9">
        <v>3.2</v>
      </c>
      <c r="J6326" s="8">
        <v>0</v>
      </c>
      <c r="K6326" t="s">
        <v>33</v>
      </c>
    </row>
    <row r="6327" spans="2:11">
      <c r="B6327" t="s">
        <v>6365</v>
      </c>
      <c r="C6327" s="7">
        <v>40930.8010131349</v>
      </c>
      <c r="D6327" t="s">
        <v>20</v>
      </c>
      <c r="E6327" t="s">
        <v>21</v>
      </c>
      <c r="F6327" t="s">
        <v>28</v>
      </c>
      <c r="G6327" s="10">
        <v>68</v>
      </c>
      <c r="H6327" t="s">
        <v>3037</v>
      </c>
      <c r="I6327" s="9">
        <v>2.5</v>
      </c>
      <c r="J6327" s="8">
        <v>0</v>
      </c>
      <c r="K6327" t="s">
        <v>31</v>
      </c>
    </row>
    <row r="6328" spans="2:11">
      <c r="B6328" t="s">
        <v>6366</v>
      </c>
      <c r="C6328" s="7">
        <v>40930.80382142264</v>
      </c>
      <c r="D6328" t="s">
        <v>18</v>
      </c>
      <c r="E6328" t="s">
        <v>24</v>
      </c>
      <c r="F6328" t="s">
        <v>29</v>
      </c>
      <c r="G6328" s="10">
        <v>70</v>
      </c>
      <c r="H6328" t="s">
        <v>3038</v>
      </c>
      <c r="I6328" s="9">
        <v>3.9</v>
      </c>
      <c r="J6328" s="8">
        <v>0</v>
      </c>
      <c r="K6328" t="s">
        <v>31</v>
      </c>
    </row>
    <row r="6329" spans="2:11">
      <c r="B6329" t="s">
        <v>6367</v>
      </c>
      <c r="C6329" s="7">
        <v>40930.805752708467</v>
      </c>
      <c r="D6329" t="s">
        <v>16</v>
      </c>
      <c r="E6329" t="s">
        <v>25</v>
      </c>
      <c r="F6329" t="s">
        <v>26</v>
      </c>
      <c r="G6329" s="10">
        <v>53</v>
      </c>
      <c r="H6329" t="s">
        <v>3037</v>
      </c>
      <c r="I6329" s="9">
        <v>2.7</v>
      </c>
      <c r="J6329" s="8">
        <v>190</v>
      </c>
      <c r="K6329" t="s">
        <v>34</v>
      </c>
    </row>
    <row r="6330" spans="2:11">
      <c r="B6330" t="s">
        <v>6368</v>
      </c>
      <c r="C6330" s="7">
        <v>40930.807803073214</v>
      </c>
      <c r="D6330" t="s">
        <v>18</v>
      </c>
      <c r="E6330" t="s">
        <v>22</v>
      </c>
      <c r="F6330" t="s">
        <v>27</v>
      </c>
      <c r="G6330" s="10">
        <v>79</v>
      </c>
      <c r="H6330" t="s">
        <v>3037</v>
      </c>
      <c r="I6330" s="9">
        <v>2.8</v>
      </c>
      <c r="J6330" s="8">
        <v>270</v>
      </c>
      <c r="K6330" t="s">
        <v>31</v>
      </c>
    </row>
    <row r="6331" spans="2:11">
      <c r="B6331" t="s">
        <v>6369</v>
      </c>
      <c r="C6331" s="7">
        <v>40930.808552330273</v>
      </c>
      <c r="D6331" t="s">
        <v>20</v>
      </c>
      <c r="E6331" t="s">
        <v>24</v>
      </c>
      <c r="F6331" t="s">
        <v>26</v>
      </c>
      <c r="G6331" s="10">
        <v>74</v>
      </c>
      <c r="H6331" t="s">
        <v>3037</v>
      </c>
      <c r="I6331" s="9">
        <v>3.5</v>
      </c>
      <c r="J6331" s="8">
        <v>0</v>
      </c>
      <c r="K6331" t="s">
        <v>35</v>
      </c>
    </row>
    <row r="6332" spans="2:11">
      <c r="B6332" t="s">
        <v>6370</v>
      </c>
      <c r="C6332" s="7">
        <v>40930.812297773991</v>
      </c>
      <c r="D6332" t="s">
        <v>19</v>
      </c>
      <c r="E6332" t="s">
        <v>24</v>
      </c>
      <c r="F6332" t="s">
        <v>27</v>
      </c>
      <c r="G6332" s="10">
        <v>67</v>
      </c>
      <c r="H6332" t="s">
        <v>3037</v>
      </c>
      <c r="I6332" s="9">
        <v>2.9</v>
      </c>
      <c r="J6332" s="8">
        <v>170</v>
      </c>
      <c r="K6332" t="s">
        <v>32</v>
      </c>
    </row>
    <row r="6333" spans="2:11">
      <c r="B6333" t="s">
        <v>6371</v>
      </c>
      <c r="C6333" s="7">
        <v>40930.815409648661</v>
      </c>
      <c r="D6333" t="s">
        <v>17</v>
      </c>
      <c r="E6333" t="s">
        <v>22</v>
      </c>
      <c r="F6333" t="s">
        <v>26</v>
      </c>
      <c r="G6333" s="10">
        <v>77</v>
      </c>
      <c r="H6333" t="s">
        <v>3037</v>
      </c>
      <c r="I6333" s="9">
        <v>3.4</v>
      </c>
      <c r="J6333" s="8">
        <v>270</v>
      </c>
      <c r="K6333" t="s">
        <v>33</v>
      </c>
    </row>
    <row r="6334" spans="2:11">
      <c r="B6334" t="s">
        <v>6372</v>
      </c>
      <c r="C6334" s="7">
        <v>40930.818597191792</v>
      </c>
      <c r="D6334" t="s">
        <v>19</v>
      </c>
      <c r="E6334" t="s">
        <v>23</v>
      </c>
      <c r="F6334" t="s">
        <v>26</v>
      </c>
      <c r="G6334" s="10">
        <v>82</v>
      </c>
      <c r="H6334" t="s">
        <v>3037</v>
      </c>
      <c r="I6334" s="9">
        <v>3</v>
      </c>
      <c r="J6334" s="8">
        <v>160</v>
      </c>
      <c r="K6334" t="s">
        <v>31</v>
      </c>
    </row>
    <row r="6335" spans="2:11">
      <c r="B6335" t="s">
        <v>6373</v>
      </c>
      <c r="C6335" s="7">
        <v>40930.822554684171</v>
      </c>
      <c r="D6335" t="s">
        <v>16</v>
      </c>
      <c r="E6335" t="s">
        <v>24</v>
      </c>
      <c r="F6335" t="s">
        <v>28</v>
      </c>
      <c r="G6335" s="10">
        <v>75</v>
      </c>
      <c r="H6335" t="s">
        <v>3037</v>
      </c>
      <c r="I6335" s="9">
        <v>3.5</v>
      </c>
      <c r="J6335" s="8">
        <v>0</v>
      </c>
      <c r="K6335" t="s">
        <v>30</v>
      </c>
    </row>
    <row r="6336" spans="2:11">
      <c r="B6336" t="s">
        <v>6374</v>
      </c>
      <c r="C6336" s="7">
        <v>40930.826175458569</v>
      </c>
      <c r="D6336" t="s">
        <v>16</v>
      </c>
      <c r="E6336" t="s">
        <v>22</v>
      </c>
      <c r="F6336" t="s">
        <v>29</v>
      </c>
      <c r="G6336" s="10">
        <v>83</v>
      </c>
      <c r="H6336" t="s">
        <v>3037</v>
      </c>
      <c r="I6336" s="9">
        <v>3.2</v>
      </c>
      <c r="J6336" s="8">
        <v>220</v>
      </c>
      <c r="K6336" t="s">
        <v>32</v>
      </c>
    </row>
    <row r="6337" spans="2:11">
      <c r="B6337" t="s">
        <v>6375</v>
      </c>
      <c r="C6337" s="7">
        <v>40930.830056642975</v>
      </c>
      <c r="D6337" t="s">
        <v>19</v>
      </c>
      <c r="E6337" t="s">
        <v>21</v>
      </c>
      <c r="F6337" t="s">
        <v>26</v>
      </c>
      <c r="G6337" s="10">
        <v>80</v>
      </c>
      <c r="H6337" t="s">
        <v>3037</v>
      </c>
      <c r="I6337" s="9">
        <v>3.5</v>
      </c>
      <c r="J6337" s="8">
        <v>180</v>
      </c>
      <c r="K6337" t="s">
        <v>30</v>
      </c>
    </row>
    <row r="6338" spans="2:11">
      <c r="B6338" t="s">
        <v>6376</v>
      </c>
      <c r="C6338" s="7">
        <v>40930.833436680659</v>
      </c>
      <c r="D6338" t="s">
        <v>20</v>
      </c>
      <c r="E6338" t="s">
        <v>23</v>
      </c>
      <c r="F6338" t="s">
        <v>29</v>
      </c>
      <c r="G6338" s="10">
        <v>73</v>
      </c>
      <c r="H6338" t="s">
        <v>3037</v>
      </c>
      <c r="I6338" s="9">
        <v>2.6</v>
      </c>
      <c r="J6338" s="8">
        <v>160</v>
      </c>
      <c r="K6338" t="s">
        <v>31</v>
      </c>
    </row>
    <row r="6339" spans="2:11">
      <c r="B6339" t="s">
        <v>6377</v>
      </c>
      <c r="C6339" s="7">
        <v>40930.836608843514</v>
      </c>
      <c r="D6339" t="s">
        <v>18</v>
      </c>
      <c r="E6339" t="s">
        <v>22</v>
      </c>
      <c r="F6339" t="s">
        <v>26</v>
      </c>
      <c r="G6339" s="10">
        <v>80</v>
      </c>
      <c r="H6339" t="s">
        <v>3037</v>
      </c>
      <c r="I6339" s="9">
        <v>2.1</v>
      </c>
      <c r="J6339" s="8">
        <v>0</v>
      </c>
      <c r="K6339" t="s">
        <v>34</v>
      </c>
    </row>
    <row r="6340" spans="2:11">
      <c r="B6340" t="s">
        <v>6378</v>
      </c>
      <c r="C6340" s="7">
        <v>40930.839939394456</v>
      </c>
      <c r="D6340" t="s">
        <v>19</v>
      </c>
      <c r="E6340" t="s">
        <v>23</v>
      </c>
      <c r="F6340" t="s">
        <v>26</v>
      </c>
      <c r="G6340" s="10">
        <v>77</v>
      </c>
      <c r="H6340" t="s">
        <v>3037</v>
      </c>
      <c r="I6340" s="9">
        <v>3.3</v>
      </c>
      <c r="J6340" s="8">
        <v>240</v>
      </c>
      <c r="K6340" t="s">
        <v>30</v>
      </c>
    </row>
    <row r="6341" spans="2:11">
      <c r="B6341" t="s">
        <v>6379</v>
      </c>
      <c r="C6341" s="7">
        <v>40930.84215281903</v>
      </c>
      <c r="D6341" t="s">
        <v>16</v>
      </c>
      <c r="E6341" t="s">
        <v>23</v>
      </c>
      <c r="F6341" t="s">
        <v>29</v>
      </c>
      <c r="G6341" s="10">
        <v>96</v>
      </c>
      <c r="H6341" t="s">
        <v>3037</v>
      </c>
      <c r="I6341" s="9">
        <v>3.1</v>
      </c>
      <c r="J6341" s="8">
        <v>0</v>
      </c>
      <c r="K6341" t="s">
        <v>34</v>
      </c>
    </row>
    <row r="6342" spans="2:11">
      <c r="B6342" t="s">
        <v>6380</v>
      </c>
      <c r="C6342" s="7">
        <v>40930.843076109064</v>
      </c>
      <c r="D6342" t="s">
        <v>17</v>
      </c>
      <c r="E6342" t="s">
        <v>22</v>
      </c>
      <c r="F6342" t="s">
        <v>26</v>
      </c>
      <c r="G6342" s="10">
        <v>74</v>
      </c>
      <c r="H6342" t="s">
        <v>3037</v>
      </c>
      <c r="I6342" s="9">
        <v>2.7</v>
      </c>
      <c r="J6342" s="8">
        <v>0</v>
      </c>
      <c r="K6342" t="s">
        <v>31</v>
      </c>
    </row>
    <row r="6343" spans="2:11">
      <c r="B6343" t="s">
        <v>6381</v>
      </c>
      <c r="C6343" s="7">
        <v>40930.843209567684</v>
      </c>
      <c r="D6343" t="s">
        <v>19</v>
      </c>
      <c r="E6343" t="s">
        <v>25</v>
      </c>
      <c r="F6343" t="s">
        <v>29</v>
      </c>
      <c r="G6343" s="10">
        <v>69</v>
      </c>
      <c r="H6343" t="s">
        <v>3038</v>
      </c>
      <c r="I6343" s="9">
        <v>3.3</v>
      </c>
      <c r="J6343" s="8">
        <v>0</v>
      </c>
      <c r="K6343" t="s">
        <v>35</v>
      </c>
    </row>
    <row r="6344" spans="2:11">
      <c r="B6344" t="s">
        <v>6382</v>
      </c>
      <c r="C6344" s="7">
        <v>40930.845694704825</v>
      </c>
      <c r="D6344" t="s">
        <v>17</v>
      </c>
      <c r="E6344" t="s">
        <v>23</v>
      </c>
      <c r="F6344" t="s">
        <v>27</v>
      </c>
      <c r="G6344" s="10">
        <v>73</v>
      </c>
      <c r="H6344" t="s">
        <v>3037</v>
      </c>
      <c r="I6344" s="9">
        <v>2.7</v>
      </c>
      <c r="J6344" s="8">
        <v>0</v>
      </c>
      <c r="K6344" t="s">
        <v>33</v>
      </c>
    </row>
    <row r="6345" spans="2:11">
      <c r="B6345" t="s">
        <v>6383</v>
      </c>
      <c r="C6345" s="7">
        <v>40930.847737833436</v>
      </c>
      <c r="D6345" t="s">
        <v>17</v>
      </c>
      <c r="E6345" t="s">
        <v>22</v>
      </c>
      <c r="F6345" t="s">
        <v>29</v>
      </c>
      <c r="G6345" s="10">
        <v>82</v>
      </c>
      <c r="H6345" t="s">
        <v>3037</v>
      </c>
      <c r="I6345" s="9">
        <v>3</v>
      </c>
      <c r="J6345" s="8">
        <v>120</v>
      </c>
      <c r="K6345" t="s">
        <v>33</v>
      </c>
    </row>
    <row r="6346" spans="2:11">
      <c r="B6346" t="s">
        <v>6384</v>
      </c>
      <c r="C6346" s="7">
        <v>40930.848051315996</v>
      </c>
      <c r="D6346" t="s">
        <v>17</v>
      </c>
      <c r="E6346" t="s">
        <v>23</v>
      </c>
      <c r="F6346" t="s">
        <v>28</v>
      </c>
      <c r="G6346" s="10">
        <v>73</v>
      </c>
      <c r="H6346" t="s">
        <v>3037</v>
      </c>
      <c r="I6346" s="9">
        <v>2.4</v>
      </c>
      <c r="J6346" s="8">
        <v>0</v>
      </c>
      <c r="K6346" t="s">
        <v>30</v>
      </c>
    </row>
    <row r="6347" spans="2:11">
      <c r="B6347" t="s">
        <v>6385</v>
      </c>
      <c r="C6347" s="7">
        <v>40930.851074228187</v>
      </c>
      <c r="D6347" t="s">
        <v>17</v>
      </c>
      <c r="E6347" t="s">
        <v>25</v>
      </c>
      <c r="F6347" t="s">
        <v>26</v>
      </c>
      <c r="G6347" s="10">
        <v>85</v>
      </c>
      <c r="H6347" t="s">
        <v>3037</v>
      </c>
      <c r="I6347" s="9">
        <v>2.9</v>
      </c>
      <c r="J6347" s="8">
        <v>0</v>
      </c>
      <c r="K6347" t="s">
        <v>34</v>
      </c>
    </row>
    <row r="6348" spans="2:11">
      <c r="B6348" t="s">
        <v>6386</v>
      </c>
      <c r="C6348" s="7">
        <v>40930.853111772158</v>
      </c>
      <c r="D6348" t="s">
        <v>18</v>
      </c>
      <c r="E6348" t="s">
        <v>22</v>
      </c>
      <c r="F6348" t="s">
        <v>26</v>
      </c>
      <c r="G6348" s="10">
        <v>66</v>
      </c>
      <c r="H6348" t="s">
        <v>3037</v>
      </c>
      <c r="I6348" s="9">
        <v>2.7</v>
      </c>
      <c r="J6348" s="8">
        <v>250</v>
      </c>
      <c r="K6348" t="s">
        <v>31</v>
      </c>
    </row>
    <row r="6349" spans="2:11">
      <c r="B6349" t="s">
        <v>6387</v>
      </c>
      <c r="C6349" s="7">
        <v>40930.856937408986</v>
      </c>
      <c r="D6349" t="s">
        <v>19</v>
      </c>
      <c r="E6349" t="s">
        <v>24</v>
      </c>
      <c r="F6349" t="s">
        <v>26</v>
      </c>
      <c r="G6349" s="10">
        <v>83</v>
      </c>
      <c r="H6349" t="s">
        <v>3037</v>
      </c>
      <c r="I6349" s="9">
        <v>2.6</v>
      </c>
      <c r="J6349" s="8">
        <v>160</v>
      </c>
      <c r="K6349" t="s">
        <v>32</v>
      </c>
    </row>
    <row r="6350" spans="2:11">
      <c r="B6350" t="s">
        <v>6388</v>
      </c>
      <c r="C6350" s="7">
        <v>40930.858901077314</v>
      </c>
      <c r="D6350" t="s">
        <v>19</v>
      </c>
      <c r="E6350" t="s">
        <v>21</v>
      </c>
      <c r="F6350" t="s">
        <v>28</v>
      </c>
      <c r="G6350" s="10">
        <v>68</v>
      </c>
      <c r="H6350" t="s">
        <v>3037</v>
      </c>
      <c r="I6350" s="9">
        <v>3.5</v>
      </c>
      <c r="J6350" s="8">
        <v>190</v>
      </c>
      <c r="K6350" t="s">
        <v>35</v>
      </c>
    </row>
    <row r="6351" spans="2:11">
      <c r="B6351" t="s">
        <v>6389</v>
      </c>
      <c r="C6351" s="7">
        <v>40930.860709170527</v>
      </c>
      <c r="D6351" t="s">
        <v>18</v>
      </c>
      <c r="E6351" t="s">
        <v>21</v>
      </c>
      <c r="F6351" t="s">
        <v>26</v>
      </c>
      <c r="G6351" s="10">
        <v>90</v>
      </c>
      <c r="H6351" t="s">
        <v>3037</v>
      </c>
      <c r="I6351" s="9">
        <v>3.3</v>
      </c>
      <c r="J6351" s="8">
        <v>0</v>
      </c>
      <c r="K6351" t="s">
        <v>32</v>
      </c>
    </row>
    <row r="6352" spans="2:11">
      <c r="B6352" t="s">
        <v>6390</v>
      </c>
      <c r="C6352" s="7">
        <v>40930.86340349479</v>
      </c>
      <c r="D6352" t="s">
        <v>19</v>
      </c>
      <c r="E6352" t="s">
        <v>23</v>
      </c>
      <c r="F6352" t="s">
        <v>27</v>
      </c>
      <c r="G6352" s="10">
        <v>80</v>
      </c>
      <c r="H6352" t="s">
        <v>3037</v>
      </c>
      <c r="I6352" s="9">
        <v>2.2999999999999998</v>
      </c>
      <c r="J6352" s="8">
        <v>220</v>
      </c>
      <c r="K6352" t="s">
        <v>33</v>
      </c>
    </row>
    <row r="6353" spans="2:11">
      <c r="B6353" t="s">
        <v>6391</v>
      </c>
      <c r="C6353" s="7">
        <v>40930.864839815018</v>
      </c>
      <c r="D6353" t="s">
        <v>18</v>
      </c>
      <c r="E6353" t="s">
        <v>21</v>
      </c>
      <c r="F6353" t="s">
        <v>26</v>
      </c>
      <c r="G6353" s="10">
        <v>78</v>
      </c>
      <c r="H6353" t="s">
        <v>3037</v>
      </c>
      <c r="I6353" s="9">
        <v>3.3</v>
      </c>
      <c r="J6353" s="8">
        <v>190</v>
      </c>
      <c r="K6353" t="s">
        <v>34</v>
      </c>
    </row>
    <row r="6354" spans="2:11">
      <c r="B6354" t="s">
        <v>6392</v>
      </c>
      <c r="C6354" s="7">
        <v>40930.868290552149</v>
      </c>
      <c r="D6354" t="s">
        <v>18</v>
      </c>
      <c r="E6354" t="s">
        <v>23</v>
      </c>
      <c r="F6354" t="s">
        <v>28</v>
      </c>
      <c r="G6354" s="10">
        <v>83</v>
      </c>
      <c r="H6354" t="s">
        <v>3037</v>
      </c>
      <c r="I6354" s="9">
        <v>2.7</v>
      </c>
      <c r="J6354" s="8">
        <v>240</v>
      </c>
      <c r="K6354" t="s">
        <v>30</v>
      </c>
    </row>
    <row r="6355" spans="2:11">
      <c r="B6355" t="s">
        <v>6393</v>
      </c>
      <c r="C6355" s="7">
        <v>40930.871146479454</v>
      </c>
      <c r="D6355" t="s">
        <v>17</v>
      </c>
      <c r="E6355" t="s">
        <v>25</v>
      </c>
      <c r="F6355" t="s">
        <v>28</v>
      </c>
      <c r="G6355" s="10">
        <v>76</v>
      </c>
      <c r="H6355" t="s">
        <v>3037</v>
      </c>
      <c r="I6355" s="9">
        <v>3.1</v>
      </c>
      <c r="J6355" s="8">
        <v>160</v>
      </c>
      <c r="K6355" t="s">
        <v>33</v>
      </c>
    </row>
    <row r="6356" spans="2:11">
      <c r="B6356" t="s">
        <v>6394</v>
      </c>
      <c r="C6356" s="7">
        <v>40930.872181764731</v>
      </c>
      <c r="D6356" t="s">
        <v>18</v>
      </c>
      <c r="E6356" t="s">
        <v>23</v>
      </c>
      <c r="F6356" t="s">
        <v>26</v>
      </c>
      <c r="G6356" s="10">
        <v>57</v>
      </c>
      <c r="H6356" t="s">
        <v>3037</v>
      </c>
      <c r="I6356" s="9">
        <v>3.3</v>
      </c>
      <c r="J6356" s="8">
        <v>310</v>
      </c>
      <c r="K6356" t="s">
        <v>32</v>
      </c>
    </row>
    <row r="6357" spans="2:11">
      <c r="B6357" t="s">
        <v>6395</v>
      </c>
      <c r="C6357" s="7">
        <v>40930.874668175711</v>
      </c>
      <c r="D6357" t="s">
        <v>17</v>
      </c>
      <c r="E6357" t="s">
        <v>25</v>
      </c>
      <c r="F6357" t="s">
        <v>27</v>
      </c>
      <c r="G6357" s="10">
        <v>90</v>
      </c>
      <c r="H6357" t="s">
        <v>3037</v>
      </c>
      <c r="I6357" s="9">
        <v>3.8</v>
      </c>
      <c r="J6357" s="8">
        <v>260</v>
      </c>
      <c r="K6357" t="s">
        <v>34</v>
      </c>
    </row>
    <row r="6358" spans="2:11">
      <c r="B6358" t="s">
        <v>6396</v>
      </c>
      <c r="C6358" s="7">
        <v>40930.877969070905</v>
      </c>
      <c r="D6358" t="s">
        <v>18</v>
      </c>
      <c r="E6358" t="s">
        <v>22</v>
      </c>
      <c r="F6358" t="s">
        <v>26</v>
      </c>
      <c r="G6358" s="10">
        <v>78</v>
      </c>
      <c r="H6358" t="s">
        <v>3037</v>
      </c>
      <c r="I6358" s="9">
        <v>2.7</v>
      </c>
      <c r="J6358" s="8">
        <v>120</v>
      </c>
      <c r="K6358" t="s">
        <v>34</v>
      </c>
    </row>
    <row r="6359" spans="2:11">
      <c r="B6359" t="s">
        <v>6397</v>
      </c>
      <c r="C6359" s="7">
        <v>40930.881836928434</v>
      </c>
      <c r="D6359" t="s">
        <v>17</v>
      </c>
      <c r="E6359" t="s">
        <v>23</v>
      </c>
      <c r="F6359" t="s">
        <v>28</v>
      </c>
      <c r="G6359" s="10">
        <v>71</v>
      </c>
      <c r="H6359" t="s">
        <v>3037</v>
      </c>
      <c r="I6359" s="9">
        <v>3.4</v>
      </c>
      <c r="J6359" s="8">
        <v>0</v>
      </c>
      <c r="K6359" t="s">
        <v>33</v>
      </c>
    </row>
    <row r="6360" spans="2:11">
      <c r="B6360" t="s">
        <v>6398</v>
      </c>
      <c r="C6360" s="7">
        <v>40930.885097993276</v>
      </c>
      <c r="D6360" t="s">
        <v>19</v>
      </c>
      <c r="E6360" t="s">
        <v>22</v>
      </c>
      <c r="F6360" t="s">
        <v>27</v>
      </c>
      <c r="G6360" s="10">
        <v>79</v>
      </c>
      <c r="H6360" t="s">
        <v>3037</v>
      </c>
      <c r="I6360" s="9">
        <v>2.8</v>
      </c>
      <c r="J6360" s="8">
        <v>200</v>
      </c>
      <c r="K6360" t="s">
        <v>32</v>
      </c>
    </row>
    <row r="6361" spans="2:11">
      <c r="B6361" t="s">
        <v>6399</v>
      </c>
      <c r="C6361" s="7">
        <v>40930.887150926959</v>
      </c>
      <c r="D6361" t="s">
        <v>15</v>
      </c>
      <c r="E6361" t="s">
        <v>24</v>
      </c>
      <c r="F6361" t="s">
        <v>26</v>
      </c>
      <c r="G6361" s="10">
        <v>70</v>
      </c>
      <c r="H6361" t="s">
        <v>3037</v>
      </c>
      <c r="I6361" s="9">
        <v>3.2</v>
      </c>
      <c r="J6361" s="8">
        <v>220</v>
      </c>
      <c r="K6361" t="s">
        <v>35</v>
      </c>
    </row>
    <row r="6362" spans="2:11">
      <c r="B6362" t="s">
        <v>6400</v>
      </c>
      <c r="C6362" s="7">
        <v>40930.88964185545</v>
      </c>
      <c r="D6362" t="s">
        <v>15</v>
      </c>
      <c r="E6362" t="s">
        <v>22</v>
      </c>
      <c r="F6362" t="s">
        <v>29</v>
      </c>
      <c r="G6362" s="10">
        <v>72</v>
      </c>
      <c r="H6362" t="s">
        <v>3037</v>
      </c>
      <c r="I6362" s="9">
        <v>1.7</v>
      </c>
      <c r="J6362" s="8">
        <v>240</v>
      </c>
      <c r="K6362" t="s">
        <v>33</v>
      </c>
    </row>
    <row r="6363" spans="2:11">
      <c r="B6363" t="s">
        <v>6401</v>
      </c>
      <c r="C6363" s="7">
        <v>40930.890952904258</v>
      </c>
      <c r="D6363" t="s">
        <v>17</v>
      </c>
      <c r="E6363" t="s">
        <v>23</v>
      </c>
      <c r="F6363" t="s">
        <v>28</v>
      </c>
      <c r="G6363" s="10">
        <v>89</v>
      </c>
      <c r="H6363" t="s">
        <v>3037</v>
      </c>
      <c r="I6363" s="9">
        <v>3.2</v>
      </c>
      <c r="J6363" s="8">
        <v>230</v>
      </c>
      <c r="K6363" t="s">
        <v>35</v>
      </c>
    </row>
    <row r="6364" spans="2:11">
      <c r="B6364" t="s">
        <v>6402</v>
      </c>
      <c r="C6364" s="7">
        <v>40930.892726128121</v>
      </c>
      <c r="D6364" t="s">
        <v>16</v>
      </c>
      <c r="E6364" t="s">
        <v>22</v>
      </c>
      <c r="F6364" t="s">
        <v>26</v>
      </c>
      <c r="G6364" s="10">
        <v>84</v>
      </c>
      <c r="H6364" t="s">
        <v>3037</v>
      </c>
      <c r="I6364" s="9">
        <v>2.6</v>
      </c>
      <c r="J6364" s="8">
        <v>0</v>
      </c>
      <c r="K6364" t="s">
        <v>30</v>
      </c>
    </row>
    <row r="6365" spans="2:11">
      <c r="B6365" t="s">
        <v>6403</v>
      </c>
      <c r="C6365" s="7">
        <v>40930.894078170451</v>
      </c>
      <c r="D6365" t="s">
        <v>18</v>
      </c>
      <c r="E6365" t="s">
        <v>22</v>
      </c>
      <c r="F6365" t="s">
        <v>26</v>
      </c>
      <c r="G6365" s="10">
        <v>62</v>
      </c>
      <c r="H6365" t="s">
        <v>3037</v>
      </c>
      <c r="I6365" s="9">
        <v>3.1</v>
      </c>
      <c r="J6365" s="8">
        <v>0</v>
      </c>
      <c r="K6365" t="s">
        <v>32</v>
      </c>
    </row>
    <row r="6366" spans="2:11">
      <c r="B6366" t="s">
        <v>6404</v>
      </c>
      <c r="C6366" s="7">
        <v>40930.89654251231</v>
      </c>
      <c r="D6366" t="s">
        <v>15</v>
      </c>
      <c r="E6366" t="s">
        <v>24</v>
      </c>
      <c r="F6366" t="s">
        <v>26</v>
      </c>
      <c r="G6366" s="10">
        <v>80</v>
      </c>
      <c r="H6366" t="s">
        <v>3037</v>
      </c>
      <c r="I6366" s="9">
        <v>3</v>
      </c>
      <c r="J6366" s="8">
        <v>0</v>
      </c>
      <c r="K6366" t="s">
        <v>31</v>
      </c>
    </row>
    <row r="6367" spans="2:11">
      <c r="B6367" t="s">
        <v>6405</v>
      </c>
      <c r="C6367" s="7">
        <v>40930.896820862043</v>
      </c>
      <c r="D6367" t="s">
        <v>20</v>
      </c>
      <c r="E6367" t="s">
        <v>21</v>
      </c>
      <c r="F6367" t="s">
        <v>27</v>
      </c>
      <c r="G6367" s="10">
        <v>83</v>
      </c>
      <c r="H6367" t="s">
        <v>3037</v>
      </c>
      <c r="I6367" s="9">
        <v>2.6</v>
      </c>
      <c r="J6367" s="8">
        <v>260</v>
      </c>
      <c r="K6367" t="s">
        <v>30</v>
      </c>
    </row>
    <row r="6368" spans="2:11">
      <c r="B6368" t="s">
        <v>6406</v>
      </c>
      <c r="C6368" s="7">
        <v>40930.897856355274</v>
      </c>
      <c r="D6368" t="s">
        <v>16</v>
      </c>
      <c r="E6368" t="s">
        <v>22</v>
      </c>
      <c r="F6368" t="s">
        <v>27</v>
      </c>
      <c r="G6368" s="10">
        <v>84</v>
      </c>
      <c r="H6368" t="s">
        <v>3037</v>
      </c>
      <c r="I6368" s="9">
        <v>3.1</v>
      </c>
      <c r="J6368" s="8">
        <v>290</v>
      </c>
      <c r="K6368" t="s">
        <v>33</v>
      </c>
    </row>
    <row r="6369" spans="2:11">
      <c r="B6369" t="s">
        <v>6407</v>
      </c>
      <c r="C6369" s="7">
        <v>40930.899125135264</v>
      </c>
      <c r="D6369" t="s">
        <v>17</v>
      </c>
      <c r="E6369" t="s">
        <v>23</v>
      </c>
      <c r="F6369" t="s">
        <v>26</v>
      </c>
      <c r="G6369" s="10">
        <v>77</v>
      </c>
      <c r="H6369" t="s">
        <v>3037</v>
      </c>
      <c r="I6369" s="9">
        <v>2.9</v>
      </c>
      <c r="J6369" s="8">
        <v>0</v>
      </c>
      <c r="K6369" t="s">
        <v>34</v>
      </c>
    </row>
    <row r="6370" spans="2:11">
      <c r="B6370" t="s">
        <v>6408</v>
      </c>
      <c r="C6370" s="7">
        <v>40930.899256285986</v>
      </c>
      <c r="D6370" t="s">
        <v>20</v>
      </c>
      <c r="E6370" t="s">
        <v>21</v>
      </c>
      <c r="F6370" t="s">
        <v>28</v>
      </c>
      <c r="G6370" s="10">
        <v>76</v>
      </c>
      <c r="H6370" t="s">
        <v>3037</v>
      </c>
      <c r="I6370" s="9">
        <v>3.7</v>
      </c>
      <c r="J6370" s="8">
        <v>220</v>
      </c>
      <c r="K6370" t="s">
        <v>35</v>
      </c>
    </row>
    <row r="6371" spans="2:11">
      <c r="B6371" t="s">
        <v>6409</v>
      </c>
      <c r="C6371" s="7">
        <v>40930.901595659656</v>
      </c>
      <c r="D6371" t="s">
        <v>18</v>
      </c>
      <c r="E6371" t="s">
        <v>23</v>
      </c>
      <c r="F6371" t="s">
        <v>27</v>
      </c>
      <c r="G6371" s="10">
        <v>74</v>
      </c>
      <c r="H6371" t="s">
        <v>3037</v>
      </c>
      <c r="I6371" s="9">
        <v>3</v>
      </c>
      <c r="J6371" s="8">
        <v>90</v>
      </c>
      <c r="K6371" t="s">
        <v>34</v>
      </c>
    </row>
    <row r="6372" spans="2:11">
      <c r="B6372" t="s">
        <v>6410</v>
      </c>
      <c r="C6372" s="7">
        <v>40930.903015360003</v>
      </c>
      <c r="D6372" t="s">
        <v>16</v>
      </c>
      <c r="E6372" t="s">
        <v>22</v>
      </c>
      <c r="F6372" t="s">
        <v>26</v>
      </c>
      <c r="G6372" s="10">
        <v>89</v>
      </c>
      <c r="H6372" t="s">
        <v>3037</v>
      </c>
      <c r="I6372" s="9">
        <v>2.8</v>
      </c>
      <c r="J6372" s="8">
        <v>0</v>
      </c>
      <c r="K6372" t="s">
        <v>30</v>
      </c>
    </row>
    <row r="6373" spans="2:11">
      <c r="B6373" t="s">
        <v>6411</v>
      </c>
      <c r="C6373" s="7">
        <v>40930.905853537319</v>
      </c>
      <c r="D6373" t="s">
        <v>18</v>
      </c>
      <c r="E6373" t="s">
        <v>21</v>
      </c>
      <c r="F6373" t="s">
        <v>27</v>
      </c>
      <c r="G6373" s="10">
        <v>75</v>
      </c>
      <c r="H6373" t="s">
        <v>3037</v>
      </c>
      <c r="I6373" s="9">
        <v>3.3</v>
      </c>
      <c r="J6373" s="8">
        <v>0</v>
      </c>
      <c r="K6373" t="s">
        <v>34</v>
      </c>
    </row>
    <row r="6374" spans="2:11">
      <c r="B6374" t="s">
        <v>6412</v>
      </c>
      <c r="C6374" s="7">
        <v>40930.907737905873</v>
      </c>
      <c r="D6374" t="s">
        <v>15</v>
      </c>
      <c r="E6374" t="s">
        <v>21</v>
      </c>
      <c r="F6374" t="s">
        <v>28</v>
      </c>
      <c r="G6374" s="10">
        <v>73</v>
      </c>
      <c r="H6374" t="s">
        <v>3037</v>
      </c>
      <c r="I6374" s="9">
        <v>3.2</v>
      </c>
      <c r="J6374" s="8">
        <v>200</v>
      </c>
      <c r="K6374" t="s">
        <v>35</v>
      </c>
    </row>
    <row r="6375" spans="2:11">
      <c r="B6375" t="s">
        <v>6413</v>
      </c>
      <c r="C6375" s="7">
        <v>40930.907975979564</v>
      </c>
      <c r="D6375" t="s">
        <v>19</v>
      </c>
      <c r="E6375" t="s">
        <v>22</v>
      </c>
      <c r="F6375" t="s">
        <v>26</v>
      </c>
      <c r="G6375" s="10">
        <v>91</v>
      </c>
      <c r="H6375" t="s">
        <v>3037</v>
      </c>
      <c r="I6375" s="9">
        <v>3.3</v>
      </c>
      <c r="J6375" s="8">
        <v>160</v>
      </c>
      <c r="K6375" t="s">
        <v>31</v>
      </c>
    </row>
    <row r="6376" spans="2:11">
      <c r="B6376" t="s">
        <v>6414</v>
      </c>
      <c r="C6376" s="7">
        <v>40930.909101958438</v>
      </c>
      <c r="D6376" t="s">
        <v>20</v>
      </c>
      <c r="E6376" t="s">
        <v>23</v>
      </c>
      <c r="F6376" t="s">
        <v>27</v>
      </c>
      <c r="G6376" s="10">
        <v>84</v>
      </c>
      <c r="H6376" t="s">
        <v>3037</v>
      </c>
      <c r="I6376" s="9">
        <v>3</v>
      </c>
      <c r="J6376" s="8">
        <v>0</v>
      </c>
      <c r="K6376" t="s">
        <v>31</v>
      </c>
    </row>
    <row r="6377" spans="2:11">
      <c r="B6377" t="s">
        <v>6415</v>
      </c>
      <c r="C6377" s="7">
        <v>40930.909337290061</v>
      </c>
      <c r="D6377" t="s">
        <v>19</v>
      </c>
      <c r="E6377" t="s">
        <v>24</v>
      </c>
      <c r="F6377" t="s">
        <v>29</v>
      </c>
      <c r="G6377" s="10">
        <v>71</v>
      </c>
      <c r="H6377" t="s">
        <v>3037</v>
      </c>
      <c r="I6377" s="9">
        <v>3.2</v>
      </c>
      <c r="J6377" s="8">
        <v>260</v>
      </c>
      <c r="K6377" t="s">
        <v>31</v>
      </c>
    </row>
    <row r="6378" spans="2:11">
      <c r="B6378" t="s">
        <v>6416</v>
      </c>
      <c r="C6378" s="7">
        <v>40930.911764331817</v>
      </c>
      <c r="D6378" t="s">
        <v>17</v>
      </c>
      <c r="E6378" t="s">
        <v>21</v>
      </c>
      <c r="F6378" t="s">
        <v>29</v>
      </c>
      <c r="G6378" s="10">
        <v>84</v>
      </c>
      <c r="H6378" t="s">
        <v>3037</v>
      </c>
      <c r="I6378" s="9">
        <v>3.3</v>
      </c>
      <c r="J6378" s="8">
        <v>0</v>
      </c>
      <c r="K6378" t="s">
        <v>32</v>
      </c>
    </row>
    <row r="6379" spans="2:11">
      <c r="B6379" t="s">
        <v>6417</v>
      </c>
      <c r="C6379" s="7">
        <v>40930.912102597344</v>
      </c>
      <c r="D6379" t="s">
        <v>20</v>
      </c>
      <c r="E6379" t="s">
        <v>22</v>
      </c>
      <c r="F6379" t="s">
        <v>26</v>
      </c>
      <c r="G6379" s="10">
        <v>78</v>
      </c>
      <c r="H6379" t="s">
        <v>3037</v>
      </c>
      <c r="I6379" s="9">
        <v>2.5</v>
      </c>
      <c r="J6379" s="8">
        <v>0</v>
      </c>
      <c r="K6379" t="s">
        <v>31</v>
      </c>
    </row>
    <row r="6380" spans="2:11">
      <c r="B6380" t="s">
        <v>6418</v>
      </c>
      <c r="C6380" s="7">
        <v>40930.916088545964</v>
      </c>
      <c r="D6380" t="s">
        <v>19</v>
      </c>
      <c r="E6380" t="s">
        <v>24</v>
      </c>
      <c r="F6380" t="s">
        <v>27</v>
      </c>
      <c r="G6380" s="10">
        <v>66</v>
      </c>
      <c r="H6380" t="s">
        <v>3037</v>
      </c>
      <c r="I6380" s="9">
        <v>3</v>
      </c>
      <c r="J6380" s="8">
        <v>250</v>
      </c>
      <c r="K6380" t="s">
        <v>32</v>
      </c>
    </row>
    <row r="6381" spans="2:11">
      <c r="B6381" t="s">
        <v>6419</v>
      </c>
      <c r="C6381" s="7">
        <v>40930.917519815455</v>
      </c>
      <c r="D6381" t="s">
        <v>18</v>
      </c>
      <c r="E6381" t="s">
        <v>24</v>
      </c>
      <c r="F6381" t="s">
        <v>29</v>
      </c>
      <c r="G6381" s="10">
        <v>72</v>
      </c>
      <c r="H6381" t="s">
        <v>3037</v>
      </c>
      <c r="I6381" s="9">
        <v>3.3</v>
      </c>
      <c r="J6381" s="8">
        <v>0</v>
      </c>
      <c r="K6381" t="s">
        <v>30</v>
      </c>
    </row>
    <row r="6382" spans="2:11">
      <c r="B6382" t="s">
        <v>6420</v>
      </c>
      <c r="C6382" s="7">
        <v>40931.33677664031</v>
      </c>
      <c r="D6382" t="s">
        <v>17</v>
      </c>
      <c r="E6382" t="s">
        <v>24</v>
      </c>
      <c r="F6382" t="s">
        <v>28</v>
      </c>
      <c r="G6382" s="10">
        <v>76</v>
      </c>
      <c r="H6382" t="s">
        <v>3037</v>
      </c>
      <c r="I6382" s="9">
        <v>3</v>
      </c>
      <c r="J6382" s="8">
        <v>0</v>
      </c>
      <c r="K6382" t="s">
        <v>34</v>
      </c>
    </row>
    <row r="6383" spans="2:11">
      <c r="B6383" t="s">
        <v>6421</v>
      </c>
      <c r="C6383" s="7">
        <v>40931.338854197733</v>
      </c>
      <c r="D6383" t="s">
        <v>15</v>
      </c>
      <c r="E6383" t="s">
        <v>22</v>
      </c>
      <c r="F6383" t="s">
        <v>29</v>
      </c>
      <c r="G6383" s="10">
        <v>90</v>
      </c>
      <c r="H6383" t="s">
        <v>3037</v>
      </c>
      <c r="I6383" s="9">
        <v>3.3</v>
      </c>
      <c r="J6383" s="8">
        <v>330</v>
      </c>
      <c r="K6383" t="s">
        <v>35</v>
      </c>
    </row>
    <row r="6384" spans="2:11">
      <c r="B6384" t="s">
        <v>6422</v>
      </c>
      <c r="C6384" s="7">
        <v>40931.33943696491</v>
      </c>
      <c r="D6384" t="s">
        <v>20</v>
      </c>
      <c r="E6384" t="s">
        <v>24</v>
      </c>
      <c r="F6384" t="s">
        <v>29</v>
      </c>
      <c r="G6384" s="10">
        <v>69</v>
      </c>
      <c r="H6384" t="s">
        <v>3037</v>
      </c>
      <c r="I6384" s="9">
        <v>3.1</v>
      </c>
      <c r="J6384" s="8">
        <v>0</v>
      </c>
      <c r="K6384" t="s">
        <v>30</v>
      </c>
    </row>
    <row r="6385" spans="2:11">
      <c r="B6385" t="s">
        <v>6423</v>
      </c>
      <c r="C6385" s="7">
        <v>40931.341188524661</v>
      </c>
      <c r="D6385" t="s">
        <v>16</v>
      </c>
      <c r="E6385" t="s">
        <v>24</v>
      </c>
      <c r="F6385" t="s">
        <v>26</v>
      </c>
      <c r="G6385" s="10">
        <v>89</v>
      </c>
      <c r="H6385" t="s">
        <v>3037</v>
      </c>
      <c r="I6385" s="9">
        <v>3.9</v>
      </c>
      <c r="J6385" s="8">
        <v>220</v>
      </c>
      <c r="K6385" t="s">
        <v>30</v>
      </c>
    </row>
    <row r="6386" spans="2:11">
      <c r="B6386" t="s">
        <v>6424</v>
      </c>
      <c r="C6386" s="7">
        <v>40931.341209727965</v>
      </c>
      <c r="D6386" t="s">
        <v>18</v>
      </c>
      <c r="E6386" t="s">
        <v>24</v>
      </c>
      <c r="F6386" t="s">
        <v>29</v>
      </c>
      <c r="G6386" s="10">
        <v>72</v>
      </c>
      <c r="H6386" t="s">
        <v>3037</v>
      </c>
      <c r="I6386" s="9">
        <v>3.8</v>
      </c>
      <c r="J6386" s="8">
        <v>0</v>
      </c>
      <c r="K6386" t="s">
        <v>32</v>
      </c>
    </row>
    <row r="6387" spans="2:11">
      <c r="B6387" t="s">
        <v>6425</v>
      </c>
      <c r="C6387" s="7">
        <v>40931.341343874512</v>
      </c>
      <c r="D6387" t="s">
        <v>17</v>
      </c>
      <c r="E6387" t="s">
        <v>22</v>
      </c>
      <c r="F6387" t="s">
        <v>27</v>
      </c>
      <c r="G6387" s="10">
        <v>66</v>
      </c>
      <c r="H6387" t="s">
        <v>3037</v>
      </c>
      <c r="I6387" s="9">
        <v>2.6</v>
      </c>
      <c r="J6387" s="8">
        <v>110</v>
      </c>
      <c r="K6387" t="s">
        <v>34</v>
      </c>
    </row>
    <row r="6388" spans="2:11">
      <c r="B6388" t="s">
        <v>6426</v>
      </c>
      <c r="C6388" s="7">
        <v>40931.341531608923</v>
      </c>
      <c r="D6388" t="s">
        <v>16</v>
      </c>
      <c r="E6388" t="s">
        <v>24</v>
      </c>
      <c r="F6388" t="s">
        <v>28</v>
      </c>
      <c r="G6388" s="10">
        <v>63</v>
      </c>
      <c r="H6388" t="s">
        <v>3038</v>
      </c>
      <c r="I6388" s="9">
        <v>2.8</v>
      </c>
      <c r="J6388" s="8">
        <v>0</v>
      </c>
      <c r="K6388" t="s">
        <v>31</v>
      </c>
    </row>
    <row r="6389" spans="2:11">
      <c r="B6389" t="s">
        <v>6427</v>
      </c>
      <c r="C6389" s="7">
        <v>40931.341889110408</v>
      </c>
      <c r="D6389" t="s">
        <v>15</v>
      </c>
      <c r="E6389" t="s">
        <v>25</v>
      </c>
      <c r="F6389" t="s">
        <v>29</v>
      </c>
      <c r="G6389" s="10">
        <v>85</v>
      </c>
      <c r="H6389" t="s">
        <v>3038</v>
      </c>
      <c r="I6389" s="9">
        <v>2.5</v>
      </c>
      <c r="J6389" s="8">
        <v>200</v>
      </c>
      <c r="K6389" t="s">
        <v>31</v>
      </c>
    </row>
    <row r="6390" spans="2:11">
      <c r="B6390" t="s">
        <v>6428</v>
      </c>
      <c r="C6390" s="7">
        <v>40931.342373609281</v>
      </c>
      <c r="D6390" t="s">
        <v>18</v>
      </c>
      <c r="E6390" t="s">
        <v>24</v>
      </c>
      <c r="F6390" t="s">
        <v>26</v>
      </c>
      <c r="G6390" s="10">
        <v>80</v>
      </c>
      <c r="H6390" t="s">
        <v>3037</v>
      </c>
      <c r="I6390" s="9">
        <v>3</v>
      </c>
      <c r="J6390" s="8">
        <v>0</v>
      </c>
      <c r="K6390" t="s">
        <v>32</v>
      </c>
    </row>
    <row r="6391" spans="2:11">
      <c r="B6391" t="s">
        <v>6429</v>
      </c>
      <c r="C6391" s="7">
        <v>40931.345309274831</v>
      </c>
      <c r="D6391" t="s">
        <v>17</v>
      </c>
      <c r="E6391" t="s">
        <v>24</v>
      </c>
      <c r="F6391" t="s">
        <v>26</v>
      </c>
      <c r="G6391" s="10">
        <v>80</v>
      </c>
      <c r="H6391" t="s">
        <v>3037</v>
      </c>
      <c r="I6391" s="9">
        <v>2.7</v>
      </c>
      <c r="J6391" s="8">
        <v>270</v>
      </c>
      <c r="K6391" t="s">
        <v>33</v>
      </c>
    </row>
    <row r="6392" spans="2:11">
      <c r="B6392" t="s">
        <v>6430</v>
      </c>
      <c r="C6392" s="7">
        <v>40931.346006617867</v>
      </c>
      <c r="D6392" t="s">
        <v>19</v>
      </c>
      <c r="E6392" t="s">
        <v>23</v>
      </c>
      <c r="F6392" t="s">
        <v>26</v>
      </c>
      <c r="G6392" s="10">
        <v>83</v>
      </c>
      <c r="H6392" t="s">
        <v>3037</v>
      </c>
      <c r="I6392" s="9">
        <v>3.5</v>
      </c>
      <c r="J6392" s="8">
        <v>230</v>
      </c>
      <c r="K6392" t="s">
        <v>31</v>
      </c>
    </row>
    <row r="6393" spans="2:11">
      <c r="B6393" t="s">
        <v>6431</v>
      </c>
      <c r="C6393" s="7">
        <v>40931.34878245138</v>
      </c>
      <c r="D6393" t="s">
        <v>19</v>
      </c>
      <c r="E6393" t="s">
        <v>24</v>
      </c>
      <c r="F6393" t="s">
        <v>27</v>
      </c>
      <c r="G6393" s="10">
        <v>66</v>
      </c>
      <c r="H6393" t="s">
        <v>3037</v>
      </c>
      <c r="I6393" s="9">
        <v>3</v>
      </c>
      <c r="J6393" s="8">
        <v>0</v>
      </c>
      <c r="K6393" t="s">
        <v>35</v>
      </c>
    </row>
    <row r="6394" spans="2:11">
      <c r="B6394" t="s">
        <v>6432</v>
      </c>
      <c r="C6394" s="7">
        <v>40931.352647990418</v>
      </c>
      <c r="D6394" t="s">
        <v>17</v>
      </c>
      <c r="E6394" t="s">
        <v>25</v>
      </c>
      <c r="F6394" t="s">
        <v>29</v>
      </c>
      <c r="G6394" s="10">
        <v>77</v>
      </c>
      <c r="H6394" t="s">
        <v>3037</v>
      </c>
      <c r="I6394" s="9">
        <v>2.8</v>
      </c>
      <c r="J6394" s="8">
        <v>200</v>
      </c>
      <c r="K6394" t="s">
        <v>30</v>
      </c>
    </row>
    <row r="6395" spans="2:11">
      <c r="B6395" t="s">
        <v>6433</v>
      </c>
      <c r="C6395" s="7">
        <v>40931.354775115251</v>
      </c>
      <c r="D6395" t="s">
        <v>17</v>
      </c>
      <c r="E6395" t="s">
        <v>24</v>
      </c>
      <c r="F6395" t="s">
        <v>28</v>
      </c>
      <c r="G6395" s="10">
        <v>69</v>
      </c>
      <c r="H6395" t="s">
        <v>3037</v>
      </c>
      <c r="I6395" s="9">
        <v>2.6</v>
      </c>
      <c r="J6395" s="8">
        <v>0</v>
      </c>
      <c r="K6395" t="s">
        <v>31</v>
      </c>
    </row>
    <row r="6396" spans="2:11">
      <c r="B6396" t="s">
        <v>6434</v>
      </c>
      <c r="C6396" s="7">
        <v>40931.35676911263</v>
      </c>
      <c r="D6396" t="s">
        <v>18</v>
      </c>
      <c r="E6396" t="s">
        <v>21</v>
      </c>
      <c r="F6396" t="s">
        <v>26</v>
      </c>
      <c r="G6396" s="10">
        <v>69</v>
      </c>
      <c r="H6396" t="s">
        <v>3037</v>
      </c>
      <c r="I6396" s="9">
        <v>3.2</v>
      </c>
      <c r="J6396" s="8">
        <v>220</v>
      </c>
      <c r="K6396" t="s">
        <v>30</v>
      </c>
    </row>
    <row r="6397" spans="2:11">
      <c r="B6397" t="s">
        <v>6435</v>
      </c>
      <c r="C6397" s="7">
        <v>40931.357673131592</v>
      </c>
      <c r="D6397" t="s">
        <v>20</v>
      </c>
      <c r="E6397" t="s">
        <v>23</v>
      </c>
      <c r="F6397" t="s">
        <v>27</v>
      </c>
      <c r="G6397" s="10">
        <v>66</v>
      </c>
      <c r="H6397" t="s">
        <v>3037</v>
      </c>
      <c r="I6397" s="9">
        <v>2.9</v>
      </c>
      <c r="J6397" s="8">
        <v>210</v>
      </c>
      <c r="K6397" t="s">
        <v>32</v>
      </c>
    </row>
    <row r="6398" spans="2:11">
      <c r="B6398" t="s">
        <v>6436</v>
      </c>
      <c r="C6398" s="7">
        <v>40931.361148938267</v>
      </c>
      <c r="D6398" t="s">
        <v>15</v>
      </c>
      <c r="E6398" t="s">
        <v>23</v>
      </c>
      <c r="F6398" t="s">
        <v>28</v>
      </c>
      <c r="G6398" s="10">
        <v>86</v>
      </c>
      <c r="H6398" t="s">
        <v>3037</v>
      </c>
      <c r="I6398" s="9">
        <v>1.8</v>
      </c>
      <c r="J6398" s="8">
        <v>0</v>
      </c>
      <c r="K6398" t="s">
        <v>32</v>
      </c>
    </row>
    <row r="6399" spans="2:11">
      <c r="B6399" t="s">
        <v>6437</v>
      </c>
      <c r="C6399" s="7">
        <v>40931.364955200894</v>
      </c>
      <c r="D6399" t="s">
        <v>16</v>
      </c>
      <c r="E6399" t="s">
        <v>22</v>
      </c>
      <c r="F6399" t="s">
        <v>29</v>
      </c>
      <c r="G6399" s="10">
        <v>64</v>
      </c>
      <c r="H6399" t="s">
        <v>3037</v>
      </c>
      <c r="I6399" s="9">
        <v>2.2999999999999998</v>
      </c>
      <c r="J6399" s="8">
        <v>0</v>
      </c>
      <c r="K6399" t="s">
        <v>34</v>
      </c>
    </row>
    <row r="6400" spans="2:11">
      <c r="B6400" t="s">
        <v>6438</v>
      </c>
      <c r="C6400" s="7">
        <v>40931.368929814314</v>
      </c>
      <c r="D6400" t="s">
        <v>18</v>
      </c>
      <c r="E6400" t="s">
        <v>25</v>
      </c>
      <c r="F6400" t="s">
        <v>26</v>
      </c>
      <c r="G6400" s="10">
        <v>64</v>
      </c>
      <c r="H6400" t="s">
        <v>3037</v>
      </c>
      <c r="I6400" s="9">
        <v>3.4</v>
      </c>
      <c r="J6400" s="8">
        <v>200</v>
      </c>
      <c r="K6400" t="s">
        <v>35</v>
      </c>
    </row>
    <row r="6401" spans="2:11">
      <c r="B6401" t="s">
        <v>6439</v>
      </c>
      <c r="C6401" s="7">
        <v>40931.370058780623</v>
      </c>
      <c r="D6401" t="s">
        <v>18</v>
      </c>
      <c r="E6401" t="s">
        <v>23</v>
      </c>
      <c r="F6401" t="s">
        <v>26</v>
      </c>
      <c r="G6401" s="10">
        <v>84</v>
      </c>
      <c r="H6401" t="s">
        <v>3037</v>
      </c>
      <c r="I6401" s="9">
        <v>2.8</v>
      </c>
      <c r="J6401" s="8">
        <v>170</v>
      </c>
      <c r="K6401" t="s">
        <v>35</v>
      </c>
    </row>
    <row r="6402" spans="2:11">
      <c r="B6402" t="s">
        <v>6440</v>
      </c>
      <c r="C6402" s="7">
        <v>40931.372148120863</v>
      </c>
      <c r="D6402" t="s">
        <v>17</v>
      </c>
      <c r="E6402" t="s">
        <v>24</v>
      </c>
      <c r="F6402" t="s">
        <v>29</v>
      </c>
      <c r="G6402" s="10">
        <v>63</v>
      </c>
      <c r="H6402" t="s">
        <v>3037</v>
      </c>
      <c r="I6402" s="9">
        <v>3.2</v>
      </c>
      <c r="J6402" s="8">
        <v>200</v>
      </c>
      <c r="K6402" t="s">
        <v>31</v>
      </c>
    </row>
    <row r="6403" spans="2:11">
      <c r="B6403" t="s">
        <v>6441</v>
      </c>
      <c r="C6403" s="7">
        <v>40931.374267157749</v>
      </c>
      <c r="D6403" t="s">
        <v>15</v>
      </c>
      <c r="E6403" t="s">
        <v>21</v>
      </c>
      <c r="F6403" t="s">
        <v>28</v>
      </c>
      <c r="G6403" s="10">
        <v>72</v>
      </c>
      <c r="H6403" t="s">
        <v>3037</v>
      </c>
      <c r="I6403" s="9">
        <v>2.9</v>
      </c>
      <c r="J6403" s="8">
        <v>290</v>
      </c>
      <c r="K6403" t="s">
        <v>32</v>
      </c>
    </row>
    <row r="6404" spans="2:11">
      <c r="B6404" t="s">
        <v>6442</v>
      </c>
      <c r="C6404" s="7">
        <v>40931.37691043377</v>
      </c>
      <c r="D6404" t="s">
        <v>16</v>
      </c>
      <c r="E6404" t="s">
        <v>23</v>
      </c>
      <c r="F6404" t="s">
        <v>29</v>
      </c>
      <c r="G6404" s="10">
        <v>97</v>
      </c>
      <c r="H6404" t="s">
        <v>3037</v>
      </c>
      <c r="I6404" s="9">
        <v>2.6</v>
      </c>
      <c r="J6404" s="8">
        <v>100</v>
      </c>
      <c r="K6404" t="s">
        <v>33</v>
      </c>
    </row>
    <row r="6405" spans="2:11">
      <c r="B6405" t="s">
        <v>6443</v>
      </c>
      <c r="C6405" s="7">
        <v>40931.379200864285</v>
      </c>
      <c r="D6405" t="s">
        <v>19</v>
      </c>
      <c r="E6405" t="s">
        <v>21</v>
      </c>
      <c r="F6405" t="s">
        <v>27</v>
      </c>
      <c r="G6405" s="10">
        <v>65</v>
      </c>
      <c r="H6405" t="s">
        <v>3037</v>
      </c>
      <c r="I6405" s="9">
        <v>2.8</v>
      </c>
      <c r="J6405" s="8">
        <v>0</v>
      </c>
      <c r="K6405" t="s">
        <v>33</v>
      </c>
    </row>
    <row r="6406" spans="2:11">
      <c r="B6406" t="s">
        <v>6444</v>
      </c>
      <c r="C6406" s="7">
        <v>40931.379970035785</v>
      </c>
      <c r="D6406" t="s">
        <v>17</v>
      </c>
      <c r="E6406" t="s">
        <v>22</v>
      </c>
      <c r="F6406" t="s">
        <v>28</v>
      </c>
      <c r="G6406" s="10">
        <v>75</v>
      </c>
      <c r="H6406" t="s">
        <v>3037</v>
      </c>
      <c r="I6406" s="9">
        <v>2.9</v>
      </c>
      <c r="J6406" s="8">
        <v>210</v>
      </c>
      <c r="K6406" t="s">
        <v>33</v>
      </c>
    </row>
    <row r="6407" spans="2:11">
      <c r="B6407" t="s">
        <v>6445</v>
      </c>
      <c r="C6407" s="7">
        <v>40931.382134744024</v>
      </c>
      <c r="D6407" t="s">
        <v>16</v>
      </c>
      <c r="E6407" t="s">
        <v>25</v>
      </c>
      <c r="F6407" t="s">
        <v>28</v>
      </c>
      <c r="G6407" s="10">
        <v>77</v>
      </c>
      <c r="H6407" t="s">
        <v>3037</v>
      </c>
      <c r="I6407" s="9">
        <v>2.5</v>
      </c>
      <c r="J6407" s="8">
        <v>0</v>
      </c>
      <c r="K6407" t="s">
        <v>33</v>
      </c>
    </row>
    <row r="6408" spans="2:11">
      <c r="B6408" t="s">
        <v>6446</v>
      </c>
      <c r="C6408" s="7">
        <v>40931.384443702096</v>
      </c>
      <c r="D6408" t="s">
        <v>15</v>
      </c>
      <c r="E6408" t="s">
        <v>24</v>
      </c>
      <c r="F6408" t="s">
        <v>27</v>
      </c>
      <c r="G6408" s="10">
        <v>75</v>
      </c>
      <c r="H6408" t="s">
        <v>3037</v>
      </c>
      <c r="I6408" s="9">
        <v>3.1</v>
      </c>
      <c r="J6408" s="8">
        <v>210</v>
      </c>
      <c r="K6408" t="s">
        <v>31</v>
      </c>
    </row>
    <row r="6409" spans="2:11">
      <c r="B6409" t="s">
        <v>6447</v>
      </c>
      <c r="C6409" s="7">
        <v>40931.384938359399</v>
      </c>
      <c r="D6409" t="s">
        <v>18</v>
      </c>
      <c r="E6409" t="s">
        <v>23</v>
      </c>
      <c r="F6409" t="s">
        <v>28</v>
      </c>
      <c r="G6409" s="10">
        <v>68</v>
      </c>
      <c r="H6409" t="s">
        <v>3037</v>
      </c>
      <c r="I6409" s="9">
        <v>3.1</v>
      </c>
      <c r="J6409" s="8">
        <v>100</v>
      </c>
      <c r="K6409" t="s">
        <v>31</v>
      </c>
    </row>
    <row r="6410" spans="2:11">
      <c r="B6410" t="s">
        <v>6448</v>
      </c>
      <c r="C6410" s="7">
        <v>40931.388204091934</v>
      </c>
      <c r="D6410" t="s">
        <v>19</v>
      </c>
      <c r="E6410" t="s">
        <v>21</v>
      </c>
      <c r="F6410" t="s">
        <v>28</v>
      </c>
      <c r="G6410" s="10">
        <v>59</v>
      </c>
      <c r="H6410" t="s">
        <v>3037</v>
      </c>
      <c r="I6410" s="9">
        <v>3.6</v>
      </c>
      <c r="J6410" s="8">
        <v>180</v>
      </c>
      <c r="K6410" t="s">
        <v>34</v>
      </c>
    </row>
    <row r="6411" spans="2:11">
      <c r="B6411" t="s">
        <v>6449</v>
      </c>
      <c r="C6411" s="7">
        <v>40931.390664169689</v>
      </c>
      <c r="D6411" t="s">
        <v>19</v>
      </c>
      <c r="E6411" t="s">
        <v>21</v>
      </c>
      <c r="F6411" t="s">
        <v>26</v>
      </c>
      <c r="G6411" s="10">
        <v>76</v>
      </c>
      <c r="H6411" t="s">
        <v>3037</v>
      </c>
      <c r="I6411" s="9">
        <v>3.7</v>
      </c>
      <c r="J6411" s="8">
        <v>240</v>
      </c>
      <c r="K6411" t="s">
        <v>31</v>
      </c>
    </row>
    <row r="6412" spans="2:11">
      <c r="B6412" t="s">
        <v>6450</v>
      </c>
      <c r="C6412" s="7">
        <v>40931.393810425492</v>
      </c>
      <c r="D6412" t="s">
        <v>15</v>
      </c>
      <c r="E6412" t="s">
        <v>25</v>
      </c>
      <c r="F6412" t="s">
        <v>27</v>
      </c>
      <c r="G6412" s="10">
        <v>71</v>
      </c>
      <c r="H6412" t="s">
        <v>3037</v>
      </c>
      <c r="I6412" s="9">
        <v>2.5</v>
      </c>
      <c r="J6412" s="8">
        <v>300</v>
      </c>
      <c r="K6412" t="s">
        <v>35</v>
      </c>
    </row>
    <row r="6413" spans="2:11">
      <c r="B6413" t="s">
        <v>6451</v>
      </c>
      <c r="C6413" s="7">
        <v>40931.393998583124</v>
      </c>
      <c r="D6413" t="s">
        <v>18</v>
      </c>
      <c r="E6413" t="s">
        <v>21</v>
      </c>
      <c r="F6413" t="s">
        <v>29</v>
      </c>
      <c r="G6413" s="10">
        <v>63</v>
      </c>
      <c r="H6413" t="s">
        <v>3037</v>
      </c>
      <c r="I6413" s="9">
        <v>2.8</v>
      </c>
      <c r="J6413" s="8">
        <v>300</v>
      </c>
      <c r="K6413" t="s">
        <v>31</v>
      </c>
    </row>
    <row r="6414" spans="2:11">
      <c r="B6414" t="s">
        <v>6452</v>
      </c>
      <c r="C6414" s="7">
        <v>40931.394085782726</v>
      </c>
      <c r="D6414" t="s">
        <v>15</v>
      </c>
      <c r="E6414" t="s">
        <v>22</v>
      </c>
      <c r="F6414" t="s">
        <v>27</v>
      </c>
      <c r="G6414" s="10">
        <v>72</v>
      </c>
      <c r="H6414" t="s">
        <v>3037</v>
      </c>
      <c r="I6414" s="9">
        <v>3.8</v>
      </c>
      <c r="J6414" s="8">
        <v>130</v>
      </c>
      <c r="K6414" t="s">
        <v>35</v>
      </c>
    </row>
    <row r="6415" spans="2:11">
      <c r="B6415" t="s">
        <v>6453</v>
      </c>
      <c r="C6415" s="7">
        <v>40931.397903134392</v>
      </c>
      <c r="D6415" t="s">
        <v>20</v>
      </c>
      <c r="E6415" t="s">
        <v>21</v>
      </c>
      <c r="F6415" t="s">
        <v>28</v>
      </c>
      <c r="G6415" s="10">
        <v>63</v>
      </c>
      <c r="H6415" t="s">
        <v>3037</v>
      </c>
      <c r="I6415" s="9">
        <v>3.3</v>
      </c>
      <c r="J6415" s="8">
        <v>180</v>
      </c>
      <c r="K6415" t="s">
        <v>31</v>
      </c>
    </row>
    <row r="6416" spans="2:11">
      <c r="B6416" t="s">
        <v>6454</v>
      </c>
      <c r="C6416" s="7">
        <v>40931.401526719259</v>
      </c>
      <c r="D6416" t="s">
        <v>15</v>
      </c>
      <c r="E6416" t="s">
        <v>25</v>
      </c>
      <c r="F6416" t="s">
        <v>27</v>
      </c>
      <c r="G6416" s="10">
        <v>67</v>
      </c>
      <c r="H6416" t="s">
        <v>3037</v>
      </c>
      <c r="I6416" s="9">
        <v>2.2999999999999998</v>
      </c>
      <c r="J6416" s="8">
        <v>130</v>
      </c>
      <c r="K6416" t="s">
        <v>34</v>
      </c>
    </row>
    <row r="6417" spans="2:11">
      <c r="B6417" t="s">
        <v>6455</v>
      </c>
      <c r="C6417" s="7">
        <v>40931.402942648907</v>
      </c>
      <c r="D6417" t="s">
        <v>20</v>
      </c>
      <c r="E6417" t="s">
        <v>22</v>
      </c>
      <c r="F6417" t="s">
        <v>29</v>
      </c>
      <c r="G6417" s="10">
        <v>60</v>
      </c>
      <c r="H6417" t="s">
        <v>3037</v>
      </c>
      <c r="I6417" s="9">
        <v>3.3</v>
      </c>
      <c r="J6417" s="8">
        <v>270</v>
      </c>
      <c r="K6417" t="s">
        <v>32</v>
      </c>
    </row>
    <row r="6418" spans="2:11">
      <c r="B6418" t="s">
        <v>6456</v>
      </c>
      <c r="C6418" s="7">
        <v>40931.405641015299</v>
      </c>
      <c r="D6418" t="s">
        <v>18</v>
      </c>
      <c r="E6418" t="s">
        <v>21</v>
      </c>
      <c r="F6418" t="s">
        <v>29</v>
      </c>
      <c r="G6418" s="10">
        <v>84</v>
      </c>
      <c r="H6418" t="s">
        <v>3037</v>
      </c>
      <c r="I6418" s="9">
        <v>2.8</v>
      </c>
      <c r="J6418" s="8">
        <v>190</v>
      </c>
      <c r="K6418" t="s">
        <v>34</v>
      </c>
    </row>
    <row r="6419" spans="2:11">
      <c r="B6419" t="s">
        <v>6457</v>
      </c>
      <c r="C6419" s="7">
        <v>40931.408608698701</v>
      </c>
      <c r="D6419" t="s">
        <v>18</v>
      </c>
      <c r="E6419" t="s">
        <v>24</v>
      </c>
      <c r="F6419" t="s">
        <v>27</v>
      </c>
      <c r="G6419" s="10">
        <v>69</v>
      </c>
      <c r="H6419" t="s">
        <v>3037</v>
      </c>
      <c r="I6419" s="9">
        <v>2.8</v>
      </c>
      <c r="J6419" s="8">
        <v>100</v>
      </c>
      <c r="K6419" t="s">
        <v>33</v>
      </c>
    </row>
    <row r="6420" spans="2:11">
      <c r="B6420" t="s">
        <v>6458</v>
      </c>
      <c r="C6420" s="7">
        <v>40931.408798808756</v>
      </c>
      <c r="D6420" t="s">
        <v>17</v>
      </c>
      <c r="E6420" t="s">
        <v>23</v>
      </c>
      <c r="F6420" t="s">
        <v>27</v>
      </c>
      <c r="G6420" s="10">
        <v>76</v>
      </c>
      <c r="H6420" t="s">
        <v>3037</v>
      </c>
      <c r="I6420" s="9">
        <v>2.5</v>
      </c>
      <c r="J6420" s="8">
        <v>150</v>
      </c>
      <c r="K6420" t="s">
        <v>30</v>
      </c>
    </row>
    <row r="6421" spans="2:11">
      <c r="B6421" t="s">
        <v>6459</v>
      </c>
      <c r="C6421" s="7">
        <v>40931.410523825398</v>
      </c>
      <c r="D6421" t="s">
        <v>20</v>
      </c>
      <c r="E6421" t="s">
        <v>22</v>
      </c>
      <c r="F6421" t="s">
        <v>28</v>
      </c>
      <c r="G6421" s="10">
        <v>78</v>
      </c>
      <c r="H6421" t="s">
        <v>3037</v>
      </c>
      <c r="I6421" s="9">
        <v>2.7</v>
      </c>
      <c r="J6421" s="8">
        <v>0</v>
      </c>
      <c r="K6421" t="s">
        <v>31</v>
      </c>
    </row>
    <row r="6422" spans="2:11">
      <c r="B6422" t="s">
        <v>6460</v>
      </c>
      <c r="C6422" s="7">
        <v>40931.413920512146</v>
      </c>
      <c r="D6422" t="s">
        <v>20</v>
      </c>
      <c r="E6422" t="s">
        <v>24</v>
      </c>
      <c r="F6422" t="s">
        <v>27</v>
      </c>
      <c r="G6422" s="10">
        <v>77</v>
      </c>
      <c r="H6422" t="s">
        <v>3037</v>
      </c>
      <c r="I6422" s="9">
        <v>3.4</v>
      </c>
      <c r="J6422" s="8">
        <v>230</v>
      </c>
      <c r="K6422" t="s">
        <v>30</v>
      </c>
    </row>
    <row r="6423" spans="2:11">
      <c r="B6423" t="s">
        <v>6461</v>
      </c>
      <c r="C6423" s="7">
        <v>40931.417427703374</v>
      </c>
      <c r="D6423" t="s">
        <v>17</v>
      </c>
      <c r="E6423" t="s">
        <v>22</v>
      </c>
      <c r="F6423" t="s">
        <v>29</v>
      </c>
      <c r="G6423" s="10">
        <v>68</v>
      </c>
      <c r="H6423" t="s">
        <v>3037</v>
      </c>
      <c r="I6423" s="9">
        <v>1.9</v>
      </c>
      <c r="J6423" s="8">
        <v>0</v>
      </c>
      <c r="K6423" t="s">
        <v>33</v>
      </c>
    </row>
    <row r="6424" spans="2:11">
      <c r="B6424" t="s">
        <v>6462</v>
      </c>
      <c r="C6424" s="7">
        <v>40931.418263562904</v>
      </c>
      <c r="D6424" t="s">
        <v>15</v>
      </c>
      <c r="E6424" t="s">
        <v>23</v>
      </c>
      <c r="F6424" t="s">
        <v>27</v>
      </c>
      <c r="G6424" s="10">
        <v>70</v>
      </c>
      <c r="H6424" t="s">
        <v>3037</v>
      </c>
      <c r="I6424" s="9">
        <v>2.9</v>
      </c>
      <c r="J6424" s="8">
        <v>130</v>
      </c>
      <c r="K6424" t="s">
        <v>35</v>
      </c>
    </row>
    <row r="6425" spans="2:11">
      <c r="B6425" t="s">
        <v>6463</v>
      </c>
      <c r="C6425" s="7">
        <v>40931.419859770474</v>
      </c>
      <c r="D6425" t="s">
        <v>20</v>
      </c>
      <c r="E6425" t="s">
        <v>23</v>
      </c>
      <c r="F6425" t="s">
        <v>27</v>
      </c>
      <c r="G6425" s="10">
        <v>76</v>
      </c>
      <c r="H6425" t="s">
        <v>3037</v>
      </c>
      <c r="I6425" s="9">
        <v>2.9</v>
      </c>
      <c r="J6425" s="8">
        <v>280</v>
      </c>
      <c r="K6425" t="s">
        <v>32</v>
      </c>
    </row>
    <row r="6426" spans="2:11">
      <c r="B6426" t="s">
        <v>6464</v>
      </c>
      <c r="C6426" s="7">
        <v>40931.420056341929</v>
      </c>
      <c r="D6426" t="s">
        <v>15</v>
      </c>
      <c r="E6426" t="s">
        <v>24</v>
      </c>
      <c r="F6426" t="s">
        <v>26</v>
      </c>
      <c r="G6426" s="10">
        <v>76</v>
      </c>
      <c r="H6426" t="s">
        <v>3037</v>
      </c>
      <c r="I6426" s="9">
        <v>3.2</v>
      </c>
      <c r="J6426" s="8">
        <v>220</v>
      </c>
      <c r="K6426" t="s">
        <v>33</v>
      </c>
    </row>
    <row r="6427" spans="2:11">
      <c r="B6427" t="s">
        <v>6465</v>
      </c>
      <c r="C6427" s="7">
        <v>40931.42090898523</v>
      </c>
      <c r="D6427" t="s">
        <v>19</v>
      </c>
      <c r="E6427" t="s">
        <v>23</v>
      </c>
      <c r="F6427" t="s">
        <v>27</v>
      </c>
      <c r="G6427" s="10">
        <v>69</v>
      </c>
      <c r="H6427" t="s">
        <v>3037</v>
      </c>
      <c r="I6427" s="9">
        <v>3.3</v>
      </c>
      <c r="J6427" s="8">
        <v>110</v>
      </c>
      <c r="K6427" t="s">
        <v>34</v>
      </c>
    </row>
    <row r="6428" spans="2:11">
      <c r="B6428" t="s">
        <v>6466</v>
      </c>
      <c r="C6428" s="7">
        <v>40931.421818984199</v>
      </c>
      <c r="D6428" t="s">
        <v>16</v>
      </c>
      <c r="E6428" t="s">
        <v>21</v>
      </c>
      <c r="F6428" t="s">
        <v>27</v>
      </c>
      <c r="G6428" s="10">
        <v>71</v>
      </c>
      <c r="H6428" t="s">
        <v>3037</v>
      </c>
      <c r="I6428" s="9">
        <v>3.3</v>
      </c>
      <c r="J6428" s="8">
        <v>0</v>
      </c>
      <c r="K6428" t="s">
        <v>31</v>
      </c>
    </row>
    <row r="6429" spans="2:11">
      <c r="B6429" t="s">
        <v>6467</v>
      </c>
      <c r="C6429" s="7">
        <v>40931.42268981802</v>
      </c>
      <c r="D6429" t="s">
        <v>19</v>
      </c>
      <c r="E6429" t="s">
        <v>25</v>
      </c>
      <c r="F6429" t="s">
        <v>28</v>
      </c>
      <c r="G6429" s="10">
        <v>71</v>
      </c>
      <c r="H6429" t="s">
        <v>3037</v>
      </c>
      <c r="I6429" s="9">
        <v>3.5</v>
      </c>
      <c r="J6429" s="8">
        <v>230</v>
      </c>
      <c r="K6429" t="s">
        <v>30</v>
      </c>
    </row>
    <row r="6430" spans="2:11">
      <c r="B6430" t="s">
        <v>6468</v>
      </c>
      <c r="C6430" s="7">
        <v>40931.424484455238</v>
      </c>
      <c r="D6430" t="s">
        <v>15</v>
      </c>
      <c r="E6430" t="s">
        <v>24</v>
      </c>
      <c r="F6430" t="s">
        <v>27</v>
      </c>
      <c r="G6430" s="10">
        <v>75</v>
      </c>
      <c r="H6430" t="s">
        <v>3037</v>
      </c>
      <c r="I6430" s="9">
        <v>3.2</v>
      </c>
      <c r="J6430" s="8">
        <v>230</v>
      </c>
      <c r="K6430" t="s">
        <v>34</v>
      </c>
    </row>
    <row r="6431" spans="2:11">
      <c r="B6431" t="s">
        <v>6469</v>
      </c>
      <c r="C6431" s="7">
        <v>40931.428355022988</v>
      </c>
      <c r="D6431" t="s">
        <v>20</v>
      </c>
      <c r="E6431" t="s">
        <v>21</v>
      </c>
      <c r="F6431" t="s">
        <v>27</v>
      </c>
      <c r="G6431" s="10">
        <v>75</v>
      </c>
      <c r="H6431" t="s">
        <v>3037</v>
      </c>
      <c r="I6431" s="9">
        <v>3.4</v>
      </c>
      <c r="J6431" s="8">
        <v>170</v>
      </c>
      <c r="K6431" t="s">
        <v>31</v>
      </c>
    </row>
    <row r="6432" spans="2:11">
      <c r="B6432" t="s">
        <v>6470</v>
      </c>
      <c r="C6432" s="7">
        <v>40931.429868503976</v>
      </c>
      <c r="D6432" t="s">
        <v>18</v>
      </c>
      <c r="E6432" t="s">
        <v>23</v>
      </c>
      <c r="F6432" t="s">
        <v>29</v>
      </c>
      <c r="G6432" s="10">
        <v>82</v>
      </c>
      <c r="H6432" t="s">
        <v>3037</v>
      </c>
      <c r="I6432" s="9">
        <v>2.7</v>
      </c>
      <c r="J6432" s="8">
        <v>130</v>
      </c>
      <c r="K6432" t="s">
        <v>32</v>
      </c>
    </row>
    <row r="6433" spans="2:11">
      <c r="B6433" t="s">
        <v>6471</v>
      </c>
      <c r="C6433" s="7">
        <v>40931.433679638416</v>
      </c>
      <c r="D6433" t="s">
        <v>15</v>
      </c>
      <c r="E6433" t="s">
        <v>24</v>
      </c>
      <c r="F6433" t="s">
        <v>28</v>
      </c>
      <c r="G6433" s="10">
        <v>81</v>
      </c>
      <c r="H6433" t="s">
        <v>3037</v>
      </c>
      <c r="I6433" s="9">
        <v>2.6</v>
      </c>
      <c r="J6433" s="8">
        <v>140</v>
      </c>
      <c r="K6433" t="s">
        <v>32</v>
      </c>
    </row>
    <row r="6434" spans="2:11">
      <c r="B6434" t="s">
        <v>6472</v>
      </c>
      <c r="C6434" s="7">
        <v>40931.436434542491</v>
      </c>
      <c r="D6434" t="s">
        <v>20</v>
      </c>
      <c r="E6434" t="s">
        <v>21</v>
      </c>
      <c r="F6434" t="s">
        <v>27</v>
      </c>
      <c r="G6434" s="10">
        <v>64</v>
      </c>
      <c r="H6434" t="s">
        <v>3037</v>
      </c>
      <c r="I6434" s="9">
        <v>2.4</v>
      </c>
      <c r="J6434" s="8">
        <v>250</v>
      </c>
      <c r="K6434" t="s">
        <v>30</v>
      </c>
    </row>
    <row r="6435" spans="2:11">
      <c r="B6435" t="s">
        <v>6473</v>
      </c>
      <c r="C6435" s="7">
        <v>40931.437861536222</v>
      </c>
      <c r="D6435" t="s">
        <v>18</v>
      </c>
      <c r="E6435" t="s">
        <v>23</v>
      </c>
      <c r="F6435" t="s">
        <v>29</v>
      </c>
      <c r="G6435" s="10">
        <v>62</v>
      </c>
      <c r="H6435" t="s">
        <v>3037</v>
      </c>
      <c r="I6435" s="9">
        <v>2.2999999999999998</v>
      </c>
      <c r="J6435" s="8">
        <v>130</v>
      </c>
      <c r="K6435" t="s">
        <v>33</v>
      </c>
    </row>
    <row r="6436" spans="2:11">
      <c r="B6436" t="s">
        <v>6474</v>
      </c>
      <c r="C6436" s="7">
        <v>40931.439411118423</v>
      </c>
      <c r="D6436" t="s">
        <v>18</v>
      </c>
      <c r="E6436" t="s">
        <v>21</v>
      </c>
      <c r="F6436" t="s">
        <v>29</v>
      </c>
      <c r="G6436" s="10">
        <v>64</v>
      </c>
      <c r="H6436" t="s">
        <v>3037</v>
      </c>
      <c r="I6436" s="9">
        <v>2.2999999999999998</v>
      </c>
      <c r="J6436" s="8">
        <v>0</v>
      </c>
      <c r="K6436" t="s">
        <v>33</v>
      </c>
    </row>
    <row r="6437" spans="2:11">
      <c r="B6437" t="s">
        <v>6475</v>
      </c>
      <c r="C6437" s="7">
        <v>40931.441571183117</v>
      </c>
      <c r="D6437" t="s">
        <v>18</v>
      </c>
      <c r="E6437" t="s">
        <v>25</v>
      </c>
      <c r="F6437" t="s">
        <v>26</v>
      </c>
      <c r="G6437" s="10">
        <v>84</v>
      </c>
      <c r="H6437" t="s">
        <v>3037</v>
      </c>
      <c r="I6437" s="9">
        <v>3.2</v>
      </c>
      <c r="J6437" s="8">
        <v>0</v>
      </c>
      <c r="K6437" t="s">
        <v>32</v>
      </c>
    </row>
    <row r="6438" spans="2:11">
      <c r="B6438" t="s">
        <v>6476</v>
      </c>
      <c r="C6438" s="7">
        <v>40931.44460136407</v>
      </c>
      <c r="D6438" t="s">
        <v>15</v>
      </c>
      <c r="E6438" t="s">
        <v>25</v>
      </c>
      <c r="F6438" t="s">
        <v>29</v>
      </c>
      <c r="G6438" s="10">
        <v>74</v>
      </c>
      <c r="H6438" t="s">
        <v>3037</v>
      </c>
      <c r="I6438" s="9">
        <v>3.2</v>
      </c>
      <c r="J6438" s="8">
        <v>170</v>
      </c>
      <c r="K6438" t="s">
        <v>30</v>
      </c>
    </row>
    <row r="6439" spans="2:11">
      <c r="B6439" t="s">
        <v>6477</v>
      </c>
      <c r="C6439" s="7">
        <v>40931.446256998963</v>
      </c>
      <c r="D6439" t="s">
        <v>20</v>
      </c>
      <c r="E6439" t="s">
        <v>22</v>
      </c>
      <c r="F6439" t="s">
        <v>27</v>
      </c>
      <c r="G6439" s="10">
        <v>86</v>
      </c>
      <c r="H6439" t="s">
        <v>3037</v>
      </c>
      <c r="I6439" s="9">
        <v>2.9</v>
      </c>
      <c r="J6439" s="8">
        <v>0</v>
      </c>
      <c r="K6439" t="s">
        <v>35</v>
      </c>
    </row>
    <row r="6440" spans="2:11">
      <c r="B6440" t="s">
        <v>6478</v>
      </c>
      <c r="C6440" s="7">
        <v>40931.447490980783</v>
      </c>
      <c r="D6440" t="s">
        <v>16</v>
      </c>
      <c r="E6440" t="s">
        <v>24</v>
      </c>
      <c r="F6440" t="s">
        <v>26</v>
      </c>
      <c r="G6440" s="10">
        <v>78</v>
      </c>
      <c r="H6440" t="s">
        <v>3037</v>
      </c>
      <c r="I6440" s="9">
        <v>2.4</v>
      </c>
      <c r="J6440" s="8">
        <v>0</v>
      </c>
      <c r="K6440" t="s">
        <v>34</v>
      </c>
    </row>
    <row r="6441" spans="2:11">
      <c r="B6441" t="s">
        <v>6479</v>
      </c>
      <c r="C6441" s="7">
        <v>40931.451346590897</v>
      </c>
      <c r="D6441" t="s">
        <v>16</v>
      </c>
      <c r="E6441" t="s">
        <v>24</v>
      </c>
      <c r="F6441" t="s">
        <v>26</v>
      </c>
      <c r="G6441" s="10">
        <v>72</v>
      </c>
      <c r="H6441" t="s">
        <v>3038</v>
      </c>
      <c r="I6441" s="9">
        <v>3.3</v>
      </c>
      <c r="J6441" s="8">
        <v>170</v>
      </c>
      <c r="K6441" t="s">
        <v>33</v>
      </c>
    </row>
    <row r="6442" spans="2:11">
      <c r="B6442" t="s">
        <v>6480</v>
      </c>
      <c r="C6442" s="7">
        <v>40931.451674487071</v>
      </c>
      <c r="D6442" t="s">
        <v>19</v>
      </c>
      <c r="E6442" t="s">
        <v>23</v>
      </c>
      <c r="F6442" t="s">
        <v>27</v>
      </c>
      <c r="G6442" s="10">
        <v>77</v>
      </c>
      <c r="H6442" t="s">
        <v>3037</v>
      </c>
      <c r="I6442" s="9">
        <v>3.1</v>
      </c>
      <c r="J6442" s="8">
        <v>0</v>
      </c>
      <c r="K6442" t="s">
        <v>32</v>
      </c>
    </row>
    <row r="6443" spans="2:11">
      <c r="B6443" t="s">
        <v>6481</v>
      </c>
      <c r="C6443" s="7">
        <v>40931.453402443673</v>
      </c>
      <c r="D6443" t="s">
        <v>17</v>
      </c>
      <c r="E6443" t="s">
        <v>23</v>
      </c>
      <c r="F6443" t="s">
        <v>27</v>
      </c>
      <c r="G6443" s="10">
        <v>76</v>
      </c>
      <c r="H6443" t="s">
        <v>3037</v>
      </c>
      <c r="I6443" s="9">
        <v>2.8</v>
      </c>
      <c r="J6443" s="8">
        <v>150</v>
      </c>
      <c r="K6443" t="s">
        <v>33</v>
      </c>
    </row>
    <row r="6444" spans="2:11">
      <c r="B6444" t="s">
        <v>6482</v>
      </c>
      <c r="C6444" s="7">
        <v>40931.454496174687</v>
      </c>
      <c r="D6444" t="s">
        <v>19</v>
      </c>
      <c r="E6444" t="s">
        <v>24</v>
      </c>
      <c r="F6444" t="s">
        <v>26</v>
      </c>
      <c r="G6444" s="10">
        <v>68</v>
      </c>
      <c r="H6444" t="s">
        <v>3037</v>
      </c>
      <c r="I6444" s="9">
        <v>2.5</v>
      </c>
      <c r="J6444" s="8">
        <v>160</v>
      </c>
      <c r="K6444" t="s">
        <v>35</v>
      </c>
    </row>
    <row r="6445" spans="2:11">
      <c r="B6445" t="s">
        <v>6483</v>
      </c>
      <c r="C6445" s="7">
        <v>40931.458359072101</v>
      </c>
      <c r="D6445" t="s">
        <v>17</v>
      </c>
      <c r="E6445" t="s">
        <v>23</v>
      </c>
      <c r="F6445" t="s">
        <v>26</v>
      </c>
      <c r="G6445" s="10">
        <v>75</v>
      </c>
      <c r="H6445" t="s">
        <v>3037</v>
      </c>
      <c r="I6445" s="9">
        <v>3.5</v>
      </c>
      <c r="J6445" s="8">
        <v>0</v>
      </c>
      <c r="K6445" t="s">
        <v>34</v>
      </c>
    </row>
    <row r="6446" spans="2:11">
      <c r="B6446" t="s">
        <v>6484</v>
      </c>
      <c r="C6446" s="7">
        <v>40931.462130228712</v>
      </c>
      <c r="D6446" t="s">
        <v>18</v>
      </c>
      <c r="E6446" t="s">
        <v>24</v>
      </c>
      <c r="F6446" t="s">
        <v>26</v>
      </c>
      <c r="G6446" s="10">
        <v>80</v>
      </c>
      <c r="H6446" t="s">
        <v>3037</v>
      </c>
      <c r="I6446" s="9">
        <v>2.9</v>
      </c>
      <c r="J6446" s="8">
        <v>0</v>
      </c>
      <c r="K6446" t="s">
        <v>31</v>
      </c>
    </row>
    <row r="6447" spans="2:11">
      <c r="B6447" t="s">
        <v>6485</v>
      </c>
      <c r="C6447" s="7">
        <v>40931.464127433515</v>
      </c>
      <c r="D6447" t="s">
        <v>16</v>
      </c>
      <c r="E6447" t="s">
        <v>25</v>
      </c>
      <c r="F6447" t="s">
        <v>27</v>
      </c>
      <c r="G6447" s="10">
        <v>66</v>
      </c>
      <c r="H6447" t="s">
        <v>3037</v>
      </c>
      <c r="I6447" s="9">
        <v>3.5</v>
      </c>
      <c r="J6447" s="8">
        <v>0</v>
      </c>
      <c r="K6447" t="s">
        <v>35</v>
      </c>
    </row>
    <row r="6448" spans="2:11">
      <c r="B6448" t="s">
        <v>6486</v>
      </c>
      <c r="C6448" s="7">
        <v>40931.464602166336</v>
      </c>
      <c r="D6448" t="s">
        <v>17</v>
      </c>
      <c r="E6448" t="s">
        <v>23</v>
      </c>
      <c r="F6448" t="s">
        <v>28</v>
      </c>
      <c r="G6448" s="10">
        <v>80</v>
      </c>
      <c r="H6448" t="s">
        <v>3038</v>
      </c>
      <c r="I6448" s="9">
        <v>2.4</v>
      </c>
      <c r="J6448" s="8">
        <v>150</v>
      </c>
      <c r="K6448" t="s">
        <v>35</v>
      </c>
    </row>
    <row r="6449" spans="2:11">
      <c r="B6449" t="s">
        <v>6487</v>
      </c>
      <c r="C6449" s="7">
        <v>40931.465434883517</v>
      </c>
      <c r="D6449" t="s">
        <v>16</v>
      </c>
      <c r="E6449" t="s">
        <v>21</v>
      </c>
      <c r="F6449" t="s">
        <v>29</v>
      </c>
      <c r="G6449" s="10">
        <v>80</v>
      </c>
      <c r="H6449" t="s">
        <v>3037</v>
      </c>
      <c r="I6449" s="9">
        <v>3.3</v>
      </c>
      <c r="J6449" s="8">
        <v>240</v>
      </c>
      <c r="K6449" t="s">
        <v>30</v>
      </c>
    </row>
    <row r="6450" spans="2:11">
      <c r="B6450" t="s">
        <v>6488</v>
      </c>
      <c r="C6450" s="7">
        <v>40931.466282469257</v>
      </c>
      <c r="D6450" t="s">
        <v>19</v>
      </c>
      <c r="E6450" t="s">
        <v>21</v>
      </c>
      <c r="F6450" t="s">
        <v>27</v>
      </c>
      <c r="G6450" s="10">
        <v>72</v>
      </c>
      <c r="H6450" t="s">
        <v>3037</v>
      </c>
      <c r="I6450" s="9">
        <v>2.8</v>
      </c>
      <c r="J6450" s="8">
        <v>170</v>
      </c>
      <c r="K6450" t="s">
        <v>35</v>
      </c>
    </row>
    <row r="6451" spans="2:11">
      <c r="B6451" t="s">
        <v>6489</v>
      </c>
      <c r="C6451" s="7">
        <v>40931.468655670673</v>
      </c>
      <c r="D6451" t="s">
        <v>19</v>
      </c>
      <c r="E6451" t="s">
        <v>25</v>
      </c>
      <c r="F6451" t="s">
        <v>29</v>
      </c>
      <c r="G6451" s="10">
        <v>75</v>
      </c>
      <c r="H6451" t="s">
        <v>3037</v>
      </c>
      <c r="I6451" s="9">
        <v>2.9</v>
      </c>
      <c r="J6451" s="8">
        <v>150</v>
      </c>
      <c r="K6451" t="s">
        <v>30</v>
      </c>
    </row>
    <row r="6452" spans="2:11">
      <c r="B6452" t="s">
        <v>6490</v>
      </c>
      <c r="C6452" s="7">
        <v>40931.469945655481</v>
      </c>
      <c r="D6452" t="s">
        <v>19</v>
      </c>
      <c r="E6452" t="s">
        <v>23</v>
      </c>
      <c r="F6452" t="s">
        <v>26</v>
      </c>
      <c r="G6452" s="10">
        <v>72</v>
      </c>
      <c r="H6452" t="s">
        <v>3037</v>
      </c>
      <c r="I6452" s="9">
        <v>3.9</v>
      </c>
      <c r="J6452" s="8">
        <v>0</v>
      </c>
      <c r="K6452" t="s">
        <v>34</v>
      </c>
    </row>
    <row r="6453" spans="2:11">
      <c r="B6453" t="s">
        <v>6491</v>
      </c>
      <c r="C6453" s="7">
        <v>40931.471417552406</v>
      </c>
      <c r="D6453" t="s">
        <v>19</v>
      </c>
      <c r="E6453" t="s">
        <v>23</v>
      </c>
      <c r="F6453" t="s">
        <v>26</v>
      </c>
      <c r="G6453" s="10">
        <v>78</v>
      </c>
      <c r="H6453" t="s">
        <v>3037</v>
      </c>
      <c r="I6453" s="9">
        <v>3.4</v>
      </c>
      <c r="J6453" s="8">
        <v>200</v>
      </c>
      <c r="K6453" t="s">
        <v>34</v>
      </c>
    </row>
    <row r="6454" spans="2:11">
      <c r="B6454" t="s">
        <v>6492</v>
      </c>
      <c r="C6454" s="7">
        <v>40931.473764448805</v>
      </c>
      <c r="D6454" t="s">
        <v>18</v>
      </c>
      <c r="E6454" t="s">
        <v>22</v>
      </c>
      <c r="F6454" t="s">
        <v>28</v>
      </c>
      <c r="G6454" s="10">
        <v>88</v>
      </c>
      <c r="H6454" t="s">
        <v>3037</v>
      </c>
      <c r="I6454" s="9">
        <v>3.6</v>
      </c>
      <c r="J6454" s="8">
        <v>270</v>
      </c>
      <c r="K6454" t="s">
        <v>30</v>
      </c>
    </row>
    <row r="6455" spans="2:11">
      <c r="B6455" t="s">
        <v>6493</v>
      </c>
      <c r="C6455" s="7">
        <v>40931.476747412788</v>
      </c>
      <c r="D6455" t="s">
        <v>19</v>
      </c>
      <c r="E6455" t="s">
        <v>21</v>
      </c>
      <c r="F6455" t="s">
        <v>28</v>
      </c>
      <c r="G6455" s="10">
        <v>78</v>
      </c>
      <c r="H6455" t="s">
        <v>3037</v>
      </c>
      <c r="I6455" s="9">
        <v>3.4</v>
      </c>
      <c r="J6455" s="8">
        <v>0</v>
      </c>
      <c r="K6455" t="s">
        <v>30</v>
      </c>
    </row>
    <row r="6456" spans="2:11">
      <c r="B6456" t="s">
        <v>6494</v>
      </c>
      <c r="C6456" s="7">
        <v>40931.47834161418</v>
      </c>
      <c r="D6456" t="s">
        <v>19</v>
      </c>
      <c r="E6456" t="s">
        <v>24</v>
      </c>
      <c r="F6456" t="s">
        <v>27</v>
      </c>
      <c r="G6456" s="10">
        <v>68</v>
      </c>
      <c r="H6456" t="s">
        <v>3037</v>
      </c>
      <c r="I6456" s="9">
        <v>2.7</v>
      </c>
      <c r="J6456" s="8">
        <v>220</v>
      </c>
      <c r="K6456" t="s">
        <v>33</v>
      </c>
    </row>
    <row r="6457" spans="2:11">
      <c r="B6457" t="s">
        <v>6495</v>
      </c>
      <c r="C6457" s="7">
        <v>40931.478753392017</v>
      </c>
      <c r="D6457" t="s">
        <v>17</v>
      </c>
      <c r="E6457" t="s">
        <v>22</v>
      </c>
      <c r="F6457" t="s">
        <v>26</v>
      </c>
      <c r="G6457" s="10">
        <v>59</v>
      </c>
      <c r="H6457" t="s">
        <v>3037</v>
      </c>
      <c r="I6457" s="9">
        <v>3</v>
      </c>
      <c r="J6457" s="8">
        <v>190</v>
      </c>
      <c r="K6457" t="s">
        <v>35</v>
      </c>
    </row>
    <row r="6458" spans="2:11">
      <c r="B6458" t="s">
        <v>6496</v>
      </c>
      <c r="C6458" s="7">
        <v>40931.479827968942</v>
      </c>
      <c r="D6458" t="s">
        <v>16</v>
      </c>
      <c r="E6458" t="s">
        <v>21</v>
      </c>
      <c r="F6458" t="s">
        <v>29</v>
      </c>
      <c r="G6458" s="10">
        <v>87</v>
      </c>
      <c r="H6458" t="s">
        <v>3038</v>
      </c>
      <c r="I6458" s="9">
        <v>3.6</v>
      </c>
      <c r="J6458" s="8">
        <v>130</v>
      </c>
      <c r="K6458" t="s">
        <v>34</v>
      </c>
    </row>
    <row r="6459" spans="2:11">
      <c r="B6459" t="s">
        <v>6497</v>
      </c>
      <c r="C6459" s="7">
        <v>40931.483195715606</v>
      </c>
      <c r="D6459" t="s">
        <v>15</v>
      </c>
      <c r="E6459" t="s">
        <v>25</v>
      </c>
      <c r="F6459" t="s">
        <v>26</v>
      </c>
      <c r="G6459" s="10">
        <v>81</v>
      </c>
      <c r="H6459" t="s">
        <v>3037</v>
      </c>
      <c r="I6459" s="9">
        <v>1.9</v>
      </c>
      <c r="J6459" s="8">
        <v>0</v>
      </c>
      <c r="K6459" t="s">
        <v>32</v>
      </c>
    </row>
    <row r="6460" spans="2:11">
      <c r="B6460" t="s">
        <v>6498</v>
      </c>
      <c r="C6460" s="7">
        <v>40931.485070156312</v>
      </c>
      <c r="D6460" t="s">
        <v>19</v>
      </c>
      <c r="E6460" t="s">
        <v>25</v>
      </c>
      <c r="F6460" t="s">
        <v>29</v>
      </c>
      <c r="G6460" s="10">
        <v>75</v>
      </c>
      <c r="H6460" t="s">
        <v>3037</v>
      </c>
      <c r="I6460" s="9">
        <v>3.3</v>
      </c>
      <c r="J6460" s="8">
        <v>300</v>
      </c>
      <c r="K6460" t="s">
        <v>30</v>
      </c>
    </row>
    <row r="6461" spans="2:11">
      <c r="B6461" t="s">
        <v>6499</v>
      </c>
      <c r="C6461" s="7">
        <v>40931.487548013807</v>
      </c>
      <c r="D6461" t="s">
        <v>19</v>
      </c>
      <c r="E6461" t="s">
        <v>21</v>
      </c>
      <c r="F6461" t="s">
        <v>27</v>
      </c>
      <c r="G6461" s="10">
        <v>77</v>
      </c>
      <c r="H6461" t="s">
        <v>3037</v>
      </c>
      <c r="I6461" s="9">
        <v>3.4</v>
      </c>
      <c r="J6461" s="8">
        <v>0</v>
      </c>
      <c r="K6461" t="s">
        <v>31</v>
      </c>
    </row>
    <row r="6462" spans="2:11">
      <c r="B6462" t="s">
        <v>6500</v>
      </c>
      <c r="C6462" s="7">
        <v>40931.490247668567</v>
      </c>
      <c r="D6462" t="s">
        <v>16</v>
      </c>
      <c r="E6462" t="s">
        <v>22</v>
      </c>
      <c r="F6462" t="s">
        <v>26</v>
      </c>
      <c r="G6462" s="10">
        <v>70</v>
      </c>
      <c r="H6462" t="s">
        <v>3037</v>
      </c>
      <c r="I6462" s="9">
        <v>2.7</v>
      </c>
      <c r="J6462" s="8">
        <v>0</v>
      </c>
      <c r="K6462" t="s">
        <v>30</v>
      </c>
    </row>
    <row r="6463" spans="2:11">
      <c r="B6463" t="s">
        <v>6501</v>
      </c>
      <c r="C6463" s="7">
        <v>40931.493323666778</v>
      </c>
      <c r="D6463" t="s">
        <v>16</v>
      </c>
      <c r="E6463" t="s">
        <v>24</v>
      </c>
      <c r="F6463" t="s">
        <v>26</v>
      </c>
      <c r="G6463" s="10">
        <v>79</v>
      </c>
      <c r="H6463" t="s">
        <v>3037</v>
      </c>
      <c r="I6463" s="9">
        <v>2.8</v>
      </c>
      <c r="J6463" s="8">
        <v>0</v>
      </c>
      <c r="K6463" t="s">
        <v>31</v>
      </c>
    </row>
    <row r="6464" spans="2:11">
      <c r="B6464" t="s">
        <v>6502</v>
      </c>
      <c r="C6464" s="7">
        <v>40931.495013720254</v>
      </c>
      <c r="D6464" t="s">
        <v>17</v>
      </c>
      <c r="E6464" t="s">
        <v>24</v>
      </c>
      <c r="F6464" t="s">
        <v>28</v>
      </c>
      <c r="G6464" s="10">
        <v>78</v>
      </c>
      <c r="H6464" t="s">
        <v>3037</v>
      </c>
      <c r="I6464" s="9">
        <v>2.4</v>
      </c>
      <c r="J6464" s="8">
        <v>0</v>
      </c>
      <c r="K6464" t="s">
        <v>32</v>
      </c>
    </row>
    <row r="6465" spans="2:11">
      <c r="B6465" t="s">
        <v>6503</v>
      </c>
      <c r="C6465" s="7">
        <v>40931.495831556647</v>
      </c>
      <c r="D6465" t="s">
        <v>17</v>
      </c>
      <c r="E6465" t="s">
        <v>22</v>
      </c>
      <c r="F6465" t="s">
        <v>28</v>
      </c>
      <c r="G6465" s="10">
        <v>72</v>
      </c>
      <c r="H6465" t="s">
        <v>3037</v>
      </c>
      <c r="I6465" s="9">
        <v>2.2999999999999998</v>
      </c>
      <c r="J6465" s="8">
        <v>180</v>
      </c>
      <c r="K6465" t="s">
        <v>35</v>
      </c>
    </row>
    <row r="6466" spans="2:11">
      <c r="B6466" t="s">
        <v>6504</v>
      </c>
      <c r="C6466" s="7">
        <v>40931.49944043962</v>
      </c>
      <c r="D6466" t="s">
        <v>20</v>
      </c>
      <c r="E6466" t="s">
        <v>23</v>
      </c>
      <c r="F6466" t="s">
        <v>28</v>
      </c>
      <c r="G6466" s="10">
        <v>75</v>
      </c>
      <c r="H6466" t="s">
        <v>3037</v>
      </c>
      <c r="I6466" s="9">
        <v>3.5</v>
      </c>
      <c r="J6466" s="8">
        <v>0</v>
      </c>
      <c r="K6466" t="s">
        <v>32</v>
      </c>
    </row>
    <row r="6467" spans="2:11">
      <c r="B6467" t="s">
        <v>6505</v>
      </c>
      <c r="C6467" s="7">
        <v>40931.499619772483</v>
      </c>
      <c r="D6467" t="s">
        <v>17</v>
      </c>
      <c r="E6467" t="s">
        <v>21</v>
      </c>
      <c r="F6467" t="s">
        <v>27</v>
      </c>
      <c r="G6467" s="10">
        <v>67</v>
      </c>
      <c r="H6467" t="s">
        <v>3037</v>
      </c>
      <c r="I6467" s="9">
        <v>3.3</v>
      </c>
      <c r="J6467" s="8">
        <v>0</v>
      </c>
      <c r="K6467" t="s">
        <v>33</v>
      </c>
    </row>
    <row r="6468" spans="2:11">
      <c r="B6468" t="s">
        <v>6506</v>
      </c>
      <c r="C6468" s="7">
        <v>40931.503560753205</v>
      </c>
      <c r="D6468" t="s">
        <v>19</v>
      </c>
      <c r="E6468" t="s">
        <v>24</v>
      </c>
      <c r="F6468" t="s">
        <v>27</v>
      </c>
      <c r="G6468" s="10">
        <v>59</v>
      </c>
      <c r="H6468" t="s">
        <v>3037</v>
      </c>
      <c r="I6468" s="9">
        <v>2.8</v>
      </c>
      <c r="J6468" s="8">
        <v>310</v>
      </c>
      <c r="K6468" t="s">
        <v>32</v>
      </c>
    </row>
    <row r="6469" spans="2:11">
      <c r="B6469" t="s">
        <v>6507</v>
      </c>
      <c r="C6469" s="7">
        <v>40931.505700686408</v>
      </c>
      <c r="D6469" t="s">
        <v>15</v>
      </c>
      <c r="E6469" t="s">
        <v>21</v>
      </c>
      <c r="F6469" t="s">
        <v>26</v>
      </c>
      <c r="G6469" s="10">
        <v>77</v>
      </c>
      <c r="H6469" t="s">
        <v>3037</v>
      </c>
      <c r="I6469" s="9">
        <v>3.4</v>
      </c>
      <c r="J6469" s="8">
        <v>150</v>
      </c>
      <c r="K6469" t="s">
        <v>34</v>
      </c>
    </row>
    <row r="6470" spans="2:11">
      <c r="B6470" t="s">
        <v>6508</v>
      </c>
      <c r="C6470" s="7">
        <v>40931.508267793717</v>
      </c>
      <c r="D6470" t="s">
        <v>17</v>
      </c>
      <c r="E6470" t="s">
        <v>22</v>
      </c>
      <c r="F6470" t="s">
        <v>28</v>
      </c>
      <c r="G6470" s="10">
        <v>90</v>
      </c>
      <c r="H6470" t="s">
        <v>3037</v>
      </c>
      <c r="I6470" s="9">
        <v>3.2</v>
      </c>
      <c r="J6470" s="8">
        <v>0</v>
      </c>
      <c r="K6470" t="s">
        <v>30</v>
      </c>
    </row>
    <row r="6471" spans="2:11">
      <c r="B6471" t="s">
        <v>6509</v>
      </c>
      <c r="C6471" s="7">
        <v>40931.508822907206</v>
      </c>
      <c r="D6471" t="s">
        <v>15</v>
      </c>
      <c r="E6471" t="s">
        <v>23</v>
      </c>
      <c r="F6471" t="s">
        <v>29</v>
      </c>
      <c r="G6471" s="10">
        <v>83</v>
      </c>
      <c r="H6471" t="s">
        <v>3037</v>
      </c>
      <c r="I6471" s="9">
        <v>4</v>
      </c>
      <c r="J6471" s="8">
        <v>0</v>
      </c>
      <c r="K6471" t="s">
        <v>30</v>
      </c>
    </row>
    <row r="6472" spans="2:11">
      <c r="B6472" t="s">
        <v>6510</v>
      </c>
      <c r="C6472" s="7">
        <v>40931.510878160516</v>
      </c>
      <c r="D6472" t="s">
        <v>18</v>
      </c>
      <c r="E6472" t="s">
        <v>23</v>
      </c>
      <c r="F6472" t="s">
        <v>26</v>
      </c>
      <c r="G6472" s="10">
        <v>61</v>
      </c>
      <c r="H6472" t="s">
        <v>3037</v>
      </c>
      <c r="I6472" s="9">
        <v>2.1</v>
      </c>
      <c r="J6472" s="8">
        <v>210</v>
      </c>
      <c r="K6472" t="s">
        <v>34</v>
      </c>
    </row>
    <row r="6473" spans="2:11">
      <c r="B6473" t="s">
        <v>6511</v>
      </c>
      <c r="C6473" s="7">
        <v>40931.513751004335</v>
      </c>
      <c r="D6473" t="s">
        <v>20</v>
      </c>
      <c r="E6473" t="s">
        <v>24</v>
      </c>
      <c r="F6473" t="s">
        <v>29</v>
      </c>
      <c r="G6473" s="10">
        <v>71</v>
      </c>
      <c r="H6473" t="s">
        <v>3037</v>
      </c>
      <c r="I6473" s="9">
        <v>2.2000000000000002</v>
      </c>
      <c r="J6473" s="8">
        <v>250</v>
      </c>
      <c r="K6473" t="s">
        <v>31</v>
      </c>
    </row>
    <row r="6474" spans="2:11">
      <c r="B6474" t="s">
        <v>6512</v>
      </c>
      <c r="C6474" s="7">
        <v>40931.517030795323</v>
      </c>
      <c r="D6474" t="s">
        <v>15</v>
      </c>
      <c r="E6474" t="s">
        <v>21</v>
      </c>
      <c r="F6474" t="s">
        <v>26</v>
      </c>
      <c r="G6474" s="10">
        <v>71</v>
      </c>
      <c r="H6474" t="s">
        <v>3037</v>
      </c>
      <c r="I6474" s="9">
        <v>4</v>
      </c>
      <c r="J6474" s="8">
        <v>0</v>
      </c>
      <c r="K6474" t="s">
        <v>33</v>
      </c>
    </row>
    <row r="6475" spans="2:11">
      <c r="B6475" t="s">
        <v>6513</v>
      </c>
      <c r="C6475" s="7">
        <v>40931.520548860601</v>
      </c>
      <c r="D6475" t="s">
        <v>16</v>
      </c>
      <c r="E6475" t="s">
        <v>25</v>
      </c>
      <c r="F6475" t="s">
        <v>29</v>
      </c>
      <c r="G6475" s="10">
        <v>78</v>
      </c>
      <c r="H6475" t="s">
        <v>3037</v>
      </c>
      <c r="I6475" s="9">
        <v>3.2</v>
      </c>
      <c r="J6475" s="8">
        <v>0</v>
      </c>
      <c r="K6475" t="s">
        <v>31</v>
      </c>
    </row>
    <row r="6476" spans="2:11">
      <c r="B6476" t="s">
        <v>6514</v>
      </c>
      <c r="C6476" s="7">
        <v>40931.521430631306</v>
      </c>
      <c r="D6476" t="s">
        <v>16</v>
      </c>
      <c r="E6476" t="s">
        <v>24</v>
      </c>
      <c r="F6476" t="s">
        <v>28</v>
      </c>
      <c r="G6476" s="10">
        <v>61</v>
      </c>
      <c r="H6476" t="s">
        <v>3037</v>
      </c>
      <c r="I6476" s="9">
        <v>3</v>
      </c>
      <c r="J6476" s="8">
        <v>260</v>
      </c>
      <c r="K6476" t="s">
        <v>35</v>
      </c>
    </row>
    <row r="6477" spans="2:11">
      <c r="B6477" t="s">
        <v>6515</v>
      </c>
      <c r="C6477" s="7">
        <v>40931.521910050542</v>
      </c>
      <c r="D6477" t="s">
        <v>20</v>
      </c>
      <c r="E6477" t="s">
        <v>21</v>
      </c>
      <c r="F6477" t="s">
        <v>29</v>
      </c>
      <c r="G6477" s="10">
        <v>70</v>
      </c>
      <c r="H6477" t="s">
        <v>3037</v>
      </c>
      <c r="I6477" s="9">
        <v>2.7</v>
      </c>
      <c r="J6477" s="8">
        <v>140</v>
      </c>
      <c r="K6477" t="s">
        <v>33</v>
      </c>
    </row>
    <row r="6478" spans="2:11">
      <c r="B6478" t="s">
        <v>6516</v>
      </c>
      <c r="C6478" s="7">
        <v>40931.525894134502</v>
      </c>
      <c r="D6478" t="s">
        <v>18</v>
      </c>
      <c r="E6478" t="s">
        <v>21</v>
      </c>
      <c r="F6478" t="s">
        <v>28</v>
      </c>
      <c r="G6478" s="10">
        <v>84</v>
      </c>
      <c r="H6478" t="s">
        <v>3037</v>
      </c>
      <c r="I6478" s="9">
        <v>2.9</v>
      </c>
      <c r="J6478" s="8">
        <v>0</v>
      </c>
      <c r="K6478" t="s">
        <v>33</v>
      </c>
    </row>
    <row r="6479" spans="2:11">
      <c r="B6479" t="s">
        <v>6517</v>
      </c>
      <c r="C6479" s="7">
        <v>40931.526420470873</v>
      </c>
      <c r="D6479" t="s">
        <v>17</v>
      </c>
      <c r="E6479" t="s">
        <v>24</v>
      </c>
      <c r="F6479" t="s">
        <v>28</v>
      </c>
      <c r="G6479" s="10">
        <v>73</v>
      </c>
      <c r="H6479" t="s">
        <v>3037</v>
      </c>
      <c r="I6479" s="9">
        <v>3.7</v>
      </c>
      <c r="J6479" s="8">
        <v>200</v>
      </c>
      <c r="K6479" t="s">
        <v>34</v>
      </c>
    </row>
    <row r="6480" spans="2:11">
      <c r="B6480" t="s">
        <v>6518</v>
      </c>
      <c r="C6480" s="7">
        <v>40931.526492903671</v>
      </c>
      <c r="D6480" t="s">
        <v>19</v>
      </c>
      <c r="E6480" t="s">
        <v>22</v>
      </c>
      <c r="F6480" t="s">
        <v>27</v>
      </c>
      <c r="G6480" s="10">
        <v>84</v>
      </c>
      <c r="H6480" t="s">
        <v>3037</v>
      </c>
      <c r="I6480" s="9">
        <v>3</v>
      </c>
      <c r="J6480" s="8">
        <v>140</v>
      </c>
      <c r="K6480" t="s">
        <v>31</v>
      </c>
    </row>
    <row r="6481" spans="2:11">
      <c r="B6481" t="s">
        <v>6519</v>
      </c>
      <c r="C6481" s="7">
        <v>40931.530458247631</v>
      </c>
      <c r="D6481" t="s">
        <v>15</v>
      </c>
      <c r="E6481" t="s">
        <v>24</v>
      </c>
      <c r="F6481" t="s">
        <v>26</v>
      </c>
      <c r="G6481" s="10">
        <v>76</v>
      </c>
      <c r="H6481" t="s">
        <v>3037</v>
      </c>
      <c r="I6481" s="9">
        <v>3.1</v>
      </c>
      <c r="J6481" s="8">
        <v>0</v>
      </c>
      <c r="K6481" t="s">
        <v>33</v>
      </c>
    </row>
    <row r="6482" spans="2:11">
      <c r="B6482" t="s">
        <v>6520</v>
      </c>
      <c r="C6482" s="7">
        <v>40931.533902770432</v>
      </c>
      <c r="D6482" t="s">
        <v>19</v>
      </c>
      <c r="E6482" t="s">
        <v>25</v>
      </c>
      <c r="F6482" t="s">
        <v>26</v>
      </c>
      <c r="G6482" s="10">
        <v>68</v>
      </c>
      <c r="H6482" t="s">
        <v>3037</v>
      </c>
      <c r="I6482" s="9">
        <v>3.1</v>
      </c>
      <c r="J6482" s="8">
        <v>90</v>
      </c>
      <c r="K6482" t="s">
        <v>31</v>
      </c>
    </row>
    <row r="6483" spans="2:11">
      <c r="B6483" t="s">
        <v>6521</v>
      </c>
      <c r="C6483" s="7">
        <v>40931.535538200063</v>
      </c>
      <c r="D6483" t="s">
        <v>15</v>
      </c>
      <c r="E6483" t="s">
        <v>24</v>
      </c>
      <c r="F6483" t="s">
        <v>28</v>
      </c>
      <c r="G6483" s="10">
        <v>81</v>
      </c>
      <c r="H6483" t="s">
        <v>3037</v>
      </c>
      <c r="I6483" s="9">
        <v>2.7</v>
      </c>
      <c r="J6483" s="8">
        <v>170</v>
      </c>
      <c r="K6483" t="s">
        <v>32</v>
      </c>
    </row>
    <row r="6484" spans="2:11">
      <c r="B6484" t="s">
        <v>6522</v>
      </c>
      <c r="C6484" s="7">
        <v>40931.535737762526</v>
      </c>
      <c r="D6484" t="s">
        <v>18</v>
      </c>
      <c r="E6484" t="s">
        <v>21</v>
      </c>
      <c r="F6484" t="s">
        <v>27</v>
      </c>
      <c r="G6484" s="10">
        <v>85</v>
      </c>
      <c r="H6484" t="s">
        <v>3037</v>
      </c>
      <c r="I6484" s="9">
        <v>3.3</v>
      </c>
      <c r="J6484" s="8">
        <v>0</v>
      </c>
      <c r="K6484" t="s">
        <v>31</v>
      </c>
    </row>
    <row r="6485" spans="2:11">
      <c r="B6485" t="s">
        <v>6523</v>
      </c>
      <c r="C6485" s="7">
        <v>40931.537357735084</v>
      </c>
      <c r="D6485" t="s">
        <v>17</v>
      </c>
      <c r="E6485" t="s">
        <v>21</v>
      </c>
      <c r="F6485" t="s">
        <v>26</v>
      </c>
      <c r="G6485" s="10">
        <v>72</v>
      </c>
      <c r="H6485" t="s">
        <v>3037</v>
      </c>
      <c r="I6485" s="9">
        <v>2</v>
      </c>
      <c r="J6485" s="8">
        <v>300</v>
      </c>
      <c r="K6485" t="s">
        <v>35</v>
      </c>
    </row>
    <row r="6486" spans="2:11">
      <c r="B6486" t="s">
        <v>6524</v>
      </c>
      <c r="C6486" s="7">
        <v>40931.538665521752</v>
      </c>
      <c r="D6486" t="s">
        <v>18</v>
      </c>
      <c r="E6486" t="s">
        <v>24</v>
      </c>
      <c r="F6486" t="s">
        <v>26</v>
      </c>
      <c r="G6486" s="10">
        <v>78</v>
      </c>
      <c r="H6486" t="s">
        <v>3037</v>
      </c>
      <c r="I6486" s="9">
        <v>2.4</v>
      </c>
      <c r="J6486" s="8">
        <v>0</v>
      </c>
      <c r="K6486" t="s">
        <v>34</v>
      </c>
    </row>
    <row r="6487" spans="2:11">
      <c r="B6487" t="s">
        <v>6525</v>
      </c>
      <c r="C6487" s="7">
        <v>40931.540636545156</v>
      </c>
      <c r="D6487" t="s">
        <v>15</v>
      </c>
      <c r="E6487" t="s">
        <v>25</v>
      </c>
      <c r="F6487" t="s">
        <v>29</v>
      </c>
      <c r="G6487" s="10">
        <v>88</v>
      </c>
      <c r="H6487" t="s">
        <v>3037</v>
      </c>
      <c r="I6487" s="9">
        <v>2.7</v>
      </c>
      <c r="J6487" s="8">
        <v>240</v>
      </c>
      <c r="K6487" t="s">
        <v>31</v>
      </c>
    </row>
    <row r="6488" spans="2:11">
      <c r="B6488" t="s">
        <v>6526</v>
      </c>
      <c r="C6488" s="7">
        <v>40931.54378477922</v>
      </c>
      <c r="D6488" t="s">
        <v>17</v>
      </c>
      <c r="E6488" t="s">
        <v>25</v>
      </c>
      <c r="F6488" t="s">
        <v>27</v>
      </c>
      <c r="G6488" s="10">
        <v>93</v>
      </c>
      <c r="H6488" t="s">
        <v>3037</v>
      </c>
      <c r="I6488" s="9">
        <v>3.3</v>
      </c>
      <c r="J6488" s="8">
        <v>160</v>
      </c>
      <c r="K6488" t="s">
        <v>35</v>
      </c>
    </row>
    <row r="6489" spans="2:11">
      <c r="B6489" t="s">
        <v>6527</v>
      </c>
      <c r="C6489" s="7">
        <v>40931.545710667917</v>
      </c>
      <c r="D6489" t="s">
        <v>16</v>
      </c>
      <c r="E6489" t="s">
        <v>25</v>
      </c>
      <c r="F6489" t="s">
        <v>29</v>
      </c>
      <c r="G6489" s="10">
        <v>74</v>
      </c>
      <c r="H6489" t="s">
        <v>3037</v>
      </c>
      <c r="I6489" s="9">
        <v>2.2999999999999998</v>
      </c>
      <c r="J6489" s="8">
        <v>0</v>
      </c>
      <c r="K6489" t="s">
        <v>32</v>
      </c>
    </row>
    <row r="6490" spans="2:11">
      <c r="B6490" t="s">
        <v>6528</v>
      </c>
      <c r="C6490" s="7">
        <v>40931.547191495745</v>
      </c>
      <c r="D6490" t="s">
        <v>16</v>
      </c>
      <c r="E6490" t="s">
        <v>23</v>
      </c>
      <c r="F6490" t="s">
        <v>27</v>
      </c>
      <c r="G6490" s="10">
        <v>69</v>
      </c>
      <c r="H6490" t="s">
        <v>3037</v>
      </c>
      <c r="I6490" s="9">
        <v>2.7</v>
      </c>
      <c r="J6490" s="8">
        <v>0</v>
      </c>
      <c r="K6490" t="s">
        <v>30</v>
      </c>
    </row>
    <row r="6491" spans="2:11">
      <c r="B6491" t="s">
        <v>6529</v>
      </c>
      <c r="C6491" s="7">
        <v>40931.547914040093</v>
      </c>
      <c r="D6491" t="s">
        <v>17</v>
      </c>
      <c r="E6491" t="s">
        <v>23</v>
      </c>
      <c r="F6491" t="s">
        <v>29</v>
      </c>
      <c r="G6491" s="10">
        <v>65</v>
      </c>
      <c r="H6491" t="s">
        <v>3037</v>
      </c>
      <c r="I6491" s="9">
        <v>2.7</v>
      </c>
      <c r="J6491" s="8">
        <v>0</v>
      </c>
      <c r="K6491" t="s">
        <v>31</v>
      </c>
    </row>
    <row r="6492" spans="2:11">
      <c r="B6492" t="s">
        <v>6530</v>
      </c>
      <c r="C6492" s="7">
        <v>40931.549789393546</v>
      </c>
      <c r="D6492" t="s">
        <v>17</v>
      </c>
      <c r="E6492" t="s">
        <v>25</v>
      </c>
      <c r="F6492" t="s">
        <v>29</v>
      </c>
      <c r="G6492" s="10">
        <v>74</v>
      </c>
      <c r="H6492" t="s">
        <v>3038</v>
      </c>
      <c r="I6492" s="9">
        <v>3.1</v>
      </c>
      <c r="J6492" s="8">
        <v>160</v>
      </c>
      <c r="K6492" t="s">
        <v>31</v>
      </c>
    </row>
    <row r="6493" spans="2:11">
      <c r="B6493" t="s">
        <v>6531</v>
      </c>
      <c r="C6493" s="7">
        <v>40931.551962565172</v>
      </c>
      <c r="D6493" t="s">
        <v>15</v>
      </c>
      <c r="E6493" t="s">
        <v>21</v>
      </c>
      <c r="F6493" t="s">
        <v>29</v>
      </c>
      <c r="G6493" s="10">
        <v>62</v>
      </c>
      <c r="H6493" t="s">
        <v>3037</v>
      </c>
      <c r="I6493" s="9">
        <v>3</v>
      </c>
      <c r="J6493" s="8">
        <v>0</v>
      </c>
      <c r="K6493" t="s">
        <v>31</v>
      </c>
    </row>
    <row r="6494" spans="2:11">
      <c r="B6494" t="s">
        <v>6532</v>
      </c>
      <c r="C6494" s="7">
        <v>40931.554012768356</v>
      </c>
      <c r="D6494" t="s">
        <v>16</v>
      </c>
      <c r="E6494" t="s">
        <v>24</v>
      </c>
      <c r="F6494" t="s">
        <v>27</v>
      </c>
      <c r="G6494" s="10">
        <v>75</v>
      </c>
      <c r="H6494" t="s">
        <v>3037</v>
      </c>
      <c r="I6494" s="9">
        <v>2.8</v>
      </c>
      <c r="J6494" s="8">
        <v>0</v>
      </c>
      <c r="K6494" t="s">
        <v>35</v>
      </c>
    </row>
    <row r="6495" spans="2:11">
      <c r="B6495" t="s">
        <v>6533</v>
      </c>
      <c r="C6495" s="7">
        <v>40931.557763991281</v>
      </c>
      <c r="D6495" t="s">
        <v>18</v>
      </c>
      <c r="E6495" t="s">
        <v>22</v>
      </c>
      <c r="F6495" t="s">
        <v>28</v>
      </c>
      <c r="G6495" s="10">
        <v>69</v>
      </c>
      <c r="H6495" t="s">
        <v>3037</v>
      </c>
      <c r="I6495" s="9">
        <v>2.8</v>
      </c>
      <c r="J6495" s="8">
        <v>230</v>
      </c>
      <c r="K6495" t="s">
        <v>35</v>
      </c>
    </row>
    <row r="6496" spans="2:11">
      <c r="B6496" t="s">
        <v>6534</v>
      </c>
      <c r="C6496" s="7">
        <v>40931.560238739257</v>
      </c>
      <c r="D6496" t="s">
        <v>15</v>
      </c>
      <c r="E6496" t="s">
        <v>23</v>
      </c>
      <c r="F6496" t="s">
        <v>28</v>
      </c>
      <c r="G6496" s="10">
        <v>71</v>
      </c>
      <c r="H6496" t="s">
        <v>3037</v>
      </c>
      <c r="I6496" s="9">
        <v>3.3</v>
      </c>
      <c r="J6496" s="8">
        <v>0</v>
      </c>
      <c r="K6496" t="s">
        <v>31</v>
      </c>
    </row>
    <row r="6497" spans="2:11">
      <c r="B6497" t="s">
        <v>6535</v>
      </c>
      <c r="C6497" s="7">
        <v>40931.560479216176</v>
      </c>
      <c r="D6497" t="s">
        <v>15</v>
      </c>
      <c r="E6497" t="s">
        <v>25</v>
      </c>
      <c r="F6497" t="s">
        <v>28</v>
      </c>
      <c r="G6497" s="10">
        <v>80</v>
      </c>
      <c r="H6497" t="s">
        <v>3037</v>
      </c>
      <c r="I6497" s="9">
        <v>3.4</v>
      </c>
      <c r="J6497" s="8">
        <v>150</v>
      </c>
      <c r="K6497" t="s">
        <v>34</v>
      </c>
    </row>
    <row r="6498" spans="2:11">
      <c r="B6498" t="s">
        <v>6536</v>
      </c>
      <c r="C6498" s="7">
        <v>40931.563897322179</v>
      </c>
      <c r="D6498" t="s">
        <v>15</v>
      </c>
      <c r="E6498" t="s">
        <v>24</v>
      </c>
      <c r="F6498" t="s">
        <v>28</v>
      </c>
      <c r="G6498" s="10">
        <v>80</v>
      </c>
      <c r="H6498" t="s">
        <v>3037</v>
      </c>
      <c r="I6498" s="9">
        <v>2.2000000000000002</v>
      </c>
      <c r="J6498" s="8">
        <v>0</v>
      </c>
      <c r="K6498" t="s">
        <v>31</v>
      </c>
    </row>
    <row r="6499" spans="2:11">
      <c r="B6499" t="s">
        <v>6537</v>
      </c>
      <c r="C6499" s="7">
        <v>40931.566557031852</v>
      </c>
      <c r="D6499" t="s">
        <v>19</v>
      </c>
      <c r="E6499" t="s">
        <v>25</v>
      </c>
      <c r="F6499" t="s">
        <v>28</v>
      </c>
      <c r="G6499" s="10">
        <v>92</v>
      </c>
      <c r="H6499" t="s">
        <v>3037</v>
      </c>
      <c r="I6499" s="9">
        <v>3.2</v>
      </c>
      <c r="J6499" s="8">
        <v>210</v>
      </c>
      <c r="K6499" t="s">
        <v>35</v>
      </c>
    </row>
    <row r="6500" spans="2:11">
      <c r="B6500" t="s">
        <v>6538</v>
      </c>
      <c r="C6500" s="7">
        <v>40931.568962800709</v>
      </c>
      <c r="D6500" t="s">
        <v>20</v>
      </c>
      <c r="E6500" t="s">
        <v>24</v>
      </c>
      <c r="F6500" t="s">
        <v>28</v>
      </c>
      <c r="G6500" s="10">
        <v>87</v>
      </c>
      <c r="H6500" t="s">
        <v>3037</v>
      </c>
      <c r="I6500" s="9">
        <v>3</v>
      </c>
      <c r="J6500" s="8">
        <v>140</v>
      </c>
      <c r="K6500" t="s">
        <v>32</v>
      </c>
    </row>
    <row r="6501" spans="2:11">
      <c r="B6501" t="s">
        <v>6539</v>
      </c>
      <c r="C6501" s="7">
        <v>40931.572781410927</v>
      </c>
      <c r="D6501" t="s">
        <v>18</v>
      </c>
      <c r="E6501" t="s">
        <v>21</v>
      </c>
      <c r="F6501" t="s">
        <v>26</v>
      </c>
      <c r="G6501" s="10">
        <v>62</v>
      </c>
      <c r="H6501" t="s">
        <v>3037</v>
      </c>
      <c r="I6501" s="9">
        <v>3.1</v>
      </c>
      <c r="J6501" s="8">
        <v>0</v>
      </c>
      <c r="K6501" t="s">
        <v>31</v>
      </c>
    </row>
    <row r="6502" spans="2:11">
      <c r="B6502" t="s">
        <v>6540</v>
      </c>
      <c r="C6502" s="7">
        <v>40931.574349955117</v>
      </c>
      <c r="D6502" t="s">
        <v>19</v>
      </c>
      <c r="E6502" t="s">
        <v>25</v>
      </c>
      <c r="F6502" t="s">
        <v>26</v>
      </c>
      <c r="G6502" s="10">
        <v>91</v>
      </c>
      <c r="H6502" t="s">
        <v>3038</v>
      </c>
      <c r="I6502" s="9">
        <v>4</v>
      </c>
      <c r="J6502" s="8">
        <v>220</v>
      </c>
      <c r="K6502" t="s">
        <v>34</v>
      </c>
    </row>
    <row r="6503" spans="2:11">
      <c r="B6503" t="s">
        <v>6541</v>
      </c>
      <c r="C6503" s="7">
        <v>40931.576389589281</v>
      </c>
      <c r="D6503" t="s">
        <v>19</v>
      </c>
      <c r="E6503" t="s">
        <v>21</v>
      </c>
      <c r="F6503" t="s">
        <v>27</v>
      </c>
      <c r="G6503" s="10">
        <v>67</v>
      </c>
      <c r="H6503" t="s">
        <v>3037</v>
      </c>
      <c r="I6503" s="9">
        <v>3.7</v>
      </c>
      <c r="J6503" s="8">
        <v>0</v>
      </c>
      <c r="K6503" t="s">
        <v>31</v>
      </c>
    </row>
    <row r="6504" spans="2:11">
      <c r="B6504" t="s">
        <v>6542</v>
      </c>
      <c r="C6504" s="7">
        <v>40931.576742910853</v>
      </c>
      <c r="D6504" t="s">
        <v>16</v>
      </c>
      <c r="E6504" t="s">
        <v>25</v>
      </c>
      <c r="F6504" t="s">
        <v>28</v>
      </c>
      <c r="G6504" s="10">
        <v>73</v>
      </c>
      <c r="H6504" t="s">
        <v>3037</v>
      </c>
      <c r="I6504" s="9">
        <v>3.3</v>
      </c>
      <c r="J6504" s="8">
        <v>220</v>
      </c>
      <c r="K6504" t="s">
        <v>31</v>
      </c>
    </row>
    <row r="6505" spans="2:11">
      <c r="B6505" t="s">
        <v>6543</v>
      </c>
      <c r="C6505" s="7">
        <v>40931.580068518386</v>
      </c>
      <c r="D6505" t="s">
        <v>17</v>
      </c>
      <c r="E6505" t="s">
        <v>24</v>
      </c>
      <c r="F6505" t="s">
        <v>28</v>
      </c>
      <c r="G6505" s="10">
        <v>69</v>
      </c>
      <c r="H6505" t="s">
        <v>3037</v>
      </c>
      <c r="I6505" s="9">
        <v>2.5</v>
      </c>
      <c r="J6505" s="8">
        <v>0</v>
      </c>
      <c r="K6505" t="s">
        <v>34</v>
      </c>
    </row>
    <row r="6506" spans="2:11">
      <c r="B6506" t="s">
        <v>6544</v>
      </c>
      <c r="C6506" s="7">
        <v>40931.583522503272</v>
      </c>
      <c r="D6506" t="s">
        <v>19</v>
      </c>
      <c r="E6506" t="s">
        <v>25</v>
      </c>
      <c r="F6506" t="s">
        <v>29</v>
      </c>
      <c r="G6506" s="10">
        <v>84</v>
      </c>
      <c r="H6506" t="s">
        <v>3037</v>
      </c>
      <c r="I6506" s="9">
        <v>3.1</v>
      </c>
      <c r="J6506" s="8">
        <v>210</v>
      </c>
      <c r="K6506" t="s">
        <v>34</v>
      </c>
    </row>
    <row r="6507" spans="2:11">
      <c r="B6507" t="s">
        <v>6545</v>
      </c>
      <c r="C6507" s="7">
        <v>40931.58708815086</v>
      </c>
      <c r="D6507" t="s">
        <v>17</v>
      </c>
      <c r="E6507" t="s">
        <v>22</v>
      </c>
      <c r="F6507" t="s">
        <v>28</v>
      </c>
      <c r="G6507" s="10">
        <v>65</v>
      </c>
      <c r="H6507" t="s">
        <v>3037</v>
      </c>
      <c r="I6507" s="9">
        <v>2.6</v>
      </c>
      <c r="J6507" s="8">
        <v>270</v>
      </c>
      <c r="K6507" t="s">
        <v>30</v>
      </c>
    </row>
    <row r="6508" spans="2:11">
      <c r="B6508" t="s">
        <v>6546</v>
      </c>
      <c r="C6508" s="7">
        <v>40931.588740635765</v>
      </c>
      <c r="D6508" t="s">
        <v>16</v>
      </c>
      <c r="E6508" t="s">
        <v>23</v>
      </c>
      <c r="F6508" t="s">
        <v>27</v>
      </c>
      <c r="G6508" s="10">
        <v>76</v>
      </c>
      <c r="H6508" t="s">
        <v>3037</v>
      </c>
      <c r="I6508" s="9">
        <v>2.5</v>
      </c>
      <c r="J6508" s="8">
        <v>0</v>
      </c>
      <c r="K6508" t="s">
        <v>33</v>
      </c>
    </row>
    <row r="6509" spans="2:11">
      <c r="B6509" t="s">
        <v>6547</v>
      </c>
      <c r="C6509" s="7">
        <v>40931.590193808399</v>
      </c>
      <c r="D6509" t="s">
        <v>16</v>
      </c>
      <c r="E6509" t="s">
        <v>21</v>
      </c>
      <c r="F6509" t="s">
        <v>28</v>
      </c>
      <c r="G6509" s="10">
        <v>87</v>
      </c>
      <c r="H6509" t="s">
        <v>3037</v>
      </c>
      <c r="I6509" s="9">
        <v>3.6</v>
      </c>
      <c r="J6509" s="8">
        <v>170</v>
      </c>
      <c r="K6509" t="s">
        <v>30</v>
      </c>
    </row>
    <row r="6510" spans="2:11">
      <c r="B6510" t="s">
        <v>6548</v>
      </c>
      <c r="C6510" s="7">
        <v>40931.592721730733</v>
      </c>
      <c r="D6510" t="s">
        <v>15</v>
      </c>
      <c r="E6510" t="s">
        <v>25</v>
      </c>
      <c r="F6510" t="s">
        <v>27</v>
      </c>
      <c r="G6510" s="10">
        <v>76</v>
      </c>
      <c r="H6510" t="s">
        <v>3037</v>
      </c>
      <c r="I6510" s="9">
        <v>2.8</v>
      </c>
      <c r="J6510" s="8">
        <v>0</v>
      </c>
      <c r="K6510" t="s">
        <v>32</v>
      </c>
    </row>
    <row r="6511" spans="2:11">
      <c r="B6511" t="s">
        <v>6549</v>
      </c>
      <c r="C6511" s="7">
        <v>40931.593615764352</v>
      </c>
      <c r="D6511" t="s">
        <v>15</v>
      </c>
      <c r="E6511" t="s">
        <v>24</v>
      </c>
      <c r="F6511" t="s">
        <v>28</v>
      </c>
      <c r="G6511" s="10">
        <v>83</v>
      </c>
      <c r="H6511" t="s">
        <v>3037</v>
      </c>
      <c r="I6511" s="9">
        <v>2.9</v>
      </c>
      <c r="J6511" s="8">
        <v>220</v>
      </c>
      <c r="K6511" t="s">
        <v>31</v>
      </c>
    </row>
    <row r="6512" spans="2:11">
      <c r="B6512" t="s">
        <v>6550</v>
      </c>
      <c r="C6512" s="7">
        <v>40931.594168308242</v>
      </c>
      <c r="D6512" t="s">
        <v>19</v>
      </c>
      <c r="E6512" t="s">
        <v>22</v>
      </c>
      <c r="F6512" t="s">
        <v>27</v>
      </c>
      <c r="G6512" s="10">
        <v>69</v>
      </c>
      <c r="H6512" t="s">
        <v>3037</v>
      </c>
      <c r="I6512" s="9">
        <v>3.6</v>
      </c>
      <c r="J6512" s="8">
        <v>160</v>
      </c>
      <c r="K6512" t="s">
        <v>33</v>
      </c>
    </row>
    <row r="6513" spans="2:11">
      <c r="B6513" t="s">
        <v>6551</v>
      </c>
      <c r="C6513" s="7">
        <v>40931.597196981951</v>
      </c>
      <c r="D6513" t="s">
        <v>16</v>
      </c>
      <c r="E6513" t="s">
        <v>22</v>
      </c>
      <c r="F6513" t="s">
        <v>27</v>
      </c>
      <c r="G6513" s="10">
        <v>67</v>
      </c>
      <c r="H6513" t="s">
        <v>3037</v>
      </c>
      <c r="I6513" s="9">
        <v>2.7</v>
      </c>
      <c r="J6513" s="8">
        <v>120</v>
      </c>
      <c r="K6513" t="s">
        <v>30</v>
      </c>
    </row>
    <row r="6514" spans="2:11">
      <c r="B6514" t="s">
        <v>6552</v>
      </c>
      <c r="C6514" s="7">
        <v>40931.600679500574</v>
      </c>
      <c r="D6514" t="s">
        <v>20</v>
      </c>
      <c r="E6514" t="s">
        <v>22</v>
      </c>
      <c r="F6514" t="s">
        <v>28</v>
      </c>
      <c r="G6514" s="10">
        <v>80</v>
      </c>
      <c r="H6514" t="s">
        <v>3037</v>
      </c>
      <c r="I6514" s="9">
        <v>3.5</v>
      </c>
      <c r="J6514" s="8">
        <v>0</v>
      </c>
      <c r="K6514" t="s">
        <v>34</v>
      </c>
    </row>
    <row r="6515" spans="2:11">
      <c r="B6515" t="s">
        <v>6553</v>
      </c>
      <c r="C6515" s="7">
        <v>40931.604190161255</v>
      </c>
      <c r="D6515" t="s">
        <v>19</v>
      </c>
      <c r="E6515" t="s">
        <v>22</v>
      </c>
      <c r="F6515" t="s">
        <v>26</v>
      </c>
      <c r="G6515" s="10">
        <v>68</v>
      </c>
      <c r="H6515" t="s">
        <v>3037</v>
      </c>
      <c r="I6515" s="9">
        <v>2.9</v>
      </c>
      <c r="J6515" s="8">
        <v>0</v>
      </c>
      <c r="K6515" t="s">
        <v>31</v>
      </c>
    </row>
    <row r="6516" spans="2:11">
      <c r="B6516" t="s">
        <v>6554</v>
      </c>
      <c r="C6516" s="7">
        <v>40931.605009074687</v>
      </c>
      <c r="D6516" t="s">
        <v>18</v>
      </c>
      <c r="E6516" t="s">
        <v>22</v>
      </c>
      <c r="F6516" t="s">
        <v>26</v>
      </c>
      <c r="G6516" s="10">
        <v>86</v>
      </c>
      <c r="H6516" t="s">
        <v>3037</v>
      </c>
      <c r="I6516" s="9">
        <v>3.4</v>
      </c>
      <c r="J6516" s="8">
        <v>0</v>
      </c>
      <c r="K6516" t="s">
        <v>30</v>
      </c>
    </row>
    <row r="6517" spans="2:11">
      <c r="B6517" t="s">
        <v>6555</v>
      </c>
      <c r="C6517" s="7">
        <v>40931.608459207018</v>
      </c>
      <c r="D6517" t="s">
        <v>15</v>
      </c>
      <c r="E6517" t="s">
        <v>22</v>
      </c>
      <c r="F6517" t="s">
        <v>27</v>
      </c>
      <c r="G6517" s="10">
        <v>64</v>
      </c>
      <c r="H6517" t="s">
        <v>3037</v>
      </c>
      <c r="I6517" s="9">
        <v>3.2</v>
      </c>
      <c r="J6517" s="8">
        <v>0</v>
      </c>
      <c r="K6517" t="s">
        <v>35</v>
      </c>
    </row>
    <row r="6518" spans="2:11">
      <c r="B6518" t="s">
        <v>6556</v>
      </c>
      <c r="C6518" s="7">
        <v>40931.609370085323</v>
      </c>
      <c r="D6518" t="s">
        <v>16</v>
      </c>
      <c r="E6518" t="s">
        <v>22</v>
      </c>
      <c r="F6518" t="s">
        <v>26</v>
      </c>
      <c r="G6518" s="10">
        <v>72</v>
      </c>
      <c r="H6518" t="s">
        <v>3037</v>
      </c>
      <c r="I6518" s="9">
        <v>3.3</v>
      </c>
      <c r="J6518" s="8">
        <v>210</v>
      </c>
      <c r="K6518" t="s">
        <v>34</v>
      </c>
    </row>
    <row r="6519" spans="2:11">
      <c r="B6519" t="s">
        <v>6557</v>
      </c>
      <c r="C6519" s="7">
        <v>40931.612680764731</v>
      </c>
      <c r="D6519" t="s">
        <v>16</v>
      </c>
      <c r="E6519" t="s">
        <v>25</v>
      </c>
      <c r="F6519" t="s">
        <v>29</v>
      </c>
      <c r="G6519" s="10">
        <v>83</v>
      </c>
      <c r="H6519" t="s">
        <v>3038</v>
      </c>
      <c r="I6519" s="9">
        <v>3</v>
      </c>
      <c r="J6519" s="8">
        <v>130</v>
      </c>
      <c r="K6519" t="s">
        <v>34</v>
      </c>
    </row>
    <row r="6520" spans="2:11">
      <c r="B6520" t="s">
        <v>6558</v>
      </c>
      <c r="C6520" s="7">
        <v>40931.61405265244</v>
      </c>
      <c r="D6520" t="s">
        <v>16</v>
      </c>
      <c r="E6520" t="s">
        <v>23</v>
      </c>
      <c r="F6520" t="s">
        <v>27</v>
      </c>
      <c r="G6520" s="10">
        <v>70</v>
      </c>
      <c r="H6520" t="s">
        <v>3037</v>
      </c>
      <c r="I6520" s="9">
        <v>2.8</v>
      </c>
      <c r="J6520" s="8">
        <v>170</v>
      </c>
      <c r="K6520" t="s">
        <v>33</v>
      </c>
    </row>
    <row r="6521" spans="2:11">
      <c r="B6521" t="s">
        <v>6559</v>
      </c>
      <c r="C6521" s="7">
        <v>40931.615772726684</v>
      </c>
      <c r="D6521" t="s">
        <v>17</v>
      </c>
      <c r="E6521" t="s">
        <v>25</v>
      </c>
      <c r="F6521" t="s">
        <v>29</v>
      </c>
      <c r="G6521" s="10">
        <v>76</v>
      </c>
      <c r="H6521" t="s">
        <v>3037</v>
      </c>
      <c r="I6521" s="9">
        <v>2.8</v>
      </c>
      <c r="J6521" s="8">
        <v>0</v>
      </c>
      <c r="K6521" t="s">
        <v>30</v>
      </c>
    </row>
    <row r="6522" spans="2:11">
      <c r="B6522" t="s">
        <v>6560</v>
      </c>
      <c r="C6522" s="7">
        <v>40931.618146154447</v>
      </c>
      <c r="D6522" t="s">
        <v>16</v>
      </c>
      <c r="E6522" t="s">
        <v>21</v>
      </c>
      <c r="F6522" t="s">
        <v>29</v>
      </c>
      <c r="G6522" s="10">
        <v>82</v>
      </c>
      <c r="H6522" t="s">
        <v>3037</v>
      </c>
      <c r="I6522" s="9">
        <v>2.9</v>
      </c>
      <c r="J6522" s="8">
        <v>180</v>
      </c>
      <c r="K6522" t="s">
        <v>30</v>
      </c>
    </row>
    <row r="6523" spans="2:11">
      <c r="B6523" t="s">
        <v>6561</v>
      </c>
      <c r="C6523" s="7">
        <v>40931.621530877732</v>
      </c>
      <c r="D6523" t="s">
        <v>19</v>
      </c>
      <c r="E6523" t="s">
        <v>21</v>
      </c>
      <c r="F6523" t="s">
        <v>28</v>
      </c>
      <c r="G6523" s="10">
        <v>80</v>
      </c>
      <c r="H6523" t="s">
        <v>3037</v>
      </c>
      <c r="I6523" s="9">
        <v>1.8</v>
      </c>
      <c r="J6523" s="8">
        <v>0</v>
      </c>
      <c r="K6523" t="s">
        <v>33</v>
      </c>
    </row>
    <row r="6524" spans="2:11">
      <c r="B6524" t="s">
        <v>6562</v>
      </c>
      <c r="C6524" s="7">
        <v>40931.624502375867</v>
      </c>
      <c r="D6524" t="s">
        <v>15</v>
      </c>
      <c r="E6524" t="s">
        <v>22</v>
      </c>
      <c r="F6524" t="s">
        <v>28</v>
      </c>
      <c r="G6524" s="10">
        <v>81</v>
      </c>
      <c r="H6524" t="s">
        <v>3037</v>
      </c>
      <c r="I6524" s="9">
        <v>1.4</v>
      </c>
      <c r="J6524" s="8">
        <v>0</v>
      </c>
      <c r="K6524" t="s">
        <v>35</v>
      </c>
    </row>
    <row r="6525" spans="2:11">
      <c r="B6525" t="s">
        <v>6563</v>
      </c>
      <c r="C6525" s="7">
        <v>40931.626569951397</v>
      </c>
      <c r="D6525" t="s">
        <v>16</v>
      </c>
      <c r="E6525" t="s">
        <v>24</v>
      </c>
      <c r="F6525" t="s">
        <v>29</v>
      </c>
      <c r="G6525" s="10">
        <v>79</v>
      </c>
      <c r="H6525" t="s">
        <v>3037</v>
      </c>
      <c r="I6525" s="9">
        <v>2.7</v>
      </c>
      <c r="J6525" s="8">
        <v>230</v>
      </c>
      <c r="K6525" t="s">
        <v>30</v>
      </c>
    </row>
    <row r="6526" spans="2:11">
      <c r="B6526" t="s">
        <v>6564</v>
      </c>
      <c r="C6526" s="7">
        <v>40931.630119434922</v>
      </c>
      <c r="D6526" t="s">
        <v>15</v>
      </c>
      <c r="E6526" t="s">
        <v>25</v>
      </c>
      <c r="F6526" t="s">
        <v>27</v>
      </c>
      <c r="G6526" s="10">
        <v>63</v>
      </c>
      <c r="H6526" t="s">
        <v>3037</v>
      </c>
      <c r="I6526" s="9">
        <v>2.9</v>
      </c>
      <c r="J6526" s="8">
        <v>130</v>
      </c>
      <c r="K6526" t="s">
        <v>31</v>
      </c>
    </row>
    <row r="6527" spans="2:11">
      <c r="B6527" t="s">
        <v>6565</v>
      </c>
      <c r="C6527" s="7">
        <v>40931.630975919506</v>
      </c>
      <c r="D6527" t="s">
        <v>19</v>
      </c>
      <c r="E6527" t="s">
        <v>21</v>
      </c>
      <c r="F6527" t="s">
        <v>28</v>
      </c>
      <c r="G6527" s="10">
        <v>68</v>
      </c>
      <c r="H6527" t="s">
        <v>3037</v>
      </c>
      <c r="I6527" s="9">
        <v>2.6</v>
      </c>
      <c r="J6527" s="8">
        <v>0</v>
      </c>
      <c r="K6527" t="s">
        <v>33</v>
      </c>
    </row>
    <row r="6528" spans="2:11">
      <c r="B6528" t="s">
        <v>6566</v>
      </c>
      <c r="C6528" s="7">
        <v>40931.634779989923</v>
      </c>
      <c r="D6528" t="s">
        <v>17</v>
      </c>
      <c r="E6528" t="s">
        <v>24</v>
      </c>
      <c r="F6528" t="s">
        <v>27</v>
      </c>
      <c r="G6528" s="10">
        <v>80</v>
      </c>
      <c r="H6528" t="s">
        <v>3037</v>
      </c>
      <c r="I6528" s="9">
        <v>2.5</v>
      </c>
      <c r="J6528" s="8">
        <v>190</v>
      </c>
      <c r="K6528" t="s">
        <v>31</v>
      </c>
    </row>
    <row r="6529" spans="2:11">
      <c r="B6529" t="s">
        <v>6567</v>
      </c>
      <c r="C6529" s="7">
        <v>40931.638150019186</v>
      </c>
      <c r="D6529" t="s">
        <v>17</v>
      </c>
      <c r="E6529" t="s">
        <v>24</v>
      </c>
      <c r="F6529" t="s">
        <v>27</v>
      </c>
      <c r="G6529" s="10">
        <v>96</v>
      </c>
      <c r="H6529" t="s">
        <v>3037</v>
      </c>
      <c r="I6529" s="9">
        <v>2.2999999999999998</v>
      </c>
      <c r="J6529" s="8">
        <v>200</v>
      </c>
      <c r="K6529" t="s">
        <v>33</v>
      </c>
    </row>
    <row r="6530" spans="2:11">
      <c r="B6530" t="s">
        <v>6568</v>
      </c>
      <c r="C6530" s="7">
        <v>40931.641905919503</v>
      </c>
      <c r="D6530" t="s">
        <v>15</v>
      </c>
      <c r="E6530" t="s">
        <v>25</v>
      </c>
      <c r="F6530" t="s">
        <v>27</v>
      </c>
      <c r="G6530" s="10">
        <v>66</v>
      </c>
      <c r="H6530" t="s">
        <v>3037</v>
      </c>
      <c r="I6530" s="9">
        <v>3.9</v>
      </c>
      <c r="J6530" s="8">
        <v>220</v>
      </c>
      <c r="K6530" t="s">
        <v>33</v>
      </c>
    </row>
    <row r="6531" spans="2:11">
      <c r="B6531" t="s">
        <v>6569</v>
      </c>
      <c r="C6531" s="7">
        <v>40931.64256417159</v>
      </c>
      <c r="D6531" t="s">
        <v>18</v>
      </c>
      <c r="E6531" t="s">
        <v>23</v>
      </c>
      <c r="F6531" t="s">
        <v>29</v>
      </c>
      <c r="G6531" s="10">
        <v>71</v>
      </c>
      <c r="H6531" t="s">
        <v>3037</v>
      </c>
      <c r="I6531" s="9">
        <v>2.5</v>
      </c>
      <c r="J6531" s="8">
        <v>0</v>
      </c>
      <c r="K6531" t="s">
        <v>34</v>
      </c>
    </row>
    <row r="6532" spans="2:11">
      <c r="B6532" t="s">
        <v>6570</v>
      </c>
      <c r="C6532" s="7">
        <v>40931.644565371775</v>
      </c>
      <c r="D6532" t="s">
        <v>17</v>
      </c>
      <c r="E6532" t="s">
        <v>24</v>
      </c>
      <c r="F6532" t="s">
        <v>26</v>
      </c>
      <c r="G6532" s="10">
        <v>73</v>
      </c>
      <c r="H6532" t="s">
        <v>3037</v>
      </c>
      <c r="I6532" s="9">
        <v>4.2</v>
      </c>
      <c r="J6532" s="8">
        <v>0</v>
      </c>
      <c r="K6532" t="s">
        <v>30</v>
      </c>
    </row>
    <row r="6533" spans="2:11">
      <c r="B6533" t="s">
        <v>6571</v>
      </c>
      <c r="C6533" s="7">
        <v>40931.646002901747</v>
      </c>
      <c r="D6533" t="s">
        <v>20</v>
      </c>
      <c r="E6533" t="s">
        <v>24</v>
      </c>
      <c r="F6533" t="s">
        <v>27</v>
      </c>
      <c r="G6533" s="10">
        <v>84</v>
      </c>
      <c r="H6533" t="s">
        <v>3037</v>
      </c>
      <c r="I6533" s="9">
        <v>2</v>
      </c>
      <c r="J6533" s="8">
        <v>190</v>
      </c>
      <c r="K6533" t="s">
        <v>30</v>
      </c>
    </row>
    <row r="6534" spans="2:11">
      <c r="B6534" t="s">
        <v>6572</v>
      </c>
      <c r="C6534" s="7">
        <v>40931.646756897695</v>
      </c>
      <c r="D6534" t="s">
        <v>20</v>
      </c>
      <c r="E6534" t="s">
        <v>25</v>
      </c>
      <c r="F6534" t="s">
        <v>26</v>
      </c>
      <c r="G6534" s="10">
        <v>83</v>
      </c>
      <c r="H6534" t="s">
        <v>3037</v>
      </c>
      <c r="I6534" s="9">
        <v>2.5</v>
      </c>
      <c r="J6534" s="8">
        <v>0</v>
      </c>
      <c r="K6534" t="s">
        <v>31</v>
      </c>
    </row>
    <row r="6535" spans="2:11">
      <c r="B6535" t="s">
        <v>6573</v>
      </c>
      <c r="C6535" s="7">
        <v>40931.650650148811</v>
      </c>
      <c r="D6535" t="s">
        <v>18</v>
      </c>
      <c r="E6535" t="s">
        <v>23</v>
      </c>
      <c r="F6535" t="s">
        <v>28</v>
      </c>
      <c r="G6535" s="10">
        <v>67</v>
      </c>
      <c r="H6535" t="s">
        <v>3037</v>
      </c>
      <c r="I6535" s="9">
        <v>3.3</v>
      </c>
      <c r="J6535" s="8">
        <v>0</v>
      </c>
      <c r="K6535" t="s">
        <v>32</v>
      </c>
    </row>
    <row r="6536" spans="2:11">
      <c r="B6536" t="s">
        <v>6574</v>
      </c>
      <c r="C6536" s="7">
        <v>40931.653780512126</v>
      </c>
      <c r="D6536" t="s">
        <v>18</v>
      </c>
      <c r="E6536" t="s">
        <v>23</v>
      </c>
      <c r="F6536" t="s">
        <v>28</v>
      </c>
      <c r="G6536" s="10">
        <v>81</v>
      </c>
      <c r="H6536" t="s">
        <v>3037</v>
      </c>
      <c r="I6536" s="9">
        <v>2.8</v>
      </c>
      <c r="J6536" s="8">
        <v>240</v>
      </c>
      <c r="K6536" t="s">
        <v>34</v>
      </c>
    </row>
    <row r="6537" spans="2:11">
      <c r="B6537" t="s">
        <v>6575</v>
      </c>
      <c r="C6537" s="7">
        <v>40931.657384686681</v>
      </c>
      <c r="D6537" t="s">
        <v>18</v>
      </c>
      <c r="E6537" t="s">
        <v>22</v>
      </c>
      <c r="F6537" t="s">
        <v>29</v>
      </c>
      <c r="G6537" s="10">
        <v>74</v>
      </c>
      <c r="H6537" t="s">
        <v>3037</v>
      </c>
      <c r="I6537" s="9">
        <v>3.2</v>
      </c>
      <c r="J6537" s="8">
        <v>0</v>
      </c>
      <c r="K6537" t="s">
        <v>33</v>
      </c>
    </row>
    <row r="6538" spans="2:11">
      <c r="B6538" t="s">
        <v>6576</v>
      </c>
      <c r="C6538" s="7">
        <v>40931.657534513717</v>
      </c>
      <c r="D6538" t="s">
        <v>15</v>
      </c>
      <c r="E6538" t="s">
        <v>22</v>
      </c>
      <c r="F6538" t="s">
        <v>27</v>
      </c>
      <c r="G6538" s="10">
        <v>76</v>
      </c>
      <c r="H6538" t="s">
        <v>3037</v>
      </c>
      <c r="I6538" s="9">
        <v>3.2</v>
      </c>
      <c r="J6538" s="8">
        <v>0</v>
      </c>
      <c r="K6538" t="s">
        <v>30</v>
      </c>
    </row>
    <row r="6539" spans="2:11">
      <c r="B6539" t="s">
        <v>6577</v>
      </c>
      <c r="C6539" s="7">
        <v>40931.660616237139</v>
      </c>
      <c r="D6539" t="s">
        <v>18</v>
      </c>
      <c r="E6539" t="s">
        <v>21</v>
      </c>
      <c r="F6539" t="s">
        <v>28</v>
      </c>
      <c r="G6539" s="10">
        <v>68</v>
      </c>
      <c r="H6539" t="s">
        <v>3037</v>
      </c>
      <c r="I6539" s="9">
        <v>3</v>
      </c>
      <c r="J6539" s="8">
        <v>0</v>
      </c>
      <c r="K6539" t="s">
        <v>32</v>
      </c>
    </row>
    <row r="6540" spans="2:11">
      <c r="B6540" t="s">
        <v>6578</v>
      </c>
      <c r="C6540" s="7">
        <v>40931.660856382186</v>
      </c>
      <c r="D6540" t="s">
        <v>20</v>
      </c>
      <c r="E6540" t="s">
        <v>24</v>
      </c>
      <c r="F6540" t="s">
        <v>27</v>
      </c>
      <c r="G6540" s="10">
        <v>74</v>
      </c>
      <c r="H6540" t="s">
        <v>3037</v>
      </c>
      <c r="I6540" s="9">
        <v>2.8</v>
      </c>
      <c r="J6540" s="8">
        <v>240</v>
      </c>
      <c r="K6540" t="s">
        <v>33</v>
      </c>
    </row>
    <row r="6541" spans="2:11">
      <c r="B6541" t="s">
        <v>6579</v>
      </c>
      <c r="C6541" s="7">
        <v>40931.664853817922</v>
      </c>
      <c r="D6541" t="s">
        <v>18</v>
      </c>
      <c r="E6541" t="s">
        <v>21</v>
      </c>
      <c r="F6541" t="s">
        <v>29</v>
      </c>
      <c r="G6541" s="10">
        <v>78</v>
      </c>
      <c r="H6541" t="s">
        <v>3037</v>
      </c>
      <c r="I6541" s="9">
        <v>4</v>
      </c>
      <c r="J6541" s="8">
        <v>190</v>
      </c>
      <c r="K6541" t="s">
        <v>35</v>
      </c>
    </row>
    <row r="6542" spans="2:11">
      <c r="B6542" t="s">
        <v>6580</v>
      </c>
      <c r="C6542" s="7">
        <v>40931.666771083554</v>
      </c>
      <c r="D6542" t="s">
        <v>15</v>
      </c>
      <c r="E6542" t="s">
        <v>22</v>
      </c>
      <c r="F6542" t="s">
        <v>28</v>
      </c>
      <c r="G6542" s="10">
        <v>69</v>
      </c>
      <c r="H6542" t="s">
        <v>3037</v>
      </c>
      <c r="I6542" s="9">
        <v>2.8</v>
      </c>
      <c r="J6542" s="8">
        <v>240</v>
      </c>
      <c r="K6542" t="s">
        <v>33</v>
      </c>
    </row>
    <row r="6543" spans="2:11">
      <c r="B6543" t="s">
        <v>6581</v>
      </c>
      <c r="C6543" s="7">
        <v>40931.667199054893</v>
      </c>
      <c r="D6543" t="s">
        <v>18</v>
      </c>
      <c r="E6543" t="s">
        <v>23</v>
      </c>
      <c r="F6543" t="s">
        <v>28</v>
      </c>
      <c r="G6543" s="10">
        <v>72</v>
      </c>
      <c r="H6543" t="s">
        <v>3037</v>
      </c>
      <c r="I6543" s="9">
        <v>3</v>
      </c>
      <c r="J6543" s="8">
        <v>0</v>
      </c>
      <c r="K6543" t="s">
        <v>33</v>
      </c>
    </row>
    <row r="6544" spans="2:11">
      <c r="B6544" t="s">
        <v>6582</v>
      </c>
      <c r="C6544" s="7">
        <v>40931.668448282348</v>
      </c>
      <c r="D6544" t="s">
        <v>16</v>
      </c>
      <c r="E6544" t="s">
        <v>24</v>
      </c>
      <c r="F6544" t="s">
        <v>27</v>
      </c>
      <c r="G6544" s="10">
        <v>72</v>
      </c>
      <c r="H6544" t="s">
        <v>3037</v>
      </c>
      <c r="I6544" s="9">
        <v>3.6</v>
      </c>
      <c r="J6544" s="8">
        <v>190</v>
      </c>
      <c r="K6544" t="s">
        <v>33</v>
      </c>
    </row>
    <row r="6545" spans="2:11">
      <c r="B6545" t="s">
        <v>6583</v>
      </c>
      <c r="C6545" s="7">
        <v>40931.669729449619</v>
      </c>
      <c r="D6545" t="s">
        <v>17</v>
      </c>
      <c r="E6545" t="s">
        <v>21</v>
      </c>
      <c r="F6545" t="s">
        <v>28</v>
      </c>
      <c r="G6545" s="10">
        <v>74</v>
      </c>
      <c r="H6545" t="s">
        <v>3037</v>
      </c>
      <c r="I6545" s="9">
        <v>3.6</v>
      </c>
      <c r="J6545" s="8">
        <v>0</v>
      </c>
      <c r="K6545" t="s">
        <v>31</v>
      </c>
    </row>
    <row r="6546" spans="2:11">
      <c r="B6546" t="s">
        <v>6584</v>
      </c>
      <c r="C6546" s="7">
        <v>40931.669943496614</v>
      </c>
      <c r="D6546" t="s">
        <v>20</v>
      </c>
      <c r="E6546" t="s">
        <v>23</v>
      </c>
      <c r="F6546" t="s">
        <v>29</v>
      </c>
      <c r="G6546" s="10">
        <v>73</v>
      </c>
      <c r="H6546" t="s">
        <v>3037</v>
      </c>
      <c r="I6546" s="9">
        <v>2.2999999999999998</v>
      </c>
      <c r="J6546" s="8">
        <v>0</v>
      </c>
      <c r="K6546" t="s">
        <v>35</v>
      </c>
    </row>
    <row r="6547" spans="2:11">
      <c r="B6547" t="s">
        <v>6585</v>
      </c>
      <c r="C6547" s="7">
        <v>40931.671844315264</v>
      </c>
      <c r="D6547" t="s">
        <v>19</v>
      </c>
      <c r="E6547" t="s">
        <v>23</v>
      </c>
      <c r="F6547" t="s">
        <v>28</v>
      </c>
      <c r="G6547" s="10">
        <v>80</v>
      </c>
      <c r="H6547" t="s">
        <v>3037</v>
      </c>
      <c r="I6547" s="9">
        <v>2.4</v>
      </c>
      <c r="J6547" s="8">
        <v>0</v>
      </c>
      <c r="K6547" t="s">
        <v>32</v>
      </c>
    </row>
    <row r="6548" spans="2:11">
      <c r="B6548" t="s">
        <v>6586</v>
      </c>
      <c r="C6548" s="7">
        <v>40931.672403795033</v>
      </c>
      <c r="D6548" t="s">
        <v>17</v>
      </c>
      <c r="E6548" t="s">
        <v>25</v>
      </c>
      <c r="F6548" t="s">
        <v>27</v>
      </c>
      <c r="G6548" s="10">
        <v>76</v>
      </c>
      <c r="H6548" t="s">
        <v>3037</v>
      </c>
      <c r="I6548" s="9">
        <v>2.7</v>
      </c>
      <c r="J6548" s="8">
        <v>250</v>
      </c>
      <c r="K6548" t="s">
        <v>32</v>
      </c>
    </row>
    <row r="6549" spans="2:11">
      <c r="B6549" t="s">
        <v>6587</v>
      </c>
      <c r="C6549" s="7">
        <v>40931.673335129432</v>
      </c>
      <c r="D6549" t="s">
        <v>18</v>
      </c>
      <c r="E6549" t="s">
        <v>23</v>
      </c>
      <c r="F6549" t="s">
        <v>28</v>
      </c>
      <c r="G6549" s="10">
        <v>71</v>
      </c>
      <c r="H6549" t="s">
        <v>3037</v>
      </c>
      <c r="I6549" s="9">
        <v>2.6</v>
      </c>
      <c r="J6549" s="8">
        <v>190</v>
      </c>
      <c r="K6549" t="s">
        <v>32</v>
      </c>
    </row>
    <row r="6550" spans="2:11">
      <c r="B6550" t="s">
        <v>6588</v>
      </c>
      <c r="C6550" s="7">
        <v>40931.673771261769</v>
      </c>
      <c r="D6550" t="s">
        <v>18</v>
      </c>
      <c r="E6550" t="s">
        <v>22</v>
      </c>
      <c r="F6550" t="s">
        <v>29</v>
      </c>
      <c r="G6550" s="10">
        <v>86</v>
      </c>
      <c r="H6550" t="s">
        <v>3037</v>
      </c>
      <c r="I6550" s="9">
        <v>3.6</v>
      </c>
      <c r="J6550" s="8">
        <v>220</v>
      </c>
      <c r="K6550" t="s">
        <v>35</v>
      </c>
    </row>
    <row r="6551" spans="2:11">
      <c r="B6551" t="s">
        <v>6589</v>
      </c>
      <c r="C6551" s="7">
        <v>40931.676311284871</v>
      </c>
      <c r="D6551" t="s">
        <v>15</v>
      </c>
      <c r="E6551" t="s">
        <v>22</v>
      </c>
      <c r="F6551" t="s">
        <v>28</v>
      </c>
      <c r="G6551" s="10">
        <v>80</v>
      </c>
      <c r="H6551" t="s">
        <v>3037</v>
      </c>
      <c r="I6551" s="9">
        <v>2.5</v>
      </c>
      <c r="J6551" s="8">
        <v>130</v>
      </c>
      <c r="K6551" t="s">
        <v>30</v>
      </c>
    </row>
    <row r="6552" spans="2:11">
      <c r="B6552" t="s">
        <v>6590</v>
      </c>
      <c r="C6552" s="7">
        <v>40931.677906325946</v>
      </c>
      <c r="D6552" t="s">
        <v>20</v>
      </c>
      <c r="E6552" t="s">
        <v>21</v>
      </c>
      <c r="F6552" t="s">
        <v>28</v>
      </c>
      <c r="G6552" s="10">
        <v>72</v>
      </c>
      <c r="H6552" t="s">
        <v>3037</v>
      </c>
      <c r="I6552" s="9">
        <v>3.1</v>
      </c>
      <c r="J6552" s="8">
        <v>220</v>
      </c>
      <c r="K6552" t="s">
        <v>32</v>
      </c>
    </row>
    <row r="6553" spans="2:11">
      <c r="B6553" t="s">
        <v>6591</v>
      </c>
      <c r="C6553" s="7">
        <v>40931.680721765952</v>
      </c>
      <c r="D6553" t="s">
        <v>20</v>
      </c>
      <c r="E6553" t="s">
        <v>24</v>
      </c>
      <c r="F6553" t="s">
        <v>26</v>
      </c>
      <c r="G6553" s="10">
        <v>83</v>
      </c>
      <c r="H6553" t="s">
        <v>3037</v>
      </c>
      <c r="I6553" s="9">
        <v>2.8</v>
      </c>
      <c r="J6553" s="8">
        <v>120</v>
      </c>
      <c r="K6553" t="s">
        <v>31</v>
      </c>
    </row>
    <row r="6554" spans="2:11">
      <c r="B6554" t="s">
        <v>6592</v>
      </c>
      <c r="C6554" s="7">
        <v>40931.681681027789</v>
      </c>
      <c r="D6554" t="s">
        <v>19</v>
      </c>
      <c r="E6554" t="s">
        <v>24</v>
      </c>
      <c r="F6554" t="s">
        <v>28</v>
      </c>
      <c r="G6554" s="10">
        <v>75</v>
      </c>
      <c r="H6554" t="s">
        <v>3038</v>
      </c>
      <c r="I6554" s="9">
        <v>3.1</v>
      </c>
      <c r="J6554" s="8">
        <v>0</v>
      </c>
      <c r="K6554" t="s">
        <v>32</v>
      </c>
    </row>
    <row r="6555" spans="2:11">
      <c r="B6555" t="s">
        <v>6593</v>
      </c>
      <c r="C6555" s="7">
        <v>40931.683034177469</v>
      </c>
      <c r="D6555" t="s">
        <v>18</v>
      </c>
      <c r="E6555" t="s">
        <v>24</v>
      </c>
      <c r="F6555" t="s">
        <v>28</v>
      </c>
      <c r="G6555" s="10">
        <v>90</v>
      </c>
      <c r="H6555" t="s">
        <v>3037</v>
      </c>
      <c r="I6555" s="9">
        <v>2.6</v>
      </c>
      <c r="J6555" s="8">
        <v>0</v>
      </c>
      <c r="K6555" t="s">
        <v>35</v>
      </c>
    </row>
    <row r="6556" spans="2:11">
      <c r="B6556" t="s">
        <v>6594</v>
      </c>
      <c r="C6556" s="7">
        <v>40931.684282366645</v>
      </c>
      <c r="D6556" t="s">
        <v>19</v>
      </c>
      <c r="E6556" t="s">
        <v>21</v>
      </c>
      <c r="F6556" t="s">
        <v>27</v>
      </c>
      <c r="G6556" s="10">
        <v>86</v>
      </c>
      <c r="H6556" t="s">
        <v>3037</v>
      </c>
      <c r="I6556" s="9">
        <v>3.1</v>
      </c>
      <c r="J6556" s="8">
        <v>230</v>
      </c>
      <c r="K6556" t="s">
        <v>35</v>
      </c>
    </row>
    <row r="6557" spans="2:11">
      <c r="B6557" t="s">
        <v>6595</v>
      </c>
      <c r="C6557" s="7">
        <v>40931.68656118372</v>
      </c>
      <c r="D6557" t="s">
        <v>19</v>
      </c>
      <c r="E6557" t="s">
        <v>23</v>
      </c>
      <c r="F6557" t="s">
        <v>29</v>
      </c>
      <c r="G6557" s="10">
        <v>71</v>
      </c>
      <c r="H6557" t="s">
        <v>3037</v>
      </c>
      <c r="I6557" s="9">
        <v>2.8</v>
      </c>
      <c r="J6557" s="8">
        <v>220</v>
      </c>
      <c r="K6557" t="s">
        <v>30</v>
      </c>
    </row>
    <row r="6558" spans="2:11">
      <c r="B6558" t="s">
        <v>6596</v>
      </c>
      <c r="C6558" s="7">
        <v>40931.687215228456</v>
      </c>
      <c r="D6558" t="s">
        <v>15</v>
      </c>
      <c r="E6558" t="s">
        <v>24</v>
      </c>
      <c r="F6558" t="s">
        <v>29</v>
      </c>
      <c r="G6558" s="10">
        <v>83</v>
      </c>
      <c r="H6558" t="s">
        <v>3037</v>
      </c>
      <c r="I6558" s="9">
        <v>3.3</v>
      </c>
      <c r="J6558" s="8">
        <v>0</v>
      </c>
      <c r="K6558" t="s">
        <v>31</v>
      </c>
    </row>
    <row r="6559" spans="2:11">
      <c r="B6559" t="s">
        <v>6597</v>
      </c>
      <c r="C6559" s="7">
        <v>40931.688267587895</v>
      </c>
      <c r="D6559" t="s">
        <v>19</v>
      </c>
      <c r="E6559" t="s">
        <v>22</v>
      </c>
      <c r="F6559" t="s">
        <v>26</v>
      </c>
      <c r="G6559" s="10">
        <v>70</v>
      </c>
      <c r="H6559" t="s">
        <v>3037</v>
      </c>
      <c r="I6559" s="9">
        <v>3.3</v>
      </c>
      <c r="J6559" s="8">
        <v>190</v>
      </c>
      <c r="K6559" t="s">
        <v>32</v>
      </c>
    </row>
    <row r="6560" spans="2:11">
      <c r="B6560" t="s">
        <v>6598</v>
      </c>
      <c r="C6560" s="7">
        <v>40931.688842096228</v>
      </c>
      <c r="D6560" t="s">
        <v>17</v>
      </c>
      <c r="E6560" t="s">
        <v>23</v>
      </c>
      <c r="F6560" t="s">
        <v>29</v>
      </c>
      <c r="G6560" s="10">
        <v>69</v>
      </c>
      <c r="H6560" t="s">
        <v>3037</v>
      </c>
      <c r="I6560" s="9">
        <v>3.1</v>
      </c>
      <c r="J6560" s="8">
        <v>220</v>
      </c>
      <c r="K6560" t="s">
        <v>31</v>
      </c>
    </row>
    <row r="6561" spans="2:11">
      <c r="B6561" t="s">
        <v>6599</v>
      </c>
      <c r="C6561" s="7">
        <v>40931.691270524767</v>
      </c>
      <c r="D6561" t="s">
        <v>18</v>
      </c>
      <c r="E6561" t="s">
        <v>25</v>
      </c>
      <c r="F6561" t="s">
        <v>26</v>
      </c>
      <c r="G6561" s="10">
        <v>91</v>
      </c>
      <c r="H6561" t="s">
        <v>3038</v>
      </c>
      <c r="I6561" s="9">
        <v>3.6</v>
      </c>
      <c r="J6561" s="8">
        <v>220</v>
      </c>
      <c r="K6561" t="s">
        <v>33</v>
      </c>
    </row>
    <row r="6562" spans="2:11">
      <c r="B6562" t="s">
        <v>6600</v>
      </c>
      <c r="C6562" s="7">
        <v>40931.69500513393</v>
      </c>
      <c r="D6562" t="s">
        <v>18</v>
      </c>
      <c r="E6562" t="s">
        <v>22</v>
      </c>
      <c r="F6562" t="s">
        <v>27</v>
      </c>
      <c r="G6562" s="10">
        <v>81</v>
      </c>
      <c r="H6562" t="s">
        <v>3037</v>
      </c>
      <c r="I6562" s="9">
        <v>2.9</v>
      </c>
      <c r="J6562" s="8">
        <v>230</v>
      </c>
      <c r="K6562" t="s">
        <v>31</v>
      </c>
    </row>
    <row r="6563" spans="2:11">
      <c r="B6563" t="s">
        <v>6601</v>
      </c>
      <c r="C6563" s="7">
        <v>40931.69736101383</v>
      </c>
      <c r="D6563" t="s">
        <v>20</v>
      </c>
      <c r="E6563" t="s">
        <v>23</v>
      </c>
      <c r="F6563" t="s">
        <v>29</v>
      </c>
      <c r="G6563" s="10">
        <v>86</v>
      </c>
      <c r="H6563" t="s">
        <v>3037</v>
      </c>
      <c r="I6563" s="9">
        <v>3.4</v>
      </c>
      <c r="J6563" s="8">
        <v>180</v>
      </c>
      <c r="K6563" t="s">
        <v>30</v>
      </c>
    </row>
    <row r="6564" spans="2:11">
      <c r="B6564" t="s">
        <v>6602</v>
      </c>
      <c r="C6564" s="7">
        <v>40931.701270125042</v>
      </c>
      <c r="D6564" t="s">
        <v>19</v>
      </c>
      <c r="E6564" t="s">
        <v>23</v>
      </c>
      <c r="F6564" t="s">
        <v>26</v>
      </c>
      <c r="G6564" s="10">
        <v>83</v>
      </c>
      <c r="H6564" t="s">
        <v>3037</v>
      </c>
      <c r="I6564" s="9">
        <v>3.5</v>
      </c>
      <c r="J6564" s="8">
        <v>0</v>
      </c>
      <c r="K6564" t="s">
        <v>31</v>
      </c>
    </row>
    <row r="6565" spans="2:11">
      <c r="B6565" t="s">
        <v>6603</v>
      </c>
      <c r="C6565" s="7">
        <v>40931.703592119338</v>
      </c>
      <c r="D6565" t="s">
        <v>15</v>
      </c>
      <c r="E6565" t="s">
        <v>21</v>
      </c>
      <c r="F6565" t="s">
        <v>26</v>
      </c>
      <c r="G6565" s="10">
        <v>83</v>
      </c>
      <c r="H6565" t="s">
        <v>3037</v>
      </c>
      <c r="I6565" s="9">
        <v>2.7</v>
      </c>
      <c r="J6565" s="8">
        <v>0</v>
      </c>
      <c r="K6565" t="s">
        <v>30</v>
      </c>
    </row>
    <row r="6566" spans="2:11">
      <c r="B6566" t="s">
        <v>6604</v>
      </c>
      <c r="C6566" s="7">
        <v>40931.707497754069</v>
      </c>
      <c r="D6566" t="s">
        <v>18</v>
      </c>
      <c r="E6566" t="s">
        <v>23</v>
      </c>
      <c r="F6566" t="s">
        <v>27</v>
      </c>
      <c r="G6566" s="10">
        <v>59</v>
      </c>
      <c r="H6566" t="s">
        <v>3037</v>
      </c>
      <c r="I6566" s="9">
        <v>3</v>
      </c>
      <c r="J6566" s="8">
        <v>200</v>
      </c>
      <c r="K6566" t="s">
        <v>34</v>
      </c>
    </row>
    <row r="6567" spans="2:11">
      <c r="B6567" t="s">
        <v>6605</v>
      </c>
      <c r="C6567" s="7">
        <v>40931.711477022305</v>
      </c>
      <c r="D6567" t="s">
        <v>19</v>
      </c>
      <c r="E6567" t="s">
        <v>25</v>
      </c>
      <c r="F6567" t="s">
        <v>26</v>
      </c>
      <c r="G6567" s="10">
        <v>69</v>
      </c>
      <c r="H6567" t="s">
        <v>3037</v>
      </c>
      <c r="I6567" s="9">
        <v>2.6</v>
      </c>
      <c r="J6567" s="8">
        <v>220</v>
      </c>
      <c r="K6567" t="s">
        <v>30</v>
      </c>
    </row>
    <row r="6568" spans="2:11">
      <c r="B6568" t="s">
        <v>6606</v>
      </c>
      <c r="C6568" s="7">
        <v>40931.715133423619</v>
      </c>
      <c r="D6568" t="s">
        <v>20</v>
      </c>
      <c r="E6568" t="s">
        <v>25</v>
      </c>
      <c r="F6568" t="s">
        <v>29</v>
      </c>
      <c r="G6568" s="10">
        <v>66</v>
      </c>
      <c r="H6568" t="s">
        <v>3037</v>
      </c>
      <c r="I6568" s="9">
        <v>2.8</v>
      </c>
      <c r="J6568" s="8">
        <v>220</v>
      </c>
      <c r="K6568" t="s">
        <v>34</v>
      </c>
    </row>
    <row r="6569" spans="2:11">
      <c r="B6569" t="s">
        <v>6607</v>
      </c>
      <c r="C6569" s="7">
        <v>40931.715426135801</v>
      </c>
      <c r="D6569" t="s">
        <v>20</v>
      </c>
      <c r="E6569" t="s">
        <v>25</v>
      </c>
      <c r="F6569" t="s">
        <v>26</v>
      </c>
      <c r="G6569" s="10">
        <v>76</v>
      </c>
      <c r="H6569" t="s">
        <v>3037</v>
      </c>
      <c r="I6569" s="9">
        <v>3.3</v>
      </c>
      <c r="J6569" s="8">
        <v>0</v>
      </c>
      <c r="K6569" t="s">
        <v>30</v>
      </c>
    </row>
    <row r="6570" spans="2:11">
      <c r="B6570" t="s">
        <v>6608</v>
      </c>
      <c r="C6570" s="7">
        <v>40931.718821617753</v>
      </c>
      <c r="D6570" t="s">
        <v>16</v>
      </c>
      <c r="E6570" t="s">
        <v>24</v>
      </c>
      <c r="F6570" t="s">
        <v>26</v>
      </c>
      <c r="G6570" s="10">
        <v>80</v>
      </c>
      <c r="H6570" t="s">
        <v>3037</v>
      </c>
      <c r="I6570" s="9">
        <v>2.2999999999999998</v>
      </c>
      <c r="J6570" s="8">
        <v>0</v>
      </c>
      <c r="K6570" t="s">
        <v>31</v>
      </c>
    </row>
    <row r="6571" spans="2:11">
      <c r="B6571" t="s">
        <v>6609</v>
      </c>
      <c r="C6571" s="7">
        <v>40931.719480591419</v>
      </c>
      <c r="D6571" t="s">
        <v>20</v>
      </c>
      <c r="E6571" t="s">
        <v>23</v>
      </c>
      <c r="F6571" t="s">
        <v>29</v>
      </c>
      <c r="G6571" s="10">
        <v>81</v>
      </c>
      <c r="H6571" t="s">
        <v>3037</v>
      </c>
      <c r="I6571" s="9">
        <v>3.5</v>
      </c>
      <c r="J6571" s="8">
        <v>0</v>
      </c>
      <c r="K6571" t="s">
        <v>33</v>
      </c>
    </row>
    <row r="6572" spans="2:11">
      <c r="B6572" t="s">
        <v>6610</v>
      </c>
      <c r="C6572" s="7">
        <v>40931.72052380786</v>
      </c>
      <c r="D6572" t="s">
        <v>20</v>
      </c>
      <c r="E6572" t="s">
        <v>21</v>
      </c>
      <c r="F6572" t="s">
        <v>27</v>
      </c>
      <c r="G6572" s="10">
        <v>76</v>
      </c>
      <c r="H6572" t="s">
        <v>3037</v>
      </c>
      <c r="I6572" s="9">
        <v>3.5</v>
      </c>
      <c r="J6572" s="8">
        <v>250</v>
      </c>
      <c r="K6572" t="s">
        <v>34</v>
      </c>
    </row>
    <row r="6573" spans="2:11">
      <c r="B6573" t="s">
        <v>6611</v>
      </c>
      <c r="C6573" s="7">
        <v>40931.721802383283</v>
      </c>
      <c r="D6573" t="s">
        <v>16</v>
      </c>
      <c r="E6573" t="s">
        <v>22</v>
      </c>
      <c r="F6573" t="s">
        <v>28</v>
      </c>
      <c r="G6573" s="10">
        <v>86</v>
      </c>
      <c r="H6573" t="s">
        <v>3037</v>
      </c>
      <c r="I6573" s="9">
        <v>2.6</v>
      </c>
      <c r="J6573" s="8">
        <v>270</v>
      </c>
      <c r="K6573" t="s">
        <v>30</v>
      </c>
    </row>
    <row r="6574" spans="2:11">
      <c r="B6574" t="s">
        <v>6612</v>
      </c>
      <c r="C6574" s="7">
        <v>40931.722521867894</v>
      </c>
      <c r="D6574" t="s">
        <v>19</v>
      </c>
      <c r="E6574" t="s">
        <v>22</v>
      </c>
      <c r="F6574" t="s">
        <v>27</v>
      </c>
      <c r="G6574" s="10">
        <v>76</v>
      </c>
      <c r="H6574" t="s">
        <v>3037</v>
      </c>
      <c r="I6574" s="9">
        <v>3.6</v>
      </c>
      <c r="J6574" s="8">
        <v>0</v>
      </c>
      <c r="K6574" t="s">
        <v>30</v>
      </c>
    </row>
    <row r="6575" spans="2:11">
      <c r="B6575" t="s">
        <v>6613</v>
      </c>
      <c r="C6575" s="7">
        <v>40931.725892486575</v>
      </c>
      <c r="D6575" t="s">
        <v>17</v>
      </c>
      <c r="E6575" t="s">
        <v>25</v>
      </c>
      <c r="F6575" t="s">
        <v>29</v>
      </c>
      <c r="G6575" s="10">
        <v>64</v>
      </c>
      <c r="H6575" t="s">
        <v>3037</v>
      </c>
      <c r="I6575" s="9">
        <v>3.1</v>
      </c>
      <c r="J6575" s="8">
        <v>200</v>
      </c>
      <c r="K6575" t="s">
        <v>30</v>
      </c>
    </row>
    <row r="6576" spans="2:11">
      <c r="B6576" t="s">
        <v>6614</v>
      </c>
      <c r="C6576" s="7">
        <v>40931.729064753868</v>
      </c>
      <c r="D6576" t="s">
        <v>15</v>
      </c>
      <c r="E6576" t="s">
        <v>21</v>
      </c>
      <c r="F6576" t="s">
        <v>28</v>
      </c>
      <c r="G6576" s="10">
        <v>82</v>
      </c>
      <c r="H6576" t="s">
        <v>3037</v>
      </c>
      <c r="I6576" s="9">
        <v>3.9</v>
      </c>
      <c r="J6576" s="8">
        <v>0</v>
      </c>
      <c r="K6576" t="s">
        <v>30</v>
      </c>
    </row>
    <row r="6577" spans="2:11">
      <c r="B6577" t="s">
        <v>6615</v>
      </c>
      <c r="C6577" s="7">
        <v>40931.730709681149</v>
      </c>
      <c r="D6577" t="s">
        <v>17</v>
      </c>
      <c r="E6577" t="s">
        <v>24</v>
      </c>
      <c r="F6577" t="s">
        <v>28</v>
      </c>
      <c r="G6577" s="10">
        <v>76</v>
      </c>
      <c r="H6577" t="s">
        <v>3037</v>
      </c>
      <c r="I6577" s="9">
        <v>4</v>
      </c>
      <c r="J6577" s="8">
        <v>210</v>
      </c>
      <c r="K6577" t="s">
        <v>30</v>
      </c>
    </row>
    <row r="6578" spans="2:11">
      <c r="B6578" t="s">
        <v>6616</v>
      </c>
      <c r="C6578" s="7">
        <v>40931.732423051646</v>
      </c>
      <c r="D6578" t="s">
        <v>15</v>
      </c>
      <c r="E6578" t="s">
        <v>21</v>
      </c>
      <c r="F6578" t="s">
        <v>26</v>
      </c>
      <c r="G6578" s="10">
        <v>83</v>
      </c>
      <c r="H6578" t="s">
        <v>3037</v>
      </c>
      <c r="I6578" s="9">
        <v>3.5</v>
      </c>
      <c r="J6578" s="8">
        <v>240</v>
      </c>
      <c r="K6578" t="s">
        <v>33</v>
      </c>
    </row>
    <row r="6579" spans="2:11">
      <c r="B6579" t="s">
        <v>6617</v>
      </c>
      <c r="C6579" s="7">
        <v>40931.73603932657</v>
      </c>
      <c r="D6579" t="s">
        <v>18</v>
      </c>
      <c r="E6579" t="s">
        <v>21</v>
      </c>
      <c r="F6579" t="s">
        <v>29</v>
      </c>
      <c r="G6579" s="10">
        <v>75</v>
      </c>
      <c r="H6579" t="s">
        <v>3037</v>
      </c>
      <c r="I6579" s="9">
        <v>3.3</v>
      </c>
      <c r="J6579" s="8">
        <v>120</v>
      </c>
      <c r="K6579" t="s">
        <v>32</v>
      </c>
    </row>
    <row r="6580" spans="2:11">
      <c r="B6580" t="s">
        <v>6618</v>
      </c>
      <c r="C6580" s="7">
        <v>40931.736202136635</v>
      </c>
      <c r="D6580" t="s">
        <v>16</v>
      </c>
      <c r="E6580" t="s">
        <v>22</v>
      </c>
      <c r="F6580" t="s">
        <v>26</v>
      </c>
      <c r="G6580" s="10">
        <v>72</v>
      </c>
      <c r="H6580" t="s">
        <v>3037</v>
      </c>
      <c r="I6580" s="9">
        <v>3</v>
      </c>
      <c r="J6580" s="8">
        <v>0</v>
      </c>
      <c r="K6580" t="s">
        <v>34</v>
      </c>
    </row>
    <row r="6581" spans="2:11">
      <c r="B6581" t="s">
        <v>6619</v>
      </c>
      <c r="C6581" s="7">
        <v>40931.739060665546</v>
      </c>
      <c r="D6581" t="s">
        <v>15</v>
      </c>
      <c r="E6581" t="s">
        <v>25</v>
      </c>
      <c r="F6581" t="s">
        <v>27</v>
      </c>
      <c r="G6581" s="10">
        <v>91</v>
      </c>
      <c r="H6581" t="s">
        <v>3037</v>
      </c>
      <c r="I6581" s="9">
        <v>3.4</v>
      </c>
      <c r="J6581" s="8">
        <v>0</v>
      </c>
      <c r="K6581" t="s">
        <v>35</v>
      </c>
    </row>
    <row r="6582" spans="2:11">
      <c r="B6582" t="s">
        <v>6620</v>
      </c>
      <c r="C6582" s="7">
        <v>40931.742644806523</v>
      </c>
      <c r="D6582" t="s">
        <v>15</v>
      </c>
      <c r="E6582" t="s">
        <v>23</v>
      </c>
      <c r="F6582" t="s">
        <v>28</v>
      </c>
      <c r="G6582" s="10">
        <v>67</v>
      </c>
      <c r="H6582" t="s">
        <v>3037</v>
      </c>
      <c r="I6582" s="9">
        <v>3.2</v>
      </c>
      <c r="J6582" s="8">
        <v>110</v>
      </c>
      <c r="K6582" t="s">
        <v>32</v>
      </c>
    </row>
    <row r="6583" spans="2:11">
      <c r="B6583" t="s">
        <v>6621</v>
      </c>
      <c r="C6583" s="7">
        <v>40931.742844711443</v>
      </c>
      <c r="D6583" t="s">
        <v>17</v>
      </c>
      <c r="E6583" t="s">
        <v>22</v>
      </c>
      <c r="F6583" t="s">
        <v>27</v>
      </c>
      <c r="G6583" s="10">
        <v>72</v>
      </c>
      <c r="H6583" t="s">
        <v>3037</v>
      </c>
      <c r="I6583" s="9">
        <v>2.2999999999999998</v>
      </c>
      <c r="J6583" s="8">
        <v>230</v>
      </c>
      <c r="K6583" t="s">
        <v>32</v>
      </c>
    </row>
    <row r="6584" spans="2:11">
      <c r="B6584" t="s">
        <v>6622</v>
      </c>
      <c r="C6584" s="7">
        <v>40931.745767512803</v>
      </c>
      <c r="D6584" t="s">
        <v>15</v>
      </c>
      <c r="E6584" t="s">
        <v>21</v>
      </c>
      <c r="F6584" t="s">
        <v>28</v>
      </c>
      <c r="G6584" s="10">
        <v>81</v>
      </c>
      <c r="H6584" t="s">
        <v>3037</v>
      </c>
      <c r="I6584" s="9">
        <v>3</v>
      </c>
      <c r="J6584" s="8">
        <v>0</v>
      </c>
      <c r="K6584" t="s">
        <v>30</v>
      </c>
    </row>
    <row r="6585" spans="2:11">
      <c r="B6585" t="s">
        <v>6623</v>
      </c>
      <c r="C6585" s="7">
        <v>40931.748249082018</v>
      </c>
      <c r="D6585" t="s">
        <v>17</v>
      </c>
      <c r="E6585" t="s">
        <v>24</v>
      </c>
      <c r="F6585" t="s">
        <v>29</v>
      </c>
      <c r="G6585" s="10">
        <v>88</v>
      </c>
      <c r="H6585" t="s">
        <v>3037</v>
      </c>
      <c r="I6585" s="9">
        <v>2.8</v>
      </c>
      <c r="J6585" s="8">
        <v>0</v>
      </c>
      <c r="K6585" t="s">
        <v>30</v>
      </c>
    </row>
    <row r="6586" spans="2:11">
      <c r="B6586" t="s">
        <v>6624</v>
      </c>
      <c r="C6586" s="7">
        <v>40931.749600538686</v>
      </c>
      <c r="D6586" t="s">
        <v>19</v>
      </c>
      <c r="E6586" t="s">
        <v>22</v>
      </c>
      <c r="F6586" t="s">
        <v>28</v>
      </c>
      <c r="G6586" s="10">
        <v>82</v>
      </c>
      <c r="H6586" t="s">
        <v>3037</v>
      </c>
      <c r="I6586" s="9">
        <v>3.3</v>
      </c>
      <c r="J6586" s="8">
        <v>160</v>
      </c>
      <c r="K6586" t="s">
        <v>30</v>
      </c>
    </row>
    <row r="6587" spans="2:11">
      <c r="B6587" t="s">
        <v>6625</v>
      </c>
      <c r="C6587" s="7">
        <v>40931.751920573981</v>
      </c>
      <c r="D6587" t="s">
        <v>17</v>
      </c>
      <c r="E6587" t="s">
        <v>21</v>
      </c>
      <c r="F6587" t="s">
        <v>29</v>
      </c>
      <c r="G6587" s="10">
        <v>80</v>
      </c>
      <c r="H6587" t="s">
        <v>3037</v>
      </c>
      <c r="I6587" s="9">
        <v>2.6</v>
      </c>
      <c r="J6587" s="8">
        <v>0</v>
      </c>
      <c r="K6587" t="s">
        <v>33</v>
      </c>
    </row>
    <row r="6588" spans="2:11">
      <c r="B6588" t="s">
        <v>6626</v>
      </c>
      <c r="C6588" s="7">
        <v>40931.753808949856</v>
      </c>
      <c r="D6588" t="s">
        <v>16</v>
      </c>
      <c r="E6588" t="s">
        <v>22</v>
      </c>
      <c r="F6588" t="s">
        <v>26</v>
      </c>
      <c r="G6588" s="10">
        <v>69</v>
      </c>
      <c r="H6588" t="s">
        <v>3037</v>
      </c>
      <c r="I6588" s="9">
        <v>2.9</v>
      </c>
      <c r="J6588" s="8">
        <v>220</v>
      </c>
      <c r="K6588" t="s">
        <v>34</v>
      </c>
    </row>
    <row r="6589" spans="2:11">
      <c r="B6589" t="s">
        <v>6627</v>
      </c>
      <c r="C6589" s="7">
        <v>40931.754326408372</v>
      </c>
      <c r="D6589" t="s">
        <v>18</v>
      </c>
      <c r="E6589" t="s">
        <v>24</v>
      </c>
      <c r="F6589" t="s">
        <v>26</v>
      </c>
      <c r="G6589" s="10">
        <v>72</v>
      </c>
      <c r="H6589" t="s">
        <v>3037</v>
      </c>
      <c r="I6589" s="9">
        <v>4.3</v>
      </c>
      <c r="J6589" s="8">
        <v>0</v>
      </c>
      <c r="K6589" t="s">
        <v>34</v>
      </c>
    </row>
    <row r="6590" spans="2:11">
      <c r="B6590" t="s">
        <v>6628</v>
      </c>
      <c r="C6590" s="7">
        <v>40931.758238989569</v>
      </c>
      <c r="D6590" t="s">
        <v>19</v>
      </c>
      <c r="E6590" t="s">
        <v>25</v>
      </c>
      <c r="F6590" t="s">
        <v>27</v>
      </c>
      <c r="G6590" s="10">
        <v>73</v>
      </c>
      <c r="H6590" t="s">
        <v>3037</v>
      </c>
      <c r="I6590" s="9">
        <v>3.5</v>
      </c>
      <c r="J6590" s="8">
        <v>0</v>
      </c>
      <c r="K6590" t="s">
        <v>32</v>
      </c>
    </row>
    <row r="6591" spans="2:11">
      <c r="B6591" t="s">
        <v>6629</v>
      </c>
      <c r="C6591" s="7">
        <v>40931.758663067318</v>
      </c>
      <c r="D6591" t="s">
        <v>15</v>
      </c>
      <c r="E6591" t="s">
        <v>21</v>
      </c>
      <c r="F6591" t="s">
        <v>28</v>
      </c>
      <c r="G6591" s="10">
        <v>89</v>
      </c>
      <c r="H6591" t="s">
        <v>3037</v>
      </c>
      <c r="I6591" s="9">
        <v>3.5</v>
      </c>
      <c r="J6591" s="8">
        <v>240</v>
      </c>
      <c r="K6591" t="s">
        <v>35</v>
      </c>
    </row>
    <row r="6592" spans="2:11">
      <c r="B6592" t="s">
        <v>6630</v>
      </c>
      <c r="C6592" s="7">
        <v>40931.760773109949</v>
      </c>
      <c r="D6592" t="s">
        <v>19</v>
      </c>
      <c r="E6592" t="s">
        <v>24</v>
      </c>
      <c r="F6592" t="s">
        <v>27</v>
      </c>
      <c r="G6592" s="10">
        <v>76</v>
      </c>
      <c r="H6592" t="s">
        <v>3037</v>
      </c>
      <c r="I6592" s="9">
        <v>2.7</v>
      </c>
      <c r="J6592" s="8">
        <v>0</v>
      </c>
      <c r="K6592" t="s">
        <v>31</v>
      </c>
    </row>
    <row r="6593" spans="2:11">
      <c r="B6593" t="s">
        <v>6631</v>
      </c>
      <c r="C6593" s="7">
        <v>40931.764533503811</v>
      </c>
      <c r="D6593" t="s">
        <v>15</v>
      </c>
      <c r="E6593" t="s">
        <v>21</v>
      </c>
      <c r="F6593" t="s">
        <v>28</v>
      </c>
      <c r="G6593" s="10">
        <v>68</v>
      </c>
      <c r="H6593" t="s">
        <v>3037</v>
      </c>
      <c r="I6593" s="9">
        <v>3.7</v>
      </c>
      <c r="J6593" s="8">
        <v>190</v>
      </c>
      <c r="K6593" t="s">
        <v>34</v>
      </c>
    </row>
    <row r="6594" spans="2:11">
      <c r="B6594" t="s">
        <v>6632</v>
      </c>
      <c r="C6594" s="7">
        <v>40931.765740645416</v>
      </c>
      <c r="D6594" t="s">
        <v>20</v>
      </c>
      <c r="E6594" t="s">
        <v>25</v>
      </c>
      <c r="F6594" t="s">
        <v>29</v>
      </c>
      <c r="G6594" s="10">
        <v>82</v>
      </c>
      <c r="H6594" t="s">
        <v>3037</v>
      </c>
      <c r="I6594" s="9">
        <v>3.5</v>
      </c>
      <c r="J6594" s="8">
        <v>210</v>
      </c>
      <c r="K6594" t="s">
        <v>31</v>
      </c>
    </row>
    <row r="6595" spans="2:11">
      <c r="B6595" t="s">
        <v>6633</v>
      </c>
      <c r="C6595" s="7">
        <v>40931.768510172158</v>
      </c>
      <c r="D6595" t="s">
        <v>15</v>
      </c>
      <c r="E6595" t="s">
        <v>22</v>
      </c>
      <c r="F6595" t="s">
        <v>28</v>
      </c>
      <c r="G6595" s="10">
        <v>80</v>
      </c>
      <c r="H6595" t="s">
        <v>3038</v>
      </c>
      <c r="I6595" s="9">
        <v>3.5</v>
      </c>
      <c r="J6595" s="8">
        <v>140</v>
      </c>
      <c r="K6595" t="s">
        <v>32</v>
      </c>
    </row>
    <row r="6596" spans="2:11">
      <c r="B6596" t="s">
        <v>6634</v>
      </c>
      <c r="C6596" s="7">
        <v>40931.770522375911</v>
      </c>
      <c r="D6596" t="s">
        <v>17</v>
      </c>
      <c r="E6596" t="s">
        <v>23</v>
      </c>
      <c r="F6596" t="s">
        <v>28</v>
      </c>
      <c r="G6596" s="10">
        <v>78</v>
      </c>
      <c r="H6596" t="s">
        <v>3037</v>
      </c>
      <c r="I6596" s="9">
        <v>3</v>
      </c>
      <c r="J6596" s="8">
        <v>230</v>
      </c>
      <c r="K6596" t="s">
        <v>35</v>
      </c>
    </row>
    <row r="6597" spans="2:11">
      <c r="B6597" t="s">
        <v>6635</v>
      </c>
      <c r="C6597" s="7">
        <v>40931.77056675846</v>
      </c>
      <c r="D6597" t="s">
        <v>16</v>
      </c>
      <c r="E6597" t="s">
        <v>22</v>
      </c>
      <c r="F6597" t="s">
        <v>26</v>
      </c>
      <c r="G6597" s="10">
        <v>85</v>
      </c>
      <c r="H6597" t="s">
        <v>3037</v>
      </c>
      <c r="I6597" s="9">
        <v>3.4</v>
      </c>
      <c r="J6597" s="8">
        <v>0</v>
      </c>
      <c r="K6597" t="s">
        <v>33</v>
      </c>
    </row>
    <row r="6598" spans="2:11">
      <c r="B6598" t="s">
        <v>6636</v>
      </c>
      <c r="C6598" s="7">
        <v>40931.771211685023</v>
      </c>
      <c r="D6598" t="s">
        <v>17</v>
      </c>
      <c r="E6598" t="s">
        <v>22</v>
      </c>
      <c r="F6598" t="s">
        <v>28</v>
      </c>
      <c r="G6598" s="10">
        <v>78</v>
      </c>
      <c r="H6598" t="s">
        <v>3037</v>
      </c>
      <c r="I6598" s="9">
        <v>2.1</v>
      </c>
      <c r="J6598" s="8">
        <v>140</v>
      </c>
      <c r="K6598" t="s">
        <v>31</v>
      </c>
    </row>
    <row r="6599" spans="2:11">
      <c r="B6599" t="s">
        <v>6637</v>
      </c>
      <c r="C6599" s="7">
        <v>40931.771895595804</v>
      </c>
      <c r="D6599" t="s">
        <v>19</v>
      </c>
      <c r="E6599" t="s">
        <v>23</v>
      </c>
      <c r="F6599" t="s">
        <v>28</v>
      </c>
      <c r="G6599" s="10">
        <v>70</v>
      </c>
      <c r="H6599" t="s">
        <v>3037</v>
      </c>
      <c r="I6599" s="9">
        <v>2.6</v>
      </c>
      <c r="J6599" s="8">
        <v>230</v>
      </c>
      <c r="K6599" t="s">
        <v>33</v>
      </c>
    </row>
    <row r="6600" spans="2:11">
      <c r="B6600" t="s">
        <v>6638</v>
      </c>
      <c r="C6600" s="7">
        <v>40931.772042465942</v>
      </c>
      <c r="D6600" t="s">
        <v>20</v>
      </c>
      <c r="E6600" t="s">
        <v>23</v>
      </c>
      <c r="F6600" t="s">
        <v>28</v>
      </c>
      <c r="G6600" s="10">
        <v>75</v>
      </c>
      <c r="H6600" t="s">
        <v>3037</v>
      </c>
      <c r="I6600" s="9">
        <v>2.5</v>
      </c>
      <c r="J6600" s="8">
        <v>190</v>
      </c>
      <c r="K6600" t="s">
        <v>30</v>
      </c>
    </row>
    <row r="6601" spans="2:11">
      <c r="B6601" t="s">
        <v>6639</v>
      </c>
      <c r="C6601" s="7">
        <v>40931.775895232997</v>
      </c>
      <c r="D6601" t="s">
        <v>20</v>
      </c>
      <c r="E6601" t="s">
        <v>21</v>
      </c>
      <c r="F6601" t="s">
        <v>29</v>
      </c>
      <c r="G6601" s="10">
        <v>96</v>
      </c>
      <c r="H6601" t="s">
        <v>3037</v>
      </c>
      <c r="I6601" s="9">
        <v>3.1</v>
      </c>
      <c r="J6601" s="8">
        <v>140</v>
      </c>
      <c r="K6601" t="s">
        <v>32</v>
      </c>
    </row>
    <row r="6602" spans="2:11">
      <c r="B6602" t="s">
        <v>6640</v>
      </c>
      <c r="C6602" s="7">
        <v>40931.779525934224</v>
      </c>
      <c r="D6602" t="s">
        <v>19</v>
      </c>
      <c r="E6602" t="s">
        <v>24</v>
      </c>
      <c r="F6602" t="s">
        <v>29</v>
      </c>
      <c r="G6602" s="10">
        <v>94</v>
      </c>
      <c r="H6602" t="s">
        <v>3037</v>
      </c>
      <c r="I6602" s="9">
        <v>2.4</v>
      </c>
      <c r="J6602" s="8">
        <v>260</v>
      </c>
      <c r="K6602" t="s">
        <v>31</v>
      </c>
    </row>
    <row r="6603" spans="2:11">
      <c r="B6603" t="s">
        <v>6641</v>
      </c>
      <c r="C6603" s="7">
        <v>40931.781347084354</v>
      </c>
      <c r="D6603" t="s">
        <v>15</v>
      </c>
      <c r="E6603" t="s">
        <v>24</v>
      </c>
      <c r="F6603" t="s">
        <v>27</v>
      </c>
      <c r="G6603" s="10">
        <v>64</v>
      </c>
      <c r="H6603" t="s">
        <v>3037</v>
      </c>
      <c r="I6603" s="9">
        <v>2.9</v>
      </c>
      <c r="J6603" s="8">
        <v>0</v>
      </c>
      <c r="K6603" t="s">
        <v>31</v>
      </c>
    </row>
    <row r="6604" spans="2:11">
      <c r="B6604" t="s">
        <v>6642</v>
      </c>
      <c r="C6604" s="7">
        <v>40931.781555513087</v>
      </c>
      <c r="D6604" t="s">
        <v>15</v>
      </c>
      <c r="E6604" t="s">
        <v>22</v>
      </c>
      <c r="F6604" t="s">
        <v>28</v>
      </c>
      <c r="G6604" s="10">
        <v>81</v>
      </c>
      <c r="H6604" t="s">
        <v>3037</v>
      </c>
      <c r="I6604" s="9">
        <v>2.2999999999999998</v>
      </c>
      <c r="J6604" s="8">
        <v>0</v>
      </c>
      <c r="K6604" t="s">
        <v>33</v>
      </c>
    </row>
    <row r="6605" spans="2:11">
      <c r="B6605" t="s">
        <v>6643</v>
      </c>
      <c r="C6605" s="7">
        <v>40931.783013038876</v>
      </c>
      <c r="D6605" t="s">
        <v>18</v>
      </c>
      <c r="E6605" t="s">
        <v>24</v>
      </c>
      <c r="F6605" t="s">
        <v>26</v>
      </c>
      <c r="G6605" s="10">
        <v>80</v>
      </c>
      <c r="H6605" t="s">
        <v>3037</v>
      </c>
      <c r="I6605" s="9">
        <v>3.4</v>
      </c>
      <c r="J6605" s="8">
        <v>230</v>
      </c>
      <c r="K6605" t="s">
        <v>35</v>
      </c>
    </row>
    <row r="6606" spans="2:11">
      <c r="B6606" t="s">
        <v>6644</v>
      </c>
      <c r="C6606" s="7">
        <v>40931.78406528911</v>
      </c>
      <c r="D6606" t="s">
        <v>16</v>
      </c>
      <c r="E6606" t="s">
        <v>22</v>
      </c>
      <c r="F6606" t="s">
        <v>26</v>
      </c>
      <c r="G6606" s="10">
        <v>78</v>
      </c>
      <c r="H6606" t="s">
        <v>3037</v>
      </c>
      <c r="I6606" s="9">
        <v>2.6</v>
      </c>
      <c r="J6606" s="8">
        <v>0</v>
      </c>
      <c r="K6606" t="s">
        <v>32</v>
      </c>
    </row>
    <row r="6607" spans="2:11">
      <c r="B6607" t="s">
        <v>6645</v>
      </c>
      <c r="C6607" s="7">
        <v>40931.784947884473</v>
      </c>
      <c r="D6607" t="s">
        <v>19</v>
      </c>
      <c r="E6607" t="s">
        <v>25</v>
      </c>
      <c r="F6607" t="s">
        <v>26</v>
      </c>
      <c r="G6607" s="10">
        <v>63</v>
      </c>
      <c r="H6607" t="s">
        <v>3037</v>
      </c>
      <c r="I6607" s="9">
        <v>2.6</v>
      </c>
      <c r="J6607" s="8">
        <v>200</v>
      </c>
      <c r="K6607" t="s">
        <v>31</v>
      </c>
    </row>
    <row r="6608" spans="2:11">
      <c r="B6608" t="s">
        <v>6646</v>
      </c>
      <c r="C6608" s="7">
        <v>40931.786994025366</v>
      </c>
      <c r="D6608" t="s">
        <v>16</v>
      </c>
      <c r="E6608" t="s">
        <v>24</v>
      </c>
      <c r="F6608" t="s">
        <v>29</v>
      </c>
      <c r="G6608" s="10">
        <v>68</v>
      </c>
      <c r="H6608" t="s">
        <v>3037</v>
      </c>
      <c r="I6608" s="9">
        <v>3.4</v>
      </c>
      <c r="J6608" s="8">
        <v>240</v>
      </c>
      <c r="K6608" t="s">
        <v>31</v>
      </c>
    </row>
    <row r="6609" spans="2:11">
      <c r="B6609" t="s">
        <v>6647</v>
      </c>
      <c r="C6609" s="7">
        <v>40931.788147684485</v>
      </c>
      <c r="D6609" t="s">
        <v>18</v>
      </c>
      <c r="E6609" t="s">
        <v>22</v>
      </c>
      <c r="F6609" t="s">
        <v>29</v>
      </c>
      <c r="G6609" s="10">
        <v>78</v>
      </c>
      <c r="H6609" t="s">
        <v>3037</v>
      </c>
      <c r="I6609" s="9">
        <v>2.8</v>
      </c>
      <c r="J6609" s="8">
        <v>90</v>
      </c>
      <c r="K6609" t="s">
        <v>31</v>
      </c>
    </row>
    <row r="6610" spans="2:11">
      <c r="B6610" t="s">
        <v>6648</v>
      </c>
      <c r="C6610" s="7">
        <v>40931.788166953811</v>
      </c>
      <c r="D6610" t="s">
        <v>20</v>
      </c>
      <c r="E6610" t="s">
        <v>23</v>
      </c>
      <c r="F6610" t="s">
        <v>28</v>
      </c>
      <c r="G6610" s="10">
        <v>81</v>
      </c>
      <c r="H6610" t="s">
        <v>3037</v>
      </c>
      <c r="I6610" s="9">
        <v>3.1</v>
      </c>
      <c r="J6610" s="8">
        <v>110</v>
      </c>
      <c r="K6610" t="s">
        <v>35</v>
      </c>
    </row>
    <row r="6611" spans="2:11">
      <c r="B6611" t="s">
        <v>6649</v>
      </c>
      <c r="C6611" s="7">
        <v>40931.790340278545</v>
      </c>
      <c r="D6611" t="s">
        <v>19</v>
      </c>
      <c r="E6611" t="s">
        <v>21</v>
      </c>
      <c r="F6611" t="s">
        <v>27</v>
      </c>
      <c r="G6611" s="10">
        <v>81</v>
      </c>
      <c r="H6611" t="s">
        <v>3037</v>
      </c>
      <c r="I6611" s="9">
        <v>3</v>
      </c>
      <c r="J6611" s="8">
        <v>0</v>
      </c>
      <c r="K6611" t="s">
        <v>30</v>
      </c>
    </row>
    <row r="6612" spans="2:11">
      <c r="B6612" t="s">
        <v>6650</v>
      </c>
      <c r="C6612" s="7">
        <v>40931.791026856219</v>
      </c>
      <c r="D6612" t="s">
        <v>20</v>
      </c>
      <c r="E6612" t="s">
        <v>21</v>
      </c>
      <c r="F6612" t="s">
        <v>26</v>
      </c>
      <c r="G6612" s="10">
        <v>73</v>
      </c>
      <c r="H6612" t="s">
        <v>3037</v>
      </c>
      <c r="I6612" s="9">
        <v>3.1</v>
      </c>
      <c r="J6612" s="8">
        <v>0</v>
      </c>
      <c r="K6612" t="s">
        <v>33</v>
      </c>
    </row>
    <row r="6613" spans="2:11">
      <c r="B6613" t="s">
        <v>6651</v>
      </c>
      <c r="C6613" s="7">
        <v>40931.794453180977</v>
      </c>
      <c r="D6613" t="s">
        <v>20</v>
      </c>
      <c r="E6613" t="s">
        <v>23</v>
      </c>
      <c r="F6613" t="s">
        <v>29</v>
      </c>
      <c r="G6613" s="10">
        <v>87</v>
      </c>
      <c r="H6613" t="s">
        <v>3037</v>
      </c>
      <c r="I6613" s="9">
        <v>2.6</v>
      </c>
      <c r="J6613" s="8">
        <v>300</v>
      </c>
      <c r="K6613" t="s">
        <v>30</v>
      </c>
    </row>
    <row r="6614" spans="2:11">
      <c r="B6614" t="s">
        <v>6652</v>
      </c>
      <c r="C6614" s="7">
        <v>40931.798346131211</v>
      </c>
      <c r="D6614" t="s">
        <v>16</v>
      </c>
      <c r="E6614" t="s">
        <v>24</v>
      </c>
      <c r="F6614" t="s">
        <v>26</v>
      </c>
      <c r="G6614" s="10">
        <v>74</v>
      </c>
      <c r="H6614" t="s">
        <v>3037</v>
      </c>
      <c r="I6614" s="9">
        <v>3.1</v>
      </c>
      <c r="J6614" s="8">
        <v>220</v>
      </c>
      <c r="K6614" t="s">
        <v>31</v>
      </c>
    </row>
    <row r="6615" spans="2:11">
      <c r="B6615" t="s">
        <v>6653</v>
      </c>
      <c r="C6615" s="7">
        <v>40931.798826349826</v>
      </c>
      <c r="D6615" t="s">
        <v>15</v>
      </c>
      <c r="E6615" t="s">
        <v>25</v>
      </c>
      <c r="F6615" t="s">
        <v>27</v>
      </c>
      <c r="G6615" s="10">
        <v>78</v>
      </c>
      <c r="H6615" t="s">
        <v>3037</v>
      </c>
      <c r="I6615" s="9">
        <v>2.7</v>
      </c>
      <c r="J6615" s="8">
        <v>0</v>
      </c>
      <c r="K6615" t="s">
        <v>30</v>
      </c>
    </row>
    <row r="6616" spans="2:11">
      <c r="B6616" t="s">
        <v>6654</v>
      </c>
      <c r="C6616" s="7">
        <v>40931.802056169989</v>
      </c>
      <c r="D6616" t="s">
        <v>19</v>
      </c>
      <c r="E6616" t="s">
        <v>25</v>
      </c>
      <c r="F6616" t="s">
        <v>26</v>
      </c>
      <c r="G6616" s="10">
        <v>72</v>
      </c>
      <c r="H6616" t="s">
        <v>3037</v>
      </c>
      <c r="I6616" s="9">
        <v>2.4</v>
      </c>
      <c r="J6616" s="8">
        <v>170</v>
      </c>
      <c r="K6616" t="s">
        <v>32</v>
      </c>
    </row>
    <row r="6617" spans="2:11">
      <c r="B6617" t="s">
        <v>6655</v>
      </c>
      <c r="C6617" s="7">
        <v>40931.802946697084</v>
      </c>
      <c r="D6617" t="s">
        <v>18</v>
      </c>
      <c r="E6617" t="s">
        <v>21</v>
      </c>
      <c r="F6617" t="s">
        <v>28</v>
      </c>
      <c r="G6617" s="10">
        <v>86</v>
      </c>
      <c r="H6617" t="s">
        <v>3037</v>
      </c>
      <c r="I6617" s="9">
        <v>3.7</v>
      </c>
      <c r="J6617" s="8">
        <v>0</v>
      </c>
      <c r="K6617" t="s">
        <v>33</v>
      </c>
    </row>
    <row r="6618" spans="2:11">
      <c r="B6618" t="s">
        <v>6656</v>
      </c>
      <c r="C6618" s="7">
        <v>40931.805348781199</v>
      </c>
      <c r="D6618" t="s">
        <v>19</v>
      </c>
      <c r="E6618" t="s">
        <v>24</v>
      </c>
      <c r="F6618" t="s">
        <v>27</v>
      </c>
      <c r="G6618" s="10">
        <v>62</v>
      </c>
      <c r="H6618" t="s">
        <v>3037</v>
      </c>
      <c r="I6618" s="9">
        <v>3</v>
      </c>
      <c r="J6618" s="8">
        <v>260</v>
      </c>
      <c r="K6618" t="s">
        <v>34</v>
      </c>
    </row>
    <row r="6619" spans="2:11">
      <c r="B6619" t="s">
        <v>6657</v>
      </c>
      <c r="C6619" s="7">
        <v>40931.806447232222</v>
      </c>
      <c r="D6619" t="s">
        <v>19</v>
      </c>
      <c r="E6619" t="s">
        <v>25</v>
      </c>
      <c r="F6619" t="s">
        <v>26</v>
      </c>
      <c r="G6619" s="10">
        <v>68</v>
      </c>
      <c r="H6619" t="s">
        <v>3037</v>
      </c>
      <c r="I6619" s="9">
        <v>2.2000000000000002</v>
      </c>
      <c r="J6619" s="8">
        <v>240</v>
      </c>
      <c r="K6619" t="s">
        <v>33</v>
      </c>
    </row>
    <row r="6620" spans="2:11">
      <c r="B6620" t="s">
        <v>6658</v>
      </c>
      <c r="C6620" s="7">
        <v>40931.809588531039</v>
      </c>
      <c r="D6620" t="s">
        <v>19</v>
      </c>
      <c r="E6620" t="s">
        <v>23</v>
      </c>
      <c r="F6620" t="s">
        <v>28</v>
      </c>
      <c r="G6620" s="10">
        <v>65</v>
      </c>
      <c r="H6620" t="s">
        <v>3038</v>
      </c>
      <c r="I6620" s="9">
        <v>3.3</v>
      </c>
      <c r="J6620" s="8">
        <v>200</v>
      </c>
      <c r="K6620" t="s">
        <v>35</v>
      </c>
    </row>
    <row r="6621" spans="2:11">
      <c r="B6621" t="s">
        <v>6659</v>
      </c>
      <c r="C6621" s="7">
        <v>40931.810210788273</v>
      </c>
      <c r="D6621" t="s">
        <v>19</v>
      </c>
      <c r="E6621" t="s">
        <v>25</v>
      </c>
      <c r="F6621" t="s">
        <v>26</v>
      </c>
      <c r="G6621" s="10">
        <v>71</v>
      </c>
      <c r="H6621" t="s">
        <v>3037</v>
      </c>
      <c r="I6621" s="9">
        <v>3.1</v>
      </c>
      <c r="J6621" s="8">
        <v>240</v>
      </c>
      <c r="K6621" t="s">
        <v>32</v>
      </c>
    </row>
    <row r="6622" spans="2:11">
      <c r="B6622" t="s">
        <v>6660</v>
      </c>
      <c r="C6622" s="7">
        <v>40931.813204595142</v>
      </c>
      <c r="D6622" t="s">
        <v>17</v>
      </c>
      <c r="E6622" t="s">
        <v>22</v>
      </c>
      <c r="F6622" t="s">
        <v>26</v>
      </c>
      <c r="G6622" s="10">
        <v>75</v>
      </c>
      <c r="H6622" t="s">
        <v>3037</v>
      </c>
      <c r="I6622" s="9">
        <v>2.6</v>
      </c>
      <c r="J6622" s="8">
        <v>0</v>
      </c>
      <c r="K6622" t="s">
        <v>35</v>
      </c>
    </row>
    <row r="6623" spans="2:11">
      <c r="B6623" t="s">
        <v>6661</v>
      </c>
      <c r="C6623" s="7">
        <v>40931.816416557449</v>
      </c>
      <c r="D6623" t="s">
        <v>15</v>
      </c>
      <c r="E6623" t="s">
        <v>22</v>
      </c>
      <c r="F6623" t="s">
        <v>27</v>
      </c>
      <c r="G6623" s="10">
        <v>71</v>
      </c>
      <c r="H6623" t="s">
        <v>3037</v>
      </c>
      <c r="I6623" s="9">
        <v>2.6</v>
      </c>
      <c r="J6623" s="8">
        <v>0</v>
      </c>
      <c r="K6623" t="s">
        <v>32</v>
      </c>
    </row>
    <row r="6624" spans="2:11">
      <c r="B6624" t="s">
        <v>6662</v>
      </c>
      <c r="C6624" s="7">
        <v>40931.816968474042</v>
      </c>
      <c r="D6624" t="s">
        <v>17</v>
      </c>
      <c r="E6624" t="s">
        <v>25</v>
      </c>
      <c r="F6624" t="s">
        <v>29</v>
      </c>
      <c r="G6624" s="10">
        <v>72</v>
      </c>
      <c r="H6624" t="s">
        <v>3037</v>
      </c>
      <c r="I6624" s="9">
        <v>2.4</v>
      </c>
      <c r="J6624" s="8">
        <v>0</v>
      </c>
      <c r="K6624" t="s">
        <v>30</v>
      </c>
    </row>
    <row r="6625" spans="2:11">
      <c r="B6625" t="s">
        <v>6663</v>
      </c>
      <c r="C6625" s="7">
        <v>40931.817484575527</v>
      </c>
      <c r="D6625" t="s">
        <v>16</v>
      </c>
      <c r="E6625" t="s">
        <v>24</v>
      </c>
      <c r="F6625" t="s">
        <v>29</v>
      </c>
      <c r="G6625" s="10">
        <v>80</v>
      </c>
      <c r="H6625" t="s">
        <v>3037</v>
      </c>
      <c r="I6625" s="9">
        <v>3</v>
      </c>
      <c r="J6625" s="8">
        <v>240</v>
      </c>
      <c r="K6625" t="s">
        <v>32</v>
      </c>
    </row>
    <row r="6626" spans="2:11">
      <c r="B6626" t="s">
        <v>6664</v>
      </c>
      <c r="C6626" s="7">
        <v>40931.817761940154</v>
      </c>
      <c r="D6626" t="s">
        <v>17</v>
      </c>
      <c r="E6626" t="s">
        <v>24</v>
      </c>
      <c r="F6626" t="s">
        <v>26</v>
      </c>
      <c r="G6626" s="10">
        <v>74</v>
      </c>
      <c r="H6626" t="s">
        <v>3037</v>
      </c>
      <c r="I6626" s="9">
        <v>2.6</v>
      </c>
      <c r="J6626" s="8">
        <v>0</v>
      </c>
      <c r="K6626" t="s">
        <v>30</v>
      </c>
    </row>
    <row r="6627" spans="2:11">
      <c r="B6627" t="s">
        <v>6665</v>
      </c>
      <c r="C6627" s="7">
        <v>40931.821180008847</v>
      </c>
      <c r="D6627" t="s">
        <v>19</v>
      </c>
      <c r="E6627" t="s">
        <v>24</v>
      </c>
      <c r="F6627" t="s">
        <v>26</v>
      </c>
      <c r="G6627" s="10">
        <v>75</v>
      </c>
      <c r="H6627" t="s">
        <v>3037</v>
      </c>
      <c r="I6627" s="9">
        <v>2.8</v>
      </c>
      <c r="J6627" s="8">
        <v>170</v>
      </c>
      <c r="K6627" t="s">
        <v>34</v>
      </c>
    </row>
    <row r="6628" spans="2:11">
      <c r="B6628" t="s">
        <v>6666</v>
      </c>
      <c r="C6628" s="7">
        <v>40931.821589876359</v>
      </c>
      <c r="D6628" t="s">
        <v>15</v>
      </c>
      <c r="E6628" t="s">
        <v>23</v>
      </c>
      <c r="F6628" t="s">
        <v>29</v>
      </c>
      <c r="G6628" s="10">
        <v>62</v>
      </c>
      <c r="H6628" t="s">
        <v>3037</v>
      </c>
      <c r="I6628" s="9">
        <v>2.7</v>
      </c>
      <c r="J6628" s="8">
        <v>0</v>
      </c>
      <c r="K6628" t="s">
        <v>33</v>
      </c>
    </row>
    <row r="6629" spans="2:11">
      <c r="B6629" t="s">
        <v>6667</v>
      </c>
      <c r="C6629" s="7">
        <v>40931.823097284105</v>
      </c>
      <c r="D6629" t="s">
        <v>19</v>
      </c>
      <c r="E6629" t="s">
        <v>23</v>
      </c>
      <c r="F6629" t="s">
        <v>26</v>
      </c>
      <c r="G6629" s="10">
        <v>71</v>
      </c>
      <c r="H6629" t="s">
        <v>3037</v>
      </c>
      <c r="I6629" s="9">
        <v>3.3</v>
      </c>
      <c r="J6629" s="8">
        <v>220</v>
      </c>
      <c r="K6629" t="s">
        <v>33</v>
      </c>
    </row>
    <row r="6630" spans="2:11">
      <c r="B6630" t="s">
        <v>6668</v>
      </c>
      <c r="C6630" s="7">
        <v>40931.825633927052</v>
      </c>
      <c r="D6630" t="s">
        <v>20</v>
      </c>
      <c r="E6630" t="s">
        <v>21</v>
      </c>
      <c r="F6630" t="s">
        <v>28</v>
      </c>
      <c r="G6630" s="10">
        <v>68</v>
      </c>
      <c r="H6630" t="s">
        <v>3037</v>
      </c>
      <c r="I6630" s="9">
        <v>2.2999999999999998</v>
      </c>
      <c r="J6630" s="8">
        <v>210</v>
      </c>
      <c r="K6630" t="s">
        <v>33</v>
      </c>
    </row>
    <row r="6631" spans="2:11">
      <c r="B6631" t="s">
        <v>6669</v>
      </c>
      <c r="C6631" s="7">
        <v>40931.828218775634</v>
      </c>
      <c r="D6631" t="s">
        <v>17</v>
      </c>
      <c r="E6631" t="s">
        <v>21</v>
      </c>
      <c r="F6631" t="s">
        <v>29</v>
      </c>
      <c r="G6631" s="10">
        <v>66</v>
      </c>
      <c r="H6631" t="s">
        <v>3038</v>
      </c>
      <c r="I6631" s="9">
        <v>3.1</v>
      </c>
      <c r="J6631" s="8">
        <v>0</v>
      </c>
      <c r="K6631" t="s">
        <v>32</v>
      </c>
    </row>
    <row r="6632" spans="2:11">
      <c r="B6632" t="s">
        <v>6670</v>
      </c>
      <c r="C6632" s="7">
        <v>40931.829541309897</v>
      </c>
      <c r="D6632" t="s">
        <v>15</v>
      </c>
      <c r="E6632" t="s">
        <v>21</v>
      </c>
      <c r="F6632" t="s">
        <v>26</v>
      </c>
      <c r="G6632" s="10">
        <v>74</v>
      </c>
      <c r="H6632" t="s">
        <v>3038</v>
      </c>
      <c r="I6632" s="9">
        <v>2.9</v>
      </c>
      <c r="J6632" s="8">
        <v>0</v>
      </c>
      <c r="K6632" t="s">
        <v>31</v>
      </c>
    </row>
    <row r="6633" spans="2:11">
      <c r="B6633" t="s">
        <v>6671</v>
      </c>
      <c r="C6633" s="7">
        <v>40931.830310244397</v>
      </c>
      <c r="D6633" t="s">
        <v>17</v>
      </c>
      <c r="E6633" t="s">
        <v>25</v>
      </c>
      <c r="F6633" t="s">
        <v>28</v>
      </c>
      <c r="G6633" s="10">
        <v>87</v>
      </c>
      <c r="H6633" t="s">
        <v>3037</v>
      </c>
      <c r="I6633" s="9">
        <v>2.2000000000000002</v>
      </c>
      <c r="J6633" s="8">
        <v>0</v>
      </c>
      <c r="K6633" t="s">
        <v>31</v>
      </c>
    </row>
    <row r="6634" spans="2:11">
      <c r="B6634" t="s">
        <v>6672</v>
      </c>
      <c r="C6634" s="7">
        <v>40931.831351066852</v>
      </c>
      <c r="D6634" t="s">
        <v>18</v>
      </c>
      <c r="E6634" t="s">
        <v>24</v>
      </c>
      <c r="F6634" t="s">
        <v>29</v>
      </c>
      <c r="G6634" s="10">
        <v>84</v>
      </c>
      <c r="H6634" t="s">
        <v>3037</v>
      </c>
      <c r="I6634" s="9">
        <v>3</v>
      </c>
      <c r="J6634" s="8">
        <v>0</v>
      </c>
      <c r="K6634" t="s">
        <v>31</v>
      </c>
    </row>
    <row r="6635" spans="2:11">
      <c r="B6635" t="s">
        <v>6673</v>
      </c>
      <c r="C6635" s="7">
        <v>40931.832156934688</v>
      </c>
      <c r="D6635" t="s">
        <v>17</v>
      </c>
      <c r="E6635" t="s">
        <v>23</v>
      </c>
      <c r="F6635" t="s">
        <v>26</v>
      </c>
      <c r="G6635" s="10">
        <v>80</v>
      </c>
      <c r="H6635" t="s">
        <v>3037</v>
      </c>
      <c r="I6635" s="9">
        <v>3.6</v>
      </c>
      <c r="J6635" s="8">
        <v>290</v>
      </c>
      <c r="K6635" t="s">
        <v>31</v>
      </c>
    </row>
    <row r="6636" spans="2:11">
      <c r="B6636" t="s">
        <v>6674</v>
      </c>
      <c r="C6636" s="7">
        <v>40931.834531240034</v>
      </c>
      <c r="D6636" t="s">
        <v>16</v>
      </c>
      <c r="E6636" t="s">
        <v>25</v>
      </c>
      <c r="F6636" t="s">
        <v>29</v>
      </c>
      <c r="G6636" s="10">
        <v>70</v>
      </c>
      <c r="H6636" t="s">
        <v>3037</v>
      </c>
      <c r="I6636" s="9">
        <v>3</v>
      </c>
      <c r="J6636" s="8">
        <v>60</v>
      </c>
      <c r="K6636" t="s">
        <v>31</v>
      </c>
    </row>
    <row r="6637" spans="2:11">
      <c r="B6637" t="s">
        <v>6675</v>
      </c>
      <c r="C6637" s="7">
        <v>40931.83483287663</v>
      </c>
      <c r="D6637" t="s">
        <v>15</v>
      </c>
      <c r="E6637" t="s">
        <v>23</v>
      </c>
      <c r="F6637" t="s">
        <v>28</v>
      </c>
      <c r="G6637" s="10">
        <v>76</v>
      </c>
      <c r="H6637" t="s">
        <v>3037</v>
      </c>
      <c r="I6637" s="9">
        <v>3.5</v>
      </c>
      <c r="J6637" s="8">
        <v>240</v>
      </c>
      <c r="K6637" t="s">
        <v>33</v>
      </c>
    </row>
    <row r="6638" spans="2:11">
      <c r="B6638" t="s">
        <v>6676</v>
      </c>
      <c r="C6638" s="7">
        <v>40931.83712741542</v>
      </c>
      <c r="D6638" t="s">
        <v>17</v>
      </c>
      <c r="E6638" t="s">
        <v>23</v>
      </c>
      <c r="F6638" t="s">
        <v>29</v>
      </c>
      <c r="G6638" s="10">
        <v>85</v>
      </c>
      <c r="H6638" t="s">
        <v>3037</v>
      </c>
      <c r="I6638" s="9">
        <v>3.1</v>
      </c>
      <c r="J6638" s="8">
        <v>0</v>
      </c>
      <c r="K6638" t="s">
        <v>34</v>
      </c>
    </row>
    <row r="6639" spans="2:11">
      <c r="B6639" t="s">
        <v>6677</v>
      </c>
      <c r="C6639" s="7">
        <v>40931.838706310264</v>
      </c>
      <c r="D6639" t="s">
        <v>17</v>
      </c>
      <c r="E6639" t="s">
        <v>24</v>
      </c>
      <c r="F6639" t="s">
        <v>28</v>
      </c>
      <c r="G6639" s="10">
        <v>74</v>
      </c>
      <c r="H6639" t="s">
        <v>3037</v>
      </c>
      <c r="I6639" s="9">
        <v>2.7</v>
      </c>
      <c r="J6639" s="8">
        <v>0</v>
      </c>
      <c r="K6639" t="s">
        <v>32</v>
      </c>
    </row>
    <row r="6640" spans="2:11">
      <c r="B6640" t="s">
        <v>6678</v>
      </c>
      <c r="C6640" s="7">
        <v>40931.84099868979</v>
      </c>
      <c r="D6640" t="s">
        <v>20</v>
      </c>
      <c r="E6640" t="s">
        <v>21</v>
      </c>
      <c r="F6640" t="s">
        <v>29</v>
      </c>
      <c r="G6640" s="10">
        <v>72</v>
      </c>
      <c r="H6640" t="s">
        <v>3037</v>
      </c>
      <c r="I6640" s="9">
        <v>3.6</v>
      </c>
      <c r="J6640" s="8">
        <v>110</v>
      </c>
      <c r="K6640" t="s">
        <v>35</v>
      </c>
    </row>
    <row r="6641" spans="2:11">
      <c r="B6641" t="s">
        <v>6679</v>
      </c>
      <c r="C6641" s="7">
        <v>40931.841956606782</v>
      </c>
      <c r="D6641" t="s">
        <v>19</v>
      </c>
      <c r="E6641" t="s">
        <v>23</v>
      </c>
      <c r="F6641" t="s">
        <v>27</v>
      </c>
      <c r="G6641" s="10">
        <v>78</v>
      </c>
      <c r="H6641" t="s">
        <v>3037</v>
      </c>
      <c r="I6641" s="9">
        <v>2.7</v>
      </c>
      <c r="J6641" s="8">
        <v>0</v>
      </c>
      <c r="K6641" t="s">
        <v>32</v>
      </c>
    </row>
    <row r="6642" spans="2:11">
      <c r="B6642" t="s">
        <v>6680</v>
      </c>
      <c r="C6642" s="7">
        <v>40931.843003205417</v>
      </c>
      <c r="D6642" t="s">
        <v>19</v>
      </c>
      <c r="E6642" t="s">
        <v>23</v>
      </c>
      <c r="F6642" t="s">
        <v>28</v>
      </c>
      <c r="G6642" s="10">
        <v>72</v>
      </c>
      <c r="H6642" t="s">
        <v>3037</v>
      </c>
      <c r="I6642" s="9">
        <v>3.8</v>
      </c>
      <c r="J6642" s="8">
        <v>210</v>
      </c>
      <c r="K6642" t="s">
        <v>33</v>
      </c>
    </row>
    <row r="6643" spans="2:11">
      <c r="B6643" t="s">
        <v>6681</v>
      </c>
      <c r="C6643" s="7">
        <v>40931.84438510883</v>
      </c>
      <c r="D6643" t="s">
        <v>16</v>
      </c>
      <c r="E6643" t="s">
        <v>21</v>
      </c>
      <c r="F6643" t="s">
        <v>28</v>
      </c>
      <c r="G6643" s="10">
        <v>85</v>
      </c>
      <c r="H6643" t="s">
        <v>3037</v>
      </c>
      <c r="I6643" s="9">
        <v>3.1</v>
      </c>
      <c r="J6643" s="8">
        <v>170</v>
      </c>
      <c r="K6643" t="s">
        <v>30</v>
      </c>
    </row>
    <row r="6644" spans="2:11">
      <c r="B6644" t="s">
        <v>6682</v>
      </c>
      <c r="C6644" s="7">
        <v>40931.845475890885</v>
      </c>
      <c r="D6644" t="s">
        <v>15</v>
      </c>
      <c r="E6644" t="s">
        <v>22</v>
      </c>
      <c r="F6644" t="s">
        <v>29</v>
      </c>
      <c r="G6644" s="10">
        <v>67</v>
      </c>
      <c r="H6644" t="s">
        <v>3037</v>
      </c>
      <c r="I6644" s="9">
        <v>2.2000000000000002</v>
      </c>
      <c r="J6644" s="8">
        <v>140</v>
      </c>
      <c r="K6644" t="s">
        <v>32</v>
      </c>
    </row>
    <row r="6645" spans="2:11">
      <c r="B6645" t="s">
        <v>6683</v>
      </c>
      <c r="C6645" s="7">
        <v>40931.847101298124</v>
      </c>
      <c r="D6645" t="s">
        <v>18</v>
      </c>
      <c r="E6645" t="s">
        <v>25</v>
      </c>
      <c r="F6645" t="s">
        <v>27</v>
      </c>
      <c r="G6645" s="10">
        <v>74</v>
      </c>
      <c r="H6645" t="s">
        <v>3037</v>
      </c>
      <c r="I6645" s="9">
        <v>3.4</v>
      </c>
      <c r="J6645" s="8">
        <v>90</v>
      </c>
      <c r="K6645" t="s">
        <v>30</v>
      </c>
    </row>
    <row r="6646" spans="2:11">
      <c r="B6646" t="s">
        <v>6684</v>
      </c>
      <c r="C6646" s="7">
        <v>40931.849601434937</v>
      </c>
      <c r="D6646" t="s">
        <v>18</v>
      </c>
      <c r="E6646" t="s">
        <v>22</v>
      </c>
      <c r="F6646" t="s">
        <v>28</v>
      </c>
      <c r="G6646" s="10">
        <v>70</v>
      </c>
      <c r="H6646" t="s">
        <v>3037</v>
      </c>
      <c r="I6646" s="9">
        <v>3.4</v>
      </c>
      <c r="J6646" s="8">
        <v>200</v>
      </c>
      <c r="K6646" t="s">
        <v>33</v>
      </c>
    </row>
    <row r="6647" spans="2:11">
      <c r="B6647" t="s">
        <v>6685</v>
      </c>
      <c r="C6647" s="7">
        <v>40931.850158311398</v>
      </c>
      <c r="D6647" t="s">
        <v>18</v>
      </c>
      <c r="E6647" t="s">
        <v>22</v>
      </c>
      <c r="F6647" t="s">
        <v>27</v>
      </c>
      <c r="G6647" s="10">
        <v>76</v>
      </c>
      <c r="H6647" t="s">
        <v>3037</v>
      </c>
      <c r="I6647" s="9">
        <v>3.1</v>
      </c>
      <c r="J6647" s="8">
        <v>250</v>
      </c>
      <c r="K6647" t="s">
        <v>31</v>
      </c>
    </row>
    <row r="6648" spans="2:11">
      <c r="B6648" t="s">
        <v>6686</v>
      </c>
      <c r="C6648" s="7">
        <v>40931.85216771259</v>
      </c>
      <c r="D6648" t="s">
        <v>18</v>
      </c>
      <c r="E6648" t="s">
        <v>22</v>
      </c>
      <c r="F6648" t="s">
        <v>28</v>
      </c>
      <c r="G6648" s="10">
        <v>72</v>
      </c>
      <c r="H6648" t="s">
        <v>3037</v>
      </c>
      <c r="I6648" s="9">
        <v>3.1</v>
      </c>
      <c r="J6648" s="8">
        <v>0</v>
      </c>
      <c r="K6648" t="s">
        <v>34</v>
      </c>
    </row>
    <row r="6649" spans="2:11">
      <c r="B6649" t="s">
        <v>6687</v>
      </c>
      <c r="C6649" s="7">
        <v>40931.856067157139</v>
      </c>
      <c r="D6649" t="s">
        <v>19</v>
      </c>
      <c r="E6649" t="s">
        <v>24</v>
      </c>
      <c r="F6649" t="s">
        <v>29</v>
      </c>
      <c r="G6649" s="10">
        <v>74</v>
      </c>
      <c r="H6649" t="s">
        <v>3037</v>
      </c>
      <c r="I6649" s="9">
        <v>3.1</v>
      </c>
      <c r="J6649" s="8">
        <v>190</v>
      </c>
      <c r="K6649" t="s">
        <v>32</v>
      </c>
    </row>
    <row r="6650" spans="2:11">
      <c r="B6650" t="s">
        <v>6688</v>
      </c>
      <c r="C6650" s="7">
        <v>40931.858717000294</v>
      </c>
      <c r="D6650" t="s">
        <v>19</v>
      </c>
      <c r="E6650" t="s">
        <v>23</v>
      </c>
      <c r="F6650" t="s">
        <v>27</v>
      </c>
      <c r="G6650" s="10">
        <v>81</v>
      </c>
      <c r="H6650" t="s">
        <v>3037</v>
      </c>
      <c r="I6650" s="9">
        <v>2.2000000000000002</v>
      </c>
      <c r="J6650" s="8">
        <v>140</v>
      </c>
      <c r="K6650" t="s">
        <v>35</v>
      </c>
    </row>
    <row r="6651" spans="2:11">
      <c r="B6651" t="s">
        <v>6689</v>
      </c>
      <c r="C6651" s="7">
        <v>40931.859994486476</v>
      </c>
      <c r="D6651" t="s">
        <v>18</v>
      </c>
      <c r="E6651" t="s">
        <v>22</v>
      </c>
      <c r="F6651" t="s">
        <v>28</v>
      </c>
      <c r="G6651" s="10">
        <v>82</v>
      </c>
      <c r="H6651" t="s">
        <v>3037</v>
      </c>
      <c r="I6651" s="9">
        <v>2.5</v>
      </c>
      <c r="J6651" s="8">
        <v>110</v>
      </c>
      <c r="K6651" t="s">
        <v>35</v>
      </c>
    </row>
    <row r="6652" spans="2:11">
      <c r="B6652" t="s">
        <v>6690</v>
      </c>
      <c r="C6652" s="7">
        <v>40931.863315958275</v>
      </c>
      <c r="D6652" t="s">
        <v>16</v>
      </c>
      <c r="E6652" t="s">
        <v>25</v>
      </c>
      <c r="F6652" t="s">
        <v>26</v>
      </c>
      <c r="G6652" s="10">
        <v>75</v>
      </c>
      <c r="H6652" t="s">
        <v>3037</v>
      </c>
      <c r="I6652" s="9">
        <v>2.5</v>
      </c>
      <c r="J6652" s="8">
        <v>0</v>
      </c>
      <c r="K6652" t="s">
        <v>33</v>
      </c>
    </row>
    <row r="6653" spans="2:11">
      <c r="B6653" t="s">
        <v>6691</v>
      </c>
      <c r="C6653" s="7">
        <v>40931.866590033562</v>
      </c>
      <c r="D6653" t="s">
        <v>19</v>
      </c>
      <c r="E6653" t="s">
        <v>25</v>
      </c>
      <c r="F6653" t="s">
        <v>26</v>
      </c>
      <c r="G6653" s="10">
        <v>64</v>
      </c>
      <c r="H6653" t="s">
        <v>3038</v>
      </c>
      <c r="I6653" s="9">
        <v>3.8</v>
      </c>
      <c r="J6653" s="8">
        <v>180</v>
      </c>
      <c r="K6653" t="s">
        <v>33</v>
      </c>
    </row>
    <row r="6654" spans="2:11">
      <c r="B6654" t="s">
        <v>6692</v>
      </c>
      <c r="C6654" s="7">
        <v>40931.869138865157</v>
      </c>
      <c r="D6654" t="s">
        <v>18</v>
      </c>
      <c r="E6654" t="s">
        <v>24</v>
      </c>
      <c r="F6654" t="s">
        <v>29</v>
      </c>
      <c r="G6654" s="10">
        <v>87</v>
      </c>
      <c r="H6654" t="s">
        <v>3037</v>
      </c>
      <c r="I6654" s="9">
        <v>3.3</v>
      </c>
      <c r="J6654" s="8">
        <v>210</v>
      </c>
      <c r="K6654" t="s">
        <v>32</v>
      </c>
    </row>
    <row r="6655" spans="2:11">
      <c r="B6655" t="s">
        <v>6693</v>
      </c>
      <c r="C6655" s="7">
        <v>40931.872962489062</v>
      </c>
      <c r="D6655" t="s">
        <v>18</v>
      </c>
      <c r="E6655" t="s">
        <v>22</v>
      </c>
      <c r="F6655" t="s">
        <v>28</v>
      </c>
      <c r="G6655" s="10">
        <v>77</v>
      </c>
      <c r="H6655" t="s">
        <v>3037</v>
      </c>
      <c r="I6655" s="9">
        <v>3.3</v>
      </c>
      <c r="J6655" s="8">
        <v>0</v>
      </c>
      <c r="K6655" t="s">
        <v>33</v>
      </c>
    </row>
    <row r="6656" spans="2:11">
      <c r="B6656" t="s">
        <v>6694</v>
      </c>
      <c r="C6656" s="7">
        <v>40931.876147578208</v>
      </c>
      <c r="D6656" t="s">
        <v>16</v>
      </c>
      <c r="E6656" t="s">
        <v>25</v>
      </c>
      <c r="F6656" t="s">
        <v>27</v>
      </c>
      <c r="G6656" s="10">
        <v>71</v>
      </c>
      <c r="H6656" t="s">
        <v>3037</v>
      </c>
      <c r="I6656" s="9">
        <v>3.4</v>
      </c>
      <c r="J6656" s="8">
        <v>0</v>
      </c>
      <c r="K6656" t="s">
        <v>30</v>
      </c>
    </row>
    <row r="6657" spans="2:11">
      <c r="B6657" t="s">
        <v>6695</v>
      </c>
      <c r="C6657" s="7">
        <v>40931.878442408735</v>
      </c>
      <c r="D6657" t="s">
        <v>18</v>
      </c>
      <c r="E6657" t="s">
        <v>24</v>
      </c>
      <c r="F6657" t="s">
        <v>29</v>
      </c>
      <c r="G6657" s="10">
        <v>67</v>
      </c>
      <c r="H6657" t="s">
        <v>3037</v>
      </c>
      <c r="I6657" s="9">
        <v>2.5</v>
      </c>
      <c r="J6657" s="8">
        <v>230</v>
      </c>
      <c r="K6657" t="s">
        <v>31</v>
      </c>
    </row>
    <row r="6658" spans="2:11">
      <c r="B6658" t="s">
        <v>6696</v>
      </c>
      <c r="C6658" s="7">
        <v>40931.880342787663</v>
      </c>
      <c r="D6658" t="s">
        <v>15</v>
      </c>
      <c r="E6658" t="s">
        <v>23</v>
      </c>
      <c r="F6658" t="s">
        <v>27</v>
      </c>
      <c r="G6658" s="10">
        <v>72</v>
      </c>
      <c r="H6658" t="s">
        <v>3037</v>
      </c>
      <c r="I6658" s="9">
        <v>3.4</v>
      </c>
      <c r="J6658" s="8">
        <v>110</v>
      </c>
      <c r="K6658" t="s">
        <v>33</v>
      </c>
    </row>
    <row r="6659" spans="2:11">
      <c r="B6659" t="s">
        <v>6697</v>
      </c>
      <c r="C6659" s="7">
        <v>40931.883419688791</v>
      </c>
      <c r="D6659" t="s">
        <v>19</v>
      </c>
      <c r="E6659" t="s">
        <v>24</v>
      </c>
      <c r="F6659" t="s">
        <v>28</v>
      </c>
      <c r="G6659" s="10">
        <v>84</v>
      </c>
      <c r="H6659" t="s">
        <v>3037</v>
      </c>
      <c r="I6659" s="9">
        <v>3.6</v>
      </c>
      <c r="J6659" s="8">
        <v>0</v>
      </c>
      <c r="K6659" t="s">
        <v>33</v>
      </c>
    </row>
    <row r="6660" spans="2:11">
      <c r="B6660" t="s">
        <v>6698</v>
      </c>
      <c r="C6660" s="7">
        <v>40931.886602649007</v>
      </c>
      <c r="D6660" t="s">
        <v>19</v>
      </c>
      <c r="E6660" t="s">
        <v>24</v>
      </c>
      <c r="F6660" t="s">
        <v>27</v>
      </c>
      <c r="G6660" s="10">
        <v>88</v>
      </c>
      <c r="H6660" t="s">
        <v>3037</v>
      </c>
      <c r="I6660" s="9">
        <v>3.4</v>
      </c>
      <c r="J6660" s="8">
        <v>260</v>
      </c>
      <c r="K6660" t="s">
        <v>35</v>
      </c>
    </row>
    <row r="6661" spans="2:11">
      <c r="B6661" t="s">
        <v>6699</v>
      </c>
      <c r="C6661" s="7">
        <v>40931.888084361264</v>
      </c>
      <c r="D6661" t="s">
        <v>15</v>
      </c>
      <c r="E6661" t="s">
        <v>22</v>
      </c>
      <c r="F6661" t="s">
        <v>26</v>
      </c>
      <c r="G6661" s="10">
        <v>76</v>
      </c>
      <c r="H6661" t="s">
        <v>3037</v>
      </c>
      <c r="I6661" s="9">
        <v>4</v>
      </c>
      <c r="J6661" s="8">
        <v>150</v>
      </c>
      <c r="K6661" t="s">
        <v>33</v>
      </c>
    </row>
    <row r="6662" spans="2:11">
      <c r="B6662" t="s">
        <v>6700</v>
      </c>
      <c r="C6662" s="7">
        <v>40931.891310206389</v>
      </c>
      <c r="D6662" t="s">
        <v>18</v>
      </c>
      <c r="E6662" t="s">
        <v>22</v>
      </c>
      <c r="F6662" t="s">
        <v>29</v>
      </c>
      <c r="G6662" s="10">
        <v>75</v>
      </c>
      <c r="H6662" t="s">
        <v>3037</v>
      </c>
      <c r="I6662" s="9">
        <v>3.2</v>
      </c>
      <c r="J6662" s="8">
        <v>250</v>
      </c>
      <c r="K6662" t="s">
        <v>34</v>
      </c>
    </row>
    <row r="6663" spans="2:11">
      <c r="B6663" t="s">
        <v>6701</v>
      </c>
      <c r="C6663" s="7">
        <v>40931.892384739993</v>
      </c>
      <c r="D6663" t="s">
        <v>18</v>
      </c>
      <c r="E6663" t="s">
        <v>21</v>
      </c>
      <c r="F6663" t="s">
        <v>27</v>
      </c>
      <c r="G6663" s="10">
        <v>82</v>
      </c>
      <c r="H6663" t="s">
        <v>3037</v>
      </c>
      <c r="I6663" s="9">
        <v>2.9</v>
      </c>
      <c r="J6663" s="8">
        <v>160</v>
      </c>
      <c r="K6663" t="s">
        <v>33</v>
      </c>
    </row>
    <row r="6664" spans="2:11">
      <c r="B6664" t="s">
        <v>6702</v>
      </c>
      <c r="C6664" s="7">
        <v>40931.895522645726</v>
      </c>
      <c r="D6664" t="s">
        <v>20</v>
      </c>
      <c r="E6664" t="s">
        <v>21</v>
      </c>
      <c r="F6664" t="s">
        <v>29</v>
      </c>
      <c r="G6664" s="10">
        <v>73</v>
      </c>
      <c r="H6664" t="s">
        <v>3037</v>
      </c>
      <c r="I6664" s="9">
        <v>2.4</v>
      </c>
      <c r="J6664" s="8">
        <v>0</v>
      </c>
      <c r="K6664" t="s">
        <v>32</v>
      </c>
    </row>
    <row r="6665" spans="2:11">
      <c r="B6665" t="s">
        <v>6703</v>
      </c>
      <c r="C6665" s="7">
        <v>40931.896617943494</v>
      </c>
      <c r="D6665" t="s">
        <v>17</v>
      </c>
      <c r="E6665" t="s">
        <v>23</v>
      </c>
      <c r="F6665" t="s">
        <v>28</v>
      </c>
      <c r="G6665" s="10">
        <v>82</v>
      </c>
      <c r="H6665" t="s">
        <v>3037</v>
      </c>
      <c r="I6665" s="9">
        <v>3</v>
      </c>
      <c r="J6665" s="8">
        <v>0</v>
      </c>
      <c r="K6665" t="s">
        <v>35</v>
      </c>
    </row>
    <row r="6666" spans="2:11">
      <c r="B6666" t="s">
        <v>6704</v>
      </c>
      <c r="C6666" s="7">
        <v>40931.897690990154</v>
      </c>
      <c r="D6666" t="s">
        <v>17</v>
      </c>
      <c r="E6666" t="s">
        <v>24</v>
      </c>
      <c r="F6666" t="s">
        <v>26</v>
      </c>
      <c r="G6666" s="10">
        <v>83</v>
      </c>
      <c r="H6666" t="s">
        <v>3037</v>
      </c>
      <c r="I6666" s="9">
        <v>3.7</v>
      </c>
      <c r="J6666" s="8">
        <v>150</v>
      </c>
      <c r="K6666" t="s">
        <v>35</v>
      </c>
    </row>
    <row r="6667" spans="2:11">
      <c r="B6667" t="s">
        <v>6705</v>
      </c>
      <c r="C6667" s="7">
        <v>40931.900280298571</v>
      </c>
      <c r="D6667" t="s">
        <v>19</v>
      </c>
      <c r="E6667" t="s">
        <v>23</v>
      </c>
      <c r="F6667" t="s">
        <v>27</v>
      </c>
      <c r="G6667" s="10">
        <v>74</v>
      </c>
      <c r="H6667" t="s">
        <v>3037</v>
      </c>
      <c r="I6667" s="9">
        <v>1.9</v>
      </c>
      <c r="J6667" s="8">
        <v>0</v>
      </c>
      <c r="K6667" t="s">
        <v>30</v>
      </c>
    </row>
    <row r="6668" spans="2:11">
      <c r="B6668" t="s">
        <v>6706</v>
      </c>
      <c r="C6668" s="7">
        <v>40931.903001529347</v>
      </c>
      <c r="D6668" t="s">
        <v>15</v>
      </c>
      <c r="E6668" t="s">
        <v>24</v>
      </c>
      <c r="F6668" t="s">
        <v>29</v>
      </c>
      <c r="G6668" s="10">
        <v>79</v>
      </c>
      <c r="H6668" t="s">
        <v>3037</v>
      </c>
      <c r="I6668" s="9">
        <v>3.2</v>
      </c>
      <c r="J6668" s="8">
        <v>210</v>
      </c>
      <c r="K6668" t="s">
        <v>31</v>
      </c>
    </row>
    <row r="6669" spans="2:11">
      <c r="B6669" t="s">
        <v>6707</v>
      </c>
      <c r="C6669" s="7">
        <v>40931.906345550764</v>
      </c>
      <c r="D6669" t="s">
        <v>15</v>
      </c>
      <c r="E6669" t="s">
        <v>22</v>
      </c>
      <c r="F6669" t="s">
        <v>29</v>
      </c>
      <c r="G6669" s="10">
        <v>77</v>
      </c>
      <c r="H6669" t="s">
        <v>3037</v>
      </c>
      <c r="I6669" s="9">
        <v>3.1</v>
      </c>
      <c r="J6669" s="8">
        <v>170</v>
      </c>
      <c r="K6669" t="s">
        <v>32</v>
      </c>
    </row>
    <row r="6670" spans="2:11">
      <c r="B6670" t="s">
        <v>6708</v>
      </c>
      <c r="C6670" s="7">
        <v>40931.907184175798</v>
      </c>
      <c r="D6670" t="s">
        <v>17</v>
      </c>
      <c r="E6670" t="s">
        <v>23</v>
      </c>
      <c r="F6670" t="s">
        <v>26</v>
      </c>
      <c r="G6670" s="10">
        <v>82</v>
      </c>
      <c r="H6670" t="s">
        <v>3037</v>
      </c>
      <c r="I6670" s="9">
        <v>2.1</v>
      </c>
      <c r="J6670" s="8">
        <v>240</v>
      </c>
      <c r="K6670" t="s">
        <v>35</v>
      </c>
    </row>
    <row r="6671" spans="2:11">
      <c r="B6671" t="s">
        <v>6709</v>
      </c>
      <c r="C6671" s="7">
        <v>40931.909491650666</v>
      </c>
      <c r="D6671" t="s">
        <v>15</v>
      </c>
      <c r="E6671" t="s">
        <v>23</v>
      </c>
      <c r="F6671" t="s">
        <v>27</v>
      </c>
      <c r="G6671" s="10">
        <v>82</v>
      </c>
      <c r="H6671" t="s">
        <v>3037</v>
      </c>
      <c r="I6671" s="9">
        <v>2.2999999999999998</v>
      </c>
      <c r="J6671" s="8">
        <v>240</v>
      </c>
      <c r="K6671" t="s">
        <v>33</v>
      </c>
    </row>
    <row r="6672" spans="2:11">
      <c r="B6672" t="s">
        <v>6710</v>
      </c>
      <c r="C6672" s="7">
        <v>40931.911866971233</v>
      </c>
      <c r="D6672" t="s">
        <v>20</v>
      </c>
      <c r="E6672" t="s">
        <v>22</v>
      </c>
      <c r="F6672" t="s">
        <v>29</v>
      </c>
      <c r="G6672" s="10">
        <v>84</v>
      </c>
      <c r="H6672" t="s">
        <v>3037</v>
      </c>
      <c r="I6672" s="9">
        <v>2.8</v>
      </c>
      <c r="J6672" s="8">
        <v>0</v>
      </c>
      <c r="K6672" t="s">
        <v>34</v>
      </c>
    </row>
    <row r="6673" spans="2:11">
      <c r="B6673" t="s">
        <v>6711</v>
      </c>
      <c r="C6673" s="7">
        <v>40931.913779278657</v>
      </c>
      <c r="D6673" t="s">
        <v>18</v>
      </c>
      <c r="E6673" t="s">
        <v>24</v>
      </c>
      <c r="F6673" t="s">
        <v>27</v>
      </c>
      <c r="G6673" s="10">
        <v>74</v>
      </c>
      <c r="H6673" t="s">
        <v>3037</v>
      </c>
      <c r="I6673" s="9">
        <v>3.6</v>
      </c>
      <c r="J6673" s="8">
        <v>200</v>
      </c>
      <c r="K6673" t="s">
        <v>30</v>
      </c>
    </row>
    <row r="6674" spans="2:11">
      <c r="B6674" t="s">
        <v>6712</v>
      </c>
      <c r="C6674" s="7">
        <v>40931.916241224106</v>
      </c>
      <c r="D6674" t="s">
        <v>17</v>
      </c>
      <c r="E6674" t="s">
        <v>24</v>
      </c>
      <c r="F6674" t="s">
        <v>28</v>
      </c>
      <c r="G6674" s="10">
        <v>71</v>
      </c>
      <c r="H6674" t="s">
        <v>3037</v>
      </c>
      <c r="I6674" s="9">
        <v>4.2</v>
      </c>
      <c r="J6674" s="8">
        <v>240</v>
      </c>
      <c r="K6674" t="s">
        <v>35</v>
      </c>
    </row>
    <row r="6675" spans="2:11">
      <c r="B6675" t="s">
        <v>6713</v>
      </c>
      <c r="C6675" s="7">
        <v>40931.916258963473</v>
      </c>
      <c r="D6675" t="s">
        <v>17</v>
      </c>
      <c r="E6675" t="s">
        <v>24</v>
      </c>
      <c r="F6675" t="s">
        <v>28</v>
      </c>
      <c r="G6675" s="10">
        <v>76</v>
      </c>
      <c r="H6675" t="s">
        <v>3037</v>
      </c>
      <c r="I6675" s="9">
        <v>2.8</v>
      </c>
      <c r="J6675" s="8">
        <v>170</v>
      </c>
      <c r="K6675" t="s">
        <v>35</v>
      </c>
    </row>
    <row r="6676" spans="2:11">
      <c r="B6676" t="s">
        <v>6714</v>
      </c>
      <c r="C6676" s="7">
        <v>40931.917832461724</v>
      </c>
      <c r="D6676" t="s">
        <v>16</v>
      </c>
      <c r="E6676" t="s">
        <v>25</v>
      </c>
      <c r="F6676" t="s">
        <v>26</v>
      </c>
      <c r="G6676" s="10">
        <v>78</v>
      </c>
      <c r="H6676" t="s">
        <v>3037</v>
      </c>
      <c r="I6676" s="9">
        <v>3.4</v>
      </c>
      <c r="J6676" s="8">
        <v>190</v>
      </c>
      <c r="K6676" t="s">
        <v>33</v>
      </c>
    </row>
    <row r="6677" spans="2:11">
      <c r="B6677" t="s">
        <v>6715</v>
      </c>
      <c r="C6677" s="7">
        <v>40932.335924628409</v>
      </c>
      <c r="D6677" t="s">
        <v>20</v>
      </c>
      <c r="E6677" t="s">
        <v>22</v>
      </c>
      <c r="F6677" t="s">
        <v>27</v>
      </c>
      <c r="G6677" s="10">
        <v>82</v>
      </c>
      <c r="H6677" t="s">
        <v>3037</v>
      </c>
      <c r="I6677" s="9">
        <v>2.2999999999999998</v>
      </c>
      <c r="J6677" s="8">
        <v>0</v>
      </c>
      <c r="K6677" t="s">
        <v>30</v>
      </c>
    </row>
    <row r="6678" spans="2:11">
      <c r="B6678" t="s">
        <v>6716</v>
      </c>
      <c r="C6678" s="7">
        <v>40932.338123936854</v>
      </c>
      <c r="D6678" t="s">
        <v>16</v>
      </c>
      <c r="E6678" t="s">
        <v>25</v>
      </c>
      <c r="F6678" t="s">
        <v>27</v>
      </c>
      <c r="G6678" s="10">
        <v>81</v>
      </c>
      <c r="H6678" t="s">
        <v>3037</v>
      </c>
      <c r="I6678" s="9">
        <v>2.5</v>
      </c>
      <c r="J6678" s="8">
        <v>130</v>
      </c>
      <c r="K6678" t="s">
        <v>32</v>
      </c>
    </row>
    <row r="6679" spans="2:11">
      <c r="B6679" t="s">
        <v>6717</v>
      </c>
      <c r="C6679" s="7">
        <v>40932.338434332982</v>
      </c>
      <c r="D6679" t="s">
        <v>17</v>
      </c>
      <c r="E6679" t="s">
        <v>24</v>
      </c>
      <c r="F6679" t="s">
        <v>29</v>
      </c>
      <c r="G6679" s="10">
        <v>74</v>
      </c>
      <c r="H6679" t="s">
        <v>3037</v>
      </c>
      <c r="I6679" s="9">
        <v>2.2000000000000002</v>
      </c>
      <c r="J6679" s="8">
        <v>230</v>
      </c>
      <c r="K6679" t="s">
        <v>34</v>
      </c>
    </row>
    <row r="6680" spans="2:11">
      <c r="B6680" t="s">
        <v>6718</v>
      </c>
      <c r="C6680" s="7">
        <v>40932.340200924336</v>
      </c>
      <c r="D6680" t="s">
        <v>16</v>
      </c>
      <c r="E6680" t="s">
        <v>21</v>
      </c>
      <c r="F6680" t="s">
        <v>26</v>
      </c>
      <c r="G6680" s="10">
        <v>88</v>
      </c>
      <c r="H6680" t="s">
        <v>3037</v>
      </c>
      <c r="I6680" s="9">
        <v>2.7</v>
      </c>
      <c r="J6680" s="8">
        <v>230</v>
      </c>
      <c r="K6680" t="s">
        <v>35</v>
      </c>
    </row>
    <row r="6681" spans="2:11">
      <c r="B6681" t="s">
        <v>6719</v>
      </c>
      <c r="C6681" s="7">
        <v>40932.34344492729</v>
      </c>
      <c r="D6681" t="s">
        <v>17</v>
      </c>
      <c r="E6681" t="s">
        <v>21</v>
      </c>
      <c r="F6681" t="s">
        <v>27</v>
      </c>
      <c r="G6681" s="10">
        <v>77</v>
      </c>
      <c r="H6681" t="s">
        <v>3037</v>
      </c>
      <c r="I6681" s="9">
        <v>2.5</v>
      </c>
      <c r="J6681" s="8">
        <v>0</v>
      </c>
      <c r="K6681" t="s">
        <v>30</v>
      </c>
    </row>
    <row r="6682" spans="2:11">
      <c r="B6682" t="s">
        <v>6720</v>
      </c>
      <c r="C6682" s="7">
        <v>40932.34729544435</v>
      </c>
      <c r="D6682" t="s">
        <v>20</v>
      </c>
      <c r="E6682" t="s">
        <v>23</v>
      </c>
      <c r="F6682" t="s">
        <v>28</v>
      </c>
      <c r="G6682" s="10">
        <v>75</v>
      </c>
      <c r="H6682" t="s">
        <v>3037</v>
      </c>
      <c r="I6682" s="9">
        <v>2.4</v>
      </c>
      <c r="J6682" s="8">
        <v>0</v>
      </c>
      <c r="K6682" t="s">
        <v>30</v>
      </c>
    </row>
    <row r="6683" spans="2:11">
      <c r="B6683" t="s">
        <v>6721</v>
      </c>
      <c r="C6683" s="7">
        <v>40932.348619934703</v>
      </c>
      <c r="D6683" t="s">
        <v>18</v>
      </c>
      <c r="E6683" t="s">
        <v>23</v>
      </c>
      <c r="F6683" t="s">
        <v>28</v>
      </c>
      <c r="G6683" s="10">
        <v>74</v>
      </c>
      <c r="H6683" t="s">
        <v>3037</v>
      </c>
      <c r="I6683" s="9">
        <v>3</v>
      </c>
      <c r="J6683" s="8">
        <v>200</v>
      </c>
      <c r="K6683" t="s">
        <v>31</v>
      </c>
    </row>
    <row r="6684" spans="2:11">
      <c r="B6684" t="s">
        <v>6722</v>
      </c>
      <c r="C6684" s="7">
        <v>40932.349185055355</v>
      </c>
      <c r="D6684" t="s">
        <v>20</v>
      </c>
      <c r="E6684" t="s">
        <v>22</v>
      </c>
      <c r="F6684" t="s">
        <v>26</v>
      </c>
      <c r="G6684" s="10">
        <v>74</v>
      </c>
      <c r="H6684" t="s">
        <v>3037</v>
      </c>
      <c r="I6684" s="9">
        <v>3</v>
      </c>
      <c r="J6684" s="8">
        <v>0</v>
      </c>
      <c r="K6684" t="s">
        <v>33</v>
      </c>
    </row>
    <row r="6685" spans="2:11">
      <c r="B6685" t="s">
        <v>6723</v>
      </c>
      <c r="C6685" s="7">
        <v>40932.350706990386</v>
      </c>
      <c r="D6685" t="s">
        <v>15</v>
      </c>
      <c r="E6685" t="s">
        <v>22</v>
      </c>
      <c r="F6685" t="s">
        <v>26</v>
      </c>
      <c r="G6685" s="10">
        <v>80</v>
      </c>
      <c r="H6685" t="s">
        <v>3037</v>
      </c>
      <c r="I6685" s="9">
        <v>2.9</v>
      </c>
      <c r="J6685" s="8">
        <v>290</v>
      </c>
      <c r="K6685" t="s">
        <v>34</v>
      </c>
    </row>
    <row r="6686" spans="2:11">
      <c r="B6686" t="s">
        <v>6724</v>
      </c>
      <c r="C6686" s="7">
        <v>40932.351814613292</v>
      </c>
      <c r="D6686" t="s">
        <v>15</v>
      </c>
      <c r="E6686" t="s">
        <v>25</v>
      </c>
      <c r="F6686" t="s">
        <v>27</v>
      </c>
      <c r="G6686" s="10">
        <v>78</v>
      </c>
      <c r="H6686" t="s">
        <v>3037</v>
      </c>
      <c r="I6686" s="9">
        <v>2.7</v>
      </c>
      <c r="J6686" s="8">
        <v>260</v>
      </c>
      <c r="K6686" t="s">
        <v>34</v>
      </c>
    </row>
    <row r="6687" spans="2:11">
      <c r="B6687" t="s">
        <v>6725</v>
      </c>
      <c r="C6687" s="7">
        <v>40932.352202317707</v>
      </c>
      <c r="D6687" t="s">
        <v>16</v>
      </c>
      <c r="E6687" t="s">
        <v>24</v>
      </c>
      <c r="F6687" t="s">
        <v>28</v>
      </c>
      <c r="G6687" s="10">
        <v>74</v>
      </c>
      <c r="H6687" t="s">
        <v>3037</v>
      </c>
      <c r="I6687" s="9">
        <v>3.2</v>
      </c>
      <c r="J6687" s="8">
        <v>0</v>
      </c>
      <c r="K6687" t="s">
        <v>33</v>
      </c>
    </row>
    <row r="6688" spans="2:11">
      <c r="B6688" t="s">
        <v>6726</v>
      </c>
      <c r="C6688" s="7">
        <v>40932.354168687358</v>
      </c>
      <c r="D6688" t="s">
        <v>18</v>
      </c>
      <c r="E6688" t="s">
        <v>25</v>
      </c>
      <c r="F6688" t="s">
        <v>27</v>
      </c>
      <c r="G6688" s="10">
        <v>77</v>
      </c>
      <c r="H6688" t="s">
        <v>3038</v>
      </c>
      <c r="I6688" s="9">
        <v>3.1</v>
      </c>
      <c r="J6688" s="8">
        <v>0</v>
      </c>
      <c r="K6688" t="s">
        <v>32</v>
      </c>
    </row>
    <row r="6689" spans="2:11">
      <c r="B6689" t="s">
        <v>6727</v>
      </c>
      <c r="C6689" s="7">
        <v>40932.356758002315</v>
      </c>
      <c r="D6689" t="s">
        <v>20</v>
      </c>
      <c r="E6689" t="s">
        <v>24</v>
      </c>
      <c r="F6689" t="s">
        <v>26</v>
      </c>
      <c r="G6689" s="10">
        <v>78</v>
      </c>
      <c r="H6689" t="s">
        <v>3038</v>
      </c>
      <c r="I6689" s="9">
        <v>2.2000000000000002</v>
      </c>
      <c r="J6689" s="8">
        <v>220</v>
      </c>
      <c r="K6689" t="s">
        <v>30</v>
      </c>
    </row>
    <row r="6690" spans="2:11">
      <c r="B6690" t="s">
        <v>6728</v>
      </c>
      <c r="C6690" s="7">
        <v>40932.357336372246</v>
      </c>
      <c r="D6690" t="s">
        <v>18</v>
      </c>
      <c r="E6690" t="s">
        <v>23</v>
      </c>
      <c r="F6690" t="s">
        <v>26</v>
      </c>
      <c r="G6690" s="10">
        <v>71</v>
      </c>
      <c r="H6690" t="s">
        <v>3037</v>
      </c>
      <c r="I6690" s="9">
        <v>2.7</v>
      </c>
      <c r="J6690" s="8">
        <v>0</v>
      </c>
      <c r="K6690" t="s">
        <v>35</v>
      </c>
    </row>
    <row r="6691" spans="2:11">
      <c r="B6691" t="s">
        <v>6729</v>
      </c>
      <c r="C6691" s="7">
        <v>40932.357704207585</v>
      </c>
      <c r="D6691" t="s">
        <v>20</v>
      </c>
      <c r="E6691" t="s">
        <v>25</v>
      </c>
      <c r="F6691" t="s">
        <v>28</v>
      </c>
      <c r="G6691" s="10">
        <v>90</v>
      </c>
      <c r="H6691" t="s">
        <v>3037</v>
      </c>
      <c r="I6691" s="9">
        <v>3.2</v>
      </c>
      <c r="J6691" s="8">
        <v>240</v>
      </c>
      <c r="K6691" t="s">
        <v>30</v>
      </c>
    </row>
    <row r="6692" spans="2:11">
      <c r="B6692" t="s">
        <v>6730</v>
      </c>
      <c r="C6692" s="7">
        <v>40932.360380318416</v>
      </c>
      <c r="D6692" t="s">
        <v>20</v>
      </c>
      <c r="E6692" t="s">
        <v>25</v>
      </c>
      <c r="F6692" t="s">
        <v>29</v>
      </c>
      <c r="G6692" s="10">
        <v>82</v>
      </c>
      <c r="H6692" t="s">
        <v>3037</v>
      </c>
      <c r="I6692" s="9">
        <v>2.2000000000000002</v>
      </c>
      <c r="J6692" s="8">
        <v>240</v>
      </c>
      <c r="K6692" t="s">
        <v>34</v>
      </c>
    </row>
    <row r="6693" spans="2:11">
      <c r="B6693" t="s">
        <v>6731</v>
      </c>
      <c r="C6693" s="7">
        <v>40932.360484128752</v>
      </c>
      <c r="D6693" t="s">
        <v>15</v>
      </c>
      <c r="E6693" t="s">
        <v>21</v>
      </c>
      <c r="F6693" t="s">
        <v>27</v>
      </c>
      <c r="G6693" s="10">
        <v>61</v>
      </c>
      <c r="H6693" t="s">
        <v>3037</v>
      </c>
      <c r="I6693" s="9">
        <v>4.0999999999999996</v>
      </c>
      <c r="J6693" s="8">
        <v>0</v>
      </c>
      <c r="K6693" t="s">
        <v>32</v>
      </c>
    </row>
    <row r="6694" spans="2:11">
      <c r="B6694" t="s">
        <v>6732</v>
      </c>
      <c r="C6694" s="7">
        <v>40932.362049858093</v>
      </c>
      <c r="D6694" t="s">
        <v>18</v>
      </c>
      <c r="E6694" t="s">
        <v>25</v>
      </c>
      <c r="F6694" t="s">
        <v>29</v>
      </c>
      <c r="G6694" s="10">
        <v>80</v>
      </c>
      <c r="H6694" t="s">
        <v>3037</v>
      </c>
      <c r="I6694" s="9">
        <v>3.1</v>
      </c>
      <c r="J6694" s="8">
        <v>0</v>
      </c>
      <c r="K6694" t="s">
        <v>32</v>
      </c>
    </row>
    <row r="6695" spans="2:11">
      <c r="B6695" t="s">
        <v>6733</v>
      </c>
      <c r="C6695" s="7">
        <v>40932.363477869716</v>
      </c>
      <c r="D6695" t="s">
        <v>15</v>
      </c>
      <c r="E6695" t="s">
        <v>23</v>
      </c>
      <c r="F6695" t="s">
        <v>29</v>
      </c>
      <c r="G6695" s="10">
        <v>66</v>
      </c>
      <c r="H6695" t="s">
        <v>3037</v>
      </c>
      <c r="I6695" s="9">
        <v>3.1</v>
      </c>
      <c r="J6695" s="8">
        <v>210</v>
      </c>
      <c r="K6695" t="s">
        <v>31</v>
      </c>
    </row>
    <row r="6696" spans="2:11">
      <c r="B6696" t="s">
        <v>6734</v>
      </c>
      <c r="C6696" s="7">
        <v>40932.363698233545</v>
      </c>
      <c r="D6696" t="s">
        <v>17</v>
      </c>
      <c r="E6696" t="s">
        <v>25</v>
      </c>
      <c r="F6696" t="s">
        <v>26</v>
      </c>
      <c r="G6696" s="10">
        <v>74</v>
      </c>
      <c r="H6696" t="s">
        <v>3037</v>
      </c>
      <c r="I6696" s="9">
        <v>3.7</v>
      </c>
      <c r="J6696" s="8">
        <v>210</v>
      </c>
      <c r="K6696" t="s">
        <v>34</v>
      </c>
    </row>
    <row r="6697" spans="2:11">
      <c r="B6697" t="s">
        <v>6735</v>
      </c>
      <c r="C6697" s="7">
        <v>40932.366524989593</v>
      </c>
      <c r="D6697" t="s">
        <v>20</v>
      </c>
      <c r="E6697" t="s">
        <v>23</v>
      </c>
      <c r="F6697" t="s">
        <v>26</v>
      </c>
      <c r="G6697" s="10">
        <v>73</v>
      </c>
      <c r="H6697" t="s">
        <v>3037</v>
      </c>
      <c r="I6697" s="9">
        <v>2.6</v>
      </c>
      <c r="J6697" s="8">
        <v>0</v>
      </c>
      <c r="K6697" t="s">
        <v>32</v>
      </c>
    </row>
    <row r="6698" spans="2:11">
      <c r="B6698" t="s">
        <v>6736</v>
      </c>
      <c r="C6698" s="7">
        <v>40932.367203215668</v>
      </c>
      <c r="D6698" t="s">
        <v>18</v>
      </c>
      <c r="E6698" t="s">
        <v>22</v>
      </c>
      <c r="F6698" t="s">
        <v>28</v>
      </c>
      <c r="G6698" s="10">
        <v>64</v>
      </c>
      <c r="H6698" t="s">
        <v>3037</v>
      </c>
      <c r="I6698" s="9">
        <v>3.1</v>
      </c>
      <c r="J6698" s="8">
        <v>230</v>
      </c>
      <c r="K6698" t="s">
        <v>31</v>
      </c>
    </row>
    <row r="6699" spans="2:11">
      <c r="B6699" t="s">
        <v>6737</v>
      </c>
      <c r="C6699" s="7">
        <v>40932.370968012227</v>
      </c>
      <c r="D6699" t="s">
        <v>16</v>
      </c>
      <c r="E6699" t="s">
        <v>25</v>
      </c>
      <c r="F6699" t="s">
        <v>28</v>
      </c>
      <c r="G6699" s="10">
        <v>74</v>
      </c>
      <c r="H6699" t="s">
        <v>3038</v>
      </c>
      <c r="I6699" s="9">
        <v>2.6</v>
      </c>
      <c r="J6699" s="8">
        <v>190</v>
      </c>
      <c r="K6699" t="s">
        <v>31</v>
      </c>
    </row>
    <row r="6700" spans="2:11">
      <c r="B6700" t="s">
        <v>6738</v>
      </c>
      <c r="C6700" s="7">
        <v>40932.374481931671</v>
      </c>
      <c r="D6700" t="s">
        <v>15</v>
      </c>
      <c r="E6700" t="s">
        <v>22</v>
      </c>
      <c r="F6700" t="s">
        <v>27</v>
      </c>
      <c r="G6700" s="10">
        <v>66</v>
      </c>
      <c r="H6700" t="s">
        <v>3037</v>
      </c>
      <c r="I6700" s="9">
        <v>3.4</v>
      </c>
      <c r="J6700" s="8">
        <v>270</v>
      </c>
      <c r="K6700" t="s">
        <v>35</v>
      </c>
    </row>
    <row r="6701" spans="2:11">
      <c r="B6701" t="s">
        <v>6739</v>
      </c>
      <c r="C6701" s="7">
        <v>40932.376878124182</v>
      </c>
      <c r="D6701" t="s">
        <v>15</v>
      </c>
      <c r="E6701" t="s">
        <v>24</v>
      </c>
      <c r="F6701" t="s">
        <v>29</v>
      </c>
      <c r="G6701" s="10">
        <v>74</v>
      </c>
      <c r="H6701" t="s">
        <v>3037</v>
      </c>
      <c r="I6701" s="9">
        <v>2.9</v>
      </c>
      <c r="J6701" s="8">
        <v>180</v>
      </c>
      <c r="K6701" t="s">
        <v>33</v>
      </c>
    </row>
    <row r="6702" spans="2:11">
      <c r="B6702" t="s">
        <v>6740</v>
      </c>
      <c r="C6702" s="7">
        <v>40932.377700519181</v>
      </c>
      <c r="D6702" t="s">
        <v>18</v>
      </c>
      <c r="E6702" t="s">
        <v>21</v>
      </c>
      <c r="F6702" t="s">
        <v>28</v>
      </c>
      <c r="G6702" s="10">
        <v>60</v>
      </c>
      <c r="H6702" t="s">
        <v>3037</v>
      </c>
      <c r="I6702" s="9">
        <v>2.9</v>
      </c>
      <c r="J6702" s="8">
        <v>180</v>
      </c>
      <c r="K6702" t="s">
        <v>32</v>
      </c>
    </row>
    <row r="6703" spans="2:11">
      <c r="B6703" t="s">
        <v>6741</v>
      </c>
      <c r="C6703" s="7">
        <v>40932.378723568763</v>
      </c>
      <c r="D6703" t="s">
        <v>17</v>
      </c>
      <c r="E6703" t="s">
        <v>21</v>
      </c>
      <c r="F6703" t="s">
        <v>29</v>
      </c>
      <c r="G6703" s="10">
        <v>65</v>
      </c>
      <c r="H6703" t="s">
        <v>3037</v>
      </c>
      <c r="I6703" s="9">
        <v>2.2999999999999998</v>
      </c>
      <c r="J6703" s="8">
        <v>0</v>
      </c>
      <c r="K6703" t="s">
        <v>30</v>
      </c>
    </row>
    <row r="6704" spans="2:11">
      <c r="B6704" t="s">
        <v>6742</v>
      </c>
      <c r="C6704" s="7">
        <v>40932.381028168449</v>
      </c>
      <c r="D6704" t="s">
        <v>20</v>
      </c>
      <c r="E6704" t="s">
        <v>24</v>
      </c>
      <c r="F6704" t="s">
        <v>28</v>
      </c>
      <c r="G6704" s="10">
        <v>69</v>
      </c>
      <c r="H6704" t="s">
        <v>3037</v>
      </c>
      <c r="I6704" s="9">
        <v>3.5</v>
      </c>
      <c r="J6704" s="8">
        <v>0</v>
      </c>
      <c r="K6704" t="s">
        <v>35</v>
      </c>
    </row>
    <row r="6705" spans="2:11">
      <c r="B6705" t="s">
        <v>6743</v>
      </c>
      <c r="C6705" s="7">
        <v>40932.381048290692</v>
      </c>
      <c r="D6705" t="s">
        <v>19</v>
      </c>
      <c r="E6705" t="s">
        <v>23</v>
      </c>
      <c r="F6705" t="s">
        <v>29</v>
      </c>
      <c r="G6705" s="10">
        <v>100</v>
      </c>
      <c r="H6705" t="s">
        <v>3038</v>
      </c>
      <c r="I6705" s="9">
        <v>2.5</v>
      </c>
      <c r="J6705" s="8">
        <v>0</v>
      </c>
      <c r="K6705" t="s">
        <v>30</v>
      </c>
    </row>
    <row r="6706" spans="2:11">
      <c r="B6706" t="s">
        <v>6744</v>
      </c>
      <c r="C6706" s="7">
        <v>40932.383978380822</v>
      </c>
      <c r="D6706" t="s">
        <v>16</v>
      </c>
      <c r="E6706" t="s">
        <v>22</v>
      </c>
      <c r="F6706" t="s">
        <v>28</v>
      </c>
      <c r="G6706" s="10">
        <v>68</v>
      </c>
      <c r="H6706" t="s">
        <v>3037</v>
      </c>
      <c r="I6706" s="9">
        <v>2.6</v>
      </c>
      <c r="J6706" s="8">
        <v>200</v>
      </c>
      <c r="K6706" t="s">
        <v>34</v>
      </c>
    </row>
    <row r="6707" spans="2:11">
      <c r="B6707" t="s">
        <v>6745</v>
      </c>
      <c r="C6707" s="7">
        <v>40932.385904445262</v>
      </c>
      <c r="D6707" t="s">
        <v>17</v>
      </c>
      <c r="E6707" t="s">
        <v>24</v>
      </c>
      <c r="F6707" t="s">
        <v>27</v>
      </c>
      <c r="G6707" s="10">
        <v>77</v>
      </c>
      <c r="H6707" t="s">
        <v>3037</v>
      </c>
      <c r="I6707" s="9">
        <v>2.2000000000000002</v>
      </c>
      <c r="J6707" s="8">
        <v>0</v>
      </c>
      <c r="K6707" t="s">
        <v>35</v>
      </c>
    </row>
    <row r="6708" spans="2:11">
      <c r="B6708" t="s">
        <v>6746</v>
      </c>
      <c r="C6708" s="7">
        <v>40932.387332628205</v>
      </c>
      <c r="D6708" t="s">
        <v>16</v>
      </c>
      <c r="E6708" t="s">
        <v>25</v>
      </c>
      <c r="F6708" t="s">
        <v>29</v>
      </c>
      <c r="G6708" s="10">
        <v>61</v>
      </c>
      <c r="H6708" t="s">
        <v>3037</v>
      </c>
      <c r="I6708" s="9">
        <v>3.3</v>
      </c>
      <c r="J6708" s="8">
        <v>200</v>
      </c>
      <c r="K6708" t="s">
        <v>32</v>
      </c>
    </row>
    <row r="6709" spans="2:11">
      <c r="B6709" t="s">
        <v>6747</v>
      </c>
      <c r="C6709" s="7">
        <v>40932.389745861015</v>
      </c>
      <c r="D6709" t="s">
        <v>15</v>
      </c>
      <c r="E6709" t="s">
        <v>25</v>
      </c>
      <c r="F6709" t="s">
        <v>27</v>
      </c>
      <c r="G6709" s="10">
        <v>87</v>
      </c>
      <c r="H6709" t="s">
        <v>3037</v>
      </c>
      <c r="I6709" s="9">
        <v>2.5</v>
      </c>
      <c r="J6709" s="8">
        <v>0</v>
      </c>
      <c r="K6709" t="s">
        <v>33</v>
      </c>
    </row>
    <row r="6710" spans="2:11">
      <c r="B6710" t="s">
        <v>6748</v>
      </c>
      <c r="C6710" s="7">
        <v>40932.390100953868</v>
      </c>
      <c r="D6710" t="s">
        <v>17</v>
      </c>
      <c r="E6710" t="s">
        <v>22</v>
      </c>
      <c r="F6710" t="s">
        <v>26</v>
      </c>
      <c r="G6710" s="10">
        <v>70</v>
      </c>
      <c r="H6710" t="s">
        <v>3037</v>
      </c>
      <c r="I6710" s="9">
        <v>4.2</v>
      </c>
      <c r="J6710" s="8">
        <v>230</v>
      </c>
      <c r="K6710" t="s">
        <v>30</v>
      </c>
    </row>
    <row r="6711" spans="2:11">
      <c r="B6711" t="s">
        <v>6749</v>
      </c>
      <c r="C6711" s="7">
        <v>40932.392861836895</v>
      </c>
      <c r="D6711" t="s">
        <v>16</v>
      </c>
      <c r="E6711" t="s">
        <v>22</v>
      </c>
      <c r="F6711" t="s">
        <v>28</v>
      </c>
      <c r="G6711" s="10">
        <v>70</v>
      </c>
      <c r="H6711" t="s">
        <v>3037</v>
      </c>
      <c r="I6711" s="9">
        <v>3</v>
      </c>
      <c r="J6711" s="8">
        <v>260</v>
      </c>
      <c r="K6711" t="s">
        <v>31</v>
      </c>
    </row>
    <row r="6712" spans="2:11">
      <c r="B6712" t="s">
        <v>6750</v>
      </c>
      <c r="C6712" s="7">
        <v>40932.395597388764</v>
      </c>
      <c r="D6712" t="s">
        <v>17</v>
      </c>
      <c r="E6712" t="s">
        <v>21</v>
      </c>
      <c r="F6712" t="s">
        <v>29</v>
      </c>
      <c r="G6712" s="10">
        <v>64</v>
      </c>
      <c r="H6712" t="s">
        <v>3037</v>
      </c>
      <c r="I6712" s="9">
        <v>2.4</v>
      </c>
      <c r="J6712" s="8">
        <v>240</v>
      </c>
      <c r="K6712" t="s">
        <v>33</v>
      </c>
    </row>
    <row r="6713" spans="2:11">
      <c r="B6713" t="s">
        <v>6751</v>
      </c>
      <c r="C6713" s="7">
        <v>40932.398130092639</v>
      </c>
      <c r="D6713" t="s">
        <v>18</v>
      </c>
      <c r="E6713" t="s">
        <v>23</v>
      </c>
      <c r="F6713" t="s">
        <v>26</v>
      </c>
      <c r="G6713" s="10">
        <v>65</v>
      </c>
      <c r="H6713" t="s">
        <v>3037</v>
      </c>
      <c r="I6713" s="9">
        <v>2.9</v>
      </c>
      <c r="J6713" s="8">
        <v>0</v>
      </c>
      <c r="K6713" t="s">
        <v>35</v>
      </c>
    </row>
    <row r="6714" spans="2:11">
      <c r="B6714" t="s">
        <v>6752</v>
      </c>
      <c r="C6714" s="7">
        <v>40932.400764101425</v>
      </c>
      <c r="D6714" t="s">
        <v>20</v>
      </c>
      <c r="E6714" t="s">
        <v>22</v>
      </c>
      <c r="F6714" t="s">
        <v>27</v>
      </c>
      <c r="G6714" s="10">
        <v>73</v>
      </c>
      <c r="H6714" t="s">
        <v>3037</v>
      </c>
      <c r="I6714" s="9">
        <v>3</v>
      </c>
      <c r="J6714" s="8">
        <v>290</v>
      </c>
      <c r="K6714" t="s">
        <v>34</v>
      </c>
    </row>
    <row r="6715" spans="2:11">
      <c r="B6715" t="s">
        <v>6753</v>
      </c>
      <c r="C6715" s="7">
        <v>40932.40367618989</v>
      </c>
      <c r="D6715" t="s">
        <v>15</v>
      </c>
      <c r="E6715" t="s">
        <v>23</v>
      </c>
      <c r="F6715" t="s">
        <v>26</v>
      </c>
      <c r="G6715" s="10">
        <v>64</v>
      </c>
      <c r="H6715" t="s">
        <v>3037</v>
      </c>
      <c r="I6715" s="9">
        <v>3.1</v>
      </c>
      <c r="J6715" s="8">
        <v>0</v>
      </c>
      <c r="K6715" t="s">
        <v>35</v>
      </c>
    </row>
    <row r="6716" spans="2:11">
      <c r="B6716" t="s">
        <v>6754</v>
      </c>
      <c r="C6716" s="7">
        <v>40932.40448765082</v>
      </c>
      <c r="D6716" t="s">
        <v>20</v>
      </c>
      <c r="E6716" t="s">
        <v>23</v>
      </c>
      <c r="F6716" t="s">
        <v>28</v>
      </c>
      <c r="G6716" s="10">
        <v>67</v>
      </c>
      <c r="H6716" t="s">
        <v>3037</v>
      </c>
      <c r="I6716" s="9">
        <v>3.4</v>
      </c>
      <c r="J6716" s="8">
        <v>0</v>
      </c>
      <c r="K6716" t="s">
        <v>30</v>
      </c>
    </row>
    <row r="6717" spans="2:11">
      <c r="B6717" t="s">
        <v>6755</v>
      </c>
      <c r="C6717" s="7">
        <v>40932.406265574493</v>
      </c>
      <c r="D6717" t="s">
        <v>16</v>
      </c>
      <c r="E6717" t="s">
        <v>25</v>
      </c>
      <c r="F6717" t="s">
        <v>26</v>
      </c>
      <c r="G6717" s="10">
        <v>79</v>
      </c>
      <c r="H6717" t="s">
        <v>3038</v>
      </c>
      <c r="I6717" s="9">
        <v>3.4</v>
      </c>
      <c r="J6717" s="8">
        <v>290</v>
      </c>
      <c r="K6717" t="s">
        <v>30</v>
      </c>
    </row>
    <row r="6718" spans="2:11">
      <c r="B6718" t="s">
        <v>6756</v>
      </c>
      <c r="C6718" s="7">
        <v>40932.410082364782</v>
      </c>
      <c r="D6718" t="s">
        <v>19</v>
      </c>
      <c r="E6718" t="s">
        <v>23</v>
      </c>
      <c r="F6718" t="s">
        <v>27</v>
      </c>
      <c r="G6718" s="10">
        <v>81</v>
      </c>
      <c r="H6718" t="s">
        <v>3037</v>
      </c>
      <c r="I6718" s="9">
        <v>2.9</v>
      </c>
      <c r="J6718" s="8">
        <v>0</v>
      </c>
      <c r="K6718" t="s">
        <v>32</v>
      </c>
    </row>
    <row r="6719" spans="2:11">
      <c r="B6719" t="s">
        <v>6757</v>
      </c>
      <c r="C6719" s="7">
        <v>40932.410135494065</v>
      </c>
      <c r="D6719" t="s">
        <v>15</v>
      </c>
      <c r="E6719" t="s">
        <v>24</v>
      </c>
      <c r="F6719" t="s">
        <v>29</v>
      </c>
      <c r="G6719" s="10">
        <v>76</v>
      </c>
      <c r="H6719" t="s">
        <v>3037</v>
      </c>
      <c r="I6719" s="9">
        <v>3.7</v>
      </c>
      <c r="J6719" s="8">
        <v>0</v>
      </c>
      <c r="K6719" t="s">
        <v>34</v>
      </c>
    </row>
    <row r="6720" spans="2:11">
      <c r="B6720" t="s">
        <v>6758</v>
      </c>
      <c r="C6720" s="7">
        <v>40932.410419177351</v>
      </c>
      <c r="D6720" t="s">
        <v>20</v>
      </c>
      <c r="E6720" t="s">
        <v>23</v>
      </c>
      <c r="F6720" t="s">
        <v>28</v>
      </c>
      <c r="G6720" s="10">
        <v>79</v>
      </c>
      <c r="H6720" t="s">
        <v>3037</v>
      </c>
      <c r="I6720" s="9">
        <v>3.6</v>
      </c>
      <c r="J6720" s="8">
        <v>220</v>
      </c>
      <c r="K6720" t="s">
        <v>31</v>
      </c>
    </row>
    <row r="6721" spans="2:11">
      <c r="B6721" t="s">
        <v>6759</v>
      </c>
      <c r="C6721" s="7">
        <v>40932.410423975562</v>
      </c>
      <c r="D6721" t="s">
        <v>18</v>
      </c>
      <c r="E6721" t="s">
        <v>25</v>
      </c>
      <c r="F6721" t="s">
        <v>26</v>
      </c>
      <c r="G6721" s="10">
        <v>78</v>
      </c>
      <c r="H6721" t="s">
        <v>3037</v>
      </c>
      <c r="I6721" s="9">
        <v>3.1</v>
      </c>
      <c r="J6721" s="8">
        <v>160</v>
      </c>
      <c r="K6721" t="s">
        <v>35</v>
      </c>
    </row>
    <row r="6722" spans="2:11">
      <c r="B6722" t="s">
        <v>6760</v>
      </c>
      <c r="C6722" s="7">
        <v>40932.412309251908</v>
      </c>
      <c r="D6722" t="s">
        <v>17</v>
      </c>
      <c r="E6722" t="s">
        <v>22</v>
      </c>
      <c r="F6722" t="s">
        <v>27</v>
      </c>
      <c r="G6722" s="10">
        <v>79</v>
      </c>
      <c r="H6722" t="s">
        <v>3037</v>
      </c>
      <c r="I6722" s="9">
        <v>4.2</v>
      </c>
      <c r="J6722" s="8">
        <v>0</v>
      </c>
      <c r="K6722" t="s">
        <v>35</v>
      </c>
    </row>
    <row r="6723" spans="2:11">
      <c r="B6723" t="s">
        <v>6761</v>
      </c>
      <c r="C6723" s="7">
        <v>40932.413034640289</v>
      </c>
      <c r="D6723" t="s">
        <v>15</v>
      </c>
      <c r="E6723" t="s">
        <v>24</v>
      </c>
      <c r="F6723" t="s">
        <v>26</v>
      </c>
      <c r="G6723" s="10">
        <v>74</v>
      </c>
      <c r="H6723" t="s">
        <v>3037</v>
      </c>
      <c r="I6723" s="9">
        <v>2.6</v>
      </c>
      <c r="J6723" s="8">
        <v>0</v>
      </c>
      <c r="K6723" t="s">
        <v>30</v>
      </c>
    </row>
    <row r="6724" spans="2:11">
      <c r="B6724" t="s">
        <v>6762</v>
      </c>
      <c r="C6724" s="7">
        <v>40932.416923666889</v>
      </c>
      <c r="D6724" t="s">
        <v>15</v>
      </c>
      <c r="E6724" t="s">
        <v>24</v>
      </c>
      <c r="F6724" t="s">
        <v>29</v>
      </c>
      <c r="G6724" s="10">
        <v>77</v>
      </c>
      <c r="H6724" t="s">
        <v>3037</v>
      </c>
      <c r="I6724" s="9">
        <v>3</v>
      </c>
      <c r="J6724" s="8">
        <v>190</v>
      </c>
      <c r="K6724" t="s">
        <v>32</v>
      </c>
    </row>
    <row r="6725" spans="2:11">
      <c r="B6725" t="s">
        <v>6763</v>
      </c>
      <c r="C6725" s="7">
        <v>40932.420333335882</v>
      </c>
      <c r="D6725" t="s">
        <v>18</v>
      </c>
      <c r="E6725" t="s">
        <v>24</v>
      </c>
      <c r="F6725" t="s">
        <v>26</v>
      </c>
      <c r="G6725" s="10">
        <v>69</v>
      </c>
      <c r="H6725" t="s">
        <v>3037</v>
      </c>
      <c r="I6725" s="9">
        <v>3.5</v>
      </c>
      <c r="J6725" s="8">
        <v>0</v>
      </c>
      <c r="K6725" t="s">
        <v>34</v>
      </c>
    </row>
    <row r="6726" spans="2:11">
      <c r="B6726" t="s">
        <v>6764</v>
      </c>
      <c r="C6726" s="7">
        <v>40932.423422427026</v>
      </c>
      <c r="D6726" t="s">
        <v>15</v>
      </c>
      <c r="E6726" t="s">
        <v>22</v>
      </c>
      <c r="F6726" t="s">
        <v>29</v>
      </c>
      <c r="G6726" s="10">
        <v>63</v>
      </c>
      <c r="H6726" t="s">
        <v>3037</v>
      </c>
      <c r="I6726" s="9">
        <v>3.8</v>
      </c>
      <c r="J6726" s="8">
        <v>240</v>
      </c>
      <c r="K6726" t="s">
        <v>33</v>
      </c>
    </row>
    <row r="6727" spans="2:11">
      <c r="B6727" t="s">
        <v>6765</v>
      </c>
      <c r="C6727" s="7">
        <v>40932.424001608029</v>
      </c>
      <c r="D6727" t="s">
        <v>16</v>
      </c>
      <c r="E6727" t="s">
        <v>21</v>
      </c>
      <c r="F6727" t="s">
        <v>27</v>
      </c>
      <c r="G6727" s="10">
        <v>84</v>
      </c>
      <c r="H6727" t="s">
        <v>3037</v>
      </c>
      <c r="I6727" s="9">
        <v>2.9</v>
      </c>
      <c r="J6727" s="8">
        <v>180</v>
      </c>
      <c r="K6727" t="s">
        <v>35</v>
      </c>
    </row>
    <row r="6728" spans="2:11">
      <c r="B6728" t="s">
        <v>6766</v>
      </c>
      <c r="C6728" s="7">
        <v>40932.427192824529</v>
      </c>
      <c r="D6728" t="s">
        <v>19</v>
      </c>
      <c r="E6728" t="s">
        <v>23</v>
      </c>
      <c r="F6728" t="s">
        <v>29</v>
      </c>
      <c r="G6728" s="10">
        <v>64</v>
      </c>
      <c r="H6728" t="s">
        <v>3037</v>
      </c>
      <c r="I6728" s="9">
        <v>2.1</v>
      </c>
      <c r="J6728" s="8">
        <v>230</v>
      </c>
      <c r="K6728" t="s">
        <v>34</v>
      </c>
    </row>
    <row r="6729" spans="2:11">
      <c r="B6729" t="s">
        <v>6767</v>
      </c>
      <c r="C6729" s="7">
        <v>40932.429169748677</v>
      </c>
      <c r="D6729" t="s">
        <v>18</v>
      </c>
      <c r="E6729" t="s">
        <v>24</v>
      </c>
      <c r="F6729" t="s">
        <v>28</v>
      </c>
      <c r="G6729" s="10">
        <v>62</v>
      </c>
      <c r="H6729" t="s">
        <v>3037</v>
      </c>
      <c r="I6729" s="9">
        <v>2.7</v>
      </c>
      <c r="J6729" s="8">
        <v>180</v>
      </c>
      <c r="K6729" t="s">
        <v>32</v>
      </c>
    </row>
    <row r="6730" spans="2:11">
      <c r="B6730" t="s">
        <v>6768</v>
      </c>
      <c r="C6730" s="7">
        <v>40932.431984253737</v>
      </c>
      <c r="D6730" t="s">
        <v>16</v>
      </c>
      <c r="E6730" t="s">
        <v>22</v>
      </c>
      <c r="F6730" t="s">
        <v>29</v>
      </c>
      <c r="G6730" s="10">
        <v>65</v>
      </c>
      <c r="H6730" t="s">
        <v>3037</v>
      </c>
      <c r="I6730" s="9">
        <v>3.2</v>
      </c>
      <c r="J6730" s="8">
        <v>200</v>
      </c>
      <c r="K6730" t="s">
        <v>32</v>
      </c>
    </row>
    <row r="6731" spans="2:11">
      <c r="B6731" t="s">
        <v>6769</v>
      </c>
      <c r="C6731" s="7">
        <v>40932.435913643567</v>
      </c>
      <c r="D6731" t="s">
        <v>20</v>
      </c>
      <c r="E6731" t="s">
        <v>25</v>
      </c>
      <c r="F6731" t="s">
        <v>29</v>
      </c>
      <c r="G6731" s="10">
        <v>66</v>
      </c>
      <c r="H6731" t="s">
        <v>3037</v>
      </c>
      <c r="I6731" s="9">
        <v>3.2</v>
      </c>
      <c r="J6731" s="8">
        <v>220</v>
      </c>
      <c r="K6731" t="s">
        <v>32</v>
      </c>
    </row>
    <row r="6732" spans="2:11">
      <c r="B6732" t="s">
        <v>6770</v>
      </c>
      <c r="C6732" s="7">
        <v>40932.436341754561</v>
      </c>
      <c r="D6732" t="s">
        <v>18</v>
      </c>
      <c r="E6732" t="s">
        <v>22</v>
      </c>
      <c r="F6732" t="s">
        <v>28</v>
      </c>
      <c r="G6732" s="10">
        <v>78</v>
      </c>
      <c r="H6732" t="s">
        <v>3037</v>
      </c>
      <c r="I6732" s="9">
        <v>2.8</v>
      </c>
      <c r="J6732" s="8">
        <v>0</v>
      </c>
      <c r="K6732" t="s">
        <v>31</v>
      </c>
    </row>
    <row r="6733" spans="2:11">
      <c r="B6733" t="s">
        <v>6771</v>
      </c>
      <c r="C6733" s="7">
        <v>40932.436825194673</v>
      </c>
      <c r="D6733" t="s">
        <v>17</v>
      </c>
      <c r="E6733" t="s">
        <v>25</v>
      </c>
      <c r="F6733" t="s">
        <v>26</v>
      </c>
      <c r="G6733" s="10">
        <v>79</v>
      </c>
      <c r="H6733" t="s">
        <v>3038</v>
      </c>
      <c r="I6733" s="9">
        <v>2.7</v>
      </c>
      <c r="J6733" s="8">
        <v>190</v>
      </c>
      <c r="K6733" t="s">
        <v>34</v>
      </c>
    </row>
    <row r="6734" spans="2:11">
      <c r="B6734" t="s">
        <v>6772</v>
      </c>
      <c r="C6734" s="7">
        <v>40932.438573524225</v>
      </c>
      <c r="D6734" t="s">
        <v>18</v>
      </c>
      <c r="E6734" t="s">
        <v>23</v>
      </c>
      <c r="F6734" t="s">
        <v>27</v>
      </c>
      <c r="G6734" s="10">
        <v>83</v>
      </c>
      <c r="H6734" t="s">
        <v>3037</v>
      </c>
      <c r="I6734" s="9">
        <v>3.2</v>
      </c>
      <c r="J6734" s="8">
        <v>170</v>
      </c>
      <c r="K6734" t="s">
        <v>35</v>
      </c>
    </row>
    <row r="6735" spans="2:11">
      <c r="B6735" t="s">
        <v>6773</v>
      </c>
      <c r="C6735" s="7">
        <v>40932.44161954314</v>
      </c>
      <c r="D6735" t="s">
        <v>16</v>
      </c>
      <c r="E6735" t="s">
        <v>23</v>
      </c>
      <c r="F6735" t="s">
        <v>28</v>
      </c>
      <c r="G6735" s="10">
        <v>74</v>
      </c>
      <c r="H6735" t="s">
        <v>3037</v>
      </c>
      <c r="I6735" s="9">
        <v>3.2</v>
      </c>
      <c r="J6735" s="8">
        <v>170</v>
      </c>
      <c r="K6735" t="s">
        <v>34</v>
      </c>
    </row>
    <row r="6736" spans="2:11">
      <c r="B6736" t="s">
        <v>6774</v>
      </c>
      <c r="C6736" s="7">
        <v>40932.441625558233</v>
      </c>
      <c r="D6736" t="s">
        <v>17</v>
      </c>
      <c r="E6736" t="s">
        <v>24</v>
      </c>
      <c r="F6736" t="s">
        <v>29</v>
      </c>
      <c r="G6736" s="10">
        <v>85</v>
      </c>
      <c r="H6736" t="s">
        <v>3037</v>
      </c>
      <c r="I6736" s="9">
        <v>2.5</v>
      </c>
      <c r="J6736" s="8">
        <v>190</v>
      </c>
      <c r="K6736" t="s">
        <v>32</v>
      </c>
    </row>
    <row r="6737" spans="2:11">
      <c r="B6737" t="s">
        <v>6775</v>
      </c>
      <c r="C6737" s="7">
        <v>40932.444033243148</v>
      </c>
      <c r="D6737" t="s">
        <v>20</v>
      </c>
      <c r="E6737" t="s">
        <v>24</v>
      </c>
      <c r="F6737" t="s">
        <v>29</v>
      </c>
      <c r="G6737" s="10">
        <v>70</v>
      </c>
      <c r="H6737" t="s">
        <v>3037</v>
      </c>
      <c r="I6737" s="9">
        <v>2.2000000000000002</v>
      </c>
      <c r="J6737" s="8">
        <v>240</v>
      </c>
      <c r="K6737" t="s">
        <v>31</v>
      </c>
    </row>
    <row r="6738" spans="2:11">
      <c r="B6738" t="s">
        <v>6776</v>
      </c>
      <c r="C6738" s="7">
        <v>40932.445153644323</v>
      </c>
      <c r="D6738" t="s">
        <v>17</v>
      </c>
      <c r="E6738" t="s">
        <v>24</v>
      </c>
      <c r="F6738" t="s">
        <v>27</v>
      </c>
      <c r="G6738" s="10">
        <v>88</v>
      </c>
      <c r="H6738" t="s">
        <v>3037</v>
      </c>
      <c r="I6738" s="9">
        <v>3.6</v>
      </c>
      <c r="J6738" s="8">
        <v>0</v>
      </c>
      <c r="K6738" t="s">
        <v>34</v>
      </c>
    </row>
    <row r="6739" spans="2:11">
      <c r="B6739" t="s">
        <v>6777</v>
      </c>
      <c r="C6739" s="7">
        <v>40932.445546079412</v>
      </c>
      <c r="D6739" t="s">
        <v>15</v>
      </c>
      <c r="E6739" t="s">
        <v>22</v>
      </c>
      <c r="F6739" t="s">
        <v>27</v>
      </c>
      <c r="G6739" s="10">
        <v>65</v>
      </c>
      <c r="H6739" t="s">
        <v>3037</v>
      </c>
      <c r="I6739" s="9">
        <v>3.8</v>
      </c>
      <c r="J6739" s="8">
        <v>190</v>
      </c>
      <c r="K6739" t="s">
        <v>30</v>
      </c>
    </row>
    <row r="6740" spans="2:11">
      <c r="B6740" t="s">
        <v>6778</v>
      </c>
      <c r="C6740" s="7">
        <v>40932.448443304827</v>
      </c>
      <c r="D6740" t="s">
        <v>16</v>
      </c>
      <c r="E6740" t="s">
        <v>22</v>
      </c>
      <c r="F6740" t="s">
        <v>26</v>
      </c>
      <c r="G6740" s="10">
        <v>81</v>
      </c>
      <c r="H6740" t="s">
        <v>3037</v>
      </c>
      <c r="I6740" s="9">
        <v>2.9</v>
      </c>
      <c r="J6740" s="8">
        <v>200</v>
      </c>
      <c r="K6740" t="s">
        <v>34</v>
      </c>
    </row>
    <row r="6741" spans="2:11">
      <c r="B6741" t="s">
        <v>6779</v>
      </c>
      <c r="C6741" s="7">
        <v>40932.449797264228</v>
      </c>
      <c r="D6741" t="s">
        <v>17</v>
      </c>
      <c r="E6741" t="s">
        <v>21</v>
      </c>
      <c r="F6741" t="s">
        <v>27</v>
      </c>
      <c r="G6741" s="10">
        <v>79</v>
      </c>
      <c r="H6741" t="s">
        <v>3037</v>
      </c>
      <c r="I6741" s="9">
        <v>3.4</v>
      </c>
      <c r="J6741" s="8">
        <v>180</v>
      </c>
      <c r="K6741" t="s">
        <v>32</v>
      </c>
    </row>
    <row r="6742" spans="2:11">
      <c r="B6742" t="s">
        <v>6780</v>
      </c>
      <c r="C6742" s="7">
        <v>40932.453781206299</v>
      </c>
      <c r="D6742" t="s">
        <v>16</v>
      </c>
      <c r="E6742" t="s">
        <v>23</v>
      </c>
      <c r="F6742" t="s">
        <v>28</v>
      </c>
      <c r="G6742" s="10">
        <v>59</v>
      </c>
      <c r="H6742" t="s">
        <v>3037</v>
      </c>
      <c r="I6742" s="9">
        <v>3</v>
      </c>
      <c r="J6742" s="8">
        <v>180</v>
      </c>
      <c r="K6742" t="s">
        <v>30</v>
      </c>
    </row>
    <row r="6743" spans="2:11">
      <c r="B6743" t="s">
        <v>6781</v>
      </c>
      <c r="C6743" s="7">
        <v>40932.454892274814</v>
      </c>
      <c r="D6743" t="s">
        <v>17</v>
      </c>
      <c r="E6743" t="s">
        <v>25</v>
      </c>
      <c r="F6743" t="s">
        <v>26</v>
      </c>
      <c r="G6743" s="10">
        <v>82</v>
      </c>
      <c r="H6743" t="s">
        <v>3037</v>
      </c>
      <c r="I6743" s="9">
        <v>2.5</v>
      </c>
      <c r="J6743" s="8">
        <v>100</v>
      </c>
      <c r="K6743" t="s">
        <v>31</v>
      </c>
    </row>
    <row r="6744" spans="2:11">
      <c r="B6744" t="s">
        <v>6782</v>
      </c>
      <c r="C6744" s="7">
        <v>40932.455519951254</v>
      </c>
      <c r="D6744" t="s">
        <v>20</v>
      </c>
      <c r="E6744" t="s">
        <v>21</v>
      </c>
      <c r="F6744" t="s">
        <v>26</v>
      </c>
      <c r="G6744" s="10">
        <v>80</v>
      </c>
      <c r="H6744" t="s">
        <v>3037</v>
      </c>
      <c r="I6744" s="9">
        <v>2.2000000000000002</v>
      </c>
      <c r="J6744" s="8">
        <v>90</v>
      </c>
      <c r="K6744" t="s">
        <v>31</v>
      </c>
    </row>
    <row r="6745" spans="2:11">
      <c r="B6745" t="s">
        <v>6783</v>
      </c>
      <c r="C6745" s="7">
        <v>40932.457469923298</v>
      </c>
      <c r="D6745" t="s">
        <v>18</v>
      </c>
      <c r="E6745" t="s">
        <v>24</v>
      </c>
      <c r="F6745" t="s">
        <v>29</v>
      </c>
      <c r="G6745" s="10">
        <v>62</v>
      </c>
      <c r="H6745" t="s">
        <v>3037</v>
      </c>
      <c r="I6745" s="9">
        <v>3.2</v>
      </c>
      <c r="J6745" s="8">
        <v>0</v>
      </c>
      <c r="K6745" t="s">
        <v>33</v>
      </c>
    </row>
    <row r="6746" spans="2:11">
      <c r="B6746" t="s">
        <v>6784</v>
      </c>
      <c r="C6746" s="7">
        <v>40932.458381241682</v>
      </c>
      <c r="D6746" t="s">
        <v>15</v>
      </c>
      <c r="E6746" t="s">
        <v>22</v>
      </c>
      <c r="F6746" t="s">
        <v>28</v>
      </c>
      <c r="G6746" s="10">
        <v>65</v>
      </c>
      <c r="H6746" t="s">
        <v>3037</v>
      </c>
      <c r="I6746" s="9">
        <v>3.9</v>
      </c>
      <c r="J6746" s="8">
        <v>290</v>
      </c>
      <c r="K6746" t="s">
        <v>31</v>
      </c>
    </row>
    <row r="6747" spans="2:11">
      <c r="B6747" t="s">
        <v>6785</v>
      </c>
      <c r="C6747" s="7">
        <v>40932.459787913205</v>
      </c>
      <c r="D6747" t="s">
        <v>18</v>
      </c>
      <c r="E6747" t="s">
        <v>23</v>
      </c>
      <c r="F6747" t="s">
        <v>28</v>
      </c>
      <c r="G6747" s="10">
        <v>87</v>
      </c>
      <c r="H6747" t="s">
        <v>3037</v>
      </c>
      <c r="I6747" s="9">
        <v>4</v>
      </c>
      <c r="J6747" s="8">
        <v>0</v>
      </c>
      <c r="K6747" t="s">
        <v>33</v>
      </c>
    </row>
    <row r="6748" spans="2:11">
      <c r="B6748" t="s">
        <v>6786</v>
      </c>
      <c r="C6748" s="7">
        <v>40932.462607956906</v>
      </c>
      <c r="D6748" t="s">
        <v>18</v>
      </c>
      <c r="E6748" t="s">
        <v>24</v>
      </c>
      <c r="F6748" t="s">
        <v>27</v>
      </c>
      <c r="G6748" s="10">
        <v>83</v>
      </c>
      <c r="H6748" t="s">
        <v>3037</v>
      </c>
      <c r="I6748" s="9">
        <v>2.8</v>
      </c>
      <c r="J6748" s="8">
        <v>170</v>
      </c>
      <c r="K6748" t="s">
        <v>33</v>
      </c>
    </row>
    <row r="6749" spans="2:11">
      <c r="B6749" t="s">
        <v>6787</v>
      </c>
      <c r="C6749" s="7">
        <v>40932.464116858915</v>
      </c>
      <c r="D6749" t="s">
        <v>16</v>
      </c>
      <c r="E6749" t="s">
        <v>24</v>
      </c>
      <c r="F6749" t="s">
        <v>29</v>
      </c>
      <c r="G6749" s="10">
        <v>73</v>
      </c>
      <c r="H6749" t="s">
        <v>3037</v>
      </c>
      <c r="I6749" s="9">
        <v>2.2000000000000002</v>
      </c>
      <c r="J6749" s="8">
        <v>0</v>
      </c>
      <c r="K6749" t="s">
        <v>34</v>
      </c>
    </row>
    <row r="6750" spans="2:11">
      <c r="B6750" t="s">
        <v>6788</v>
      </c>
      <c r="C6750" s="7">
        <v>40932.466114597053</v>
      </c>
      <c r="D6750" t="s">
        <v>17</v>
      </c>
      <c r="E6750" t="s">
        <v>23</v>
      </c>
      <c r="F6750" t="s">
        <v>29</v>
      </c>
      <c r="G6750" s="10">
        <v>77</v>
      </c>
      <c r="H6750" t="s">
        <v>3037</v>
      </c>
      <c r="I6750" s="9">
        <v>3.6</v>
      </c>
      <c r="J6750" s="8">
        <v>0</v>
      </c>
      <c r="K6750" t="s">
        <v>32</v>
      </c>
    </row>
    <row r="6751" spans="2:11">
      <c r="B6751" t="s">
        <v>6789</v>
      </c>
      <c r="C6751" s="7">
        <v>40932.468331518772</v>
      </c>
      <c r="D6751" t="s">
        <v>20</v>
      </c>
      <c r="E6751" t="s">
        <v>25</v>
      </c>
      <c r="F6751" t="s">
        <v>29</v>
      </c>
      <c r="G6751" s="10">
        <v>91</v>
      </c>
      <c r="H6751" t="s">
        <v>3037</v>
      </c>
      <c r="I6751" s="9">
        <v>3.1</v>
      </c>
      <c r="J6751" s="8">
        <v>230</v>
      </c>
      <c r="K6751" t="s">
        <v>30</v>
      </c>
    </row>
    <row r="6752" spans="2:11">
      <c r="B6752" t="s">
        <v>6790</v>
      </c>
      <c r="C6752" s="7">
        <v>40932.471325663064</v>
      </c>
      <c r="D6752" t="s">
        <v>17</v>
      </c>
      <c r="E6752" t="s">
        <v>21</v>
      </c>
      <c r="F6752" t="s">
        <v>27</v>
      </c>
      <c r="G6752" s="10">
        <v>64</v>
      </c>
      <c r="H6752" t="s">
        <v>3038</v>
      </c>
      <c r="I6752" s="9">
        <v>3.4</v>
      </c>
      <c r="J6752" s="8">
        <v>120</v>
      </c>
      <c r="K6752" t="s">
        <v>34</v>
      </c>
    </row>
    <row r="6753" spans="2:11">
      <c r="B6753" t="s">
        <v>6791</v>
      </c>
      <c r="C6753" s="7">
        <v>40932.47399355832</v>
      </c>
      <c r="D6753" t="s">
        <v>19</v>
      </c>
      <c r="E6753" t="s">
        <v>21</v>
      </c>
      <c r="F6753" t="s">
        <v>29</v>
      </c>
      <c r="G6753" s="10">
        <v>72</v>
      </c>
      <c r="H6753" t="s">
        <v>3037</v>
      </c>
      <c r="I6753" s="9">
        <v>2.4</v>
      </c>
      <c r="J6753" s="8">
        <v>230</v>
      </c>
      <c r="K6753" t="s">
        <v>31</v>
      </c>
    </row>
    <row r="6754" spans="2:11">
      <c r="B6754" t="s">
        <v>6792</v>
      </c>
      <c r="C6754" s="7">
        <v>40932.474579961585</v>
      </c>
      <c r="D6754" t="s">
        <v>17</v>
      </c>
      <c r="E6754" t="s">
        <v>22</v>
      </c>
      <c r="F6754" t="s">
        <v>27</v>
      </c>
      <c r="G6754" s="10">
        <v>70</v>
      </c>
      <c r="H6754" t="s">
        <v>3037</v>
      </c>
      <c r="I6754" s="9">
        <v>2.4</v>
      </c>
      <c r="J6754" s="8">
        <v>0</v>
      </c>
      <c r="K6754" t="s">
        <v>31</v>
      </c>
    </row>
    <row r="6755" spans="2:11">
      <c r="B6755" t="s">
        <v>6793</v>
      </c>
      <c r="C6755" s="7">
        <v>40932.475620228994</v>
      </c>
      <c r="D6755" t="s">
        <v>15</v>
      </c>
      <c r="E6755" t="s">
        <v>24</v>
      </c>
      <c r="F6755" t="s">
        <v>26</v>
      </c>
      <c r="G6755" s="10">
        <v>85</v>
      </c>
      <c r="H6755" t="s">
        <v>3037</v>
      </c>
      <c r="I6755" s="9">
        <v>2.5</v>
      </c>
      <c r="J6755" s="8">
        <v>0</v>
      </c>
      <c r="K6755" t="s">
        <v>35</v>
      </c>
    </row>
    <row r="6756" spans="2:11">
      <c r="B6756" t="s">
        <v>6794</v>
      </c>
      <c r="C6756" s="7">
        <v>40932.479463155163</v>
      </c>
      <c r="D6756" t="s">
        <v>16</v>
      </c>
      <c r="E6756" t="s">
        <v>23</v>
      </c>
      <c r="F6756" t="s">
        <v>27</v>
      </c>
      <c r="G6756" s="10">
        <v>62</v>
      </c>
      <c r="H6756" t="s">
        <v>3037</v>
      </c>
      <c r="I6756" s="9">
        <v>2.8</v>
      </c>
      <c r="J6756" s="8">
        <v>0</v>
      </c>
      <c r="K6756" t="s">
        <v>30</v>
      </c>
    </row>
    <row r="6757" spans="2:11">
      <c r="B6757" t="s">
        <v>6795</v>
      </c>
      <c r="C6757" s="7">
        <v>40932.482788772904</v>
      </c>
      <c r="D6757" t="s">
        <v>15</v>
      </c>
      <c r="E6757" t="s">
        <v>25</v>
      </c>
      <c r="F6757" t="s">
        <v>26</v>
      </c>
      <c r="G6757" s="10">
        <v>82</v>
      </c>
      <c r="H6757" t="s">
        <v>3037</v>
      </c>
      <c r="I6757" s="9">
        <v>1.9</v>
      </c>
      <c r="J6757" s="8">
        <v>0</v>
      </c>
      <c r="K6757" t="s">
        <v>35</v>
      </c>
    </row>
    <row r="6758" spans="2:11">
      <c r="B6758" t="s">
        <v>6796</v>
      </c>
      <c r="C6758" s="7">
        <v>40932.485152437293</v>
      </c>
      <c r="D6758" t="s">
        <v>15</v>
      </c>
      <c r="E6758" t="s">
        <v>22</v>
      </c>
      <c r="F6758" t="s">
        <v>28</v>
      </c>
      <c r="G6758" s="10">
        <v>81</v>
      </c>
      <c r="H6758" t="s">
        <v>3038</v>
      </c>
      <c r="I6758" s="9">
        <v>3.4</v>
      </c>
      <c r="J6758" s="8">
        <v>0</v>
      </c>
      <c r="K6758" t="s">
        <v>35</v>
      </c>
    </row>
    <row r="6759" spans="2:11">
      <c r="B6759" t="s">
        <v>6797</v>
      </c>
      <c r="C6759" s="7">
        <v>40932.486562186576</v>
      </c>
      <c r="D6759" t="s">
        <v>19</v>
      </c>
      <c r="E6759" t="s">
        <v>24</v>
      </c>
      <c r="F6759" t="s">
        <v>27</v>
      </c>
      <c r="G6759" s="10">
        <v>76</v>
      </c>
      <c r="H6759" t="s">
        <v>3037</v>
      </c>
      <c r="I6759" s="9">
        <v>2.9</v>
      </c>
      <c r="J6759" s="8">
        <v>0</v>
      </c>
      <c r="K6759" t="s">
        <v>34</v>
      </c>
    </row>
    <row r="6760" spans="2:11">
      <c r="B6760" t="s">
        <v>6798</v>
      </c>
      <c r="C6760" s="7">
        <v>40932.48936270416</v>
      </c>
      <c r="D6760" t="s">
        <v>18</v>
      </c>
      <c r="E6760" t="s">
        <v>22</v>
      </c>
      <c r="F6760" t="s">
        <v>27</v>
      </c>
      <c r="G6760" s="10">
        <v>74</v>
      </c>
      <c r="H6760" t="s">
        <v>3037</v>
      </c>
      <c r="I6760" s="9">
        <v>2.4</v>
      </c>
      <c r="J6760" s="8">
        <v>280</v>
      </c>
      <c r="K6760" t="s">
        <v>35</v>
      </c>
    </row>
    <row r="6761" spans="2:11">
      <c r="B6761" t="s">
        <v>6799</v>
      </c>
      <c r="C6761" s="7">
        <v>40932.492571350762</v>
      </c>
      <c r="D6761" t="s">
        <v>19</v>
      </c>
      <c r="E6761" t="s">
        <v>24</v>
      </c>
      <c r="F6761" t="s">
        <v>26</v>
      </c>
      <c r="G6761" s="10">
        <v>83</v>
      </c>
      <c r="H6761" t="s">
        <v>3037</v>
      </c>
      <c r="I6761" s="9">
        <v>4.2</v>
      </c>
      <c r="J6761" s="8">
        <v>0</v>
      </c>
      <c r="K6761" t="s">
        <v>35</v>
      </c>
    </row>
    <row r="6762" spans="2:11">
      <c r="B6762" t="s">
        <v>6800</v>
      </c>
      <c r="C6762" s="7">
        <v>40932.496532621866</v>
      </c>
      <c r="D6762" t="s">
        <v>19</v>
      </c>
      <c r="E6762" t="s">
        <v>24</v>
      </c>
      <c r="F6762" t="s">
        <v>26</v>
      </c>
      <c r="G6762" s="10">
        <v>67</v>
      </c>
      <c r="H6762" t="s">
        <v>3037</v>
      </c>
      <c r="I6762" s="9">
        <v>2.7</v>
      </c>
      <c r="J6762" s="8">
        <v>0</v>
      </c>
      <c r="K6762" t="s">
        <v>30</v>
      </c>
    </row>
    <row r="6763" spans="2:11">
      <c r="B6763" t="s">
        <v>6801</v>
      </c>
      <c r="C6763" s="7">
        <v>40932.499239689532</v>
      </c>
      <c r="D6763" t="s">
        <v>17</v>
      </c>
      <c r="E6763" t="s">
        <v>22</v>
      </c>
      <c r="F6763" t="s">
        <v>28</v>
      </c>
      <c r="G6763" s="10">
        <v>75</v>
      </c>
      <c r="H6763" t="s">
        <v>3037</v>
      </c>
      <c r="I6763" s="9">
        <v>3.2</v>
      </c>
      <c r="J6763" s="8">
        <v>210</v>
      </c>
      <c r="K6763" t="s">
        <v>30</v>
      </c>
    </row>
    <row r="6764" spans="2:11">
      <c r="B6764" t="s">
        <v>6802</v>
      </c>
      <c r="C6764" s="7">
        <v>40932.501747790731</v>
      </c>
      <c r="D6764" t="s">
        <v>17</v>
      </c>
      <c r="E6764" t="s">
        <v>24</v>
      </c>
      <c r="F6764" t="s">
        <v>28</v>
      </c>
      <c r="G6764" s="10">
        <v>69</v>
      </c>
      <c r="H6764" t="s">
        <v>3037</v>
      </c>
      <c r="I6764" s="9">
        <v>2.1</v>
      </c>
      <c r="J6764" s="8">
        <v>0</v>
      </c>
      <c r="K6764" t="s">
        <v>31</v>
      </c>
    </row>
    <row r="6765" spans="2:11">
      <c r="B6765" t="s">
        <v>6803</v>
      </c>
      <c r="C6765" s="7">
        <v>40932.5026679367</v>
      </c>
      <c r="D6765" t="s">
        <v>17</v>
      </c>
      <c r="E6765" t="s">
        <v>25</v>
      </c>
      <c r="F6765" t="s">
        <v>26</v>
      </c>
      <c r="G6765" s="10">
        <v>68</v>
      </c>
      <c r="H6765" t="s">
        <v>3037</v>
      </c>
      <c r="I6765" s="9">
        <v>3.5</v>
      </c>
      <c r="J6765" s="8">
        <v>190</v>
      </c>
      <c r="K6765" t="s">
        <v>33</v>
      </c>
    </row>
    <row r="6766" spans="2:11">
      <c r="B6766" t="s">
        <v>6804</v>
      </c>
      <c r="C6766" s="7">
        <v>40932.50597229159</v>
      </c>
      <c r="D6766" t="s">
        <v>20</v>
      </c>
      <c r="E6766" t="s">
        <v>22</v>
      </c>
      <c r="F6766" t="s">
        <v>27</v>
      </c>
      <c r="G6766" s="10">
        <v>73</v>
      </c>
      <c r="H6766" t="s">
        <v>3037</v>
      </c>
      <c r="I6766" s="9">
        <v>3</v>
      </c>
      <c r="J6766" s="8">
        <v>0</v>
      </c>
      <c r="K6766" t="s">
        <v>31</v>
      </c>
    </row>
    <row r="6767" spans="2:11">
      <c r="B6767" t="s">
        <v>6805</v>
      </c>
      <c r="C6767" s="7">
        <v>40932.508525460398</v>
      </c>
      <c r="D6767" t="s">
        <v>16</v>
      </c>
      <c r="E6767" t="s">
        <v>22</v>
      </c>
      <c r="F6767" t="s">
        <v>27</v>
      </c>
      <c r="G6767" s="10">
        <v>64</v>
      </c>
      <c r="H6767" t="s">
        <v>3037</v>
      </c>
      <c r="I6767" s="9">
        <v>3.6</v>
      </c>
      <c r="J6767" s="8">
        <v>150</v>
      </c>
      <c r="K6767" t="s">
        <v>33</v>
      </c>
    </row>
    <row r="6768" spans="2:11">
      <c r="B6768" t="s">
        <v>6806</v>
      </c>
      <c r="C6768" s="7">
        <v>40932.509442726143</v>
      </c>
      <c r="D6768" t="s">
        <v>15</v>
      </c>
      <c r="E6768" t="s">
        <v>25</v>
      </c>
      <c r="F6768" t="s">
        <v>28</v>
      </c>
      <c r="G6768" s="10">
        <v>74</v>
      </c>
      <c r="H6768" t="s">
        <v>3037</v>
      </c>
      <c r="I6768" s="9">
        <v>2.2999999999999998</v>
      </c>
      <c r="J6768" s="8">
        <v>170</v>
      </c>
      <c r="K6768" t="s">
        <v>31</v>
      </c>
    </row>
    <row r="6769" spans="2:11">
      <c r="B6769" t="s">
        <v>6807</v>
      </c>
      <c r="C6769" s="7">
        <v>40932.509880837322</v>
      </c>
      <c r="D6769" t="s">
        <v>16</v>
      </c>
      <c r="E6769" t="s">
        <v>21</v>
      </c>
      <c r="F6769" t="s">
        <v>26</v>
      </c>
      <c r="G6769" s="10">
        <v>76</v>
      </c>
      <c r="H6769" t="s">
        <v>3037</v>
      </c>
      <c r="I6769" s="9">
        <v>2.8</v>
      </c>
      <c r="J6769" s="8">
        <v>190</v>
      </c>
      <c r="K6769" t="s">
        <v>30</v>
      </c>
    </row>
    <row r="6770" spans="2:11">
      <c r="B6770" t="s">
        <v>6808</v>
      </c>
      <c r="C6770" s="7">
        <v>40932.513511586229</v>
      </c>
      <c r="D6770" t="s">
        <v>16</v>
      </c>
      <c r="E6770" t="s">
        <v>24</v>
      </c>
      <c r="F6770" t="s">
        <v>29</v>
      </c>
      <c r="G6770" s="10">
        <v>74</v>
      </c>
      <c r="H6770" t="s">
        <v>3037</v>
      </c>
      <c r="I6770" s="9">
        <v>3.4</v>
      </c>
      <c r="J6770" s="8">
        <v>0</v>
      </c>
      <c r="K6770" t="s">
        <v>30</v>
      </c>
    </row>
    <row r="6771" spans="2:11">
      <c r="B6771" t="s">
        <v>6809</v>
      </c>
      <c r="C6771" s="7">
        <v>40932.514349956306</v>
      </c>
      <c r="D6771" t="s">
        <v>20</v>
      </c>
      <c r="E6771" t="s">
        <v>21</v>
      </c>
      <c r="F6771" t="s">
        <v>29</v>
      </c>
      <c r="G6771" s="10">
        <v>93</v>
      </c>
      <c r="H6771" t="s">
        <v>3037</v>
      </c>
      <c r="I6771" s="9">
        <v>2.7</v>
      </c>
      <c r="J6771" s="8">
        <v>240</v>
      </c>
      <c r="K6771" t="s">
        <v>35</v>
      </c>
    </row>
    <row r="6772" spans="2:11">
      <c r="B6772" t="s">
        <v>6810</v>
      </c>
      <c r="C6772" s="7">
        <v>40932.516396933395</v>
      </c>
      <c r="D6772" t="s">
        <v>15</v>
      </c>
      <c r="E6772" t="s">
        <v>22</v>
      </c>
      <c r="F6772" t="s">
        <v>29</v>
      </c>
      <c r="G6772" s="10">
        <v>68</v>
      </c>
      <c r="H6772" t="s">
        <v>3037</v>
      </c>
      <c r="I6772" s="9">
        <v>2.7</v>
      </c>
      <c r="J6772" s="8">
        <v>0</v>
      </c>
      <c r="K6772" t="s">
        <v>33</v>
      </c>
    </row>
    <row r="6773" spans="2:11">
      <c r="B6773" t="s">
        <v>6811</v>
      </c>
      <c r="C6773" s="7">
        <v>40932.518766721601</v>
      </c>
      <c r="D6773" t="s">
        <v>15</v>
      </c>
      <c r="E6773" t="s">
        <v>24</v>
      </c>
      <c r="F6773" t="s">
        <v>28</v>
      </c>
      <c r="G6773" s="10">
        <v>67</v>
      </c>
      <c r="H6773" t="s">
        <v>3037</v>
      </c>
      <c r="I6773" s="9">
        <v>2.2999999999999998</v>
      </c>
      <c r="J6773" s="8">
        <v>250</v>
      </c>
      <c r="K6773" t="s">
        <v>31</v>
      </c>
    </row>
    <row r="6774" spans="2:11">
      <c r="B6774" t="s">
        <v>6812</v>
      </c>
      <c r="C6774" s="7">
        <v>40932.518801074919</v>
      </c>
      <c r="D6774" t="s">
        <v>15</v>
      </c>
      <c r="E6774" t="s">
        <v>24</v>
      </c>
      <c r="F6774" t="s">
        <v>27</v>
      </c>
      <c r="G6774" s="10">
        <v>55</v>
      </c>
      <c r="H6774" t="s">
        <v>3037</v>
      </c>
      <c r="I6774" s="9">
        <v>2.8</v>
      </c>
      <c r="J6774" s="8">
        <v>220</v>
      </c>
      <c r="K6774" t="s">
        <v>30</v>
      </c>
    </row>
    <row r="6775" spans="2:11">
      <c r="B6775" t="s">
        <v>6813</v>
      </c>
      <c r="C6775" s="7">
        <v>40932.521396575961</v>
      </c>
      <c r="D6775" t="s">
        <v>15</v>
      </c>
      <c r="E6775" t="s">
        <v>25</v>
      </c>
      <c r="F6775" t="s">
        <v>27</v>
      </c>
      <c r="G6775" s="10">
        <v>80</v>
      </c>
      <c r="H6775" t="s">
        <v>3037</v>
      </c>
      <c r="I6775" s="9">
        <v>3.2</v>
      </c>
      <c r="J6775" s="8">
        <v>0</v>
      </c>
      <c r="K6775" t="s">
        <v>33</v>
      </c>
    </row>
    <row r="6776" spans="2:11">
      <c r="B6776" t="s">
        <v>6814</v>
      </c>
      <c r="C6776" s="7">
        <v>40932.525046940849</v>
      </c>
      <c r="D6776" t="s">
        <v>16</v>
      </c>
      <c r="E6776" t="s">
        <v>24</v>
      </c>
      <c r="F6776" t="s">
        <v>27</v>
      </c>
      <c r="G6776" s="10">
        <v>77</v>
      </c>
      <c r="H6776" t="s">
        <v>3037</v>
      </c>
      <c r="I6776" s="9">
        <v>2.7</v>
      </c>
      <c r="J6776" s="8">
        <v>70</v>
      </c>
      <c r="K6776" t="s">
        <v>34</v>
      </c>
    </row>
    <row r="6777" spans="2:11">
      <c r="B6777" t="s">
        <v>6815</v>
      </c>
      <c r="C6777" s="7">
        <v>40932.525272012579</v>
      </c>
      <c r="D6777" t="s">
        <v>20</v>
      </c>
      <c r="E6777" t="s">
        <v>24</v>
      </c>
      <c r="F6777" t="s">
        <v>26</v>
      </c>
      <c r="G6777" s="10">
        <v>81</v>
      </c>
      <c r="H6777" t="s">
        <v>3037</v>
      </c>
      <c r="I6777" s="9">
        <v>3.1</v>
      </c>
      <c r="J6777" s="8">
        <v>0</v>
      </c>
      <c r="K6777" t="s">
        <v>34</v>
      </c>
    </row>
    <row r="6778" spans="2:11">
      <c r="B6778" t="s">
        <v>6816</v>
      </c>
      <c r="C6778" s="7">
        <v>40932.52531870699</v>
      </c>
      <c r="D6778" t="s">
        <v>16</v>
      </c>
      <c r="E6778" t="s">
        <v>22</v>
      </c>
      <c r="F6778" t="s">
        <v>27</v>
      </c>
      <c r="G6778" s="10">
        <v>73</v>
      </c>
      <c r="H6778" t="s">
        <v>3037</v>
      </c>
      <c r="I6778" s="9">
        <v>2.2999999999999998</v>
      </c>
      <c r="J6778" s="8">
        <v>200</v>
      </c>
      <c r="K6778" t="s">
        <v>35</v>
      </c>
    </row>
    <row r="6779" spans="2:11">
      <c r="B6779" t="s">
        <v>6817</v>
      </c>
      <c r="C6779" s="7">
        <v>40932.525747368694</v>
      </c>
      <c r="D6779" t="s">
        <v>18</v>
      </c>
      <c r="E6779" t="s">
        <v>23</v>
      </c>
      <c r="F6779" t="s">
        <v>26</v>
      </c>
      <c r="G6779" s="10">
        <v>72</v>
      </c>
      <c r="H6779" t="s">
        <v>3037</v>
      </c>
      <c r="I6779" s="9">
        <v>3.3</v>
      </c>
      <c r="J6779" s="8">
        <v>0</v>
      </c>
      <c r="K6779" t="s">
        <v>34</v>
      </c>
    </row>
    <row r="6780" spans="2:11">
      <c r="B6780" t="s">
        <v>6818</v>
      </c>
      <c r="C6780" s="7">
        <v>40932.52904947268</v>
      </c>
      <c r="D6780" t="s">
        <v>20</v>
      </c>
      <c r="E6780" t="s">
        <v>21</v>
      </c>
      <c r="F6780" t="s">
        <v>28</v>
      </c>
      <c r="G6780" s="10">
        <v>64</v>
      </c>
      <c r="H6780" t="s">
        <v>3037</v>
      </c>
      <c r="I6780" s="9">
        <v>2.7</v>
      </c>
      <c r="J6780" s="8">
        <v>200</v>
      </c>
      <c r="K6780" t="s">
        <v>32</v>
      </c>
    </row>
    <row r="6781" spans="2:11">
      <c r="B6781" t="s">
        <v>6819</v>
      </c>
      <c r="C6781" s="7">
        <v>40932.529762170161</v>
      </c>
      <c r="D6781" t="s">
        <v>18</v>
      </c>
      <c r="E6781" t="s">
        <v>24</v>
      </c>
      <c r="F6781" t="s">
        <v>27</v>
      </c>
      <c r="G6781" s="10">
        <v>78</v>
      </c>
      <c r="H6781" t="s">
        <v>3037</v>
      </c>
      <c r="I6781" s="9">
        <v>3.5</v>
      </c>
      <c r="J6781" s="8">
        <v>110</v>
      </c>
      <c r="K6781" t="s">
        <v>32</v>
      </c>
    </row>
    <row r="6782" spans="2:11">
      <c r="B6782" t="s">
        <v>6820</v>
      </c>
      <c r="C6782" s="7">
        <v>40932.530804721187</v>
      </c>
      <c r="D6782" t="s">
        <v>19</v>
      </c>
      <c r="E6782" t="s">
        <v>25</v>
      </c>
      <c r="F6782" t="s">
        <v>27</v>
      </c>
      <c r="G6782" s="10">
        <v>54</v>
      </c>
      <c r="H6782" t="s">
        <v>3037</v>
      </c>
      <c r="I6782" s="9">
        <v>2.4</v>
      </c>
      <c r="J6782" s="8">
        <v>0</v>
      </c>
      <c r="K6782" t="s">
        <v>32</v>
      </c>
    </row>
    <row r="6783" spans="2:11">
      <c r="B6783" t="s">
        <v>6821</v>
      </c>
      <c r="C6783" s="7">
        <v>40932.534132537447</v>
      </c>
      <c r="D6783" t="s">
        <v>20</v>
      </c>
      <c r="E6783" t="s">
        <v>23</v>
      </c>
      <c r="F6783" t="s">
        <v>28</v>
      </c>
      <c r="G6783" s="10">
        <v>66</v>
      </c>
      <c r="H6783" t="s">
        <v>3037</v>
      </c>
      <c r="I6783" s="9">
        <v>3.6</v>
      </c>
      <c r="J6783" s="8">
        <v>150</v>
      </c>
      <c r="K6783" t="s">
        <v>31</v>
      </c>
    </row>
    <row r="6784" spans="2:11">
      <c r="B6784" t="s">
        <v>6822</v>
      </c>
      <c r="C6784" s="7">
        <v>40932.536698487194</v>
      </c>
      <c r="D6784" t="s">
        <v>16</v>
      </c>
      <c r="E6784" t="s">
        <v>23</v>
      </c>
      <c r="F6784" t="s">
        <v>29</v>
      </c>
      <c r="G6784" s="10">
        <v>76</v>
      </c>
      <c r="H6784" t="s">
        <v>3037</v>
      </c>
      <c r="I6784" s="9">
        <v>2.9</v>
      </c>
      <c r="J6784" s="8">
        <v>0</v>
      </c>
      <c r="K6784" t="s">
        <v>31</v>
      </c>
    </row>
    <row r="6785" spans="2:11">
      <c r="B6785" t="s">
        <v>6823</v>
      </c>
      <c r="C6785" s="7">
        <v>40932.539795377554</v>
      </c>
      <c r="D6785" t="s">
        <v>16</v>
      </c>
      <c r="E6785" t="s">
        <v>21</v>
      </c>
      <c r="F6785" t="s">
        <v>26</v>
      </c>
      <c r="G6785" s="10">
        <v>87</v>
      </c>
      <c r="H6785" t="s">
        <v>3037</v>
      </c>
      <c r="I6785" s="9">
        <v>2.1</v>
      </c>
      <c r="J6785" s="8">
        <v>210</v>
      </c>
      <c r="K6785" t="s">
        <v>34</v>
      </c>
    </row>
    <row r="6786" spans="2:11">
      <c r="B6786" t="s">
        <v>6824</v>
      </c>
      <c r="C6786" s="7">
        <v>40932.540029034695</v>
      </c>
      <c r="D6786" t="s">
        <v>20</v>
      </c>
      <c r="E6786" t="s">
        <v>23</v>
      </c>
      <c r="F6786" t="s">
        <v>29</v>
      </c>
      <c r="G6786" s="10">
        <v>65</v>
      </c>
      <c r="H6786" t="s">
        <v>3037</v>
      </c>
      <c r="I6786" s="9">
        <v>2.6</v>
      </c>
      <c r="J6786" s="8">
        <v>0</v>
      </c>
      <c r="K6786" t="s">
        <v>30</v>
      </c>
    </row>
    <row r="6787" spans="2:11">
      <c r="B6787" t="s">
        <v>6825</v>
      </c>
      <c r="C6787" s="7">
        <v>40932.542943530534</v>
      </c>
      <c r="D6787" t="s">
        <v>15</v>
      </c>
      <c r="E6787" t="s">
        <v>22</v>
      </c>
      <c r="F6787" t="s">
        <v>29</v>
      </c>
      <c r="G6787" s="10">
        <v>77</v>
      </c>
      <c r="H6787" t="s">
        <v>3037</v>
      </c>
      <c r="I6787" s="9">
        <v>3</v>
      </c>
      <c r="J6787" s="8">
        <v>180</v>
      </c>
      <c r="K6787" t="s">
        <v>33</v>
      </c>
    </row>
    <row r="6788" spans="2:11">
      <c r="B6788" t="s">
        <v>6826</v>
      </c>
      <c r="C6788" s="7">
        <v>40932.545135505054</v>
      </c>
      <c r="D6788" t="s">
        <v>16</v>
      </c>
      <c r="E6788" t="s">
        <v>23</v>
      </c>
      <c r="F6788" t="s">
        <v>26</v>
      </c>
      <c r="G6788" s="10">
        <v>68</v>
      </c>
      <c r="H6788" t="s">
        <v>3037</v>
      </c>
      <c r="I6788" s="9">
        <v>3.7</v>
      </c>
      <c r="J6788" s="8">
        <v>0</v>
      </c>
      <c r="K6788" t="s">
        <v>33</v>
      </c>
    </row>
    <row r="6789" spans="2:11">
      <c r="B6789" t="s">
        <v>6827</v>
      </c>
      <c r="C6789" s="7">
        <v>40932.548802742858</v>
      </c>
      <c r="D6789" t="s">
        <v>20</v>
      </c>
      <c r="E6789" t="s">
        <v>21</v>
      </c>
      <c r="F6789" t="s">
        <v>28</v>
      </c>
      <c r="G6789" s="10">
        <v>73</v>
      </c>
      <c r="H6789" t="s">
        <v>3037</v>
      </c>
      <c r="I6789" s="9">
        <v>2.7</v>
      </c>
      <c r="J6789" s="8">
        <v>180</v>
      </c>
      <c r="K6789" t="s">
        <v>35</v>
      </c>
    </row>
    <row r="6790" spans="2:11">
      <c r="B6790" t="s">
        <v>6828</v>
      </c>
      <c r="C6790" s="7">
        <v>40932.549191635677</v>
      </c>
      <c r="D6790" t="s">
        <v>19</v>
      </c>
      <c r="E6790" t="s">
        <v>25</v>
      </c>
      <c r="F6790" t="s">
        <v>28</v>
      </c>
      <c r="G6790" s="10">
        <v>51</v>
      </c>
      <c r="H6790" t="s">
        <v>3037</v>
      </c>
      <c r="I6790" s="9">
        <v>2.7</v>
      </c>
      <c r="J6790" s="8">
        <v>0</v>
      </c>
      <c r="K6790" t="s">
        <v>34</v>
      </c>
    </row>
    <row r="6791" spans="2:11">
      <c r="B6791" t="s">
        <v>6829</v>
      </c>
      <c r="C6791" s="7">
        <v>40932.550564945472</v>
      </c>
      <c r="D6791" t="s">
        <v>15</v>
      </c>
      <c r="E6791" t="s">
        <v>23</v>
      </c>
      <c r="F6791" t="s">
        <v>27</v>
      </c>
      <c r="G6791" s="10">
        <v>83</v>
      </c>
      <c r="H6791" t="s">
        <v>3037</v>
      </c>
      <c r="I6791" s="9">
        <v>2.7</v>
      </c>
      <c r="J6791" s="8">
        <v>250</v>
      </c>
      <c r="K6791" t="s">
        <v>34</v>
      </c>
    </row>
    <row r="6792" spans="2:11">
      <c r="B6792" t="s">
        <v>6830</v>
      </c>
      <c r="C6792" s="7">
        <v>40932.551919111465</v>
      </c>
      <c r="D6792" t="s">
        <v>15</v>
      </c>
      <c r="E6792" t="s">
        <v>25</v>
      </c>
      <c r="F6792" t="s">
        <v>29</v>
      </c>
      <c r="G6792" s="10">
        <v>58</v>
      </c>
      <c r="H6792" t="s">
        <v>3037</v>
      </c>
      <c r="I6792" s="9">
        <v>3.1</v>
      </c>
      <c r="J6792" s="8">
        <v>230</v>
      </c>
      <c r="K6792" t="s">
        <v>30</v>
      </c>
    </row>
    <row r="6793" spans="2:11">
      <c r="B6793" t="s">
        <v>6831</v>
      </c>
      <c r="C6793" s="7">
        <v>40932.55479503519</v>
      </c>
      <c r="D6793" t="s">
        <v>19</v>
      </c>
      <c r="E6793" t="s">
        <v>22</v>
      </c>
      <c r="F6793" t="s">
        <v>29</v>
      </c>
      <c r="G6793" s="10">
        <v>75</v>
      </c>
      <c r="H6793" t="s">
        <v>3037</v>
      </c>
      <c r="I6793" s="9">
        <v>3</v>
      </c>
      <c r="J6793" s="8">
        <v>190</v>
      </c>
      <c r="K6793" t="s">
        <v>31</v>
      </c>
    </row>
    <row r="6794" spans="2:11">
      <c r="B6794" t="s">
        <v>6832</v>
      </c>
      <c r="C6794" s="7">
        <v>40932.55791807374</v>
      </c>
      <c r="D6794" t="s">
        <v>18</v>
      </c>
      <c r="E6794" t="s">
        <v>21</v>
      </c>
      <c r="F6794" t="s">
        <v>29</v>
      </c>
      <c r="G6794" s="10">
        <v>71</v>
      </c>
      <c r="H6794" t="s">
        <v>3037</v>
      </c>
      <c r="I6794" s="9">
        <v>2.2999999999999998</v>
      </c>
      <c r="J6794" s="8">
        <v>210</v>
      </c>
      <c r="K6794" t="s">
        <v>32</v>
      </c>
    </row>
    <row r="6795" spans="2:11">
      <c r="B6795" t="s">
        <v>6833</v>
      </c>
      <c r="C6795" s="7">
        <v>40932.560581098704</v>
      </c>
      <c r="D6795" t="s">
        <v>19</v>
      </c>
      <c r="E6795" t="s">
        <v>25</v>
      </c>
      <c r="F6795" t="s">
        <v>26</v>
      </c>
      <c r="G6795" s="10">
        <v>70</v>
      </c>
      <c r="H6795" t="s">
        <v>3037</v>
      </c>
      <c r="I6795" s="9">
        <v>3</v>
      </c>
      <c r="J6795" s="8">
        <v>180</v>
      </c>
      <c r="K6795" t="s">
        <v>32</v>
      </c>
    </row>
    <row r="6796" spans="2:11">
      <c r="B6796" t="s">
        <v>6834</v>
      </c>
      <c r="C6796" s="7">
        <v>40932.56407733693</v>
      </c>
      <c r="D6796" t="s">
        <v>15</v>
      </c>
      <c r="E6796" t="s">
        <v>24</v>
      </c>
      <c r="F6796" t="s">
        <v>26</v>
      </c>
      <c r="G6796" s="10">
        <v>89</v>
      </c>
      <c r="H6796" t="s">
        <v>3037</v>
      </c>
      <c r="I6796" s="9">
        <v>3.3</v>
      </c>
      <c r="J6796" s="8">
        <v>270</v>
      </c>
      <c r="K6796" t="s">
        <v>31</v>
      </c>
    </row>
    <row r="6797" spans="2:11">
      <c r="B6797" t="s">
        <v>6835</v>
      </c>
      <c r="C6797" s="7">
        <v>40932.565845888632</v>
      </c>
      <c r="D6797" t="s">
        <v>18</v>
      </c>
      <c r="E6797" t="s">
        <v>25</v>
      </c>
      <c r="F6797" t="s">
        <v>27</v>
      </c>
      <c r="G6797" s="10">
        <v>87</v>
      </c>
      <c r="H6797" t="s">
        <v>3037</v>
      </c>
      <c r="I6797" s="9">
        <v>3.3</v>
      </c>
      <c r="J6797" s="8">
        <v>0</v>
      </c>
      <c r="K6797" t="s">
        <v>31</v>
      </c>
    </row>
    <row r="6798" spans="2:11">
      <c r="B6798" t="s">
        <v>6836</v>
      </c>
      <c r="C6798" s="7">
        <v>40932.569250850065</v>
      </c>
      <c r="D6798" t="s">
        <v>17</v>
      </c>
      <c r="E6798" t="s">
        <v>24</v>
      </c>
      <c r="F6798" t="s">
        <v>29</v>
      </c>
      <c r="G6798" s="10">
        <v>90</v>
      </c>
      <c r="H6798" t="s">
        <v>3037</v>
      </c>
      <c r="I6798" s="9">
        <v>2.5</v>
      </c>
      <c r="J6798" s="8">
        <v>250</v>
      </c>
      <c r="K6798" t="s">
        <v>34</v>
      </c>
    </row>
    <row r="6799" spans="2:11">
      <c r="B6799" t="s">
        <v>6837</v>
      </c>
      <c r="C6799" s="7">
        <v>40932.571268943859</v>
      </c>
      <c r="D6799" t="s">
        <v>19</v>
      </c>
      <c r="E6799" t="s">
        <v>22</v>
      </c>
      <c r="F6799" t="s">
        <v>26</v>
      </c>
      <c r="G6799" s="10">
        <v>76</v>
      </c>
      <c r="H6799" t="s">
        <v>3037</v>
      </c>
      <c r="I6799" s="9">
        <v>2.7</v>
      </c>
      <c r="J6799" s="8">
        <v>130</v>
      </c>
      <c r="K6799" t="s">
        <v>31</v>
      </c>
    </row>
    <row r="6800" spans="2:11">
      <c r="B6800" t="s">
        <v>6838</v>
      </c>
      <c r="C6800" s="7">
        <v>40932.574116842436</v>
      </c>
      <c r="D6800" t="s">
        <v>15</v>
      </c>
      <c r="E6800" t="s">
        <v>22</v>
      </c>
      <c r="F6800" t="s">
        <v>29</v>
      </c>
      <c r="G6800" s="10">
        <v>88</v>
      </c>
      <c r="H6800" t="s">
        <v>3037</v>
      </c>
      <c r="I6800" s="9">
        <v>2.6</v>
      </c>
      <c r="J6800" s="8">
        <v>0</v>
      </c>
      <c r="K6800" t="s">
        <v>30</v>
      </c>
    </row>
    <row r="6801" spans="2:11">
      <c r="B6801" t="s">
        <v>6839</v>
      </c>
      <c r="C6801" s="7">
        <v>40932.574573885067</v>
      </c>
      <c r="D6801" t="s">
        <v>19</v>
      </c>
      <c r="E6801" t="s">
        <v>21</v>
      </c>
      <c r="F6801" t="s">
        <v>28</v>
      </c>
      <c r="G6801" s="10">
        <v>81</v>
      </c>
      <c r="H6801" t="s">
        <v>3037</v>
      </c>
      <c r="I6801" s="9">
        <v>4</v>
      </c>
      <c r="J6801" s="8">
        <v>180</v>
      </c>
      <c r="K6801" t="s">
        <v>30</v>
      </c>
    </row>
    <row r="6802" spans="2:11">
      <c r="B6802" t="s">
        <v>6840</v>
      </c>
      <c r="C6802" s="7">
        <v>40932.577556510827</v>
      </c>
      <c r="D6802" t="s">
        <v>18</v>
      </c>
      <c r="E6802" t="s">
        <v>24</v>
      </c>
      <c r="F6802" t="s">
        <v>29</v>
      </c>
      <c r="G6802" s="10">
        <v>84</v>
      </c>
      <c r="H6802" t="s">
        <v>3037</v>
      </c>
      <c r="I6802" s="9">
        <v>2.8</v>
      </c>
      <c r="J6802" s="8">
        <v>0</v>
      </c>
      <c r="K6802" t="s">
        <v>34</v>
      </c>
    </row>
    <row r="6803" spans="2:11">
      <c r="B6803" t="s">
        <v>6841</v>
      </c>
      <c r="C6803" s="7">
        <v>40932.578139803642</v>
      </c>
      <c r="D6803" t="s">
        <v>20</v>
      </c>
      <c r="E6803" t="s">
        <v>22</v>
      </c>
      <c r="F6803" t="s">
        <v>29</v>
      </c>
      <c r="G6803" s="10">
        <v>85</v>
      </c>
      <c r="H6803" t="s">
        <v>3037</v>
      </c>
      <c r="I6803" s="9">
        <v>2.7</v>
      </c>
      <c r="J6803" s="8">
        <v>0</v>
      </c>
      <c r="K6803" t="s">
        <v>34</v>
      </c>
    </row>
    <row r="6804" spans="2:11">
      <c r="B6804" t="s">
        <v>6842</v>
      </c>
      <c r="C6804" s="7">
        <v>40932.580177757089</v>
      </c>
      <c r="D6804" t="s">
        <v>15</v>
      </c>
      <c r="E6804" t="s">
        <v>23</v>
      </c>
      <c r="F6804" t="s">
        <v>28</v>
      </c>
      <c r="G6804" s="10">
        <v>84</v>
      </c>
      <c r="H6804" t="s">
        <v>3037</v>
      </c>
      <c r="I6804" s="9">
        <v>3.1</v>
      </c>
      <c r="J6804" s="8">
        <v>170</v>
      </c>
      <c r="K6804" t="s">
        <v>31</v>
      </c>
    </row>
    <row r="6805" spans="2:11">
      <c r="B6805" t="s">
        <v>6843</v>
      </c>
      <c r="C6805" s="7">
        <v>40932.580259174727</v>
      </c>
      <c r="D6805" t="s">
        <v>20</v>
      </c>
      <c r="E6805" t="s">
        <v>25</v>
      </c>
      <c r="F6805" t="s">
        <v>27</v>
      </c>
      <c r="G6805" s="10">
        <v>86</v>
      </c>
      <c r="H6805" t="s">
        <v>3037</v>
      </c>
      <c r="I6805" s="9">
        <v>3.3</v>
      </c>
      <c r="J6805" s="8">
        <v>180</v>
      </c>
      <c r="K6805" t="s">
        <v>33</v>
      </c>
    </row>
    <row r="6806" spans="2:11">
      <c r="B6806" t="s">
        <v>6844</v>
      </c>
      <c r="C6806" s="7">
        <v>40932.582037177672</v>
      </c>
      <c r="D6806" t="s">
        <v>16</v>
      </c>
      <c r="E6806" t="s">
        <v>22</v>
      </c>
      <c r="F6806" t="s">
        <v>26</v>
      </c>
      <c r="G6806" s="10">
        <v>80</v>
      </c>
      <c r="H6806" t="s">
        <v>3037</v>
      </c>
      <c r="I6806" s="9">
        <v>3.2</v>
      </c>
      <c r="J6806" s="8">
        <v>250</v>
      </c>
      <c r="K6806" t="s">
        <v>33</v>
      </c>
    </row>
    <row r="6807" spans="2:11">
      <c r="B6807" t="s">
        <v>6845</v>
      </c>
      <c r="C6807" s="7">
        <v>40932.585086193656</v>
      </c>
      <c r="D6807" t="s">
        <v>18</v>
      </c>
      <c r="E6807" t="s">
        <v>22</v>
      </c>
      <c r="F6807" t="s">
        <v>28</v>
      </c>
      <c r="G6807" s="10">
        <v>67</v>
      </c>
      <c r="H6807" t="s">
        <v>3037</v>
      </c>
      <c r="I6807" s="9">
        <v>3.5</v>
      </c>
      <c r="J6807" s="8">
        <v>0</v>
      </c>
      <c r="K6807" t="s">
        <v>33</v>
      </c>
    </row>
    <row r="6808" spans="2:11">
      <c r="B6808" t="s">
        <v>6846</v>
      </c>
      <c r="C6808" s="7">
        <v>40932.588785975226</v>
      </c>
      <c r="D6808" t="s">
        <v>20</v>
      </c>
      <c r="E6808" t="s">
        <v>25</v>
      </c>
      <c r="F6808" t="s">
        <v>29</v>
      </c>
      <c r="G6808" s="10">
        <v>75</v>
      </c>
      <c r="H6808" t="s">
        <v>3037</v>
      </c>
      <c r="I6808" s="9">
        <v>3.5</v>
      </c>
      <c r="J6808" s="8">
        <v>200</v>
      </c>
      <c r="K6808" t="s">
        <v>33</v>
      </c>
    </row>
    <row r="6809" spans="2:11">
      <c r="B6809" t="s">
        <v>6847</v>
      </c>
      <c r="C6809" s="7">
        <v>40932.591858700616</v>
      </c>
      <c r="D6809" t="s">
        <v>18</v>
      </c>
      <c r="E6809" t="s">
        <v>22</v>
      </c>
      <c r="F6809" t="s">
        <v>26</v>
      </c>
      <c r="G6809" s="10">
        <v>68</v>
      </c>
      <c r="H6809" t="s">
        <v>3037</v>
      </c>
      <c r="I6809" s="9">
        <v>3.4</v>
      </c>
      <c r="J6809" s="8">
        <v>0</v>
      </c>
      <c r="K6809" t="s">
        <v>31</v>
      </c>
    </row>
    <row r="6810" spans="2:11">
      <c r="B6810" t="s">
        <v>6848</v>
      </c>
      <c r="C6810" s="7">
        <v>40932.59358661803</v>
      </c>
      <c r="D6810" t="s">
        <v>18</v>
      </c>
      <c r="E6810" t="s">
        <v>22</v>
      </c>
      <c r="F6810" t="s">
        <v>27</v>
      </c>
      <c r="G6810" s="10">
        <v>70</v>
      </c>
      <c r="H6810" t="s">
        <v>3037</v>
      </c>
      <c r="I6810" s="9">
        <v>3.4</v>
      </c>
      <c r="J6810" s="8">
        <v>170</v>
      </c>
      <c r="K6810" t="s">
        <v>35</v>
      </c>
    </row>
    <row r="6811" spans="2:11">
      <c r="B6811" t="s">
        <v>6849</v>
      </c>
      <c r="C6811" s="7">
        <v>40932.594665656288</v>
      </c>
      <c r="D6811" t="s">
        <v>20</v>
      </c>
      <c r="E6811" t="s">
        <v>23</v>
      </c>
      <c r="F6811" t="s">
        <v>28</v>
      </c>
      <c r="G6811" s="10">
        <v>81</v>
      </c>
      <c r="H6811" t="s">
        <v>3037</v>
      </c>
      <c r="I6811" s="9">
        <v>2.9</v>
      </c>
      <c r="J6811" s="8">
        <v>0</v>
      </c>
      <c r="K6811" t="s">
        <v>35</v>
      </c>
    </row>
    <row r="6812" spans="2:11">
      <c r="B6812" t="s">
        <v>6850</v>
      </c>
      <c r="C6812" s="7">
        <v>40932.596770536285</v>
      </c>
      <c r="D6812" t="s">
        <v>15</v>
      </c>
      <c r="E6812" t="s">
        <v>22</v>
      </c>
      <c r="F6812" t="s">
        <v>29</v>
      </c>
      <c r="G6812" s="10">
        <v>77</v>
      </c>
      <c r="H6812" t="s">
        <v>3037</v>
      </c>
      <c r="I6812" s="9">
        <v>3</v>
      </c>
      <c r="J6812" s="8">
        <v>0</v>
      </c>
      <c r="K6812" t="s">
        <v>33</v>
      </c>
    </row>
    <row r="6813" spans="2:11">
      <c r="B6813" t="s">
        <v>6851</v>
      </c>
      <c r="C6813" s="7">
        <v>40932.597747680178</v>
      </c>
      <c r="D6813" t="s">
        <v>18</v>
      </c>
      <c r="E6813" t="s">
        <v>21</v>
      </c>
      <c r="F6813" t="s">
        <v>26</v>
      </c>
      <c r="G6813" s="10">
        <v>76</v>
      </c>
      <c r="H6813" t="s">
        <v>3037</v>
      </c>
      <c r="I6813" s="9">
        <v>2.8</v>
      </c>
      <c r="J6813" s="8">
        <v>220</v>
      </c>
      <c r="K6813" t="s">
        <v>30</v>
      </c>
    </row>
    <row r="6814" spans="2:11">
      <c r="B6814" t="s">
        <v>6852</v>
      </c>
      <c r="C6814" s="7">
        <v>40932.601378040956</v>
      </c>
      <c r="D6814" t="s">
        <v>15</v>
      </c>
      <c r="E6814" t="s">
        <v>22</v>
      </c>
      <c r="F6814" t="s">
        <v>27</v>
      </c>
      <c r="G6814" s="10">
        <v>70</v>
      </c>
      <c r="H6814" t="s">
        <v>3037</v>
      </c>
      <c r="I6814" s="9">
        <v>3.1</v>
      </c>
      <c r="J6814" s="8">
        <v>190</v>
      </c>
      <c r="K6814" t="s">
        <v>35</v>
      </c>
    </row>
    <row r="6815" spans="2:11">
      <c r="B6815" t="s">
        <v>6853</v>
      </c>
      <c r="C6815" s="7">
        <v>40932.601505592909</v>
      </c>
      <c r="D6815" t="s">
        <v>18</v>
      </c>
      <c r="E6815" t="s">
        <v>21</v>
      </c>
      <c r="F6815" t="s">
        <v>27</v>
      </c>
      <c r="G6815" s="10">
        <v>72</v>
      </c>
      <c r="H6815" t="s">
        <v>3037</v>
      </c>
      <c r="I6815" s="9">
        <v>2.5</v>
      </c>
      <c r="J6815" s="8">
        <v>160</v>
      </c>
      <c r="K6815" t="s">
        <v>34</v>
      </c>
    </row>
    <row r="6816" spans="2:11">
      <c r="B6816" t="s">
        <v>6854</v>
      </c>
      <c r="C6816" s="7">
        <v>40932.604655227238</v>
      </c>
      <c r="D6816" t="s">
        <v>15</v>
      </c>
      <c r="E6816" t="s">
        <v>22</v>
      </c>
      <c r="F6816" t="s">
        <v>29</v>
      </c>
      <c r="G6816" s="10">
        <v>75</v>
      </c>
      <c r="H6816" t="s">
        <v>3037</v>
      </c>
      <c r="I6816" s="9">
        <v>2.8</v>
      </c>
      <c r="J6816" s="8">
        <v>120</v>
      </c>
      <c r="K6816" t="s">
        <v>32</v>
      </c>
    </row>
    <row r="6817" spans="2:11">
      <c r="B6817" t="s">
        <v>6855</v>
      </c>
      <c r="C6817" s="7">
        <v>40932.605384552728</v>
      </c>
      <c r="D6817" t="s">
        <v>19</v>
      </c>
      <c r="E6817" t="s">
        <v>21</v>
      </c>
      <c r="F6817" t="s">
        <v>26</v>
      </c>
      <c r="G6817" s="10">
        <v>63</v>
      </c>
      <c r="H6817" t="s">
        <v>3037</v>
      </c>
      <c r="I6817" s="9">
        <v>3.4</v>
      </c>
      <c r="J6817" s="8">
        <v>130</v>
      </c>
      <c r="K6817" t="s">
        <v>34</v>
      </c>
    </row>
    <row r="6818" spans="2:11">
      <c r="B6818" t="s">
        <v>6856</v>
      </c>
      <c r="C6818" s="7">
        <v>40932.608254820458</v>
      </c>
      <c r="D6818" t="s">
        <v>17</v>
      </c>
      <c r="E6818" t="s">
        <v>24</v>
      </c>
      <c r="F6818" t="s">
        <v>29</v>
      </c>
      <c r="G6818" s="10">
        <v>63</v>
      </c>
      <c r="H6818" t="s">
        <v>3037</v>
      </c>
      <c r="I6818" s="9">
        <v>3.9</v>
      </c>
      <c r="J6818" s="8">
        <v>0</v>
      </c>
      <c r="K6818" t="s">
        <v>34</v>
      </c>
    </row>
    <row r="6819" spans="2:11">
      <c r="B6819" t="s">
        <v>6857</v>
      </c>
      <c r="C6819" s="7">
        <v>40932.60893721287</v>
      </c>
      <c r="D6819" t="s">
        <v>20</v>
      </c>
      <c r="E6819" t="s">
        <v>25</v>
      </c>
      <c r="F6819" t="s">
        <v>28</v>
      </c>
      <c r="G6819" s="10">
        <v>79</v>
      </c>
      <c r="H6819" t="s">
        <v>3037</v>
      </c>
      <c r="I6819" s="9">
        <v>2.9</v>
      </c>
      <c r="J6819" s="8">
        <v>150</v>
      </c>
      <c r="K6819" t="s">
        <v>34</v>
      </c>
    </row>
    <row r="6820" spans="2:11">
      <c r="B6820" t="s">
        <v>6858</v>
      </c>
      <c r="C6820" s="7">
        <v>40932.611928620834</v>
      </c>
      <c r="D6820" t="s">
        <v>18</v>
      </c>
      <c r="E6820" t="s">
        <v>24</v>
      </c>
      <c r="F6820" t="s">
        <v>29</v>
      </c>
      <c r="G6820" s="10">
        <v>74</v>
      </c>
      <c r="H6820" t="s">
        <v>3037</v>
      </c>
      <c r="I6820" s="9">
        <v>3.2</v>
      </c>
      <c r="J6820" s="8">
        <v>210</v>
      </c>
      <c r="K6820" t="s">
        <v>30</v>
      </c>
    </row>
    <row r="6821" spans="2:11">
      <c r="B6821" t="s">
        <v>6859</v>
      </c>
      <c r="C6821" s="7">
        <v>40932.613892543268</v>
      </c>
      <c r="D6821" t="s">
        <v>15</v>
      </c>
      <c r="E6821" t="s">
        <v>22</v>
      </c>
      <c r="F6821" t="s">
        <v>26</v>
      </c>
      <c r="G6821" s="10">
        <v>80</v>
      </c>
      <c r="H6821" t="s">
        <v>3037</v>
      </c>
      <c r="I6821" s="9">
        <v>3</v>
      </c>
      <c r="J6821" s="8">
        <v>0</v>
      </c>
      <c r="K6821" t="s">
        <v>33</v>
      </c>
    </row>
    <row r="6822" spans="2:11">
      <c r="B6822" t="s">
        <v>6860</v>
      </c>
      <c r="C6822" s="7">
        <v>40932.617100460135</v>
      </c>
      <c r="D6822" t="s">
        <v>16</v>
      </c>
      <c r="E6822" t="s">
        <v>23</v>
      </c>
      <c r="F6822" t="s">
        <v>26</v>
      </c>
      <c r="G6822" s="10">
        <v>81</v>
      </c>
      <c r="H6822" t="s">
        <v>3037</v>
      </c>
      <c r="I6822" s="9">
        <v>2.5</v>
      </c>
      <c r="J6822" s="8">
        <v>310</v>
      </c>
      <c r="K6822" t="s">
        <v>35</v>
      </c>
    </row>
    <row r="6823" spans="2:11">
      <c r="B6823" t="s">
        <v>6861</v>
      </c>
      <c r="C6823" s="7">
        <v>40932.620598949979</v>
      </c>
      <c r="D6823" t="s">
        <v>17</v>
      </c>
      <c r="E6823" t="s">
        <v>22</v>
      </c>
      <c r="F6823" t="s">
        <v>29</v>
      </c>
      <c r="G6823" s="10">
        <v>76</v>
      </c>
      <c r="H6823" t="s">
        <v>3037</v>
      </c>
      <c r="I6823" s="9">
        <v>3.1</v>
      </c>
      <c r="J6823" s="8">
        <v>140</v>
      </c>
      <c r="K6823" t="s">
        <v>33</v>
      </c>
    </row>
    <row r="6824" spans="2:11">
      <c r="B6824" t="s">
        <v>6862</v>
      </c>
      <c r="C6824" s="7">
        <v>40932.621937797914</v>
      </c>
      <c r="D6824" t="s">
        <v>16</v>
      </c>
      <c r="E6824" t="s">
        <v>22</v>
      </c>
      <c r="F6824" t="s">
        <v>27</v>
      </c>
      <c r="G6824" s="10">
        <v>76</v>
      </c>
      <c r="H6824" t="s">
        <v>3037</v>
      </c>
      <c r="I6824" s="9">
        <v>2.8</v>
      </c>
      <c r="J6824" s="8">
        <v>240</v>
      </c>
      <c r="K6824" t="s">
        <v>35</v>
      </c>
    </row>
    <row r="6825" spans="2:11">
      <c r="B6825" t="s">
        <v>6863</v>
      </c>
      <c r="C6825" s="7">
        <v>40932.623411052278</v>
      </c>
      <c r="D6825" t="s">
        <v>18</v>
      </c>
      <c r="E6825" t="s">
        <v>21</v>
      </c>
      <c r="F6825" t="s">
        <v>26</v>
      </c>
      <c r="G6825" s="10">
        <v>67</v>
      </c>
      <c r="H6825" t="s">
        <v>3037</v>
      </c>
      <c r="I6825" s="9">
        <v>3.2</v>
      </c>
      <c r="J6825" s="8">
        <v>210</v>
      </c>
      <c r="K6825" t="s">
        <v>33</v>
      </c>
    </row>
    <row r="6826" spans="2:11">
      <c r="B6826" t="s">
        <v>6864</v>
      </c>
      <c r="C6826" s="7">
        <v>40932.624871014479</v>
      </c>
      <c r="D6826" t="s">
        <v>16</v>
      </c>
      <c r="E6826" t="s">
        <v>24</v>
      </c>
      <c r="F6826" t="s">
        <v>26</v>
      </c>
      <c r="G6826" s="10">
        <v>81</v>
      </c>
      <c r="H6826" t="s">
        <v>3037</v>
      </c>
      <c r="I6826" s="9">
        <v>2.4</v>
      </c>
      <c r="J6826" s="8">
        <v>170</v>
      </c>
      <c r="K6826" t="s">
        <v>33</v>
      </c>
    </row>
    <row r="6827" spans="2:11">
      <c r="B6827" t="s">
        <v>6865</v>
      </c>
      <c r="C6827" s="7">
        <v>40932.626532105365</v>
      </c>
      <c r="D6827" t="s">
        <v>20</v>
      </c>
      <c r="E6827" t="s">
        <v>25</v>
      </c>
      <c r="F6827" t="s">
        <v>28</v>
      </c>
      <c r="G6827" s="10">
        <v>71</v>
      </c>
      <c r="H6827" t="s">
        <v>3038</v>
      </c>
      <c r="I6827" s="9">
        <v>2.6</v>
      </c>
      <c r="J6827" s="8">
        <v>0</v>
      </c>
      <c r="K6827" t="s">
        <v>30</v>
      </c>
    </row>
    <row r="6828" spans="2:11">
      <c r="B6828" t="s">
        <v>6866</v>
      </c>
      <c r="C6828" s="7">
        <v>40932.630490072377</v>
      </c>
      <c r="D6828" t="s">
        <v>17</v>
      </c>
      <c r="E6828" t="s">
        <v>21</v>
      </c>
      <c r="F6828" t="s">
        <v>28</v>
      </c>
      <c r="G6828" s="10">
        <v>80</v>
      </c>
      <c r="H6828" t="s">
        <v>3037</v>
      </c>
      <c r="I6828" s="9">
        <v>3.3</v>
      </c>
      <c r="J6828" s="8">
        <v>0</v>
      </c>
      <c r="K6828" t="s">
        <v>31</v>
      </c>
    </row>
    <row r="6829" spans="2:11">
      <c r="B6829" t="s">
        <v>6867</v>
      </c>
      <c r="C6829" s="7">
        <v>40932.634252238786</v>
      </c>
      <c r="D6829" t="s">
        <v>18</v>
      </c>
      <c r="E6829" t="s">
        <v>24</v>
      </c>
      <c r="F6829" t="s">
        <v>26</v>
      </c>
      <c r="G6829" s="10">
        <v>82</v>
      </c>
      <c r="H6829" t="s">
        <v>3037</v>
      </c>
      <c r="I6829" s="9">
        <v>2.6</v>
      </c>
      <c r="J6829" s="8">
        <v>200</v>
      </c>
      <c r="K6829" t="s">
        <v>32</v>
      </c>
    </row>
    <row r="6830" spans="2:11">
      <c r="B6830" t="s">
        <v>6868</v>
      </c>
      <c r="C6830" s="7">
        <v>40932.638215990642</v>
      </c>
      <c r="D6830" t="s">
        <v>18</v>
      </c>
      <c r="E6830" t="s">
        <v>25</v>
      </c>
      <c r="F6830" t="s">
        <v>29</v>
      </c>
      <c r="G6830" s="10">
        <v>74</v>
      </c>
      <c r="H6830" t="s">
        <v>3037</v>
      </c>
      <c r="I6830" s="9">
        <v>3</v>
      </c>
      <c r="J6830" s="8">
        <v>230</v>
      </c>
      <c r="K6830" t="s">
        <v>34</v>
      </c>
    </row>
    <row r="6831" spans="2:11">
      <c r="B6831" t="s">
        <v>6869</v>
      </c>
      <c r="C6831" s="7">
        <v>40932.640571393938</v>
      </c>
      <c r="D6831" t="s">
        <v>20</v>
      </c>
      <c r="E6831" t="s">
        <v>24</v>
      </c>
      <c r="F6831" t="s">
        <v>26</v>
      </c>
      <c r="G6831" s="10">
        <v>62</v>
      </c>
      <c r="H6831" t="s">
        <v>3037</v>
      </c>
      <c r="I6831" s="9">
        <v>3.3</v>
      </c>
      <c r="J6831" s="8">
        <v>0</v>
      </c>
      <c r="K6831" t="s">
        <v>32</v>
      </c>
    </row>
    <row r="6832" spans="2:11">
      <c r="B6832" t="s">
        <v>6870</v>
      </c>
      <c r="C6832" s="7">
        <v>40932.641131966528</v>
      </c>
      <c r="D6832" t="s">
        <v>19</v>
      </c>
      <c r="E6832" t="s">
        <v>24</v>
      </c>
      <c r="F6832" t="s">
        <v>29</v>
      </c>
      <c r="G6832" s="10">
        <v>72</v>
      </c>
      <c r="H6832" t="s">
        <v>3037</v>
      </c>
      <c r="I6832" s="9">
        <v>2.4</v>
      </c>
      <c r="J6832" s="8">
        <v>0</v>
      </c>
      <c r="K6832" t="s">
        <v>35</v>
      </c>
    </row>
    <row r="6833" spans="2:11">
      <c r="B6833" t="s">
        <v>6871</v>
      </c>
      <c r="C6833" s="7">
        <v>40932.643544650826</v>
      </c>
      <c r="D6833" t="s">
        <v>17</v>
      </c>
      <c r="E6833" t="s">
        <v>25</v>
      </c>
      <c r="F6833" t="s">
        <v>28</v>
      </c>
      <c r="G6833" s="10">
        <v>73</v>
      </c>
      <c r="H6833" t="s">
        <v>3037</v>
      </c>
      <c r="I6833" s="9">
        <v>2.5</v>
      </c>
      <c r="J6833" s="8">
        <v>180</v>
      </c>
      <c r="K6833" t="s">
        <v>31</v>
      </c>
    </row>
    <row r="6834" spans="2:11">
      <c r="B6834" t="s">
        <v>6872</v>
      </c>
      <c r="C6834" s="7">
        <v>40932.647004199098</v>
      </c>
      <c r="D6834" t="s">
        <v>17</v>
      </c>
      <c r="E6834" t="s">
        <v>22</v>
      </c>
      <c r="F6834" t="s">
        <v>27</v>
      </c>
      <c r="G6834" s="10">
        <v>70</v>
      </c>
      <c r="H6834" t="s">
        <v>3037</v>
      </c>
      <c r="I6834" s="9">
        <v>3</v>
      </c>
      <c r="J6834" s="8">
        <v>190</v>
      </c>
      <c r="K6834" t="s">
        <v>34</v>
      </c>
    </row>
    <row r="6835" spans="2:11">
      <c r="B6835" t="s">
        <v>6873</v>
      </c>
      <c r="C6835" s="7">
        <v>40932.648624958543</v>
      </c>
      <c r="D6835" t="s">
        <v>18</v>
      </c>
      <c r="E6835" t="s">
        <v>21</v>
      </c>
      <c r="F6835" t="s">
        <v>28</v>
      </c>
      <c r="G6835" s="10">
        <v>79</v>
      </c>
      <c r="H6835" t="s">
        <v>3038</v>
      </c>
      <c r="I6835" s="9">
        <v>3.4</v>
      </c>
      <c r="J6835" s="8">
        <v>150</v>
      </c>
      <c r="K6835" t="s">
        <v>32</v>
      </c>
    </row>
    <row r="6836" spans="2:11">
      <c r="B6836" t="s">
        <v>6874</v>
      </c>
      <c r="C6836" s="7">
        <v>40932.652617965672</v>
      </c>
      <c r="D6836" t="s">
        <v>20</v>
      </c>
      <c r="E6836" t="s">
        <v>23</v>
      </c>
      <c r="F6836" t="s">
        <v>29</v>
      </c>
      <c r="G6836" s="10">
        <v>70</v>
      </c>
      <c r="H6836" t="s">
        <v>3037</v>
      </c>
      <c r="I6836" s="9">
        <v>2.8</v>
      </c>
      <c r="J6836" s="8">
        <v>270</v>
      </c>
      <c r="K6836" t="s">
        <v>31</v>
      </c>
    </row>
    <row r="6837" spans="2:11">
      <c r="B6837" t="s">
        <v>6875</v>
      </c>
      <c r="C6837" s="7">
        <v>40932.655247740382</v>
      </c>
      <c r="D6837" t="s">
        <v>18</v>
      </c>
      <c r="E6837" t="s">
        <v>25</v>
      </c>
      <c r="F6837" t="s">
        <v>29</v>
      </c>
      <c r="G6837" s="10">
        <v>86</v>
      </c>
      <c r="H6837" t="s">
        <v>3037</v>
      </c>
      <c r="I6837" s="9">
        <v>2.8</v>
      </c>
      <c r="J6837" s="8">
        <v>240</v>
      </c>
      <c r="K6837" t="s">
        <v>31</v>
      </c>
    </row>
    <row r="6838" spans="2:11">
      <c r="B6838" t="s">
        <v>6876</v>
      </c>
      <c r="C6838" s="7">
        <v>40932.657574863922</v>
      </c>
      <c r="D6838" t="s">
        <v>15</v>
      </c>
      <c r="E6838" t="s">
        <v>23</v>
      </c>
      <c r="F6838" t="s">
        <v>29</v>
      </c>
      <c r="G6838" s="10">
        <v>65</v>
      </c>
      <c r="H6838" t="s">
        <v>3037</v>
      </c>
      <c r="I6838" s="9">
        <v>2.7</v>
      </c>
      <c r="J6838" s="8">
        <v>0</v>
      </c>
      <c r="K6838" t="s">
        <v>31</v>
      </c>
    </row>
    <row r="6839" spans="2:11">
      <c r="B6839" t="s">
        <v>6877</v>
      </c>
      <c r="C6839" s="7">
        <v>40932.658293885004</v>
      </c>
      <c r="D6839" t="s">
        <v>17</v>
      </c>
      <c r="E6839" t="s">
        <v>23</v>
      </c>
      <c r="F6839" t="s">
        <v>27</v>
      </c>
      <c r="G6839" s="10">
        <v>73</v>
      </c>
      <c r="H6839" t="s">
        <v>3037</v>
      </c>
      <c r="I6839" s="9">
        <v>2.5</v>
      </c>
      <c r="J6839" s="8">
        <v>0</v>
      </c>
      <c r="K6839" t="s">
        <v>30</v>
      </c>
    </row>
    <row r="6840" spans="2:11">
      <c r="B6840" t="s">
        <v>6878</v>
      </c>
      <c r="C6840" s="7">
        <v>40932.662093122875</v>
      </c>
      <c r="D6840" t="s">
        <v>19</v>
      </c>
      <c r="E6840" t="s">
        <v>24</v>
      </c>
      <c r="F6840" t="s">
        <v>26</v>
      </c>
      <c r="G6840" s="10">
        <v>72</v>
      </c>
      <c r="H6840" t="s">
        <v>3037</v>
      </c>
      <c r="I6840" s="9">
        <v>2.2999999999999998</v>
      </c>
      <c r="J6840" s="8">
        <v>190</v>
      </c>
      <c r="K6840" t="s">
        <v>30</v>
      </c>
    </row>
    <row r="6841" spans="2:11">
      <c r="B6841" t="s">
        <v>6879</v>
      </c>
      <c r="C6841" s="7">
        <v>40932.665094829157</v>
      </c>
      <c r="D6841" t="s">
        <v>18</v>
      </c>
      <c r="E6841" t="s">
        <v>23</v>
      </c>
      <c r="F6841" t="s">
        <v>26</v>
      </c>
      <c r="G6841" s="10">
        <v>66</v>
      </c>
      <c r="H6841" t="s">
        <v>3037</v>
      </c>
      <c r="I6841" s="9">
        <v>3</v>
      </c>
      <c r="J6841" s="8">
        <v>0</v>
      </c>
      <c r="K6841" t="s">
        <v>31</v>
      </c>
    </row>
    <row r="6842" spans="2:11">
      <c r="B6842" t="s">
        <v>6880</v>
      </c>
      <c r="C6842" s="7">
        <v>40932.668982087904</v>
      </c>
      <c r="D6842" t="s">
        <v>15</v>
      </c>
      <c r="E6842" t="s">
        <v>22</v>
      </c>
      <c r="F6842" t="s">
        <v>27</v>
      </c>
      <c r="G6842" s="10">
        <v>74</v>
      </c>
      <c r="H6842" t="s">
        <v>3037</v>
      </c>
      <c r="I6842" s="9">
        <v>3</v>
      </c>
      <c r="J6842" s="8">
        <v>200</v>
      </c>
      <c r="K6842" t="s">
        <v>31</v>
      </c>
    </row>
    <row r="6843" spans="2:11">
      <c r="B6843" t="s">
        <v>6881</v>
      </c>
      <c r="C6843" s="7">
        <v>40932.671632959551</v>
      </c>
      <c r="D6843" t="s">
        <v>17</v>
      </c>
      <c r="E6843" t="s">
        <v>22</v>
      </c>
      <c r="F6843" t="s">
        <v>27</v>
      </c>
      <c r="G6843" s="10">
        <v>70</v>
      </c>
      <c r="H6843" t="s">
        <v>3037</v>
      </c>
      <c r="I6843" s="9">
        <v>1.1000000000000001</v>
      </c>
      <c r="J6843" s="8">
        <v>290</v>
      </c>
      <c r="K6843" t="s">
        <v>33</v>
      </c>
    </row>
    <row r="6844" spans="2:11">
      <c r="B6844" t="s">
        <v>6882</v>
      </c>
      <c r="C6844" s="7">
        <v>40932.673914288775</v>
      </c>
      <c r="D6844" t="s">
        <v>18</v>
      </c>
      <c r="E6844" t="s">
        <v>21</v>
      </c>
      <c r="F6844" t="s">
        <v>29</v>
      </c>
      <c r="G6844" s="10">
        <v>65</v>
      </c>
      <c r="H6844" t="s">
        <v>3037</v>
      </c>
      <c r="I6844" s="9">
        <v>3.1</v>
      </c>
      <c r="J6844" s="8">
        <v>250</v>
      </c>
      <c r="K6844" t="s">
        <v>33</v>
      </c>
    </row>
    <row r="6845" spans="2:11">
      <c r="B6845" t="s">
        <v>6883</v>
      </c>
      <c r="C6845" s="7">
        <v>40932.675647506745</v>
      </c>
      <c r="D6845" t="s">
        <v>16</v>
      </c>
      <c r="E6845" t="s">
        <v>23</v>
      </c>
      <c r="F6845" t="s">
        <v>26</v>
      </c>
      <c r="G6845" s="10">
        <v>80</v>
      </c>
      <c r="H6845" t="s">
        <v>3037</v>
      </c>
      <c r="I6845" s="9">
        <v>3</v>
      </c>
      <c r="J6845" s="8">
        <v>230</v>
      </c>
      <c r="K6845" t="s">
        <v>33</v>
      </c>
    </row>
    <row r="6846" spans="2:11">
      <c r="B6846" t="s">
        <v>6884</v>
      </c>
      <c r="C6846" s="7">
        <v>40932.676655457057</v>
      </c>
      <c r="D6846" t="s">
        <v>19</v>
      </c>
      <c r="E6846" t="s">
        <v>23</v>
      </c>
      <c r="F6846" t="s">
        <v>27</v>
      </c>
      <c r="G6846" s="10">
        <v>88</v>
      </c>
      <c r="H6846" t="s">
        <v>3037</v>
      </c>
      <c r="I6846" s="9">
        <v>3.6</v>
      </c>
      <c r="J6846" s="8">
        <v>270</v>
      </c>
      <c r="K6846" t="s">
        <v>34</v>
      </c>
    </row>
    <row r="6847" spans="2:11">
      <c r="B6847" t="s">
        <v>6885</v>
      </c>
      <c r="C6847" s="7">
        <v>40932.676845518647</v>
      </c>
      <c r="D6847" t="s">
        <v>19</v>
      </c>
      <c r="E6847" t="s">
        <v>21</v>
      </c>
      <c r="F6847" t="s">
        <v>29</v>
      </c>
      <c r="G6847" s="10">
        <v>77</v>
      </c>
      <c r="H6847" t="s">
        <v>3037</v>
      </c>
      <c r="I6847" s="9">
        <v>3.1</v>
      </c>
      <c r="J6847" s="8">
        <v>0</v>
      </c>
      <c r="K6847" t="s">
        <v>32</v>
      </c>
    </row>
    <row r="6848" spans="2:11">
      <c r="B6848" t="s">
        <v>6886</v>
      </c>
      <c r="C6848" s="7">
        <v>40932.677943943236</v>
      </c>
      <c r="D6848" t="s">
        <v>18</v>
      </c>
      <c r="E6848" t="s">
        <v>21</v>
      </c>
      <c r="F6848" t="s">
        <v>26</v>
      </c>
      <c r="G6848" s="10">
        <v>60</v>
      </c>
      <c r="H6848" t="s">
        <v>3038</v>
      </c>
      <c r="I6848" s="9">
        <v>2.7</v>
      </c>
      <c r="J6848" s="8">
        <v>0</v>
      </c>
      <c r="K6848" t="s">
        <v>34</v>
      </c>
    </row>
    <row r="6849" spans="2:11">
      <c r="B6849" t="s">
        <v>6887</v>
      </c>
      <c r="C6849" s="7">
        <v>40932.678049417045</v>
      </c>
      <c r="D6849" t="s">
        <v>16</v>
      </c>
      <c r="E6849" t="s">
        <v>24</v>
      </c>
      <c r="F6849" t="s">
        <v>27</v>
      </c>
      <c r="G6849" s="10">
        <v>81</v>
      </c>
      <c r="H6849" t="s">
        <v>3037</v>
      </c>
      <c r="I6849" s="9">
        <v>4</v>
      </c>
      <c r="J6849" s="8">
        <v>140</v>
      </c>
      <c r="K6849" t="s">
        <v>35</v>
      </c>
    </row>
    <row r="6850" spans="2:11">
      <c r="B6850" t="s">
        <v>6888</v>
      </c>
      <c r="C6850" s="7">
        <v>40932.67954258465</v>
      </c>
      <c r="D6850" t="s">
        <v>16</v>
      </c>
      <c r="E6850" t="s">
        <v>25</v>
      </c>
      <c r="F6850" t="s">
        <v>29</v>
      </c>
      <c r="G6850" s="10">
        <v>73</v>
      </c>
      <c r="H6850" t="s">
        <v>3037</v>
      </c>
      <c r="I6850" s="9">
        <v>2.7</v>
      </c>
      <c r="J6850" s="8">
        <v>0</v>
      </c>
      <c r="K6850" t="s">
        <v>31</v>
      </c>
    </row>
    <row r="6851" spans="2:11">
      <c r="B6851" t="s">
        <v>6889</v>
      </c>
      <c r="C6851" s="7">
        <v>40932.679609210027</v>
      </c>
      <c r="D6851" t="s">
        <v>18</v>
      </c>
      <c r="E6851" t="s">
        <v>23</v>
      </c>
      <c r="F6851" t="s">
        <v>29</v>
      </c>
      <c r="G6851" s="10">
        <v>66</v>
      </c>
      <c r="H6851" t="s">
        <v>3037</v>
      </c>
      <c r="I6851" s="9">
        <v>2.4</v>
      </c>
      <c r="J6851" s="8">
        <v>260</v>
      </c>
      <c r="K6851" t="s">
        <v>34</v>
      </c>
    </row>
    <row r="6852" spans="2:11">
      <c r="B6852" t="s">
        <v>6890</v>
      </c>
      <c r="C6852" s="7">
        <v>40932.680679527111</v>
      </c>
      <c r="D6852" t="s">
        <v>19</v>
      </c>
      <c r="E6852" t="s">
        <v>21</v>
      </c>
      <c r="F6852" t="s">
        <v>27</v>
      </c>
      <c r="G6852" s="10">
        <v>77</v>
      </c>
      <c r="H6852" t="s">
        <v>3037</v>
      </c>
      <c r="I6852" s="9">
        <v>2.2999999999999998</v>
      </c>
      <c r="J6852" s="8">
        <v>210</v>
      </c>
      <c r="K6852" t="s">
        <v>32</v>
      </c>
    </row>
    <row r="6853" spans="2:11">
      <c r="B6853" t="s">
        <v>6891</v>
      </c>
      <c r="C6853" s="7">
        <v>40932.682285537165</v>
      </c>
      <c r="D6853" t="s">
        <v>15</v>
      </c>
      <c r="E6853" t="s">
        <v>24</v>
      </c>
      <c r="F6853" t="s">
        <v>27</v>
      </c>
      <c r="G6853" s="10">
        <v>69</v>
      </c>
      <c r="H6853" t="s">
        <v>3037</v>
      </c>
      <c r="I6853" s="9">
        <v>2.7</v>
      </c>
      <c r="J6853" s="8">
        <v>120</v>
      </c>
      <c r="K6853" t="s">
        <v>31</v>
      </c>
    </row>
    <row r="6854" spans="2:11">
      <c r="B6854" t="s">
        <v>6892</v>
      </c>
      <c r="C6854" s="7">
        <v>40932.685636274138</v>
      </c>
      <c r="D6854" t="s">
        <v>20</v>
      </c>
      <c r="E6854" t="s">
        <v>25</v>
      </c>
      <c r="F6854" t="s">
        <v>29</v>
      </c>
      <c r="G6854" s="10">
        <v>81</v>
      </c>
      <c r="H6854" t="s">
        <v>3037</v>
      </c>
      <c r="I6854" s="9">
        <v>3.1</v>
      </c>
      <c r="J6854" s="8">
        <v>300</v>
      </c>
      <c r="K6854" t="s">
        <v>35</v>
      </c>
    </row>
    <row r="6855" spans="2:11">
      <c r="B6855" t="s">
        <v>6893</v>
      </c>
      <c r="C6855" s="7">
        <v>40932.688555878274</v>
      </c>
      <c r="D6855" t="s">
        <v>15</v>
      </c>
      <c r="E6855" t="s">
        <v>22</v>
      </c>
      <c r="F6855" t="s">
        <v>29</v>
      </c>
      <c r="G6855" s="10">
        <v>76</v>
      </c>
      <c r="H6855" t="s">
        <v>3038</v>
      </c>
      <c r="I6855" s="9">
        <v>3.1</v>
      </c>
      <c r="J6855" s="8">
        <v>0</v>
      </c>
      <c r="K6855" t="s">
        <v>30</v>
      </c>
    </row>
    <row r="6856" spans="2:11">
      <c r="B6856" t="s">
        <v>6894</v>
      </c>
      <c r="C6856" s="7">
        <v>40932.691114484231</v>
      </c>
      <c r="D6856" t="s">
        <v>18</v>
      </c>
      <c r="E6856" t="s">
        <v>23</v>
      </c>
      <c r="F6856" t="s">
        <v>28</v>
      </c>
      <c r="G6856" s="10">
        <v>71</v>
      </c>
      <c r="H6856" t="s">
        <v>3037</v>
      </c>
      <c r="I6856" s="9">
        <v>3.2</v>
      </c>
      <c r="J6856" s="8">
        <v>0</v>
      </c>
      <c r="K6856" t="s">
        <v>31</v>
      </c>
    </row>
    <row r="6857" spans="2:11">
      <c r="B6857" t="s">
        <v>6895</v>
      </c>
      <c r="C6857" s="7">
        <v>40932.694717137259</v>
      </c>
      <c r="D6857" t="s">
        <v>17</v>
      </c>
      <c r="E6857" t="s">
        <v>23</v>
      </c>
      <c r="F6857" t="s">
        <v>26</v>
      </c>
      <c r="G6857" s="10">
        <v>73</v>
      </c>
      <c r="H6857" t="s">
        <v>3037</v>
      </c>
      <c r="I6857" s="9">
        <v>2.9</v>
      </c>
      <c r="J6857" s="8">
        <v>0</v>
      </c>
      <c r="K6857" t="s">
        <v>31</v>
      </c>
    </row>
    <row r="6858" spans="2:11">
      <c r="B6858" t="s">
        <v>6896</v>
      </c>
      <c r="C6858" s="7">
        <v>40932.696746996393</v>
      </c>
      <c r="D6858" t="s">
        <v>20</v>
      </c>
      <c r="E6858" t="s">
        <v>24</v>
      </c>
      <c r="F6858" t="s">
        <v>27</v>
      </c>
      <c r="G6858" s="10">
        <v>77</v>
      </c>
      <c r="H6858" t="s">
        <v>3037</v>
      </c>
      <c r="I6858" s="9">
        <v>2.8</v>
      </c>
      <c r="J6858" s="8">
        <v>170</v>
      </c>
      <c r="K6858" t="s">
        <v>31</v>
      </c>
    </row>
    <row r="6859" spans="2:11">
      <c r="B6859" t="s">
        <v>6897</v>
      </c>
      <c r="C6859" s="7">
        <v>40932.700228303176</v>
      </c>
      <c r="D6859" t="s">
        <v>16</v>
      </c>
      <c r="E6859" t="s">
        <v>21</v>
      </c>
      <c r="F6859" t="s">
        <v>27</v>
      </c>
      <c r="G6859" s="10">
        <v>69</v>
      </c>
      <c r="H6859" t="s">
        <v>3037</v>
      </c>
      <c r="I6859" s="9">
        <v>2.9</v>
      </c>
      <c r="J6859" s="8">
        <v>170</v>
      </c>
      <c r="K6859" t="s">
        <v>30</v>
      </c>
    </row>
    <row r="6860" spans="2:11">
      <c r="B6860" t="s">
        <v>6898</v>
      </c>
      <c r="C6860" s="7">
        <v>40932.70156709318</v>
      </c>
      <c r="D6860" t="s">
        <v>18</v>
      </c>
      <c r="E6860" t="s">
        <v>22</v>
      </c>
      <c r="F6860" t="s">
        <v>29</v>
      </c>
      <c r="G6860" s="10">
        <v>55</v>
      </c>
      <c r="H6860" t="s">
        <v>3037</v>
      </c>
      <c r="I6860" s="9">
        <v>3</v>
      </c>
      <c r="J6860" s="8">
        <v>0</v>
      </c>
      <c r="K6860" t="s">
        <v>30</v>
      </c>
    </row>
    <row r="6861" spans="2:11">
      <c r="B6861" t="s">
        <v>6899</v>
      </c>
      <c r="C6861" s="7">
        <v>40932.702070655068</v>
      </c>
      <c r="D6861" t="s">
        <v>20</v>
      </c>
      <c r="E6861" t="s">
        <v>24</v>
      </c>
      <c r="F6861" t="s">
        <v>26</v>
      </c>
      <c r="G6861" s="10">
        <v>56</v>
      </c>
      <c r="H6861" t="s">
        <v>3038</v>
      </c>
      <c r="I6861" s="9">
        <v>3.6</v>
      </c>
      <c r="J6861" s="8">
        <v>0</v>
      </c>
      <c r="K6861" t="s">
        <v>31</v>
      </c>
    </row>
    <row r="6862" spans="2:11">
      <c r="B6862" t="s">
        <v>6900</v>
      </c>
      <c r="C6862" s="7">
        <v>40932.704754428865</v>
      </c>
      <c r="D6862" t="s">
        <v>20</v>
      </c>
      <c r="E6862" t="s">
        <v>24</v>
      </c>
      <c r="F6862" t="s">
        <v>27</v>
      </c>
      <c r="G6862" s="10">
        <v>78</v>
      </c>
      <c r="H6862" t="s">
        <v>3037</v>
      </c>
      <c r="I6862" s="9">
        <v>2.2999999999999998</v>
      </c>
      <c r="J6862" s="8">
        <v>140</v>
      </c>
      <c r="K6862" t="s">
        <v>30</v>
      </c>
    </row>
    <row r="6863" spans="2:11">
      <c r="B6863" t="s">
        <v>6901</v>
      </c>
      <c r="C6863" s="7">
        <v>40932.707972307799</v>
      </c>
      <c r="D6863" t="s">
        <v>15</v>
      </c>
      <c r="E6863" t="s">
        <v>25</v>
      </c>
      <c r="F6863" t="s">
        <v>29</v>
      </c>
      <c r="G6863" s="10">
        <v>68</v>
      </c>
      <c r="H6863" t="s">
        <v>3037</v>
      </c>
      <c r="I6863" s="9">
        <v>3.1</v>
      </c>
      <c r="J6863" s="8">
        <v>180</v>
      </c>
      <c r="K6863" t="s">
        <v>35</v>
      </c>
    </row>
    <row r="6864" spans="2:11">
      <c r="B6864" t="s">
        <v>6902</v>
      </c>
      <c r="C6864" s="7">
        <v>40932.708439675902</v>
      </c>
      <c r="D6864" t="s">
        <v>15</v>
      </c>
      <c r="E6864" t="s">
        <v>22</v>
      </c>
      <c r="F6864" t="s">
        <v>28</v>
      </c>
      <c r="G6864" s="10">
        <v>84</v>
      </c>
      <c r="H6864" t="s">
        <v>3038</v>
      </c>
      <c r="I6864" s="9">
        <v>2</v>
      </c>
      <c r="J6864" s="8">
        <v>230</v>
      </c>
      <c r="K6864" t="s">
        <v>32</v>
      </c>
    </row>
    <row r="6865" spans="2:11">
      <c r="B6865" t="s">
        <v>6903</v>
      </c>
      <c r="C6865" s="7">
        <v>40932.712145751306</v>
      </c>
      <c r="D6865" t="s">
        <v>16</v>
      </c>
      <c r="E6865" t="s">
        <v>22</v>
      </c>
      <c r="F6865" t="s">
        <v>28</v>
      </c>
      <c r="G6865" s="10">
        <v>78</v>
      </c>
      <c r="H6865" t="s">
        <v>3037</v>
      </c>
      <c r="I6865" s="9">
        <v>2.8</v>
      </c>
      <c r="J6865" s="8">
        <v>210</v>
      </c>
      <c r="K6865" t="s">
        <v>35</v>
      </c>
    </row>
    <row r="6866" spans="2:11">
      <c r="B6866" t="s">
        <v>6904</v>
      </c>
      <c r="C6866" s="7">
        <v>40932.715404682436</v>
      </c>
      <c r="D6866" t="s">
        <v>18</v>
      </c>
      <c r="E6866" t="s">
        <v>25</v>
      </c>
      <c r="F6866" t="s">
        <v>28</v>
      </c>
      <c r="G6866" s="10">
        <v>74</v>
      </c>
      <c r="H6866" t="s">
        <v>3037</v>
      </c>
      <c r="I6866" s="9">
        <v>2.8</v>
      </c>
      <c r="J6866" s="8">
        <v>110</v>
      </c>
      <c r="K6866" t="s">
        <v>33</v>
      </c>
    </row>
    <row r="6867" spans="2:11">
      <c r="B6867" t="s">
        <v>6905</v>
      </c>
      <c r="C6867" s="7">
        <v>40932.719300984623</v>
      </c>
      <c r="D6867" t="s">
        <v>17</v>
      </c>
      <c r="E6867" t="s">
        <v>23</v>
      </c>
      <c r="F6867" t="s">
        <v>26</v>
      </c>
      <c r="G6867" s="10">
        <v>84</v>
      </c>
      <c r="H6867" t="s">
        <v>3037</v>
      </c>
      <c r="I6867" s="9">
        <v>2.7</v>
      </c>
      <c r="J6867" s="8">
        <v>0</v>
      </c>
      <c r="K6867" t="s">
        <v>34</v>
      </c>
    </row>
    <row r="6868" spans="2:11">
      <c r="B6868" t="s">
        <v>6906</v>
      </c>
      <c r="C6868" s="7">
        <v>40932.720198373725</v>
      </c>
      <c r="D6868" t="s">
        <v>16</v>
      </c>
      <c r="E6868" t="s">
        <v>24</v>
      </c>
      <c r="F6868" t="s">
        <v>27</v>
      </c>
      <c r="G6868" s="10">
        <v>103</v>
      </c>
      <c r="H6868" t="s">
        <v>3037</v>
      </c>
      <c r="I6868" s="9">
        <v>3.7</v>
      </c>
      <c r="J6868" s="8">
        <v>90</v>
      </c>
      <c r="K6868" t="s">
        <v>31</v>
      </c>
    </row>
    <row r="6869" spans="2:11">
      <c r="B6869" t="s">
        <v>6907</v>
      </c>
      <c r="C6869" s="7">
        <v>40932.720537706322</v>
      </c>
      <c r="D6869" t="s">
        <v>16</v>
      </c>
      <c r="E6869" t="s">
        <v>22</v>
      </c>
      <c r="F6869" t="s">
        <v>27</v>
      </c>
      <c r="G6869" s="10">
        <v>71</v>
      </c>
      <c r="H6869" t="s">
        <v>3037</v>
      </c>
      <c r="I6869" s="9">
        <v>3.4</v>
      </c>
      <c r="J6869" s="8">
        <v>230</v>
      </c>
      <c r="K6869" t="s">
        <v>30</v>
      </c>
    </row>
    <row r="6870" spans="2:11">
      <c r="B6870" t="s">
        <v>6908</v>
      </c>
      <c r="C6870" s="7">
        <v>40932.722001505776</v>
      </c>
      <c r="D6870" t="s">
        <v>18</v>
      </c>
      <c r="E6870" t="s">
        <v>22</v>
      </c>
      <c r="F6870" t="s">
        <v>29</v>
      </c>
      <c r="G6870" s="10">
        <v>72</v>
      </c>
      <c r="H6870" t="s">
        <v>3037</v>
      </c>
      <c r="I6870" s="9">
        <v>2.4</v>
      </c>
      <c r="J6870" s="8">
        <v>250</v>
      </c>
      <c r="K6870" t="s">
        <v>33</v>
      </c>
    </row>
    <row r="6871" spans="2:11">
      <c r="B6871" t="s">
        <v>6909</v>
      </c>
      <c r="C6871" s="7">
        <v>40932.724227625316</v>
      </c>
      <c r="D6871" t="s">
        <v>15</v>
      </c>
      <c r="E6871" t="s">
        <v>22</v>
      </c>
      <c r="F6871" t="s">
        <v>26</v>
      </c>
      <c r="G6871" s="10">
        <v>70</v>
      </c>
      <c r="H6871" t="s">
        <v>3037</v>
      </c>
      <c r="I6871" s="9">
        <v>3.2</v>
      </c>
      <c r="J6871" s="8">
        <v>180</v>
      </c>
      <c r="K6871" t="s">
        <v>33</v>
      </c>
    </row>
    <row r="6872" spans="2:11">
      <c r="B6872" t="s">
        <v>6910</v>
      </c>
      <c r="C6872" s="7">
        <v>40932.725328879467</v>
      </c>
      <c r="D6872" t="s">
        <v>18</v>
      </c>
      <c r="E6872" t="s">
        <v>24</v>
      </c>
      <c r="F6872" t="s">
        <v>26</v>
      </c>
      <c r="G6872" s="10">
        <v>62</v>
      </c>
      <c r="H6872" t="s">
        <v>3037</v>
      </c>
      <c r="I6872" s="9">
        <v>2.6</v>
      </c>
      <c r="J6872" s="8">
        <v>0</v>
      </c>
      <c r="K6872" t="s">
        <v>31</v>
      </c>
    </row>
    <row r="6873" spans="2:11">
      <c r="B6873" t="s">
        <v>6911</v>
      </c>
      <c r="C6873" s="7">
        <v>40932.727276946614</v>
      </c>
      <c r="D6873" t="s">
        <v>17</v>
      </c>
      <c r="E6873" t="s">
        <v>21</v>
      </c>
      <c r="F6873" t="s">
        <v>26</v>
      </c>
      <c r="G6873" s="10">
        <v>72</v>
      </c>
      <c r="H6873" t="s">
        <v>3037</v>
      </c>
      <c r="I6873" s="9">
        <v>2.9</v>
      </c>
      <c r="J6873" s="8">
        <v>230</v>
      </c>
      <c r="K6873" t="s">
        <v>32</v>
      </c>
    </row>
    <row r="6874" spans="2:11">
      <c r="B6874" t="s">
        <v>6912</v>
      </c>
      <c r="C6874" s="7">
        <v>40932.731099419536</v>
      </c>
      <c r="D6874" t="s">
        <v>17</v>
      </c>
      <c r="E6874" t="s">
        <v>22</v>
      </c>
      <c r="F6874" t="s">
        <v>27</v>
      </c>
      <c r="G6874" s="10">
        <v>83</v>
      </c>
      <c r="H6874" t="s">
        <v>3037</v>
      </c>
      <c r="I6874" s="9">
        <v>2.6</v>
      </c>
      <c r="J6874" s="8">
        <v>0</v>
      </c>
      <c r="K6874" t="s">
        <v>32</v>
      </c>
    </row>
    <row r="6875" spans="2:11">
      <c r="B6875" t="s">
        <v>6913</v>
      </c>
      <c r="C6875" s="7">
        <v>40932.731379516546</v>
      </c>
      <c r="D6875" t="s">
        <v>16</v>
      </c>
      <c r="E6875" t="s">
        <v>23</v>
      </c>
      <c r="F6875" t="s">
        <v>27</v>
      </c>
      <c r="G6875" s="10">
        <v>88</v>
      </c>
      <c r="H6875" t="s">
        <v>3037</v>
      </c>
      <c r="I6875" s="9">
        <v>2.9</v>
      </c>
      <c r="J6875" s="8">
        <v>200</v>
      </c>
      <c r="K6875" t="s">
        <v>30</v>
      </c>
    </row>
    <row r="6876" spans="2:11">
      <c r="B6876" t="s">
        <v>6914</v>
      </c>
      <c r="C6876" s="7">
        <v>40932.731731553285</v>
      </c>
      <c r="D6876" t="s">
        <v>17</v>
      </c>
      <c r="E6876" t="s">
        <v>23</v>
      </c>
      <c r="F6876" t="s">
        <v>29</v>
      </c>
      <c r="G6876" s="10">
        <v>67</v>
      </c>
      <c r="H6876" t="s">
        <v>3037</v>
      </c>
      <c r="I6876" s="9">
        <v>2.8</v>
      </c>
      <c r="J6876" s="8">
        <v>210</v>
      </c>
      <c r="K6876" t="s">
        <v>33</v>
      </c>
    </row>
    <row r="6877" spans="2:11">
      <c r="B6877" t="s">
        <v>6915</v>
      </c>
      <c r="C6877" s="7">
        <v>40932.733806685974</v>
      </c>
      <c r="D6877" t="s">
        <v>16</v>
      </c>
      <c r="E6877" t="s">
        <v>25</v>
      </c>
      <c r="F6877" t="s">
        <v>27</v>
      </c>
      <c r="G6877" s="10">
        <v>64</v>
      </c>
      <c r="H6877" t="s">
        <v>3037</v>
      </c>
      <c r="I6877" s="9">
        <v>3.1</v>
      </c>
      <c r="J6877" s="8">
        <v>0</v>
      </c>
      <c r="K6877" t="s">
        <v>32</v>
      </c>
    </row>
    <row r="6878" spans="2:11">
      <c r="B6878" t="s">
        <v>6916</v>
      </c>
      <c r="C6878" s="7">
        <v>40932.736670480685</v>
      </c>
      <c r="D6878" t="s">
        <v>18</v>
      </c>
      <c r="E6878" t="s">
        <v>23</v>
      </c>
      <c r="F6878" t="s">
        <v>27</v>
      </c>
      <c r="G6878" s="10">
        <v>71</v>
      </c>
      <c r="H6878" t="s">
        <v>3037</v>
      </c>
      <c r="I6878" s="9">
        <v>2.5</v>
      </c>
      <c r="J6878" s="8">
        <v>160</v>
      </c>
      <c r="K6878" t="s">
        <v>34</v>
      </c>
    </row>
    <row r="6879" spans="2:11">
      <c r="B6879" t="s">
        <v>6917</v>
      </c>
      <c r="C6879" s="7">
        <v>40932.739856192195</v>
      </c>
      <c r="D6879" t="s">
        <v>19</v>
      </c>
      <c r="E6879" t="s">
        <v>21</v>
      </c>
      <c r="F6879" t="s">
        <v>27</v>
      </c>
      <c r="G6879" s="10">
        <v>61</v>
      </c>
      <c r="H6879" t="s">
        <v>3037</v>
      </c>
      <c r="I6879" s="9">
        <v>3</v>
      </c>
      <c r="J6879" s="8">
        <v>80</v>
      </c>
      <c r="K6879" t="s">
        <v>35</v>
      </c>
    </row>
    <row r="6880" spans="2:11">
      <c r="B6880" t="s">
        <v>6918</v>
      </c>
      <c r="C6880" s="7">
        <v>40932.740319791672</v>
      </c>
      <c r="D6880" t="s">
        <v>18</v>
      </c>
      <c r="E6880" t="s">
        <v>25</v>
      </c>
      <c r="F6880" t="s">
        <v>26</v>
      </c>
      <c r="G6880" s="10">
        <v>74</v>
      </c>
      <c r="H6880" t="s">
        <v>3037</v>
      </c>
      <c r="I6880" s="9">
        <v>3.4</v>
      </c>
      <c r="J6880" s="8">
        <v>180</v>
      </c>
      <c r="K6880" t="s">
        <v>30</v>
      </c>
    </row>
    <row r="6881" spans="2:11">
      <c r="B6881" t="s">
        <v>6919</v>
      </c>
      <c r="C6881" s="7">
        <v>40932.742959604126</v>
      </c>
      <c r="D6881" t="s">
        <v>15</v>
      </c>
      <c r="E6881" t="s">
        <v>21</v>
      </c>
      <c r="F6881" t="s">
        <v>27</v>
      </c>
      <c r="G6881" s="10">
        <v>51</v>
      </c>
      <c r="H6881" t="s">
        <v>3037</v>
      </c>
      <c r="I6881" s="9">
        <v>1.8</v>
      </c>
      <c r="J6881" s="8">
        <v>260</v>
      </c>
      <c r="K6881" t="s">
        <v>31</v>
      </c>
    </row>
    <row r="6882" spans="2:11">
      <c r="B6882" t="s">
        <v>6920</v>
      </c>
      <c r="C6882" s="7">
        <v>40932.746205054136</v>
      </c>
      <c r="D6882" t="s">
        <v>15</v>
      </c>
      <c r="E6882" t="s">
        <v>21</v>
      </c>
      <c r="F6882" t="s">
        <v>27</v>
      </c>
      <c r="G6882" s="10">
        <v>87</v>
      </c>
      <c r="H6882" t="s">
        <v>3037</v>
      </c>
      <c r="I6882" s="9">
        <v>3.9</v>
      </c>
      <c r="J6882" s="8">
        <v>150</v>
      </c>
      <c r="K6882" t="s">
        <v>35</v>
      </c>
    </row>
    <row r="6883" spans="2:11">
      <c r="B6883" t="s">
        <v>6921</v>
      </c>
      <c r="C6883" s="7">
        <v>40932.74992270134</v>
      </c>
      <c r="D6883" t="s">
        <v>20</v>
      </c>
      <c r="E6883" t="s">
        <v>24</v>
      </c>
      <c r="F6883" t="s">
        <v>28</v>
      </c>
      <c r="G6883" s="10">
        <v>76</v>
      </c>
      <c r="H6883" t="s">
        <v>3037</v>
      </c>
      <c r="I6883" s="9">
        <v>3.9</v>
      </c>
      <c r="J6883" s="8">
        <v>270</v>
      </c>
      <c r="K6883" t="s">
        <v>30</v>
      </c>
    </row>
    <row r="6884" spans="2:11">
      <c r="B6884" t="s">
        <v>6922</v>
      </c>
      <c r="C6884" s="7">
        <v>40932.750144692232</v>
      </c>
      <c r="D6884" t="s">
        <v>20</v>
      </c>
      <c r="E6884" t="s">
        <v>25</v>
      </c>
      <c r="F6884" t="s">
        <v>27</v>
      </c>
      <c r="G6884" s="10">
        <v>60</v>
      </c>
      <c r="H6884" t="s">
        <v>3037</v>
      </c>
      <c r="I6884" s="9">
        <v>3.1</v>
      </c>
      <c r="J6884" s="8">
        <v>0</v>
      </c>
      <c r="K6884" t="s">
        <v>34</v>
      </c>
    </row>
    <row r="6885" spans="2:11">
      <c r="B6885" t="s">
        <v>6923</v>
      </c>
      <c r="C6885" s="7">
        <v>40932.753085137723</v>
      </c>
      <c r="D6885" t="s">
        <v>20</v>
      </c>
      <c r="E6885" t="s">
        <v>25</v>
      </c>
      <c r="F6885" t="s">
        <v>29</v>
      </c>
      <c r="G6885" s="10">
        <v>73</v>
      </c>
      <c r="H6885" t="s">
        <v>3037</v>
      </c>
      <c r="I6885" s="9">
        <v>3</v>
      </c>
      <c r="J6885" s="8">
        <v>0</v>
      </c>
      <c r="K6885" t="s">
        <v>31</v>
      </c>
    </row>
    <row r="6886" spans="2:11">
      <c r="B6886" t="s">
        <v>6924</v>
      </c>
      <c r="C6886" s="7">
        <v>40932.753771403834</v>
      </c>
      <c r="D6886" t="s">
        <v>16</v>
      </c>
      <c r="E6886" t="s">
        <v>24</v>
      </c>
      <c r="F6886" t="s">
        <v>28</v>
      </c>
      <c r="G6886" s="10">
        <v>71</v>
      </c>
      <c r="H6886" t="s">
        <v>3037</v>
      </c>
      <c r="I6886" s="9">
        <v>2.7</v>
      </c>
      <c r="J6886" s="8">
        <v>170</v>
      </c>
      <c r="K6886" t="s">
        <v>35</v>
      </c>
    </row>
    <row r="6887" spans="2:11">
      <c r="B6887" t="s">
        <v>6925</v>
      </c>
      <c r="C6887" s="7">
        <v>40932.75548614045</v>
      </c>
      <c r="D6887" t="s">
        <v>15</v>
      </c>
      <c r="E6887" t="s">
        <v>22</v>
      </c>
      <c r="F6887" t="s">
        <v>28</v>
      </c>
      <c r="G6887" s="10">
        <v>86</v>
      </c>
      <c r="H6887" t="s">
        <v>3037</v>
      </c>
      <c r="I6887" s="9">
        <v>2.7</v>
      </c>
      <c r="J6887" s="8">
        <v>0</v>
      </c>
      <c r="K6887" t="s">
        <v>35</v>
      </c>
    </row>
    <row r="6888" spans="2:11">
      <c r="B6888" t="s">
        <v>6926</v>
      </c>
      <c r="C6888" s="7">
        <v>40932.755990544996</v>
      </c>
      <c r="D6888" t="s">
        <v>15</v>
      </c>
      <c r="E6888" t="s">
        <v>21</v>
      </c>
      <c r="F6888" t="s">
        <v>28</v>
      </c>
      <c r="G6888" s="10">
        <v>79</v>
      </c>
      <c r="H6888" t="s">
        <v>3037</v>
      </c>
      <c r="I6888" s="9">
        <v>2.9</v>
      </c>
      <c r="J6888" s="8">
        <v>0</v>
      </c>
      <c r="K6888" t="s">
        <v>32</v>
      </c>
    </row>
    <row r="6889" spans="2:11">
      <c r="B6889" t="s">
        <v>6927</v>
      </c>
      <c r="C6889" s="7">
        <v>40932.758966876616</v>
      </c>
      <c r="D6889" t="s">
        <v>17</v>
      </c>
      <c r="E6889" t="s">
        <v>24</v>
      </c>
      <c r="F6889" t="s">
        <v>29</v>
      </c>
      <c r="G6889" s="10">
        <v>79</v>
      </c>
      <c r="H6889" t="s">
        <v>3038</v>
      </c>
      <c r="I6889" s="9">
        <v>3.4</v>
      </c>
      <c r="J6889" s="8">
        <v>190</v>
      </c>
      <c r="K6889" t="s">
        <v>32</v>
      </c>
    </row>
    <row r="6890" spans="2:11">
      <c r="B6890" t="s">
        <v>6928</v>
      </c>
      <c r="C6890" s="7">
        <v>40932.759781718822</v>
      </c>
      <c r="D6890" t="s">
        <v>19</v>
      </c>
      <c r="E6890" t="s">
        <v>21</v>
      </c>
      <c r="F6890" t="s">
        <v>29</v>
      </c>
      <c r="G6890" s="10">
        <v>77</v>
      </c>
      <c r="H6890" t="s">
        <v>3037</v>
      </c>
      <c r="I6890" s="9">
        <v>3.4</v>
      </c>
      <c r="J6890" s="8">
        <v>0</v>
      </c>
      <c r="K6890" t="s">
        <v>32</v>
      </c>
    </row>
    <row r="6891" spans="2:11">
      <c r="B6891" t="s">
        <v>6929</v>
      </c>
      <c r="C6891" s="7">
        <v>40932.759925775485</v>
      </c>
      <c r="D6891" t="s">
        <v>16</v>
      </c>
      <c r="E6891" t="s">
        <v>23</v>
      </c>
      <c r="F6891" t="s">
        <v>26</v>
      </c>
      <c r="G6891" s="10">
        <v>77</v>
      </c>
      <c r="H6891" t="s">
        <v>3038</v>
      </c>
      <c r="I6891" s="9">
        <v>2.8</v>
      </c>
      <c r="J6891" s="8">
        <v>160</v>
      </c>
      <c r="K6891" t="s">
        <v>31</v>
      </c>
    </row>
    <row r="6892" spans="2:11">
      <c r="B6892" t="s">
        <v>6930</v>
      </c>
      <c r="C6892" s="7">
        <v>40932.763335092815</v>
      </c>
      <c r="D6892" t="s">
        <v>19</v>
      </c>
      <c r="E6892" t="s">
        <v>23</v>
      </c>
      <c r="F6892" t="s">
        <v>27</v>
      </c>
      <c r="G6892" s="10">
        <v>86</v>
      </c>
      <c r="H6892" t="s">
        <v>3037</v>
      </c>
      <c r="I6892" s="9">
        <v>3.3</v>
      </c>
      <c r="J6892" s="8">
        <v>0</v>
      </c>
      <c r="K6892" t="s">
        <v>32</v>
      </c>
    </row>
    <row r="6893" spans="2:11">
      <c r="B6893" t="s">
        <v>6931</v>
      </c>
      <c r="C6893" s="7">
        <v>40932.764949938981</v>
      </c>
      <c r="D6893" t="s">
        <v>19</v>
      </c>
      <c r="E6893" t="s">
        <v>23</v>
      </c>
      <c r="F6893" t="s">
        <v>26</v>
      </c>
      <c r="G6893" s="10">
        <v>70</v>
      </c>
      <c r="H6893" t="s">
        <v>3037</v>
      </c>
      <c r="I6893" s="9">
        <v>2.5</v>
      </c>
      <c r="J6893" s="8">
        <v>240</v>
      </c>
      <c r="K6893" t="s">
        <v>35</v>
      </c>
    </row>
    <row r="6894" spans="2:11">
      <c r="B6894" t="s">
        <v>6932</v>
      </c>
      <c r="C6894" s="7">
        <v>40932.768541820158</v>
      </c>
      <c r="D6894" t="s">
        <v>18</v>
      </c>
      <c r="E6894" t="s">
        <v>21</v>
      </c>
      <c r="F6894" t="s">
        <v>27</v>
      </c>
      <c r="G6894" s="10">
        <v>80</v>
      </c>
      <c r="H6894" t="s">
        <v>3037</v>
      </c>
      <c r="I6894" s="9">
        <v>2.9</v>
      </c>
      <c r="J6894" s="8">
        <v>220</v>
      </c>
      <c r="K6894" t="s">
        <v>32</v>
      </c>
    </row>
    <row r="6895" spans="2:11">
      <c r="B6895" t="s">
        <v>6933</v>
      </c>
      <c r="C6895" s="7">
        <v>40932.771701561636</v>
      </c>
      <c r="D6895" t="s">
        <v>20</v>
      </c>
      <c r="E6895" t="s">
        <v>22</v>
      </c>
      <c r="F6895" t="s">
        <v>28</v>
      </c>
      <c r="G6895" s="10">
        <v>82</v>
      </c>
      <c r="H6895" t="s">
        <v>3037</v>
      </c>
      <c r="I6895" s="9">
        <v>3</v>
      </c>
      <c r="J6895" s="8">
        <v>0</v>
      </c>
      <c r="K6895" t="s">
        <v>34</v>
      </c>
    </row>
    <row r="6896" spans="2:11">
      <c r="B6896" t="s">
        <v>6934</v>
      </c>
      <c r="C6896" s="7">
        <v>40932.771725365747</v>
      </c>
      <c r="D6896" t="s">
        <v>20</v>
      </c>
      <c r="E6896" t="s">
        <v>23</v>
      </c>
      <c r="F6896" t="s">
        <v>26</v>
      </c>
      <c r="G6896" s="10">
        <v>73</v>
      </c>
      <c r="H6896" t="s">
        <v>3037</v>
      </c>
      <c r="I6896" s="9">
        <v>3.8</v>
      </c>
      <c r="J6896" s="8">
        <v>0</v>
      </c>
      <c r="K6896" t="s">
        <v>35</v>
      </c>
    </row>
    <row r="6897" spans="2:11">
      <c r="B6897" t="s">
        <v>6935</v>
      </c>
      <c r="C6897" s="7">
        <v>40932.77329669187</v>
      </c>
      <c r="D6897" t="s">
        <v>18</v>
      </c>
      <c r="E6897" t="s">
        <v>24</v>
      </c>
      <c r="F6897" t="s">
        <v>26</v>
      </c>
      <c r="G6897" s="10">
        <v>80</v>
      </c>
      <c r="H6897" t="s">
        <v>3037</v>
      </c>
      <c r="I6897" s="9">
        <v>2.5</v>
      </c>
      <c r="J6897" s="8">
        <v>220</v>
      </c>
      <c r="K6897" t="s">
        <v>32</v>
      </c>
    </row>
    <row r="6898" spans="2:11">
      <c r="B6898" t="s">
        <v>6936</v>
      </c>
      <c r="C6898" s="7">
        <v>40932.776881625003</v>
      </c>
      <c r="D6898" t="s">
        <v>19</v>
      </c>
      <c r="E6898" t="s">
        <v>23</v>
      </c>
      <c r="F6898" t="s">
        <v>28</v>
      </c>
      <c r="G6898" s="10">
        <v>62</v>
      </c>
      <c r="H6898" t="s">
        <v>3037</v>
      </c>
      <c r="I6898" s="9">
        <v>3.9</v>
      </c>
      <c r="J6898" s="8">
        <v>140</v>
      </c>
      <c r="K6898" t="s">
        <v>33</v>
      </c>
    </row>
    <row r="6899" spans="2:11">
      <c r="B6899" t="s">
        <v>6937</v>
      </c>
      <c r="C6899" s="7">
        <v>40932.780823592308</v>
      </c>
      <c r="D6899" t="s">
        <v>16</v>
      </c>
      <c r="E6899" t="s">
        <v>25</v>
      </c>
      <c r="F6899" t="s">
        <v>29</v>
      </c>
      <c r="G6899" s="10">
        <v>64</v>
      </c>
      <c r="H6899" t="s">
        <v>3037</v>
      </c>
      <c r="I6899" s="9">
        <v>3.2</v>
      </c>
      <c r="J6899" s="8">
        <v>0</v>
      </c>
      <c r="K6899" t="s">
        <v>34</v>
      </c>
    </row>
    <row r="6900" spans="2:11">
      <c r="B6900" t="s">
        <v>6938</v>
      </c>
      <c r="C6900" s="7">
        <v>40932.784613871409</v>
      </c>
      <c r="D6900" t="s">
        <v>18</v>
      </c>
      <c r="E6900" t="s">
        <v>25</v>
      </c>
      <c r="F6900" t="s">
        <v>29</v>
      </c>
      <c r="G6900" s="10">
        <v>80</v>
      </c>
      <c r="H6900" t="s">
        <v>3037</v>
      </c>
      <c r="I6900" s="9">
        <v>2.2999999999999998</v>
      </c>
      <c r="J6900" s="8">
        <v>220</v>
      </c>
      <c r="K6900" t="s">
        <v>32</v>
      </c>
    </row>
    <row r="6901" spans="2:11">
      <c r="B6901" t="s">
        <v>6939</v>
      </c>
      <c r="C6901" s="7">
        <v>40932.787232942894</v>
      </c>
      <c r="D6901" t="s">
        <v>16</v>
      </c>
      <c r="E6901" t="s">
        <v>22</v>
      </c>
      <c r="F6901" t="s">
        <v>27</v>
      </c>
      <c r="G6901" s="10">
        <v>61</v>
      </c>
      <c r="H6901" t="s">
        <v>3037</v>
      </c>
      <c r="I6901" s="9">
        <v>3.6</v>
      </c>
      <c r="J6901" s="8">
        <v>130</v>
      </c>
      <c r="K6901" t="s">
        <v>31</v>
      </c>
    </row>
    <row r="6902" spans="2:11">
      <c r="B6902" t="s">
        <v>6940</v>
      </c>
      <c r="C6902" s="7">
        <v>40932.788945448367</v>
      </c>
      <c r="D6902" t="s">
        <v>17</v>
      </c>
      <c r="E6902" t="s">
        <v>22</v>
      </c>
      <c r="F6902" t="s">
        <v>28</v>
      </c>
      <c r="G6902" s="10">
        <v>71</v>
      </c>
      <c r="H6902" t="s">
        <v>3037</v>
      </c>
      <c r="I6902" s="9">
        <v>2.4</v>
      </c>
      <c r="J6902" s="8">
        <v>180</v>
      </c>
      <c r="K6902" t="s">
        <v>35</v>
      </c>
    </row>
    <row r="6903" spans="2:11">
      <c r="B6903" t="s">
        <v>6941</v>
      </c>
      <c r="C6903" s="7">
        <v>40932.789108967474</v>
      </c>
      <c r="D6903" t="s">
        <v>19</v>
      </c>
      <c r="E6903" t="s">
        <v>25</v>
      </c>
      <c r="F6903" t="s">
        <v>27</v>
      </c>
      <c r="G6903" s="10">
        <v>90</v>
      </c>
      <c r="H6903" t="s">
        <v>3037</v>
      </c>
      <c r="I6903" s="9">
        <v>3.8</v>
      </c>
      <c r="J6903" s="8">
        <v>0</v>
      </c>
      <c r="K6903" t="s">
        <v>31</v>
      </c>
    </row>
    <row r="6904" spans="2:11">
      <c r="B6904" t="s">
        <v>6942</v>
      </c>
      <c r="C6904" s="7">
        <v>40932.79193309429</v>
      </c>
      <c r="D6904" t="s">
        <v>17</v>
      </c>
      <c r="E6904" t="s">
        <v>23</v>
      </c>
      <c r="F6904" t="s">
        <v>29</v>
      </c>
      <c r="G6904" s="10">
        <v>78</v>
      </c>
      <c r="H6904" t="s">
        <v>3037</v>
      </c>
      <c r="I6904" s="9">
        <v>4</v>
      </c>
      <c r="J6904" s="8">
        <v>0</v>
      </c>
      <c r="K6904" t="s">
        <v>31</v>
      </c>
    </row>
    <row r="6905" spans="2:11">
      <c r="B6905" t="s">
        <v>6943</v>
      </c>
      <c r="C6905" s="7">
        <v>40932.792265068754</v>
      </c>
      <c r="D6905" t="s">
        <v>16</v>
      </c>
      <c r="E6905" t="s">
        <v>23</v>
      </c>
      <c r="F6905" t="s">
        <v>27</v>
      </c>
      <c r="G6905" s="10">
        <v>74</v>
      </c>
      <c r="H6905" t="s">
        <v>3037</v>
      </c>
      <c r="I6905" s="9">
        <v>3.2</v>
      </c>
      <c r="J6905" s="8">
        <v>250</v>
      </c>
      <c r="K6905" t="s">
        <v>33</v>
      </c>
    </row>
    <row r="6906" spans="2:11">
      <c r="B6906" t="s">
        <v>6944</v>
      </c>
      <c r="C6906" s="7">
        <v>40932.792442263257</v>
      </c>
      <c r="D6906" t="s">
        <v>19</v>
      </c>
      <c r="E6906" t="s">
        <v>25</v>
      </c>
      <c r="F6906" t="s">
        <v>27</v>
      </c>
      <c r="G6906" s="10">
        <v>65</v>
      </c>
      <c r="H6906" t="s">
        <v>3037</v>
      </c>
      <c r="I6906" s="9">
        <v>2</v>
      </c>
      <c r="J6906" s="8">
        <v>170</v>
      </c>
      <c r="K6906" t="s">
        <v>31</v>
      </c>
    </row>
    <row r="6907" spans="2:11">
      <c r="B6907" t="s">
        <v>6945</v>
      </c>
      <c r="C6907" s="7">
        <v>40932.794386819907</v>
      </c>
      <c r="D6907" t="s">
        <v>17</v>
      </c>
      <c r="E6907" t="s">
        <v>22</v>
      </c>
      <c r="F6907" t="s">
        <v>26</v>
      </c>
      <c r="G6907" s="10">
        <v>77</v>
      </c>
      <c r="H6907" t="s">
        <v>3037</v>
      </c>
      <c r="I6907" s="9">
        <v>3.5</v>
      </c>
      <c r="J6907" s="8">
        <v>200</v>
      </c>
      <c r="K6907" t="s">
        <v>34</v>
      </c>
    </row>
    <row r="6908" spans="2:11">
      <c r="B6908" t="s">
        <v>6946</v>
      </c>
      <c r="C6908" s="7">
        <v>40932.796547391321</v>
      </c>
      <c r="D6908" t="s">
        <v>15</v>
      </c>
      <c r="E6908" t="s">
        <v>23</v>
      </c>
      <c r="F6908" t="s">
        <v>29</v>
      </c>
      <c r="G6908" s="10">
        <v>61</v>
      </c>
      <c r="H6908" t="s">
        <v>3037</v>
      </c>
      <c r="I6908" s="9">
        <v>2.8</v>
      </c>
      <c r="J6908" s="8">
        <v>260</v>
      </c>
      <c r="K6908" t="s">
        <v>30</v>
      </c>
    </row>
    <row r="6909" spans="2:11">
      <c r="B6909" t="s">
        <v>6947</v>
      </c>
      <c r="C6909" s="7">
        <v>40932.799302840285</v>
      </c>
      <c r="D6909" t="s">
        <v>15</v>
      </c>
      <c r="E6909" t="s">
        <v>22</v>
      </c>
      <c r="F6909" t="s">
        <v>27</v>
      </c>
      <c r="G6909" s="10">
        <v>78</v>
      </c>
      <c r="H6909" t="s">
        <v>3037</v>
      </c>
      <c r="I6909" s="9">
        <v>2.9</v>
      </c>
      <c r="J6909" s="8">
        <v>0</v>
      </c>
      <c r="K6909" t="s">
        <v>30</v>
      </c>
    </row>
    <row r="6910" spans="2:11">
      <c r="B6910" t="s">
        <v>6948</v>
      </c>
      <c r="C6910" s="7">
        <v>40932.800772570437</v>
      </c>
      <c r="D6910" t="s">
        <v>16</v>
      </c>
      <c r="E6910" t="s">
        <v>25</v>
      </c>
      <c r="F6910" t="s">
        <v>27</v>
      </c>
      <c r="G6910" s="10">
        <v>74</v>
      </c>
      <c r="H6910" t="s">
        <v>3037</v>
      </c>
      <c r="I6910" s="9">
        <v>2.6</v>
      </c>
      <c r="J6910" s="8">
        <v>210</v>
      </c>
      <c r="K6910" t="s">
        <v>34</v>
      </c>
    </row>
    <row r="6911" spans="2:11">
      <c r="B6911" t="s">
        <v>6949</v>
      </c>
      <c r="C6911" s="7">
        <v>40932.801803432863</v>
      </c>
      <c r="D6911" t="s">
        <v>20</v>
      </c>
      <c r="E6911" t="s">
        <v>25</v>
      </c>
      <c r="F6911" t="s">
        <v>28</v>
      </c>
      <c r="G6911" s="10">
        <v>79</v>
      </c>
      <c r="H6911" t="s">
        <v>3038</v>
      </c>
      <c r="I6911" s="9">
        <v>3.6</v>
      </c>
      <c r="J6911" s="8">
        <v>0</v>
      </c>
      <c r="K6911" t="s">
        <v>32</v>
      </c>
    </row>
    <row r="6912" spans="2:11">
      <c r="B6912" t="s">
        <v>6950</v>
      </c>
      <c r="C6912" s="7">
        <v>40932.805331827934</v>
      </c>
      <c r="D6912" t="s">
        <v>16</v>
      </c>
      <c r="E6912" t="s">
        <v>22</v>
      </c>
      <c r="F6912" t="s">
        <v>26</v>
      </c>
      <c r="G6912" s="10">
        <v>76</v>
      </c>
      <c r="H6912" t="s">
        <v>3037</v>
      </c>
      <c r="I6912" s="9">
        <v>3.6</v>
      </c>
      <c r="J6912" s="8">
        <v>0</v>
      </c>
      <c r="K6912" t="s">
        <v>32</v>
      </c>
    </row>
    <row r="6913" spans="2:11">
      <c r="B6913" t="s">
        <v>6951</v>
      </c>
      <c r="C6913" s="7">
        <v>40932.808893083195</v>
      </c>
      <c r="D6913" t="s">
        <v>20</v>
      </c>
      <c r="E6913" t="s">
        <v>25</v>
      </c>
      <c r="F6913" t="s">
        <v>29</v>
      </c>
      <c r="G6913" s="10">
        <v>85</v>
      </c>
      <c r="H6913" t="s">
        <v>3037</v>
      </c>
      <c r="I6913" s="9">
        <v>2.6</v>
      </c>
      <c r="J6913" s="8">
        <v>0</v>
      </c>
      <c r="K6913" t="s">
        <v>32</v>
      </c>
    </row>
    <row r="6914" spans="2:11">
      <c r="B6914" t="s">
        <v>6952</v>
      </c>
      <c r="C6914" s="7">
        <v>40932.811337839739</v>
      </c>
      <c r="D6914" t="s">
        <v>20</v>
      </c>
      <c r="E6914" t="s">
        <v>23</v>
      </c>
      <c r="F6914" t="s">
        <v>29</v>
      </c>
      <c r="G6914" s="10">
        <v>78</v>
      </c>
      <c r="H6914" t="s">
        <v>3037</v>
      </c>
      <c r="I6914" s="9">
        <v>2.5</v>
      </c>
      <c r="J6914" s="8">
        <v>220</v>
      </c>
      <c r="K6914" t="s">
        <v>31</v>
      </c>
    </row>
    <row r="6915" spans="2:11">
      <c r="B6915" t="s">
        <v>6953</v>
      </c>
      <c r="C6915" s="7">
        <v>40932.812882007296</v>
      </c>
      <c r="D6915" t="s">
        <v>18</v>
      </c>
      <c r="E6915" t="s">
        <v>21</v>
      </c>
      <c r="F6915" t="s">
        <v>28</v>
      </c>
      <c r="G6915" s="10">
        <v>78</v>
      </c>
      <c r="H6915" t="s">
        <v>3037</v>
      </c>
      <c r="I6915" s="9">
        <v>3.1</v>
      </c>
      <c r="J6915" s="8">
        <v>210</v>
      </c>
      <c r="K6915" t="s">
        <v>32</v>
      </c>
    </row>
    <row r="6916" spans="2:11">
      <c r="B6916" t="s">
        <v>6954</v>
      </c>
      <c r="C6916" s="7">
        <v>40932.81307565506</v>
      </c>
      <c r="D6916" t="s">
        <v>15</v>
      </c>
      <c r="E6916" t="s">
        <v>23</v>
      </c>
      <c r="F6916" t="s">
        <v>27</v>
      </c>
      <c r="G6916" s="10">
        <v>81</v>
      </c>
      <c r="H6916" t="s">
        <v>3037</v>
      </c>
      <c r="I6916" s="9">
        <v>3</v>
      </c>
      <c r="J6916" s="8">
        <v>0</v>
      </c>
      <c r="K6916" t="s">
        <v>31</v>
      </c>
    </row>
    <row r="6917" spans="2:11">
      <c r="B6917" t="s">
        <v>6955</v>
      </c>
      <c r="C6917" s="7">
        <v>40932.815304437056</v>
      </c>
      <c r="D6917" t="s">
        <v>19</v>
      </c>
      <c r="E6917" t="s">
        <v>22</v>
      </c>
      <c r="F6917" t="s">
        <v>29</v>
      </c>
      <c r="G6917" s="10">
        <v>68</v>
      </c>
      <c r="H6917" t="s">
        <v>3037</v>
      </c>
      <c r="I6917" s="9">
        <v>3.1</v>
      </c>
      <c r="J6917" s="8">
        <v>240</v>
      </c>
      <c r="K6917" t="s">
        <v>31</v>
      </c>
    </row>
    <row r="6918" spans="2:11">
      <c r="B6918" t="s">
        <v>6956</v>
      </c>
      <c r="C6918" s="7">
        <v>40932.816659293043</v>
      </c>
      <c r="D6918" t="s">
        <v>17</v>
      </c>
      <c r="E6918" t="s">
        <v>21</v>
      </c>
      <c r="F6918" t="s">
        <v>29</v>
      </c>
      <c r="G6918" s="10">
        <v>67</v>
      </c>
      <c r="H6918" t="s">
        <v>3037</v>
      </c>
      <c r="I6918" s="9">
        <v>3</v>
      </c>
      <c r="J6918" s="8">
        <v>200</v>
      </c>
      <c r="K6918" t="s">
        <v>35</v>
      </c>
    </row>
    <row r="6919" spans="2:11">
      <c r="B6919" t="s">
        <v>6957</v>
      </c>
      <c r="C6919" s="7">
        <v>40932.818039774531</v>
      </c>
      <c r="D6919" t="s">
        <v>17</v>
      </c>
      <c r="E6919" t="s">
        <v>24</v>
      </c>
      <c r="F6919" t="s">
        <v>28</v>
      </c>
      <c r="G6919" s="10">
        <v>85</v>
      </c>
      <c r="H6919" t="s">
        <v>3037</v>
      </c>
      <c r="I6919" s="9">
        <v>3.1</v>
      </c>
      <c r="J6919" s="8">
        <v>160</v>
      </c>
      <c r="K6919" t="s">
        <v>35</v>
      </c>
    </row>
    <row r="6920" spans="2:11">
      <c r="B6920" t="s">
        <v>6958</v>
      </c>
      <c r="C6920" s="7">
        <v>40932.820082609724</v>
      </c>
      <c r="D6920" t="s">
        <v>15</v>
      </c>
      <c r="E6920" t="s">
        <v>21</v>
      </c>
      <c r="F6920" t="s">
        <v>29</v>
      </c>
      <c r="G6920" s="10">
        <v>80</v>
      </c>
      <c r="H6920" t="s">
        <v>3037</v>
      </c>
      <c r="I6920" s="9">
        <v>2</v>
      </c>
      <c r="J6920" s="8">
        <v>200</v>
      </c>
      <c r="K6920" t="s">
        <v>32</v>
      </c>
    </row>
    <row r="6921" spans="2:11">
      <c r="B6921" t="s">
        <v>6959</v>
      </c>
      <c r="C6921" s="7">
        <v>40932.824028717652</v>
      </c>
      <c r="D6921" t="s">
        <v>16</v>
      </c>
      <c r="E6921" t="s">
        <v>25</v>
      </c>
      <c r="F6921" t="s">
        <v>29</v>
      </c>
      <c r="G6921" s="10">
        <v>65</v>
      </c>
      <c r="H6921" t="s">
        <v>3037</v>
      </c>
      <c r="I6921" s="9">
        <v>3.6</v>
      </c>
      <c r="J6921" s="8">
        <v>160</v>
      </c>
      <c r="K6921" t="s">
        <v>30</v>
      </c>
    </row>
    <row r="6922" spans="2:11">
      <c r="B6922" t="s">
        <v>6960</v>
      </c>
      <c r="C6922" s="7">
        <v>40932.824570310884</v>
      </c>
      <c r="D6922" t="s">
        <v>20</v>
      </c>
      <c r="E6922" t="s">
        <v>22</v>
      </c>
      <c r="F6922" t="s">
        <v>26</v>
      </c>
      <c r="G6922" s="10">
        <v>64</v>
      </c>
      <c r="H6922" t="s">
        <v>3037</v>
      </c>
      <c r="I6922" s="9">
        <v>3.7</v>
      </c>
      <c r="J6922" s="8">
        <v>0</v>
      </c>
      <c r="K6922" t="s">
        <v>30</v>
      </c>
    </row>
    <row r="6923" spans="2:11">
      <c r="B6923" t="s">
        <v>6961</v>
      </c>
      <c r="C6923" s="7">
        <v>40932.827616133633</v>
      </c>
      <c r="D6923" t="s">
        <v>19</v>
      </c>
      <c r="E6923" t="s">
        <v>23</v>
      </c>
      <c r="F6923" t="s">
        <v>29</v>
      </c>
      <c r="G6923" s="10">
        <v>65</v>
      </c>
      <c r="H6923" t="s">
        <v>3037</v>
      </c>
      <c r="I6923" s="9">
        <v>2.6</v>
      </c>
      <c r="J6923" s="8">
        <v>160</v>
      </c>
      <c r="K6923" t="s">
        <v>34</v>
      </c>
    </row>
    <row r="6924" spans="2:11">
      <c r="B6924" t="s">
        <v>6962</v>
      </c>
      <c r="C6924" s="7">
        <v>40932.82768987451</v>
      </c>
      <c r="D6924" t="s">
        <v>18</v>
      </c>
      <c r="E6924" t="s">
        <v>23</v>
      </c>
      <c r="F6924" t="s">
        <v>27</v>
      </c>
      <c r="G6924" s="10">
        <v>77</v>
      </c>
      <c r="H6924" t="s">
        <v>3037</v>
      </c>
      <c r="I6924" s="9">
        <v>2.8</v>
      </c>
      <c r="J6924" s="8">
        <v>0</v>
      </c>
      <c r="K6924" t="s">
        <v>31</v>
      </c>
    </row>
    <row r="6925" spans="2:11">
      <c r="B6925" t="s">
        <v>6963</v>
      </c>
      <c r="C6925" s="7">
        <v>40932.82936859753</v>
      </c>
      <c r="D6925" t="s">
        <v>20</v>
      </c>
      <c r="E6925" t="s">
        <v>24</v>
      </c>
      <c r="F6925" t="s">
        <v>26</v>
      </c>
      <c r="G6925" s="10">
        <v>70</v>
      </c>
      <c r="H6925" t="s">
        <v>3037</v>
      </c>
      <c r="I6925" s="9">
        <v>3.2</v>
      </c>
      <c r="J6925" s="8">
        <v>220</v>
      </c>
      <c r="K6925" t="s">
        <v>34</v>
      </c>
    </row>
    <row r="6926" spans="2:11">
      <c r="B6926" t="s">
        <v>6964</v>
      </c>
      <c r="C6926" s="7">
        <v>40932.833311683076</v>
      </c>
      <c r="D6926" t="s">
        <v>15</v>
      </c>
      <c r="E6926" t="s">
        <v>23</v>
      </c>
      <c r="F6926" t="s">
        <v>28</v>
      </c>
      <c r="G6926" s="10">
        <v>75</v>
      </c>
      <c r="H6926" t="s">
        <v>3037</v>
      </c>
      <c r="I6926" s="9">
        <v>3.4</v>
      </c>
      <c r="J6926" s="8">
        <v>0</v>
      </c>
      <c r="K6926" t="s">
        <v>32</v>
      </c>
    </row>
    <row r="6927" spans="2:11">
      <c r="B6927" t="s">
        <v>6965</v>
      </c>
      <c r="C6927" s="7">
        <v>40932.836954619583</v>
      </c>
      <c r="D6927" t="s">
        <v>20</v>
      </c>
      <c r="E6927" t="s">
        <v>25</v>
      </c>
      <c r="F6927" t="s">
        <v>28</v>
      </c>
      <c r="G6927" s="10">
        <v>85</v>
      </c>
      <c r="H6927" t="s">
        <v>3037</v>
      </c>
      <c r="I6927" s="9">
        <v>3.1</v>
      </c>
      <c r="J6927" s="8">
        <v>0</v>
      </c>
      <c r="K6927" t="s">
        <v>31</v>
      </c>
    </row>
    <row r="6928" spans="2:11">
      <c r="B6928" t="s">
        <v>6966</v>
      </c>
      <c r="C6928" s="7">
        <v>40932.838357086264</v>
      </c>
      <c r="D6928" t="s">
        <v>17</v>
      </c>
      <c r="E6928" t="s">
        <v>25</v>
      </c>
      <c r="F6928" t="s">
        <v>29</v>
      </c>
      <c r="G6928" s="10">
        <v>62</v>
      </c>
      <c r="H6928" t="s">
        <v>3037</v>
      </c>
      <c r="I6928" s="9">
        <v>2.6</v>
      </c>
      <c r="J6928" s="8">
        <v>0</v>
      </c>
      <c r="K6928" t="s">
        <v>33</v>
      </c>
    </row>
    <row r="6929" spans="2:11">
      <c r="B6929" t="s">
        <v>6967</v>
      </c>
      <c r="C6929" s="7">
        <v>40932.841919101433</v>
      </c>
      <c r="D6929" t="s">
        <v>18</v>
      </c>
      <c r="E6929" t="s">
        <v>25</v>
      </c>
      <c r="F6929" t="s">
        <v>27</v>
      </c>
      <c r="G6929" s="10">
        <v>76</v>
      </c>
      <c r="H6929" t="s">
        <v>3037</v>
      </c>
      <c r="I6929" s="9">
        <v>2.5</v>
      </c>
      <c r="J6929" s="8">
        <v>220</v>
      </c>
      <c r="K6929" t="s">
        <v>34</v>
      </c>
    </row>
    <row r="6930" spans="2:11">
      <c r="B6930" t="s">
        <v>6968</v>
      </c>
      <c r="C6930" s="7">
        <v>40932.841925338551</v>
      </c>
      <c r="D6930" t="s">
        <v>20</v>
      </c>
      <c r="E6930" t="s">
        <v>23</v>
      </c>
      <c r="F6930" t="s">
        <v>29</v>
      </c>
      <c r="G6930" s="10">
        <v>80</v>
      </c>
      <c r="H6930" t="s">
        <v>3038</v>
      </c>
      <c r="I6930" s="9">
        <v>3.2</v>
      </c>
      <c r="J6930" s="8">
        <v>170</v>
      </c>
      <c r="K6930" t="s">
        <v>32</v>
      </c>
    </row>
    <row r="6931" spans="2:11">
      <c r="B6931" t="s">
        <v>6969</v>
      </c>
      <c r="C6931" s="7">
        <v>40932.843939476705</v>
      </c>
      <c r="D6931" t="s">
        <v>18</v>
      </c>
      <c r="E6931" t="s">
        <v>21</v>
      </c>
      <c r="F6931" t="s">
        <v>27</v>
      </c>
      <c r="G6931" s="10">
        <v>71</v>
      </c>
      <c r="H6931" t="s">
        <v>3037</v>
      </c>
      <c r="I6931" s="9">
        <v>3</v>
      </c>
      <c r="J6931" s="8">
        <v>230</v>
      </c>
      <c r="K6931" t="s">
        <v>32</v>
      </c>
    </row>
    <row r="6932" spans="2:11">
      <c r="B6932" t="s">
        <v>6970</v>
      </c>
      <c r="C6932" s="7">
        <v>40932.846740183879</v>
      </c>
      <c r="D6932" t="s">
        <v>18</v>
      </c>
      <c r="E6932" t="s">
        <v>24</v>
      </c>
      <c r="F6932" t="s">
        <v>29</v>
      </c>
      <c r="G6932" s="10">
        <v>90</v>
      </c>
      <c r="H6932" t="s">
        <v>3037</v>
      </c>
      <c r="I6932" s="9">
        <v>2.8</v>
      </c>
      <c r="J6932" s="8">
        <v>0</v>
      </c>
      <c r="K6932" t="s">
        <v>33</v>
      </c>
    </row>
    <row r="6933" spans="2:11">
      <c r="B6933" t="s">
        <v>6971</v>
      </c>
      <c r="C6933" s="7">
        <v>40932.849166263295</v>
      </c>
      <c r="D6933" t="s">
        <v>16</v>
      </c>
      <c r="E6933" t="s">
        <v>21</v>
      </c>
      <c r="F6933" t="s">
        <v>26</v>
      </c>
      <c r="G6933" s="10">
        <v>65</v>
      </c>
      <c r="H6933" t="s">
        <v>3037</v>
      </c>
      <c r="I6933" s="9">
        <v>2.8</v>
      </c>
      <c r="J6933" s="8">
        <v>0</v>
      </c>
      <c r="K6933" t="s">
        <v>35</v>
      </c>
    </row>
    <row r="6934" spans="2:11">
      <c r="B6934" t="s">
        <v>6972</v>
      </c>
      <c r="C6934" s="7">
        <v>40932.849748974986</v>
      </c>
      <c r="D6934" t="s">
        <v>20</v>
      </c>
      <c r="E6934" t="s">
        <v>21</v>
      </c>
      <c r="F6934" t="s">
        <v>28</v>
      </c>
      <c r="G6934" s="10">
        <v>63</v>
      </c>
      <c r="H6934" t="s">
        <v>3037</v>
      </c>
      <c r="I6934" s="9">
        <v>3.5</v>
      </c>
      <c r="J6934" s="8">
        <v>0</v>
      </c>
      <c r="K6934" t="s">
        <v>33</v>
      </c>
    </row>
    <row r="6935" spans="2:11">
      <c r="B6935" t="s">
        <v>6973</v>
      </c>
      <c r="C6935" s="7">
        <v>40932.850798148982</v>
      </c>
      <c r="D6935" t="s">
        <v>15</v>
      </c>
      <c r="E6935" t="s">
        <v>22</v>
      </c>
      <c r="F6935" t="s">
        <v>28</v>
      </c>
      <c r="G6935" s="10">
        <v>85</v>
      </c>
      <c r="H6935" t="s">
        <v>3037</v>
      </c>
      <c r="I6935" s="9">
        <v>3.7</v>
      </c>
      <c r="J6935" s="8">
        <v>0</v>
      </c>
      <c r="K6935" t="s">
        <v>35</v>
      </c>
    </row>
    <row r="6936" spans="2:11">
      <c r="B6936" t="s">
        <v>6974</v>
      </c>
      <c r="C6936" s="7">
        <v>40932.851551837222</v>
      </c>
      <c r="D6936" t="s">
        <v>15</v>
      </c>
      <c r="E6936" t="s">
        <v>23</v>
      </c>
      <c r="F6936" t="s">
        <v>27</v>
      </c>
      <c r="G6936" s="10">
        <v>75</v>
      </c>
      <c r="H6936" t="s">
        <v>3037</v>
      </c>
      <c r="I6936" s="9">
        <v>2.2999999999999998</v>
      </c>
      <c r="J6936" s="8">
        <v>0</v>
      </c>
      <c r="K6936" t="s">
        <v>30</v>
      </c>
    </row>
    <row r="6937" spans="2:11">
      <c r="B6937" t="s">
        <v>6975</v>
      </c>
      <c r="C6937" s="7">
        <v>40932.855180146798</v>
      </c>
      <c r="D6937" t="s">
        <v>16</v>
      </c>
      <c r="E6937" t="s">
        <v>22</v>
      </c>
      <c r="F6937" t="s">
        <v>28</v>
      </c>
      <c r="G6937" s="10">
        <v>69</v>
      </c>
      <c r="H6937" t="s">
        <v>3037</v>
      </c>
      <c r="I6937" s="9">
        <v>4.2</v>
      </c>
      <c r="J6937" s="8">
        <v>250</v>
      </c>
      <c r="K6937" t="s">
        <v>33</v>
      </c>
    </row>
    <row r="6938" spans="2:11">
      <c r="B6938" t="s">
        <v>6976</v>
      </c>
      <c r="C6938" s="7">
        <v>40932.856065993874</v>
      </c>
      <c r="D6938" t="s">
        <v>17</v>
      </c>
      <c r="E6938" t="s">
        <v>24</v>
      </c>
      <c r="F6938" t="s">
        <v>27</v>
      </c>
      <c r="G6938" s="10">
        <v>69</v>
      </c>
      <c r="H6938" t="s">
        <v>3037</v>
      </c>
      <c r="I6938" s="9">
        <v>2.7</v>
      </c>
      <c r="J6938" s="8">
        <v>0</v>
      </c>
      <c r="K6938" t="s">
        <v>31</v>
      </c>
    </row>
    <row r="6939" spans="2:11">
      <c r="B6939" t="s">
        <v>6977</v>
      </c>
      <c r="C6939" s="7">
        <v>40932.859190712486</v>
      </c>
      <c r="D6939" t="s">
        <v>16</v>
      </c>
      <c r="E6939" t="s">
        <v>23</v>
      </c>
      <c r="F6939" t="s">
        <v>26</v>
      </c>
      <c r="G6939" s="10">
        <v>75</v>
      </c>
      <c r="H6939" t="s">
        <v>3037</v>
      </c>
      <c r="I6939" s="9">
        <v>4.0999999999999996</v>
      </c>
      <c r="J6939" s="8">
        <v>190</v>
      </c>
      <c r="K6939" t="s">
        <v>33</v>
      </c>
    </row>
    <row r="6940" spans="2:11">
      <c r="B6940" t="s">
        <v>6978</v>
      </c>
      <c r="C6940" s="7">
        <v>40932.860890414959</v>
      </c>
      <c r="D6940" t="s">
        <v>20</v>
      </c>
      <c r="E6940" t="s">
        <v>24</v>
      </c>
      <c r="F6940" t="s">
        <v>29</v>
      </c>
      <c r="G6940" s="10">
        <v>84</v>
      </c>
      <c r="H6940" t="s">
        <v>3037</v>
      </c>
      <c r="I6940" s="9">
        <v>3.2</v>
      </c>
      <c r="J6940" s="8">
        <v>360</v>
      </c>
      <c r="K6940" t="s">
        <v>30</v>
      </c>
    </row>
    <row r="6941" spans="2:11">
      <c r="B6941" t="s">
        <v>6979</v>
      </c>
      <c r="C6941" s="7">
        <v>40932.863357765076</v>
      </c>
      <c r="D6941" t="s">
        <v>17</v>
      </c>
      <c r="E6941" t="s">
        <v>21</v>
      </c>
      <c r="F6941" t="s">
        <v>29</v>
      </c>
      <c r="G6941" s="10">
        <v>79</v>
      </c>
      <c r="H6941" t="s">
        <v>3037</v>
      </c>
      <c r="I6941" s="9">
        <v>2.6</v>
      </c>
      <c r="J6941" s="8">
        <v>150</v>
      </c>
      <c r="K6941" t="s">
        <v>33</v>
      </c>
    </row>
    <row r="6942" spans="2:11">
      <c r="B6942" t="s">
        <v>6980</v>
      </c>
      <c r="C6942" s="7">
        <v>40932.863876111798</v>
      </c>
      <c r="D6942" t="s">
        <v>20</v>
      </c>
      <c r="E6942" t="s">
        <v>22</v>
      </c>
      <c r="F6942" t="s">
        <v>27</v>
      </c>
      <c r="G6942" s="10">
        <v>74</v>
      </c>
      <c r="H6942" t="s">
        <v>3037</v>
      </c>
      <c r="I6942" s="9">
        <v>3</v>
      </c>
      <c r="J6942" s="8">
        <v>160</v>
      </c>
      <c r="K6942" t="s">
        <v>32</v>
      </c>
    </row>
    <row r="6943" spans="2:11">
      <c r="B6943" t="s">
        <v>6981</v>
      </c>
      <c r="C6943" s="7">
        <v>40932.864424590007</v>
      </c>
      <c r="D6943" t="s">
        <v>15</v>
      </c>
      <c r="E6943" t="s">
        <v>25</v>
      </c>
      <c r="F6943" t="s">
        <v>28</v>
      </c>
      <c r="G6943" s="10">
        <v>82</v>
      </c>
      <c r="H6943" t="s">
        <v>3037</v>
      </c>
      <c r="I6943" s="9">
        <v>3.3</v>
      </c>
      <c r="J6943" s="8">
        <v>290</v>
      </c>
      <c r="K6943" t="s">
        <v>34</v>
      </c>
    </row>
    <row r="6944" spans="2:11">
      <c r="B6944" t="s">
        <v>6982</v>
      </c>
      <c r="C6944" s="7">
        <v>40932.865422864568</v>
      </c>
      <c r="D6944" t="s">
        <v>15</v>
      </c>
      <c r="E6944" t="s">
        <v>24</v>
      </c>
      <c r="F6944" t="s">
        <v>29</v>
      </c>
      <c r="G6944" s="10">
        <v>78</v>
      </c>
      <c r="H6944" t="s">
        <v>3037</v>
      </c>
      <c r="I6944" s="9">
        <v>3.4</v>
      </c>
      <c r="J6944" s="8">
        <v>0</v>
      </c>
      <c r="K6944" t="s">
        <v>34</v>
      </c>
    </row>
    <row r="6945" spans="2:11">
      <c r="B6945" t="s">
        <v>6983</v>
      </c>
      <c r="C6945" s="7">
        <v>40932.867092590241</v>
      </c>
      <c r="D6945" t="s">
        <v>16</v>
      </c>
      <c r="E6945" t="s">
        <v>24</v>
      </c>
      <c r="F6945" t="s">
        <v>29</v>
      </c>
      <c r="G6945" s="10">
        <v>72</v>
      </c>
      <c r="H6945" t="s">
        <v>3037</v>
      </c>
      <c r="I6945" s="9">
        <v>2.8</v>
      </c>
      <c r="J6945" s="8">
        <v>200</v>
      </c>
      <c r="K6945" t="s">
        <v>35</v>
      </c>
    </row>
    <row r="6946" spans="2:11">
      <c r="B6946" t="s">
        <v>6984</v>
      </c>
      <c r="C6946" s="7">
        <v>40932.867678271745</v>
      </c>
      <c r="D6946" t="s">
        <v>17</v>
      </c>
      <c r="E6946" t="s">
        <v>22</v>
      </c>
      <c r="F6946" t="s">
        <v>28</v>
      </c>
      <c r="G6946" s="10">
        <v>75</v>
      </c>
      <c r="H6946" t="s">
        <v>3038</v>
      </c>
      <c r="I6946" s="9">
        <v>2.5</v>
      </c>
      <c r="J6946" s="8">
        <v>130</v>
      </c>
      <c r="K6946" t="s">
        <v>34</v>
      </c>
    </row>
    <row r="6947" spans="2:11">
      <c r="B6947" t="s">
        <v>6985</v>
      </c>
      <c r="C6947" s="7">
        <v>40932.868322398099</v>
      </c>
      <c r="D6947" t="s">
        <v>15</v>
      </c>
      <c r="E6947" t="s">
        <v>25</v>
      </c>
      <c r="F6947" t="s">
        <v>29</v>
      </c>
      <c r="G6947" s="10">
        <v>70</v>
      </c>
      <c r="H6947" t="s">
        <v>3037</v>
      </c>
      <c r="I6947" s="9">
        <v>2.6</v>
      </c>
      <c r="J6947" s="8">
        <v>0</v>
      </c>
      <c r="K6947" t="s">
        <v>33</v>
      </c>
    </row>
    <row r="6948" spans="2:11">
      <c r="B6948" t="s">
        <v>6986</v>
      </c>
      <c r="C6948" s="7">
        <v>40932.869522622859</v>
      </c>
      <c r="D6948" t="s">
        <v>20</v>
      </c>
      <c r="E6948" t="s">
        <v>23</v>
      </c>
      <c r="F6948" t="s">
        <v>27</v>
      </c>
      <c r="G6948" s="10">
        <v>88</v>
      </c>
      <c r="H6948" t="s">
        <v>3037</v>
      </c>
      <c r="I6948" s="9">
        <v>3.6</v>
      </c>
      <c r="J6948" s="8">
        <v>270</v>
      </c>
      <c r="K6948" t="s">
        <v>32</v>
      </c>
    </row>
    <row r="6949" spans="2:11">
      <c r="B6949" t="s">
        <v>6987</v>
      </c>
      <c r="C6949" s="7">
        <v>40932.871699304924</v>
      </c>
      <c r="D6949" t="s">
        <v>16</v>
      </c>
      <c r="E6949" t="s">
        <v>22</v>
      </c>
      <c r="F6949" t="s">
        <v>29</v>
      </c>
      <c r="G6949" s="10">
        <v>78</v>
      </c>
      <c r="H6949" t="s">
        <v>3037</v>
      </c>
      <c r="I6949" s="9">
        <v>2</v>
      </c>
      <c r="J6949" s="8">
        <v>0</v>
      </c>
      <c r="K6949" t="s">
        <v>32</v>
      </c>
    </row>
    <row r="6950" spans="2:11">
      <c r="B6950" t="s">
        <v>6988</v>
      </c>
      <c r="C6950" s="7">
        <v>40932.873439605799</v>
      </c>
      <c r="D6950" t="s">
        <v>20</v>
      </c>
      <c r="E6950" t="s">
        <v>22</v>
      </c>
      <c r="F6950" t="s">
        <v>27</v>
      </c>
      <c r="G6950" s="10">
        <v>69</v>
      </c>
      <c r="H6950" t="s">
        <v>3037</v>
      </c>
      <c r="I6950" s="9">
        <v>2.9</v>
      </c>
      <c r="J6950" s="8">
        <v>220</v>
      </c>
      <c r="K6950" t="s">
        <v>32</v>
      </c>
    </row>
    <row r="6951" spans="2:11">
      <c r="B6951" t="s">
        <v>6989</v>
      </c>
      <c r="C6951" s="7">
        <v>40932.873696091418</v>
      </c>
      <c r="D6951" t="s">
        <v>17</v>
      </c>
      <c r="E6951" t="s">
        <v>24</v>
      </c>
      <c r="F6951" t="s">
        <v>28</v>
      </c>
      <c r="G6951" s="10">
        <v>76</v>
      </c>
      <c r="H6951" t="s">
        <v>3037</v>
      </c>
      <c r="I6951" s="9">
        <v>3.8</v>
      </c>
      <c r="J6951" s="8">
        <v>0</v>
      </c>
      <c r="K6951" t="s">
        <v>32</v>
      </c>
    </row>
    <row r="6952" spans="2:11">
      <c r="B6952" t="s">
        <v>6990</v>
      </c>
      <c r="C6952" s="7">
        <v>40932.875202437092</v>
      </c>
      <c r="D6952" t="s">
        <v>20</v>
      </c>
      <c r="E6952" t="s">
        <v>23</v>
      </c>
      <c r="F6952" t="s">
        <v>27</v>
      </c>
      <c r="G6952" s="10">
        <v>76</v>
      </c>
      <c r="H6952" t="s">
        <v>3037</v>
      </c>
      <c r="I6952" s="9">
        <v>3.6</v>
      </c>
      <c r="J6952" s="8">
        <v>0</v>
      </c>
      <c r="K6952" t="s">
        <v>34</v>
      </c>
    </row>
    <row r="6953" spans="2:11">
      <c r="B6953" t="s">
        <v>6991</v>
      </c>
      <c r="C6953" s="7">
        <v>40932.878088033867</v>
      </c>
      <c r="D6953" t="s">
        <v>17</v>
      </c>
      <c r="E6953" t="s">
        <v>23</v>
      </c>
      <c r="F6953" t="s">
        <v>28</v>
      </c>
      <c r="G6953" s="10">
        <v>65</v>
      </c>
      <c r="H6953" t="s">
        <v>3037</v>
      </c>
      <c r="I6953" s="9">
        <v>2.2999999999999998</v>
      </c>
      <c r="J6953" s="8">
        <v>150</v>
      </c>
      <c r="K6953" t="s">
        <v>31</v>
      </c>
    </row>
    <row r="6954" spans="2:11">
      <c r="B6954" t="s">
        <v>6992</v>
      </c>
      <c r="C6954" s="7">
        <v>40932.881504651632</v>
      </c>
      <c r="D6954" t="s">
        <v>20</v>
      </c>
      <c r="E6954" t="s">
        <v>23</v>
      </c>
      <c r="F6954" t="s">
        <v>28</v>
      </c>
      <c r="G6954" s="10">
        <v>76</v>
      </c>
      <c r="H6954" t="s">
        <v>3037</v>
      </c>
      <c r="I6954" s="9">
        <v>3.5</v>
      </c>
      <c r="J6954" s="8">
        <v>0</v>
      </c>
      <c r="K6954" t="s">
        <v>35</v>
      </c>
    </row>
    <row r="6955" spans="2:11">
      <c r="B6955" t="s">
        <v>6993</v>
      </c>
      <c r="C6955" s="7">
        <v>40932.88448519956</v>
      </c>
      <c r="D6955" t="s">
        <v>17</v>
      </c>
      <c r="E6955" t="s">
        <v>22</v>
      </c>
      <c r="F6955" t="s">
        <v>28</v>
      </c>
      <c r="G6955" s="10">
        <v>78</v>
      </c>
      <c r="H6955" t="s">
        <v>3037</v>
      </c>
      <c r="I6955" s="9">
        <v>3.3</v>
      </c>
      <c r="J6955" s="8">
        <v>190</v>
      </c>
      <c r="K6955" t="s">
        <v>30</v>
      </c>
    </row>
    <row r="6956" spans="2:11">
      <c r="B6956" t="s">
        <v>6994</v>
      </c>
      <c r="C6956" s="7">
        <v>40932.888454022963</v>
      </c>
      <c r="D6956" t="s">
        <v>16</v>
      </c>
      <c r="E6956" t="s">
        <v>21</v>
      </c>
      <c r="F6956" t="s">
        <v>26</v>
      </c>
      <c r="G6956" s="10">
        <v>75</v>
      </c>
      <c r="H6956" t="s">
        <v>3037</v>
      </c>
      <c r="I6956" s="9">
        <v>3.6</v>
      </c>
      <c r="J6956" s="8">
        <v>250</v>
      </c>
      <c r="K6956" t="s">
        <v>31</v>
      </c>
    </row>
    <row r="6957" spans="2:11">
      <c r="B6957" t="s">
        <v>6995</v>
      </c>
      <c r="C6957" s="7">
        <v>40932.891122144494</v>
      </c>
      <c r="D6957" t="s">
        <v>18</v>
      </c>
      <c r="E6957" t="s">
        <v>25</v>
      </c>
      <c r="F6957" t="s">
        <v>26</v>
      </c>
      <c r="G6957" s="10">
        <v>77</v>
      </c>
      <c r="H6957" t="s">
        <v>3037</v>
      </c>
      <c r="I6957" s="9">
        <v>2</v>
      </c>
      <c r="J6957" s="8">
        <v>140</v>
      </c>
      <c r="K6957" t="s">
        <v>35</v>
      </c>
    </row>
    <row r="6958" spans="2:11">
      <c r="B6958" t="s">
        <v>6996</v>
      </c>
      <c r="C6958" s="7">
        <v>40932.894803657233</v>
      </c>
      <c r="D6958" t="s">
        <v>16</v>
      </c>
      <c r="E6958" t="s">
        <v>21</v>
      </c>
      <c r="F6958" t="s">
        <v>27</v>
      </c>
      <c r="G6958" s="10">
        <v>95</v>
      </c>
      <c r="H6958" t="s">
        <v>3037</v>
      </c>
      <c r="I6958" s="9">
        <v>2.4</v>
      </c>
      <c r="J6958" s="8">
        <v>300</v>
      </c>
      <c r="K6958" t="s">
        <v>34</v>
      </c>
    </row>
    <row r="6959" spans="2:11">
      <c r="B6959" t="s">
        <v>6997</v>
      </c>
      <c r="C6959" s="7">
        <v>40932.898753740272</v>
      </c>
      <c r="D6959" t="s">
        <v>15</v>
      </c>
      <c r="E6959" t="s">
        <v>25</v>
      </c>
      <c r="F6959" t="s">
        <v>28</v>
      </c>
      <c r="G6959" s="10">
        <v>78</v>
      </c>
      <c r="H6959" t="s">
        <v>3038</v>
      </c>
      <c r="I6959" s="9">
        <v>2.5</v>
      </c>
      <c r="J6959" s="8">
        <v>0</v>
      </c>
      <c r="K6959" t="s">
        <v>35</v>
      </c>
    </row>
    <row r="6960" spans="2:11">
      <c r="B6960" t="s">
        <v>6998</v>
      </c>
      <c r="C6960" s="7">
        <v>40932.901540088576</v>
      </c>
      <c r="D6960" t="s">
        <v>16</v>
      </c>
      <c r="E6960" t="s">
        <v>23</v>
      </c>
      <c r="F6960" t="s">
        <v>29</v>
      </c>
      <c r="G6960" s="10">
        <v>61</v>
      </c>
      <c r="H6960" t="s">
        <v>3037</v>
      </c>
      <c r="I6960" s="9">
        <v>2.8</v>
      </c>
      <c r="J6960" s="8">
        <v>0</v>
      </c>
      <c r="K6960" t="s">
        <v>35</v>
      </c>
    </row>
    <row r="6961" spans="2:11">
      <c r="B6961" t="s">
        <v>6999</v>
      </c>
      <c r="C6961" s="7">
        <v>40932.902057765634</v>
      </c>
      <c r="D6961" t="s">
        <v>19</v>
      </c>
      <c r="E6961" t="s">
        <v>25</v>
      </c>
      <c r="F6961" t="s">
        <v>26</v>
      </c>
      <c r="G6961" s="10">
        <v>63</v>
      </c>
      <c r="H6961" t="s">
        <v>3037</v>
      </c>
      <c r="I6961" s="9">
        <v>2.2000000000000002</v>
      </c>
      <c r="J6961" s="8">
        <v>220</v>
      </c>
      <c r="K6961" t="s">
        <v>32</v>
      </c>
    </row>
    <row r="6962" spans="2:11">
      <c r="B6962" t="s">
        <v>7000</v>
      </c>
      <c r="C6962" s="7">
        <v>40932.904496927811</v>
      </c>
      <c r="D6962" t="s">
        <v>18</v>
      </c>
      <c r="E6962" t="s">
        <v>23</v>
      </c>
      <c r="F6962" t="s">
        <v>27</v>
      </c>
      <c r="G6962" s="10">
        <v>89</v>
      </c>
      <c r="H6962" t="s">
        <v>3037</v>
      </c>
      <c r="I6962" s="9">
        <v>2.8</v>
      </c>
      <c r="J6962" s="8">
        <v>230</v>
      </c>
      <c r="K6962" t="s">
        <v>35</v>
      </c>
    </row>
    <row r="6963" spans="2:11">
      <c r="B6963" t="s">
        <v>7001</v>
      </c>
      <c r="C6963" s="7">
        <v>40932.908003884368</v>
      </c>
      <c r="D6963" t="s">
        <v>15</v>
      </c>
      <c r="E6963" t="s">
        <v>22</v>
      </c>
      <c r="F6963" t="s">
        <v>28</v>
      </c>
      <c r="G6963" s="10">
        <v>86</v>
      </c>
      <c r="H6963" t="s">
        <v>3037</v>
      </c>
      <c r="I6963" s="9">
        <v>3.1</v>
      </c>
      <c r="J6963" s="8">
        <v>220</v>
      </c>
      <c r="K6963" t="s">
        <v>33</v>
      </c>
    </row>
    <row r="6964" spans="2:11">
      <c r="B6964" t="s">
        <v>7002</v>
      </c>
      <c r="C6964" s="7">
        <v>40932.909889829039</v>
      </c>
      <c r="D6964" t="s">
        <v>20</v>
      </c>
      <c r="E6964" t="s">
        <v>25</v>
      </c>
      <c r="F6964" t="s">
        <v>26</v>
      </c>
      <c r="G6964" s="10">
        <v>75</v>
      </c>
      <c r="H6964" t="s">
        <v>3037</v>
      </c>
      <c r="I6964" s="9">
        <v>2.4</v>
      </c>
      <c r="J6964" s="8">
        <v>0</v>
      </c>
      <c r="K6964" t="s">
        <v>35</v>
      </c>
    </row>
    <row r="6965" spans="2:11">
      <c r="B6965" t="s">
        <v>7003</v>
      </c>
      <c r="C6965" s="7">
        <v>40932.911015073994</v>
      </c>
      <c r="D6965" t="s">
        <v>16</v>
      </c>
      <c r="E6965" t="s">
        <v>24</v>
      </c>
      <c r="F6965" t="s">
        <v>29</v>
      </c>
      <c r="G6965" s="10">
        <v>78</v>
      </c>
      <c r="H6965" t="s">
        <v>3037</v>
      </c>
      <c r="I6965" s="9">
        <v>2.9</v>
      </c>
      <c r="J6965" s="8">
        <v>230</v>
      </c>
      <c r="K6965" t="s">
        <v>30</v>
      </c>
    </row>
    <row r="6966" spans="2:11">
      <c r="B6966" t="s">
        <v>7004</v>
      </c>
      <c r="C6966" s="7">
        <v>40932.912083001444</v>
      </c>
      <c r="D6966" t="s">
        <v>18</v>
      </c>
      <c r="E6966" t="s">
        <v>23</v>
      </c>
      <c r="F6966" t="s">
        <v>27</v>
      </c>
      <c r="G6966" s="10">
        <v>62</v>
      </c>
      <c r="H6966" t="s">
        <v>3037</v>
      </c>
      <c r="I6966" s="9">
        <v>3.6</v>
      </c>
      <c r="J6966" s="8">
        <v>230</v>
      </c>
      <c r="K6966" t="s">
        <v>33</v>
      </c>
    </row>
    <row r="6967" spans="2:11">
      <c r="B6967" t="s">
        <v>7005</v>
      </c>
      <c r="C6967" s="7">
        <v>40932.912754160912</v>
      </c>
      <c r="D6967" t="s">
        <v>19</v>
      </c>
      <c r="E6967" t="s">
        <v>25</v>
      </c>
      <c r="F6967" t="s">
        <v>27</v>
      </c>
      <c r="G6967" s="10">
        <v>74</v>
      </c>
      <c r="H6967" t="s">
        <v>3037</v>
      </c>
      <c r="I6967" s="9">
        <v>2.9</v>
      </c>
      <c r="J6967" s="8">
        <v>170</v>
      </c>
      <c r="K6967" t="s">
        <v>35</v>
      </c>
    </row>
    <row r="6968" spans="2:11">
      <c r="B6968" t="s">
        <v>7006</v>
      </c>
      <c r="C6968" s="7">
        <v>40932.91509002872</v>
      </c>
      <c r="D6968" t="s">
        <v>15</v>
      </c>
      <c r="E6968" t="s">
        <v>25</v>
      </c>
      <c r="F6968" t="s">
        <v>27</v>
      </c>
      <c r="G6968" s="10">
        <v>92</v>
      </c>
      <c r="H6968" t="s">
        <v>3037</v>
      </c>
      <c r="I6968" s="9">
        <v>3.8</v>
      </c>
      <c r="J6968" s="8">
        <v>230</v>
      </c>
      <c r="K6968" t="s">
        <v>30</v>
      </c>
    </row>
    <row r="6969" spans="2:11">
      <c r="B6969" t="s">
        <v>7007</v>
      </c>
      <c r="C6969" s="7">
        <v>40932.916896577481</v>
      </c>
      <c r="D6969" t="s">
        <v>16</v>
      </c>
      <c r="E6969" t="s">
        <v>25</v>
      </c>
      <c r="F6969" t="s">
        <v>27</v>
      </c>
      <c r="G6969" s="10">
        <v>68</v>
      </c>
      <c r="H6969" t="s">
        <v>3037</v>
      </c>
      <c r="I6969" s="9">
        <v>2.2000000000000002</v>
      </c>
      <c r="J6969" s="8">
        <v>0</v>
      </c>
      <c r="K6969" t="s">
        <v>34</v>
      </c>
    </row>
    <row r="6970" spans="2:11">
      <c r="B6970" t="s">
        <v>7008</v>
      </c>
      <c r="C6970" s="7">
        <v>40933.334650757351</v>
      </c>
      <c r="D6970" t="s">
        <v>19</v>
      </c>
      <c r="E6970" t="s">
        <v>22</v>
      </c>
      <c r="F6970" t="s">
        <v>27</v>
      </c>
      <c r="G6970" s="10">
        <v>72</v>
      </c>
      <c r="H6970" t="s">
        <v>3037</v>
      </c>
      <c r="I6970" s="9">
        <v>3.6</v>
      </c>
      <c r="J6970" s="8">
        <v>250</v>
      </c>
      <c r="K6970" t="s">
        <v>34</v>
      </c>
    </row>
    <row r="6971" spans="2:11">
      <c r="B6971" t="s">
        <v>7009</v>
      </c>
      <c r="C6971" s="7">
        <v>40933.33792383597</v>
      </c>
      <c r="D6971" t="s">
        <v>19</v>
      </c>
      <c r="E6971" t="s">
        <v>24</v>
      </c>
      <c r="F6971" t="s">
        <v>26</v>
      </c>
      <c r="G6971" s="10">
        <v>87</v>
      </c>
      <c r="H6971" t="s">
        <v>3037</v>
      </c>
      <c r="I6971" s="9">
        <v>3.5</v>
      </c>
      <c r="J6971" s="8">
        <v>250</v>
      </c>
      <c r="K6971" t="s">
        <v>31</v>
      </c>
    </row>
    <row r="6972" spans="2:11">
      <c r="B6972" t="s">
        <v>7010</v>
      </c>
      <c r="C6972" s="7">
        <v>40933.339671970054</v>
      </c>
      <c r="D6972" t="s">
        <v>18</v>
      </c>
      <c r="E6972" t="s">
        <v>25</v>
      </c>
      <c r="F6972" t="s">
        <v>29</v>
      </c>
      <c r="G6972" s="10">
        <v>93</v>
      </c>
      <c r="H6972" t="s">
        <v>3037</v>
      </c>
      <c r="I6972" s="9">
        <v>4</v>
      </c>
      <c r="J6972" s="8">
        <v>110</v>
      </c>
      <c r="K6972" t="s">
        <v>34</v>
      </c>
    </row>
    <row r="6973" spans="2:11">
      <c r="B6973" t="s">
        <v>7011</v>
      </c>
      <c r="C6973" s="7">
        <v>40933.342083730451</v>
      </c>
      <c r="D6973" t="s">
        <v>15</v>
      </c>
      <c r="E6973" t="s">
        <v>21</v>
      </c>
      <c r="F6973" t="s">
        <v>27</v>
      </c>
      <c r="G6973" s="10">
        <v>80</v>
      </c>
      <c r="H6973" t="s">
        <v>3037</v>
      </c>
      <c r="I6973" s="9">
        <v>3.3</v>
      </c>
      <c r="J6973" s="8">
        <v>220</v>
      </c>
      <c r="K6973" t="s">
        <v>31</v>
      </c>
    </row>
    <row r="6974" spans="2:11">
      <c r="B6974" t="s">
        <v>7012</v>
      </c>
      <c r="C6974" s="7">
        <v>40933.342736044273</v>
      </c>
      <c r="D6974" t="s">
        <v>15</v>
      </c>
      <c r="E6974" t="s">
        <v>22</v>
      </c>
      <c r="F6974" t="s">
        <v>29</v>
      </c>
      <c r="G6974" s="10">
        <v>69</v>
      </c>
      <c r="H6974" t="s">
        <v>3037</v>
      </c>
      <c r="I6974" s="9">
        <v>2.5</v>
      </c>
      <c r="J6974" s="8">
        <v>220</v>
      </c>
      <c r="K6974" t="s">
        <v>33</v>
      </c>
    </row>
    <row r="6975" spans="2:11">
      <c r="B6975" t="s">
        <v>7013</v>
      </c>
      <c r="C6975" s="7">
        <v>40933.344603248632</v>
      </c>
      <c r="D6975" t="s">
        <v>17</v>
      </c>
      <c r="E6975" t="s">
        <v>24</v>
      </c>
      <c r="F6975" t="s">
        <v>28</v>
      </c>
      <c r="G6975" s="10">
        <v>83</v>
      </c>
      <c r="H6975" t="s">
        <v>3037</v>
      </c>
      <c r="I6975" s="9">
        <v>2.6</v>
      </c>
      <c r="J6975" s="8">
        <v>0</v>
      </c>
      <c r="K6975" t="s">
        <v>32</v>
      </c>
    </row>
    <row r="6976" spans="2:11">
      <c r="B6976" t="s">
        <v>7014</v>
      </c>
      <c r="C6976" s="7">
        <v>40933.348034938499</v>
      </c>
      <c r="D6976" t="s">
        <v>18</v>
      </c>
      <c r="E6976" t="s">
        <v>22</v>
      </c>
      <c r="F6976" t="s">
        <v>26</v>
      </c>
      <c r="G6976" s="10">
        <v>75</v>
      </c>
      <c r="H6976" t="s">
        <v>3037</v>
      </c>
      <c r="I6976" s="9">
        <v>3.4</v>
      </c>
      <c r="J6976" s="8">
        <v>0</v>
      </c>
      <c r="K6976" t="s">
        <v>30</v>
      </c>
    </row>
    <row r="6977" spans="2:11">
      <c r="B6977" t="s">
        <v>7015</v>
      </c>
      <c r="C6977" s="7">
        <v>40933.348092712484</v>
      </c>
      <c r="D6977" t="s">
        <v>16</v>
      </c>
      <c r="E6977" t="s">
        <v>23</v>
      </c>
      <c r="F6977" t="s">
        <v>28</v>
      </c>
      <c r="G6977" s="10">
        <v>83</v>
      </c>
      <c r="H6977" t="s">
        <v>3037</v>
      </c>
      <c r="I6977" s="9">
        <v>3.3</v>
      </c>
      <c r="J6977" s="8">
        <v>240</v>
      </c>
      <c r="K6977" t="s">
        <v>35</v>
      </c>
    </row>
    <row r="6978" spans="2:11">
      <c r="B6978" t="s">
        <v>7016</v>
      </c>
      <c r="C6978" s="7">
        <v>40933.349949096351</v>
      </c>
      <c r="D6978" t="s">
        <v>17</v>
      </c>
      <c r="E6978" t="s">
        <v>24</v>
      </c>
      <c r="F6978" t="s">
        <v>28</v>
      </c>
      <c r="G6978" s="10">
        <v>83</v>
      </c>
      <c r="H6978" t="s">
        <v>3037</v>
      </c>
      <c r="I6978" s="9">
        <v>2.7</v>
      </c>
      <c r="J6978" s="8">
        <v>90</v>
      </c>
      <c r="K6978" t="s">
        <v>32</v>
      </c>
    </row>
    <row r="6979" spans="2:11">
      <c r="B6979" t="s">
        <v>7017</v>
      </c>
      <c r="C6979" s="7">
        <v>40933.352000666666</v>
      </c>
      <c r="D6979" t="s">
        <v>19</v>
      </c>
      <c r="E6979" t="s">
        <v>24</v>
      </c>
      <c r="F6979" t="s">
        <v>29</v>
      </c>
      <c r="G6979" s="10">
        <v>77</v>
      </c>
      <c r="H6979" t="s">
        <v>3037</v>
      </c>
      <c r="I6979" s="9">
        <v>3.3</v>
      </c>
      <c r="J6979" s="8">
        <v>180</v>
      </c>
      <c r="K6979" t="s">
        <v>30</v>
      </c>
    </row>
    <row r="6980" spans="2:11">
      <c r="B6980" t="s">
        <v>7018</v>
      </c>
      <c r="C6980" s="7">
        <v>40933.354648284942</v>
      </c>
      <c r="D6980" t="s">
        <v>20</v>
      </c>
      <c r="E6980" t="s">
        <v>24</v>
      </c>
      <c r="F6980" t="s">
        <v>27</v>
      </c>
      <c r="G6980" s="10">
        <v>67</v>
      </c>
      <c r="H6980" t="s">
        <v>3037</v>
      </c>
      <c r="I6980" s="9">
        <v>2.8</v>
      </c>
      <c r="J6980" s="8">
        <v>200</v>
      </c>
      <c r="K6980" t="s">
        <v>31</v>
      </c>
    </row>
    <row r="6981" spans="2:11">
      <c r="B6981" t="s">
        <v>7019</v>
      </c>
      <c r="C6981" s="7">
        <v>40933.358481365802</v>
      </c>
      <c r="D6981" t="s">
        <v>15</v>
      </c>
      <c r="E6981" t="s">
        <v>24</v>
      </c>
      <c r="F6981" t="s">
        <v>26</v>
      </c>
      <c r="G6981" s="10">
        <v>70</v>
      </c>
      <c r="H6981" t="s">
        <v>3037</v>
      </c>
      <c r="I6981" s="9">
        <v>3</v>
      </c>
      <c r="J6981" s="8">
        <v>180</v>
      </c>
      <c r="K6981" t="s">
        <v>34</v>
      </c>
    </row>
    <row r="6982" spans="2:11">
      <c r="B6982" t="s">
        <v>7020</v>
      </c>
      <c r="C6982" s="7">
        <v>40933.361785135508</v>
      </c>
      <c r="D6982" t="s">
        <v>20</v>
      </c>
      <c r="E6982" t="s">
        <v>23</v>
      </c>
      <c r="F6982" t="s">
        <v>27</v>
      </c>
      <c r="G6982" s="10">
        <v>71</v>
      </c>
      <c r="H6982" t="s">
        <v>3037</v>
      </c>
      <c r="I6982" s="9">
        <v>2.6</v>
      </c>
      <c r="J6982" s="8">
        <v>200</v>
      </c>
      <c r="K6982" t="s">
        <v>30</v>
      </c>
    </row>
    <row r="6983" spans="2:11">
      <c r="B6983" t="s">
        <v>7021</v>
      </c>
      <c r="C6983" s="7">
        <v>40933.364368754133</v>
      </c>
      <c r="D6983" t="s">
        <v>20</v>
      </c>
      <c r="E6983" t="s">
        <v>25</v>
      </c>
      <c r="F6983" t="s">
        <v>29</v>
      </c>
      <c r="G6983" s="10">
        <v>69</v>
      </c>
      <c r="H6983" t="s">
        <v>3037</v>
      </c>
      <c r="I6983" s="9">
        <v>3.2</v>
      </c>
      <c r="J6983" s="8">
        <v>160</v>
      </c>
      <c r="K6983" t="s">
        <v>34</v>
      </c>
    </row>
    <row r="6984" spans="2:11">
      <c r="B6984" t="s">
        <v>7022</v>
      </c>
      <c r="C6984" s="7">
        <v>40933.367715893539</v>
      </c>
      <c r="D6984" t="s">
        <v>15</v>
      </c>
      <c r="E6984" t="s">
        <v>22</v>
      </c>
      <c r="F6984" t="s">
        <v>27</v>
      </c>
      <c r="G6984" s="10">
        <v>80</v>
      </c>
      <c r="H6984" t="s">
        <v>3037</v>
      </c>
      <c r="I6984" s="9">
        <v>2.4</v>
      </c>
      <c r="J6984" s="8">
        <v>0</v>
      </c>
      <c r="K6984" t="s">
        <v>30</v>
      </c>
    </row>
    <row r="6985" spans="2:11">
      <c r="B6985" t="s">
        <v>7023</v>
      </c>
      <c r="C6985" s="7">
        <v>40933.37057157464</v>
      </c>
      <c r="D6985" t="s">
        <v>19</v>
      </c>
      <c r="E6985" t="s">
        <v>21</v>
      </c>
      <c r="F6985" t="s">
        <v>26</v>
      </c>
      <c r="G6985" s="10">
        <v>92</v>
      </c>
      <c r="H6985" t="s">
        <v>3037</v>
      </c>
      <c r="I6985" s="9">
        <v>2.8</v>
      </c>
      <c r="J6985" s="8">
        <v>170</v>
      </c>
      <c r="K6985" t="s">
        <v>32</v>
      </c>
    </row>
    <row r="6986" spans="2:11">
      <c r="B6986" t="s">
        <v>7024</v>
      </c>
      <c r="C6986" s="7">
        <v>40933.374300539348</v>
      </c>
      <c r="D6986" t="s">
        <v>15</v>
      </c>
      <c r="E6986" t="s">
        <v>23</v>
      </c>
      <c r="F6986" t="s">
        <v>28</v>
      </c>
      <c r="G6986" s="10">
        <v>71</v>
      </c>
      <c r="H6986" t="s">
        <v>3037</v>
      </c>
      <c r="I6986" s="9">
        <v>3.5</v>
      </c>
      <c r="J6986" s="8">
        <v>150</v>
      </c>
      <c r="K6986" t="s">
        <v>31</v>
      </c>
    </row>
    <row r="6987" spans="2:11">
      <c r="B6987" t="s">
        <v>7025</v>
      </c>
      <c r="C6987" s="7">
        <v>40933.375122045822</v>
      </c>
      <c r="D6987" t="s">
        <v>17</v>
      </c>
      <c r="E6987" t="s">
        <v>21</v>
      </c>
      <c r="F6987" t="s">
        <v>29</v>
      </c>
      <c r="G6987" s="10">
        <v>76</v>
      </c>
      <c r="H6987" t="s">
        <v>3037</v>
      </c>
      <c r="I6987" s="9">
        <v>2.7</v>
      </c>
      <c r="J6987" s="8">
        <v>0</v>
      </c>
      <c r="K6987" t="s">
        <v>34</v>
      </c>
    </row>
    <row r="6988" spans="2:11">
      <c r="B6988" t="s">
        <v>7026</v>
      </c>
      <c r="C6988" s="7">
        <v>40933.376302442201</v>
      </c>
      <c r="D6988" t="s">
        <v>15</v>
      </c>
      <c r="E6988" t="s">
        <v>23</v>
      </c>
      <c r="F6988" t="s">
        <v>29</v>
      </c>
      <c r="G6988" s="10">
        <v>79</v>
      </c>
      <c r="H6988" t="s">
        <v>3037</v>
      </c>
      <c r="I6988" s="9">
        <v>4</v>
      </c>
      <c r="J6988" s="8">
        <v>0</v>
      </c>
      <c r="K6988" t="s">
        <v>35</v>
      </c>
    </row>
    <row r="6989" spans="2:11">
      <c r="B6989" t="s">
        <v>7027</v>
      </c>
      <c r="C6989" s="7">
        <v>40933.378202498759</v>
      </c>
      <c r="D6989" t="s">
        <v>20</v>
      </c>
      <c r="E6989" t="s">
        <v>25</v>
      </c>
      <c r="F6989" t="s">
        <v>26</v>
      </c>
      <c r="G6989" s="10">
        <v>79</v>
      </c>
      <c r="H6989" t="s">
        <v>3037</v>
      </c>
      <c r="I6989" s="9">
        <v>2.5</v>
      </c>
      <c r="J6989" s="8">
        <v>200</v>
      </c>
      <c r="K6989" t="s">
        <v>31</v>
      </c>
    </row>
    <row r="6990" spans="2:11">
      <c r="B6990" t="s">
        <v>7028</v>
      </c>
      <c r="C6990" s="7">
        <v>40933.378648571779</v>
      </c>
      <c r="D6990" t="s">
        <v>20</v>
      </c>
      <c r="E6990" t="s">
        <v>24</v>
      </c>
      <c r="F6990" t="s">
        <v>26</v>
      </c>
      <c r="G6990" s="10">
        <v>67</v>
      </c>
      <c r="H6990" t="s">
        <v>3037</v>
      </c>
      <c r="I6990" s="9">
        <v>2.9</v>
      </c>
      <c r="J6990" s="8">
        <v>230</v>
      </c>
      <c r="K6990" t="s">
        <v>34</v>
      </c>
    </row>
    <row r="6991" spans="2:11">
      <c r="B6991" t="s">
        <v>7029</v>
      </c>
      <c r="C6991" s="7">
        <v>40933.379122249396</v>
      </c>
      <c r="D6991" t="s">
        <v>19</v>
      </c>
      <c r="E6991" t="s">
        <v>25</v>
      </c>
      <c r="F6991" t="s">
        <v>28</v>
      </c>
      <c r="G6991" s="10">
        <v>82</v>
      </c>
      <c r="H6991" t="s">
        <v>3037</v>
      </c>
      <c r="I6991" s="9">
        <v>3.7</v>
      </c>
      <c r="J6991" s="8">
        <v>0</v>
      </c>
      <c r="K6991" t="s">
        <v>32</v>
      </c>
    </row>
    <row r="6992" spans="2:11">
      <c r="B6992" t="s">
        <v>7030</v>
      </c>
      <c r="C6992" s="7">
        <v>40933.381442786151</v>
      </c>
      <c r="D6992" t="s">
        <v>20</v>
      </c>
      <c r="E6992" t="s">
        <v>24</v>
      </c>
      <c r="F6992" t="s">
        <v>26</v>
      </c>
      <c r="G6992" s="10">
        <v>62</v>
      </c>
      <c r="H6992" t="s">
        <v>3037</v>
      </c>
      <c r="I6992" s="9">
        <v>2.8</v>
      </c>
      <c r="J6992" s="8">
        <v>0</v>
      </c>
      <c r="K6992" t="s">
        <v>35</v>
      </c>
    </row>
    <row r="6993" spans="2:11">
      <c r="B6993" t="s">
        <v>7031</v>
      </c>
      <c r="C6993" s="7">
        <v>40933.38500100666</v>
      </c>
      <c r="D6993" t="s">
        <v>17</v>
      </c>
      <c r="E6993" t="s">
        <v>24</v>
      </c>
      <c r="F6993" t="s">
        <v>27</v>
      </c>
      <c r="G6993" s="10">
        <v>71</v>
      </c>
      <c r="H6993" t="s">
        <v>3037</v>
      </c>
      <c r="I6993" s="9">
        <v>3.3</v>
      </c>
      <c r="J6993" s="8">
        <v>0</v>
      </c>
      <c r="K6993" t="s">
        <v>30</v>
      </c>
    </row>
    <row r="6994" spans="2:11">
      <c r="B6994" t="s">
        <v>7032</v>
      </c>
      <c r="C6994" s="7">
        <v>40933.388263541456</v>
      </c>
      <c r="D6994" t="s">
        <v>19</v>
      </c>
      <c r="E6994" t="s">
        <v>21</v>
      </c>
      <c r="F6994" t="s">
        <v>26</v>
      </c>
      <c r="G6994" s="10">
        <v>74</v>
      </c>
      <c r="H6994" t="s">
        <v>3037</v>
      </c>
      <c r="I6994" s="9">
        <v>3</v>
      </c>
      <c r="J6994" s="8">
        <v>140</v>
      </c>
      <c r="K6994" t="s">
        <v>31</v>
      </c>
    </row>
    <row r="6995" spans="2:11">
      <c r="B6995" t="s">
        <v>7033</v>
      </c>
      <c r="C6995" s="7">
        <v>40933.390604486616</v>
      </c>
      <c r="D6995" t="s">
        <v>19</v>
      </c>
      <c r="E6995" t="s">
        <v>21</v>
      </c>
      <c r="F6995" t="s">
        <v>28</v>
      </c>
      <c r="G6995" s="10">
        <v>76</v>
      </c>
      <c r="H6995" t="s">
        <v>3037</v>
      </c>
      <c r="I6995" s="9">
        <v>2.9</v>
      </c>
      <c r="J6995" s="8">
        <v>210</v>
      </c>
      <c r="K6995" t="s">
        <v>31</v>
      </c>
    </row>
    <row r="6996" spans="2:11">
      <c r="B6996" t="s">
        <v>7034</v>
      </c>
      <c r="C6996" s="7">
        <v>40933.392911938572</v>
      </c>
      <c r="D6996" t="s">
        <v>18</v>
      </c>
      <c r="E6996" t="s">
        <v>21</v>
      </c>
      <c r="F6996" t="s">
        <v>26</v>
      </c>
      <c r="G6996" s="10">
        <v>75</v>
      </c>
      <c r="H6996" t="s">
        <v>3037</v>
      </c>
      <c r="I6996" s="9">
        <v>2.9</v>
      </c>
      <c r="J6996" s="8">
        <v>140</v>
      </c>
      <c r="K6996" t="s">
        <v>32</v>
      </c>
    </row>
    <row r="6997" spans="2:11">
      <c r="B6997" t="s">
        <v>7035</v>
      </c>
      <c r="C6997" s="7">
        <v>40933.396554100531</v>
      </c>
      <c r="D6997" t="s">
        <v>16</v>
      </c>
      <c r="E6997" t="s">
        <v>23</v>
      </c>
      <c r="F6997" t="s">
        <v>27</v>
      </c>
      <c r="G6997" s="10">
        <v>74</v>
      </c>
      <c r="H6997" t="s">
        <v>3037</v>
      </c>
      <c r="I6997" s="9">
        <v>3.6</v>
      </c>
      <c r="J6997" s="8">
        <v>0</v>
      </c>
      <c r="K6997" t="s">
        <v>30</v>
      </c>
    </row>
    <row r="6998" spans="2:11">
      <c r="B6998" t="s">
        <v>7036</v>
      </c>
      <c r="C6998" s="7">
        <v>40933.396818248235</v>
      </c>
      <c r="D6998" t="s">
        <v>16</v>
      </c>
      <c r="E6998" t="s">
        <v>23</v>
      </c>
      <c r="F6998" t="s">
        <v>26</v>
      </c>
      <c r="G6998" s="10">
        <v>80</v>
      </c>
      <c r="H6998" t="s">
        <v>3037</v>
      </c>
      <c r="I6998" s="9">
        <v>3.1</v>
      </c>
      <c r="J6998" s="8">
        <v>220</v>
      </c>
      <c r="K6998" t="s">
        <v>34</v>
      </c>
    </row>
    <row r="6999" spans="2:11">
      <c r="B6999" t="s">
        <v>7037</v>
      </c>
      <c r="C6999" s="7">
        <v>40933.398583191622</v>
      </c>
      <c r="D6999" t="s">
        <v>17</v>
      </c>
      <c r="E6999" t="s">
        <v>22</v>
      </c>
      <c r="F6999" t="s">
        <v>26</v>
      </c>
      <c r="G6999" s="10">
        <v>72</v>
      </c>
      <c r="H6999" t="s">
        <v>3037</v>
      </c>
      <c r="I6999" s="9">
        <v>2.9</v>
      </c>
      <c r="J6999" s="8">
        <v>190</v>
      </c>
      <c r="K6999" t="s">
        <v>30</v>
      </c>
    </row>
    <row r="7000" spans="2:11">
      <c r="B7000" t="s">
        <v>7038</v>
      </c>
      <c r="C7000" s="7">
        <v>40933.400413262461</v>
      </c>
      <c r="D7000" t="s">
        <v>15</v>
      </c>
      <c r="E7000" t="s">
        <v>23</v>
      </c>
      <c r="F7000" t="s">
        <v>27</v>
      </c>
      <c r="G7000" s="10">
        <v>89</v>
      </c>
      <c r="H7000" t="s">
        <v>3037</v>
      </c>
      <c r="I7000" s="9">
        <v>3.1</v>
      </c>
      <c r="J7000" s="8">
        <v>0</v>
      </c>
      <c r="K7000" t="s">
        <v>35</v>
      </c>
    </row>
    <row r="7001" spans="2:11">
      <c r="B7001" t="s">
        <v>7039</v>
      </c>
      <c r="C7001" s="7">
        <v>40933.402556793248</v>
      </c>
      <c r="D7001" t="s">
        <v>19</v>
      </c>
      <c r="E7001" t="s">
        <v>25</v>
      </c>
      <c r="F7001" t="s">
        <v>27</v>
      </c>
      <c r="G7001" s="10">
        <v>74</v>
      </c>
      <c r="H7001" t="s">
        <v>3037</v>
      </c>
      <c r="I7001" s="9">
        <v>3.2</v>
      </c>
      <c r="J7001" s="8">
        <v>190</v>
      </c>
      <c r="K7001" t="s">
        <v>35</v>
      </c>
    </row>
    <row r="7002" spans="2:11">
      <c r="B7002" t="s">
        <v>7040</v>
      </c>
      <c r="C7002" s="7">
        <v>40933.402678635954</v>
      </c>
      <c r="D7002" t="s">
        <v>19</v>
      </c>
      <c r="E7002" t="s">
        <v>22</v>
      </c>
      <c r="F7002" t="s">
        <v>29</v>
      </c>
      <c r="G7002" s="10">
        <v>73</v>
      </c>
      <c r="H7002" t="s">
        <v>3037</v>
      </c>
      <c r="I7002" s="9">
        <v>2.2999999999999998</v>
      </c>
      <c r="J7002" s="8">
        <v>0</v>
      </c>
      <c r="K7002" t="s">
        <v>30</v>
      </c>
    </row>
    <row r="7003" spans="2:11">
      <c r="B7003" t="s">
        <v>7041</v>
      </c>
      <c r="C7003" s="7">
        <v>40933.402718018762</v>
      </c>
      <c r="D7003" t="s">
        <v>19</v>
      </c>
      <c r="E7003" t="s">
        <v>23</v>
      </c>
      <c r="F7003" t="s">
        <v>29</v>
      </c>
      <c r="G7003" s="10">
        <v>76</v>
      </c>
      <c r="H7003" t="s">
        <v>3037</v>
      </c>
      <c r="I7003" s="9">
        <v>2.9</v>
      </c>
      <c r="J7003" s="8">
        <v>330</v>
      </c>
      <c r="K7003" t="s">
        <v>31</v>
      </c>
    </row>
    <row r="7004" spans="2:11">
      <c r="B7004" t="s">
        <v>7042</v>
      </c>
      <c r="C7004" s="7">
        <v>40933.405785995237</v>
      </c>
      <c r="D7004" t="s">
        <v>15</v>
      </c>
      <c r="E7004" t="s">
        <v>24</v>
      </c>
      <c r="F7004" t="s">
        <v>26</v>
      </c>
      <c r="G7004" s="10">
        <v>79</v>
      </c>
      <c r="H7004" t="s">
        <v>3037</v>
      </c>
      <c r="I7004" s="9">
        <v>2.1</v>
      </c>
      <c r="J7004" s="8">
        <v>0</v>
      </c>
      <c r="K7004" t="s">
        <v>31</v>
      </c>
    </row>
    <row r="7005" spans="2:11">
      <c r="B7005" t="s">
        <v>7043</v>
      </c>
      <c r="C7005" s="7">
        <v>40933.405917349781</v>
      </c>
      <c r="D7005" t="s">
        <v>18</v>
      </c>
      <c r="E7005" t="s">
        <v>22</v>
      </c>
      <c r="F7005" t="s">
        <v>26</v>
      </c>
      <c r="G7005" s="10">
        <v>89</v>
      </c>
      <c r="H7005" t="s">
        <v>3037</v>
      </c>
      <c r="I7005" s="9">
        <v>3.8</v>
      </c>
      <c r="J7005" s="8">
        <v>290</v>
      </c>
      <c r="K7005" t="s">
        <v>32</v>
      </c>
    </row>
    <row r="7006" spans="2:11">
      <c r="B7006" t="s">
        <v>7044</v>
      </c>
      <c r="C7006" s="7">
        <v>40933.406123057466</v>
      </c>
      <c r="D7006" t="s">
        <v>15</v>
      </c>
      <c r="E7006" t="s">
        <v>24</v>
      </c>
      <c r="F7006" t="s">
        <v>28</v>
      </c>
      <c r="G7006" s="10">
        <v>78</v>
      </c>
      <c r="H7006" t="s">
        <v>3037</v>
      </c>
      <c r="I7006" s="9">
        <v>3.4</v>
      </c>
      <c r="J7006" s="8">
        <v>0</v>
      </c>
      <c r="K7006" t="s">
        <v>30</v>
      </c>
    </row>
    <row r="7007" spans="2:11">
      <c r="B7007" t="s">
        <v>7045</v>
      </c>
      <c r="C7007" s="7">
        <v>40933.409055121694</v>
      </c>
      <c r="D7007" t="s">
        <v>16</v>
      </c>
      <c r="E7007" t="s">
        <v>21</v>
      </c>
      <c r="F7007" t="s">
        <v>28</v>
      </c>
      <c r="G7007" s="10">
        <v>59</v>
      </c>
      <c r="H7007" t="s">
        <v>3037</v>
      </c>
      <c r="I7007" s="9">
        <v>2.2999999999999998</v>
      </c>
      <c r="J7007" s="8">
        <v>160</v>
      </c>
      <c r="K7007" t="s">
        <v>32</v>
      </c>
    </row>
    <row r="7008" spans="2:11">
      <c r="B7008" t="s">
        <v>7046</v>
      </c>
      <c r="C7008" s="7">
        <v>40933.409825850438</v>
      </c>
      <c r="D7008" t="s">
        <v>18</v>
      </c>
      <c r="E7008" t="s">
        <v>25</v>
      </c>
      <c r="F7008" t="s">
        <v>28</v>
      </c>
      <c r="G7008" s="10">
        <v>79</v>
      </c>
      <c r="H7008" t="s">
        <v>3037</v>
      </c>
      <c r="I7008" s="9">
        <v>3.5</v>
      </c>
      <c r="J7008" s="8">
        <v>0</v>
      </c>
      <c r="K7008" t="s">
        <v>32</v>
      </c>
    </row>
    <row r="7009" spans="2:11">
      <c r="B7009" t="s">
        <v>7047</v>
      </c>
      <c r="C7009" s="7">
        <v>40933.412029782987</v>
      </c>
      <c r="D7009" t="s">
        <v>17</v>
      </c>
      <c r="E7009" t="s">
        <v>24</v>
      </c>
      <c r="F7009" t="s">
        <v>28</v>
      </c>
      <c r="G7009" s="10">
        <v>71</v>
      </c>
      <c r="H7009" t="s">
        <v>3037</v>
      </c>
      <c r="I7009" s="9">
        <v>2.7</v>
      </c>
      <c r="J7009" s="8">
        <v>0</v>
      </c>
      <c r="K7009" t="s">
        <v>33</v>
      </c>
    </row>
    <row r="7010" spans="2:11">
      <c r="B7010" t="s">
        <v>7048</v>
      </c>
      <c r="C7010" s="7">
        <v>40933.413860264081</v>
      </c>
      <c r="D7010" t="s">
        <v>16</v>
      </c>
      <c r="E7010" t="s">
        <v>23</v>
      </c>
      <c r="F7010" t="s">
        <v>27</v>
      </c>
      <c r="G7010" s="10">
        <v>74</v>
      </c>
      <c r="H7010" t="s">
        <v>3037</v>
      </c>
      <c r="I7010" s="9">
        <v>3</v>
      </c>
      <c r="J7010" s="8">
        <v>210</v>
      </c>
      <c r="K7010" t="s">
        <v>32</v>
      </c>
    </row>
    <row r="7011" spans="2:11">
      <c r="B7011" t="s">
        <v>7049</v>
      </c>
      <c r="C7011" s="7">
        <v>40933.417309026787</v>
      </c>
      <c r="D7011" t="s">
        <v>19</v>
      </c>
      <c r="E7011" t="s">
        <v>24</v>
      </c>
      <c r="F7011" t="s">
        <v>27</v>
      </c>
      <c r="G7011" s="10">
        <v>69</v>
      </c>
      <c r="H7011" t="s">
        <v>3037</v>
      </c>
      <c r="I7011" s="9">
        <v>2.4</v>
      </c>
      <c r="J7011" s="8">
        <v>0</v>
      </c>
      <c r="K7011" t="s">
        <v>33</v>
      </c>
    </row>
    <row r="7012" spans="2:11">
      <c r="B7012" t="s">
        <v>7050</v>
      </c>
      <c r="C7012" s="7">
        <v>40933.41733107077</v>
      </c>
      <c r="D7012" t="s">
        <v>18</v>
      </c>
      <c r="E7012" t="s">
        <v>21</v>
      </c>
      <c r="F7012" t="s">
        <v>28</v>
      </c>
      <c r="G7012" s="10">
        <v>72</v>
      </c>
      <c r="H7012" t="s">
        <v>3037</v>
      </c>
      <c r="I7012" s="9">
        <v>3.3</v>
      </c>
      <c r="J7012" s="8">
        <v>220</v>
      </c>
      <c r="K7012" t="s">
        <v>30</v>
      </c>
    </row>
    <row r="7013" spans="2:11">
      <c r="B7013" t="s">
        <v>7051</v>
      </c>
      <c r="C7013" s="7">
        <v>40933.420777091858</v>
      </c>
      <c r="D7013" t="s">
        <v>17</v>
      </c>
      <c r="E7013" t="s">
        <v>21</v>
      </c>
      <c r="F7013" t="s">
        <v>29</v>
      </c>
      <c r="G7013" s="10">
        <v>91</v>
      </c>
      <c r="H7013" t="s">
        <v>3037</v>
      </c>
      <c r="I7013" s="9">
        <v>1.9</v>
      </c>
      <c r="J7013" s="8">
        <v>150</v>
      </c>
      <c r="K7013" t="s">
        <v>30</v>
      </c>
    </row>
    <row r="7014" spans="2:11">
      <c r="B7014" t="s">
        <v>7052</v>
      </c>
      <c r="C7014" s="7">
        <v>40933.422920049423</v>
      </c>
      <c r="D7014" t="s">
        <v>15</v>
      </c>
      <c r="E7014" t="s">
        <v>25</v>
      </c>
      <c r="F7014" t="s">
        <v>26</v>
      </c>
      <c r="G7014" s="10">
        <v>84</v>
      </c>
      <c r="H7014" t="s">
        <v>3037</v>
      </c>
      <c r="I7014" s="9">
        <v>2</v>
      </c>
      <c r="J7014" s="8">
        <v>0</v>
      </c>
      <c r="K7014" t="s">
        <v>30</v>
      </c>
    </row>
    <row r="7015" spans="2:11">
      <c r="B7015" t="s">
        <v>7053</v>
      </c>
      <c r="C7015" s="7">
        <v>40933.423480905258</v>
      </c>
      <c r="D7015" t="s">
        <v>18</v>
      </c>
      <c r="E7015" t="s">
        <v>21</v>
      </c>
      <c r="F7015" t="s">
        <v>29</v>
      </c>
      <c r="G7015" s="10">
        <v>74</v>
      </c>
      <c r="H7015" t="s">
        <v>3037</v>
      </c>
      <c r="I7015" s="9">
        <v>2.8</v>
      </c>
      <c r="J7015" s="8">
        <v>320</v>
      </c>
      <c r="K7015" t="s">
        <v>32</v>
      </c>
    </row>
    <row r="7016" spans="2:11">
      <c r="B7016" t="s">
        <v>7054</v>
      </c>
      <c r="C7016" s="7">
        <v>40933.426639772748</v>
      </c>
      <c r="D7016" t="s">
        <v>20</v>
      </c>
      <c r="E7016" t="s">
        <v>21</v>
      </c>
      <c r="F7016" t="s">
        <v>26</v>
      </c>
      <c r="G7016" s="10">
        <v>78</v>
      </c>
      <c r="H7016" t="s">
        <v>3037</v>
      </c>
      <c r="I7016" s="9">
        <v>2.9</v>
      </c>
      <c r="J7016" s="8">
        <v>0</v>
      </c>
      <c r="K7016" t="s">
        <v>31</v>
      </c>
    </row>
    <row r="7017" spans="2:11">
      <c r="B7017" t="s">
        <v>7055</v>
      </c>
      <c r="C7017" s="7">
        <v>40933.43039682728</v>
      </c>
      <c r="D7017" t="s">
        <v>19</v>
      </c>
      <c r="E7017" t="s">
        <v>22</v>
      </c>
      <c r="F7017" t="s">
        <v>29</v>
      </c>
      <c r="G7017" s="10">
        <v>86</v>
      </c>
      <c r="H7017" t="s">
        <v>3037</v>
      </c>
      <c r="I7017" s="9">
        <v>3.3</v>
      </c>
      <c r="J7017" s="8">
        <v>0</v>
      </c>
      <c r="K7017" t="s">
        <v>32</v>
      </c>
    </row>
    <row r="7018" spans="2:11">
      <c r="B7018" t="s">
        <v>7056</v>
      </c>
      <c r="C7018" s="7">
        <v>40933.434343552246</v>
      </c>
      <c r="D7018" t="s">
        <v>19</v>
      </c>
      <c r="E7018" t="s">
        <v>24</v>
      </c>
      <c r="F7018" t="s">
        <v>26</v>
      </c>
      <c r="G7018" s="10">
        <v>75</v>
      </c>
      <c r="H7018" t="s">
        <v>3037</v>
      </c>
      <c r="I7018" s="9">
        <v>3.4</v>
      </c>
      <c r="J7018" s="8">
        <v>0</v>
      </c>
      <c r="K7018" t="s">
        <v>33</v>
      </c>
    </row>
    <row r="7019" spans="2:11">
      <c r="B7019" t="s">
        <v>7057</v>
      </c>
      <c r="C7019" s="7">
        <v>40933.437637687377</v>
      </c>
      <c r="D7019" t="s">
        <v>16</v>
      </c>
      <c r="E7019" t="s">
        <v>21</v>
      </c>
      <c r="F7019" t="s">
        <v>28</v>
      </c>
      <c r="G7019" s="10">
        <v>72</v>
      </c>
      <c r="H7019" t="s">
        <v>3037</v>
      </c>
      <c r="I7019" s="9">
        <v>2.2999999999999998</v>
      </c>
      <c r="J7019" s="8">
        <v>0</v>
      </c>
      <c r="K7019" t="s">
        <v>30</v>
      </c>
    </row>
    <row r="7020" spans="2:11">
      <c r="B7020" t="s">
        <v>7058</v>
      </c>
      <c r="C7020" s="7">
        <v>40933.441519612876</v>
      </c>
      <c r="D7020" t="s">
        <v>20</v>
      </c>
      <c r="E7020" t="s">
        <v>25</v>
      </c>
      <c r="F7020" t="s">
        <v>28</v>
      </c>
      <c r="G7020" s="10">
        <v>77</v>
      </c>
      <c r="H7020" t="s">
        <v>3037</v>
      </c>
      <c r="I7020" s="9">
        <v>2.7</v>
      </c>
      <c r="J7020" s="8">
        <v>260</v>
      </c>
      <c r="K7020" t="s">
        <v>35</v>
      </c>
    </row>
    <row r="7021" spans="2:11">
      <c r="B7021" t="s">
        <v>7059</v>
      </c>
      <c r="C7021" s="7">
        <v>40933.441647645705</v>
      </c>
      <c r="D7021" t="s">
        <v>18</v>
      </c>
      <c r="E7021" t="s">
        <v>22</v>
      </c>
      <c r="F7021" t="s">
        <v>26</v>
      </c>
      <c r="G7021" s="10">
        <v>77</v>
      </c>
      <c r="H7021" t="s">
        <v>3037</v>
      </c>
      <c r="I7021" s="9">
        <v>3</v>
      </c>
      <c r="J7021" s="8">
        <v>0</v>
      </c>
      <c r="K7021" t="s">
        <v>30</v>
      </c>
    </row>
    <row r="7022" spans="2:11">
      <c r="B7022" t="s">
        <v>7060</v>
      </c>
      <c r="C7022" s="7">
        <v>40933.442577176123</v>
      </c>
      <c r="D7022" t="s">
        <v>18</v>
      </c>
      <c r="E7022" t="s">
        <v>23</v>
      </c>
      <c r="F7022" t="s">
        <v>28</v>
      </c>
      <c r="G7022" s="10">
        <v>84</v>
      </c>
      <c r="H7022" t="s">
        <v>3037</v>
      </c>
      <c r="I7022" s="9">
        <v>3.1</v>
      </c>
      <c r="J7022" s="8">
        <v>0</v>
      </c>
      <c r="K7022" t="s">
        <v>31</v>
      </c>
    </row>
    <row r="7023" spans="2:11">
      <c r="B7023" t="s">
        <v>7061</v>
      </c>
      <c r="C7023" s="7">
        <v>40933.446136449151</v>
      </c>
      <c r="D7023" t="s">
        <v>19</v>
      </c>
      <c r="E7023" t="s">
        <v>24</v>
      </c>
      <c r="F7023" t="s">
        <v>26</v>
      </c>
      <c r="G7023" s="10">
        <v>74</v>
      </c>
      <c r="H7023" t="s">
        <v>3037</v>
      </c>
      <c r="I7023" s="9">
        <v>2.4</v>
      </c>
      <c r="J7023" s="8">
        <v>170</v>
      </c>
      <c r="K7023" t="s">
        <v>33</v>
      </c>
    </row>
    <row r="7024" spans="2:11">
      <c r="B7024" t="s">
        <v>7062</v>
      </c>
      <c r="C7024" s="7">
        <v>40933.449659564743</v>
      </c>
      <c r="D7024" t="s">
        <v>17</v>
      </c>
      <c r="E7024" t="s">
        <v>23</v>
      </c>
      <c r="F7024" t="s">
        <v>28</v>
      </c>
      <c r="G7024" s="10">
        <v>71</v>
      </c>
      <c r="H7024" t="s">
        <v>3037</v>
      </c>
      <c r="I7024" s="9">
        <v>3.1</v>
      </c>
      <c r="J7024" s="8">
        <v>0</v>
      </c>
      <c r="K7024" t="s">
        <v>30</v>
      </c>
    </row>
    <row r="7025" spans="2:11">
      <c r="B7025" t="s">
        <v>7063</v>
      </c>
      <c r="C7025" s="7">
        <v>40933.451780204137</v>
      </c>
      <c r="D7025" t="s">
        <v>20</v>
      </c>
      <c r="E7025" t="s">
        <v>21</v>
      </c>
      <c r="F7025" t="s">
        <v>26</v>
      </c>
      <c r="G7025" s="10">
        <v>67</v>
      </c>
      <c r="H7025" t="s">
        <v>3037</v>
      </c>
      <c r="I7025" s="9">
        <v>3.3</v>
      </c>
      <c r="J7025" s="8">
        <v>0</v>
      </c>
      <c r="K7025" t="s">
        <v>30</v>
      </c>
    </row>
    <row r="7026" spans="2:11">
      <c r="B7026" t="s">
        <v>7064</v>
      </c>
      <c r="C7026" s="7">
        <v>40933.454115229688</v>
      </c>
      <c r="D7026" t="s">
        <v>15</v>
      </c>
      <c r="E7026" t="s">
        <v>25</v>
      </c>
      <c r="F7026" t="s">
        <v>27</v>
      </c>
      <c r="G7026" s="10">
        <v>73</v>
      </c>
      <c r="H7026" t="s">
        <v>3037</v>
      </c>
      <c r="I7026" s="9">
        <v>3</v>
      </c>
      <c r="J7026" s="8">
        <v>0</v>
      </c>
      <c r="K7026" t="s">
        <v>34</v>
      </c>
    </row>
    <row r="7027" spans="2:11">
      <c r="B7027" t="s">
        <v>7065</v>
      </c>
      <c r="C7027" s="7">
        <v>40933.458043677012</v>
      </c>
      <c r="D7027" t="s">
        <v>18</v>
      </c>
      <c r="E7027" t="s">
        <v>22</v>
      </c>
      <c r="F7027" t="s">
        <v>29</v>
      </c>
      <c r="G7027" s="10">
        <v>72</v>
      </c>
      <c r="H7027" t="s">
        <v>3037</v>
      </c>
      <c r="I7027" s="9">
        <v>2.9</v>
      </c>
      <c r="J7027" s="8">
        <v>210</v>
      </c>
      <c r="K7027" t="s">
        <v>31</v>
      </c>
    </row>
    <row r="7028" spans="2:11">
      <c r="B7028" t="s">
        <v>7066</v>
      </c>
      <c r="C7028" s="7">
        <v>40933.458646179904</v>
      </c>
      <c r="D7028" t="s">
        <v>17</v>
      </c>
      <c r="E7028" t="s">
        <v>23</v>
      </c>
      <c r="F7028" t="s">
        <v>27</v>
      </c>
      <c r="G7028" s="10">
        <v>80</v>
      </c>
      <c r="H7028" t="s">
        <v>3037</v>
      </c>
      <c r="I7028" s="9">
        <v>3.4</v>
      </c>
      <c r="J7028" s="8">
        <v>0</v>
      </c>
      <c r="K7028" t="s">
        <v>34</v>
      </c>
    </row>
    <row r="7029" spans="2:11">
      <c r="B7029" t="s">
        <v>7067</v>
      </c>
      <c r="C7029" s="7">
        <v>40933.461496022494</v>
      </c>
      <c r="D7029" t="s">
        <v>17</v>
      </c>
      <c r="E7029" t="s">
        <v>23</v>
      </c>
      <c r="F7029" t="s">
        <v>27</v>
      </c>
      <c r="G7029" s="10">
        <v>90</v>
      </c>
      <c r="H7029" t="s">
        <v>3037</v>
      </c>
      <c r="I7029" s="9">
        <v>3.8</v>
      </c>
      <c r="J7029" s="8">
        <v>230</v>
      </c>
      <c r="K7029" t="s">
        <v>31</v>
      </c>
    </row>
    <row r="7030" spans="2:11">
      <c r="B7030" t="s">
        <v>7068</v>
      </c>
      <c r="C7030" s="7">
        <v>40933.465400980182</v>
      </c>
      <c r="D7030" t="s">
        <v>16</v>
      </c>
      <c r="E7030" t="s">
        <v>24</v>
      </c>
      <c r="F7030" t="s">
        <v>26</v>
      </c>
      <c r="G7030" s="10">
        <v>87</v>
      </c>
      <c r="H7030" t="s">
        <v>3037</v>
      </c>
      <c r="I7030" s="9">
        <v>1.6</v>
      </c>
      <c r="J7030" s="8">
        <v>0</v>
      </c>
      <c r="K7030" t="s">
        <v>30</v>
      </c>
    </row>
    <row r="7031" spans="2:11">
      <c r="B7031" t="s">
        <v>7069</v>
      </c>
      <c r="C7031" s="7">
        <v>40933.466514791391</v>
      </c>
      <c r="D7031" t="s">
        <v>17</v>
      </c>
      <c r="E7031" t="s">
        <v>22</v>
      </c>
      <c r="F7031" t="s">
        <v>26</v>
      </c>
      <c r="G7031" s="10">
        <v>67</v>
      </c>
      <c r="H7031" t="s">
        <v>3037</v>
      </c>
      <c r="I7031" s="9">
        <v>3.3</v>
      </c>
      <c r="J7031" s="8">
        <v>0</v>
      </c>
      <c r="K7031" t="s">
        <v>35</v>
      </c>
    </row>
    <row r="7032" spans="2:11">
      <c r="B7032" t="s">
        <v>7070</v>
      </c>
      <c r="C7032" s="7">
        <v>40933.469028121217</v>
      </c>
      <c r="D7032" t="s">
        <v>15</v>
      </c>
      <c r="E7032" t="s">
        <v>21</v>
      </c>
      <c r="F7032" t="s">
        <v>29</v>
      </c>
      <c r="G7032" s="10">
        <v>74</v>
      </c>
      <c r="H7032" t="s">
        <v>3037</v>
      </c>
      <c r="I7032" s="9">
        <v>3.2</v>
      </c>
      <c r="J7032" s="8">
        <v>0</v>
      </c>
      <c r="K7032" t="s">
        <v>35</v>
      </c>
    </row>
    <row r="7033" spans="2:11">
      <c r="B7033" t="s">
        <v>7071</v>
      </c>
      <c r="C7033" s="7">
        <v>40933.469399813926</v>
      </c>
      <c r="D7033" t="s">
        <v>15</v>
      </c>
      <c r="E7033" t="s">
        <v>23</v>
      </c>
      <c r="F7033" t="s">
        <v>26</v>
      </c>
      <c r="G7033" s="10">
        <v>67</v>
      </c>
      <c r="H7033" t="s">
        <v>3037</v>
      </c>
      <c r="I7033" s="9">
        <v>2.9</v>
      </c>
      <c r="J7033" s="8">
        <v>150</v>
      </c>
      <c r="K7033" t="s">
        <v>34</v>
      </c>
    </row>
    <row r="7034" spans="2:11">
      <c r="B7034" t="s">
        <v>7072</v>
      </c>
      <c r="C7034" s="7">
        <v>40933.471613866837</v>
      </c>
      <c r="D7034" t="s">
        <v>20</v>
      </c>
      <c r="E7034" t="s">
        <v>23</v>
      </c>
      <c r="F7034" t="s">
        <v>27</v>
      </c>
      <c r="G7034" s="10">
        <v>62</v>
      </c>
      <c r="H7034" t="s">
        <v>3037</v>
      </c>
      <c r="I7034" s="9">
        <v>3.7</v>
      </c>
      <c r="J7034" s="8">
        <v>190</v>
      </c>
      <c r="K7034" t="s">
        <v>30</v>
      </c>
    </row>
    <row r="7035" spans="2:11">
      <c r="B7035" t="s">
        <v>7073</v>
      </c>
      <c r="C7035" s="7">
        <v>40933.475299105929</v>
      </c>
      <c r="D7035" t="s">
        <v>17</v>
      </c>
      <c r="E7035" t="s">
        <v>22</v>
      </c>
      <c r="F7035" t="s">
        <v>29</v>
      </c>
      <c r="G7035" s="10">
        <v>72</v>
      </c>
      <c r="H7035" t="s">
        <v>3037</v>
      </c>
      <c r="I7035" s="9">
        <v>3.1</v>
      </c>
      <c r="J7035" s="8">
        <v>130</v>
      </c>
      <c r="K7035" t="s">
        <v>35</v>
      </c>
    </row>
    <row r="7036" spans="2:11">
      <c r="B7036" t="s">
        <v>7074</v>
      </c>
      <c r="C7036" s="7">
        <v>40933.475847150847</v>
      </c>
      <c r="D7036" t="s">
        <v>16</v>
      </c>
      <c r="E7036" t="s">
        <v>25</v>
      </c>
      <c r="F7036" t="s">
        <v>26</v>
      </c>
      <c r="G7036" s="10">
        <v>75</v>
      </c>
      <c r="H7036" t="s">
        <v>3037</v>
      </c>
      <c r="I7036" s="9">
        <v>1.7</v>
      </c>
      <c r="J7036" s="8">
        <v>80</v>
      </c>
      <c r="K7036" t="s">
        <v>32</v>
      </c>
    </row>
    <row r="7037" spans="2:11">
      <c r="B7037" t="s">
        <v>7075</v>
      </c>
      <c r="C7037" s="7">
        <v>40933.476227169645</v>
      </c>
      <c r="D7037" t="s">
        <v>16</v>
      </c>
      <c r="E7037" t="s">
        <v>22</v>
      </c>
      <c r="F7037" t="s">
        <v>26</v>
      </c>
      <c r="G7037" s="10">
        <v>73</v>
      </c>
      <c r="H7037" t="s">
        <v>3037</v>
      </c>
      <c r="I7037" s="9">
        <v>2.6</v>
      </c>
      <c r="J7037" s="8">
        <v>180</v>
      </c>
      <c r="K7037" t="s">
        <v>33</v>
      </c>
    </row>
    <row r="7038" spans="2:11">
      <c r="B7038" t="s">
        <v>7076</v>
      </c>
      <c r="C7038" s="7">
        <v>40933.476978233964</v>
      </c>
      <c r="D7038" t="s">
        <v>19</v>
      </c>
      <c r="E7038" t="s">
        <v>24</v>
      </c>
      <c r="F7038" t="s">
        <v>29</v>
      </c>
      <c r="G7038" s="10">
        <v>85</v>
      </c>
      <c r="H7038" t="s">
        <v>3037</v>
      </c>
      <c r="I7038" s="9">
        <v>3.8</v>
      </c>
      <c r="J7038" s="8">
        <v>0</v>
      </c>
      <c r="K7038" t="s">
        <v>35</v>
      </c>
    </row>
    <row r="7039" spans="2:11">
      <c r="B7039" t="s">
        <v>7077</v>
      </c>
      <c r="C7039" s="7">
        <v>40933.477609818103</v>
      </c>
      <c r="D7039" t="s">
        <v>17</v>
      </c>
      <c r="E7039" t="s">
        <v>21</v>
      </c>
      <c r="F7039" t="s">
        <v>29</v>
      </c>
      <c r="G7039" s="10">
        <v>63</v>
      </c>
      <c r="H7039" t="s">
        <v>3037</v>
      </c>
      <c r="I7039" s="9">
        <v>3.7</v>
      </c>
      <c r="J7039" s="8">
        <v>0</v>
      </c>
      <c r="K7039" t="s">
        <v>33</v>
      </c>
    </row>
    <row r="7040" spans="2:11">
      <c r="B7040" t="s">
        <v>7078</v>
      </c>
      <c r="C7040" s="7">
        <v>40933.479873409306</v>
      </c>
      <c r="D7040" t="s">
        <v>17</v>
      </c>
      <c r="E7040" t="s">
        <v>21</v>
      </c>
      <c r="F7040" t="s">
        <v>26</v>
      </c>
      <c r="G7040" s="10">
        <v>60</v>
      </c>
      <c r="H7040" t="s">
        <v>3037</v>
      </c>
      <c r="I7040" s="9">
        <v>3.4</v>
      </c>
      <c r="J7040" s="8">
        <v>270</v>
      </c>
      <c r="K7040" t="s">
        <v>31</v>
      </c>
    </row>
    <row r="7041" spans="2:11">
      <c r="B7041" t="s">
        <v>7079</v>
      </c>
      <c r="C7041" s="7">
        <v>40933.481127323488</v>
      </c>
      <c r="D7041" t="s">
        <v>18</v>
      </c>
      <c r="E7041" t="s">
        <v>23</v>
      </c>
      <c r="F7041" t="s">
        <v>27</v>
      </c>
      <c r="G7041" s="10">
        <v>61</v>
      </c>
      <c r="H7041" t="s">
        <v>3037</v>
      </c>
      <c r="I7041" s="9">
        <v>3.7</v>
      </c>
      <c r="J7041" s="8">
        <v>0</v>
      </c>
      <c r="K7041" t="s">
        <v>32</v>
      </c>
    </row>
    <row r="7042" spans="2:11">
      <c r="B7042" t="s">
        <v>7080</v>
      </c>
      <c r="C7042" s="7">
        <v>40933.482150655931</v>
      </c>
      <c r="D7042" t="s">
        <v>18</v>
      </c>
      <c r="E7042" t="s">
        <v>23</v>
      </c>
      <c r="F7042" t="s">
        <v>28</v>
      </c>
      <c r="G7042" s="10">
        <v>71</v>
      </c>
      <c r="H7042" t="s">
        <v>3037</v>
      </c>
      <c r="I7042" s="9">
        <v>3</v>
      </c>
      <c r="J7042" s="8">
        <v>210</v>
      </c>
      <c r="K7042" t="s">
        <v>35</v>
      </c>
    </row>
    <row r="7043" spans="2:11">
      <c r="B7043" t="s">
        <v>7081</v>
      </c>
      <c r="C7043" s="7">
        <v>40933.483582884277</v>
      </c>
      <c r="D7043" t="s">
        <v>16</v>
      </c>
      <c r="E7043" t="s">
        <v>22</v>
      </c>
      <c r="F7043" t="s">
        <v>29</v>
      </c>
      <c r="G7043" s="10">
        <v>82</v>
      </c>
      <c r="H7043" t="s">
        <v>3037</v>
      </c>
      <c r="I7043" s="9">
        <v>3.1</v>
      </c>
      <c r="J7043" s="8">
        <v>280</v>
      </c>
      <c r="K7043" t="s">
        <v>33</v>
      </c>
    </row>
    <row r="7044" spans="2:11">
      <c r="B7044" t="s">
        <v>7082</v>
      </c>
      <c r="C7044" s="7">
        <v>40933.484324315337</v>
      </c>
      <c r="D7044" t="s">
        <v>17</v>
      </c>
      <c r="E7044" t="s">
        <v>21</v>
      </c>
      <c r="F7044" t="s">
        <v>26</v>
      </c>
      <c r="G7044" s="10">
        <v>71</v>
      </c>
      <c r="H7044" t="s">
        <v>3037</v>
      </c>
      <c r="I7044" s="9">
        <v>3.5</v>
      </c>
      <c r="J7044" s="8">
        <v>0</v>
      </c>
      <c r="K7044" t="s">
        <v>34</v>
      </c>
    </row>
    <row r="7045" spans="2:11">
      <c r="B7045" t="s">
        <v>7083</v>
      </c>
      <c r="C7045" s="7">
        <v>40933.487796823312</v>
      </c>
      <c r="D7045" t="s">
        <v>20</v>
      </c>
      <c r="E7045" t="s">
        <v>25</v>
      </c>
      <c r="F7045" t="s">
        <v>26</v>
      </c>
      <c r="G7045" s="10">
        <v>83</v>
      </c>
      <c r="H7045" t="s">
        <v>3037</v>
      </c>
      <c r="I7045" s="9">
        <v>2.2999999999999998</v>
      </c>
      <c r="J7045" s="8">
        <v>0</v>
      </c>
      <c r="K7045" t="s">
        <v>33</v>
      </c>
    </row>
    <row r="7046" spans="2:11">
      <c r="B7046" t="s">
        <v>7084</v>
      </c>
      <c r="C7046" s="7">
        <v>40933.490801457643</v>
      </c>
      <c r="D7046" t="s">
        <v>18</v>
      </c>
      <c r="E7046" t="s">
        <v>22</v>
      </c>
      <c r="F7046" t="s">
        <v>29</v>
      </c>
      <c r="G7046" s="10">
        <v>66</v>
      </c>
      <c r="H7046" t="s">
        <v>3037</v>
      </c>
      <c r="I7046" s="9">
        <v>3</v>
      </c>
      <c r="J7046" s="8">
        <v>170</v>
      </c>
      <c r="K7046" t="s">
        <v>33</v>
      </c>
    </row>
    <row r="7047" spans="2:11">
      <c r="B7047" t="s">
        <v>7085</v>
      </c>
      <c r="C7047" s="7">
        <v>40933.49406536734</v>
      </c>
      <c r="D7047" t="s">
        <v>16</v>
      </c>
      <c r="E7047" t="s">
        <v>22</v>
      </c>
      <c r="F7047" t="s">
        <v>28</v>
      </c>
      <c r="G7047" s="10">
        <v>70</v>
      </c>
      <c r="H7047" t="s">
        <v>3037</v>
      </c>
      <c r="I7047" s="9">
        <v>3.2</v>
      </c>
      <c r="J7047" s="8">
        <v>190</v>
      </c>
      <c r="K7047" t="s">
        <v>30</v>
      </c>
    </row>
    <row r="7048" spans="2:11">
      <c r="B7048" t="s">
        <v>7086</v>
      </c>
      <c r="C7048" s="7">
        <v>40933.497361686597</v>
      </c>
      <c r="D7048" t="s">
        <v>17</v>
      </c>
      <c r="E7048" t="s">
        <v>22</v>
      </c>
      <c r="F7048" t="s">
        <v>26</v>
      </c>
      <c r="G7048" s="10">
        <v>63</v>
      </c>
      <c r="H7048" t="s">
        <v>3037</v>
      </c>
      <c r="I7048" s="9">
        <v>3.1</v>
      </c>
      <c r="J7048" s="8">
        <v>220</v>
      </c>
      <c r="K7048" t="s">
        <v>30</v>
      </c>
    </row>
    <row r="7049" spans="2:11">
      <c r="B7049" t="s">
        <v>7087</v>
      </c>
      <c r="C7049" s="7">
        <v>40933.500036579331</v>
      </c>
      <c r="D7049" t="s">
        <v>20</v>
      </c>
      <c r="E7049" t="s">
        <v>24</v>
      </c>
      <c r="F7049" t="s">
        <v>29</v>
      </c>
      <c r="G7049" s="10">
        <v>86</v>
      </c>
      <c r="H7049" t="s">
        <v>3038</v>
      </c>
      <c r="I7049" s="9">
        <v>2.8</v>
      </c>
      <c r="J7049" s="8">
        <v>210</v>
      </c>
      <c r="K7049" t="s">
        <v>33</v>
      </c>
    </row>
    <row r="7050" spans="2:11">
      <c r="B7050" t="s">
        <v>7088</v>
      </c>
      <c r="C7050" s="7">
        <v>40933.503230551112</v>
      </c>
      <c r="D7050" t="s">
        <v>20</v>
      </c>
      <c r="E7050" t="s">
        <v>24</v>
      </c>
      <c r="F7050" t="s">
        <v>29</v>
      </c>
      <c r="G7050" s="10">
        <v>67</v>
      </c>
      <c r="H7050" t="s">
        <v>3038</v>
      </c>
      <c r="I7050" s="9">
        <v>2.8</v>
      </c>
      <c r="J7050" s="8">
        <v>0</v>
      </c>
      <c r="K7050" t="s">
        <v>30</v>
      </c>
    </row>
    <row r="7051" spans="2:11">
      <c r="B7051" t="s">
        <v>7089</v>
      </c>
      <c r="C7051" s="7">
        <v>40933.503907291677</v>
      </c>
      <c r="D7051" t="s">
        <v>17</v>
      </c>
      <c r="E7051" t="s">
        <v>24</v>
      </c>
      <c r="F7051" t="s">
        <v>26</v>
      </c>
      <c r="G7051" s="10">
        <v>74</v>
      </c>
      <c r="H7051" t="s">
        <v>3037</v>
      </c>
      <c r="I7051" s="9">
        <v>3.7</v>
      </c>
      <c r="J7051" s="8">
        <v>220</v>
      </c>
      <c r="K7051" t="s">
        <v>33</v>
      </c>
    </row>
    <row r="7052" spans="2:11">
      <c r="B7052" t="s">
        <v>7090</v>
      </c>
      <c r="C7052" s="7">
        <v>40933.504358242673</v>
      </c>
      <c r="D7052" t="s">
        <v>20</v>
      </c>
      <c r="E7052" t="s">
        <v>21</v>
      </c>
      <c r="F7052" t="s">
        <v>27</v>
      </c>
      <c r="G7052" s="10">
        <v>65</v>
      </c>
      <c r="H7052" t="s">
        <v>3037</v>
      </c>
      <c r="I7052" s="9">
        <v>2.8</v>
      </c>
      <c r="J7052" s="8">
        <v>250</v>
      </c>
      <c r="K7052" t="s">
        <v>31</v>
      </c>
    </row>
    <row r="7053" spans="2:11">
      <c r="B7053" t="s">
        <v>7091</v>
      </c>
      <c r="C7053" s="7">
        <v>40933.506074302757</v>
      </c>
      <c r="D7053" t="s">
        <v>15</v>
      </c>
      <c r="E7053" t="s">
        <v>23</v>
      </c>
      <c r="F7053" t="s">
        <v>29</v>
      </c>
      <c r="G7053" s="10">
        <v>63</v>
      </c>
      <c r="H7053" t="s">
        <v>3037</v>
      </c>
      <c r="I7053" s="9">
        <v>3.3</v>
      </c>
      <c r="J7053" s="8">
        <v>200</v>
      </c>
      <c r="K7053" t="s">
        <v>32</v>
      </c>
    </row>
    <row r="7054" spans="2:11">
      <c r="B7054" t="s">
        <v>7092</v>
      </c>
      <c r="C7054" s="7">
        <v>40933.509679220413</v>
      </c>
      <c r="D7054" t="s">
        <v>20</v>
      </c>
      <c r="E7054" t="s">
        <v>23</v>
      </c>
      <c r="F7054" t="s">
        <v>29</v>
      </c>
      <c r="G7054" s="10">
        <v>78</v>
      </c>
      <c r="H7054" t="s">
        <v>3037</v>
      </c>
      <c r="I7054" s="9">
        <v>3</v>
      </c>
      <c r="J7054" s="8">
        <v>160</v>
      </c>
      <c r="K7054" t="s">
        <v>31</v>
      </c>
    </row>
    <row r="7055" spans="2:11">
      <c r="B7055" t="s">
        <v>7093</v>
      </c>
      <c r="C7055" s="7">
        <v>40933.512836908318</v>
      </c>
      <c r="D7055" t="s">
        <v>15</v>
      </c>
      <c r="E7055" t="s">
        <v>24</v>
      </c>
      <c r="F7055" t="s">
        <v>29</v>
      </c>
      <c r="G7055" s="10">
        <v>77</v>
      </c>
      <c r="H7055" t="s">
        <v>3037</v>
      </c>
      <c r="I7055" s="9">
        <v>3</v>
      </c>
      <c r="J7055" s="8">
        <v>220</v>
      </c>
      <c r="K7055" t="s">
        <v>35</v>
      </c>
    </row>
    <row r="7056" spans="2:11">
      <c r="B7056" t="s">
        <v>7094</v>
      </c>
      <c r="C7056" s="7">
        <v>40933.515090311965</v>
      </c>
      <c r="D7056" t="s">
        <v>17</v>
      </c>
      <c r="E7056" t="s">
        <v>24</v>
      </c>
      <c r="F7056" t="s">
        <v>26</v>
      </c>
      <c r="G7056" s="10">
        <v>84</v>
      </c>
      <c r="H7056" t="s">
        <v>3037</v>
      </c>
      <c r="I7056" s="9">
        <v>2.8</v>
      </c>
      <c r="J7056" s="8">
        <v>280</v>
      </c>
      <c r="K7056" t="s">
        <v>30</v>
      </c>
    </row>
    <row r="7057" spans="2:11">
      <c r="B7057" t="s">
        <v>7095</v>
      </c>
      <c r="C7057" s="7">
        <v>40933.517958349388</v>
      </c>
      <c r="D7057" t="s">
        <v>18</v>
      </c>
      <c r="E7057" t="s">
        <v>25</v>
      </c>
      <c r="F7057" t="s">
        <v>27</v>
      </c>
      <c r="G7057" s="10">
        <v>65</v>
      </c>
      <c r="H7057" t="s">
        <v>3038</v>
      </c>
      <c r="I7057" s="9">
        <v>2.6</v>
      </c>
      <c r="J7057" s="8">
        <v>230</v>
      </c>
      <c r="K7057" t="s">
        <v>35</v>
      </c>
    </row>
    <row r="7058" spans="2:11">
      <c r="B7058" t="s">
        <v>7096</v>
      </c>
      <c r="C7058" s="7">
        <v>40933.5213929237</v>
      </c>
      <c r="D7058" t="s">
        <v>20</v>
      </c>
      <c r="E7058" t="s">
        <v>21</v>
      </c>
      <c r="F7058" t="s">
        <v>26</v>
      </c>
      <c r="G7058" s="10">
        <v>74</v>
      </c>
      <c r="H7058" t="s">
        <v>3037</v>
      </c>
      <c r="I7058" s="9">
        <v>2.1</v>
      </c>
      <c r="J7058" s="8">
        <v>170</v>
      </c>
      <c r="K7058" t="s">
        <v>31</v>
      </c>
    </row>
    <row r="7059" spans="2:11">
      <c r="B7059" t="s">
        <v>7097</v>
      </c>
      <c r="C7059" s="7">
        <v>40933.523564904724</v>
      </c>
      <c r="D7059" t="s">
        <v>15</v>
      </c>
      <c r="E7059" t="s">
        <v>25</v>
      </c>
      <c r="F7059" t="s">
        <v>28</v>
      </c>
      <c r="G7059" s="10">
        <v>65</v>
      </c>
      <c r="H7059" t="s">
        <v>3037</v>
      </c>
      <c r="I7059" s="9">
        <v>2.5</v>
      </c>
      <c r="J7059" s="8">
        <v>240</v>
      </c>
      <c r="K7059" t="s">
        <v>33</v>
      </c>
    </row>
    <row r="7060" spans="2:11">
      <c r="B7060" t="s">
        <v>7098</v>
      </c>
      <c r="C7060" s="7">
        <v>40933.524152067468</v>
      </c>
      <c r="D7060" t="s">
        <v>16</v>
      </c>
      <c r="E7060" t="s">
        <v>21</v>
      </c>
      <c r="F7060" t="s">
        <v>29</v>
      </c>
      <c r="G7060" s="10">
        <v>70</v>
      </c>
      <c r="H7060" t="s">
        <v>3037</v>
      </c>
      <c r="I7060" s="9">
        <v>3</v>
      </c>
      <c r="J7060" s="8">
        <v>220</v>
      </c>
      <c r="K7060" t="s">
        <v>31</v>
      </c>
    </row>
    <row r="7061" spans="2:11">
      <c r="B7061" t="s">
        <v>7099</v>
      </c>
      <c r="C7061" s="7">
        <v>40933.525674056444</v>
      </c>
      <c r="D7061" t="s">
        <v>16</v>
      </c>
      <c r="E7061" t="s">
        <v>22</v>
      </c>
      <c r="F7061" t="s">
        <v>26</v>
      </c>
      <c r="G7061" s="10">
        <v>82</v>
      </c>
      <c r="H7061" t="s">
        <v>3037</v>
      </c>
      <c r="I7061" s="9">
        <v>3.2</v>
      </c>
      <c r="J7061" s="8">
        <v>210</v>
      </c>
      <c r="K7061" t="s">
        <v>35</v>
      </c>
    </row>
    <row r="7062" spans="2:11">
      <c r="B7062" t="s">
        <v>7100</v>
      </c>
      <c r="C7062" s="7">
        <v>40933.527090516327</v>
      </c>
      <c r="D7062" t="s">
        <v>18</v>
      </c>
      <c r="E7062" t="s">
        <v>23</v>
      </c>
      <c r="F7062" t="s">
        <v>26</v>
      </c>
      <c r="G7062" s="10">
        <v>63</v>
      </c>
      <c r="H7062" t="s">
        <v>3037</v>
      </c>
      <c r="I7062" s="9">
        <v>2.8</v>
      </c>
      <c r="J7062" s="8">
        <v>210</v>
      </c>
      <c r="K7062" t="s">
        <v>33</v>
      </c>
    </row>
    <row r="7063" spans="2:11">
      <c r="B7063" t="s">
        <v>7101</v>
      </c>
      <c r="C7063" s="7">
        <v>40933.529830423169</v>
      </c>
      <c r="D7063" t="s">
        <v>20</v>
      </c>
      <c r="E7063" t="s">
        <v>24</v>
      </c>
      <c r="F7063" t="s">
        <v>26</v>
      </c>
      <c r="G7063" s="10">
        <v>77</v>
      </c>
      <c r="H7063" t="s">
        <v>3037</v>
      </c>
      <c r="I7063" s="9">
        <v>2.7</v>
      </c>
      <c r="J7063" s="8">
        <v>210</v>
      </c>
      <c r="K7063" t="s">
        <v>35</v>
      </c>
    </row>
    <row r="7064" spans="2:11">
      <c r="B7064" t="s">
        <v>7102</v>
      </c>
      <c r="C7064" s="7">
        <v>40933.53153939137</v>
      </c>
      <c r="D7064" t="s">
        <v>18</v>
      </c>
      <c r="E7064" t="s">
        <v>24</v>
      </c>
      <c r="F7064" t="s">
        <v>26</v>
      </c>
      <c r="G7064" s="10">
        <v>72</v>
      </c>
      <c r="H7064" t="s">
        <v>3037</v>
      </c>
      <c r="I7064" s="9">
        <v>1.5</v>
      </c>
      <c r="J7064" s="8">
        <v>0</v>
      </c>
      <c r="K7064" t="s">
        <v>30</v>
      </c>
    </row>
    <row r="7065" spans="2:11">
      <c r="B7065" t="s">
        <v>7103</v>
      </c>
      <c r="C7065" s="7">
        <v>40933.535441947424</v>
      </c>
      <c r="D7065" t="s">
        <v>15</v>
      </c>
      <c r="E7065" t="s">
        <v>21</v>
      </c>
      <c r="F7065" t="s">
        <v>28</v>
      </c>
      <c r="G7065" s="10">
        <v>87</v>
      </c>
      <c r="H7065" t="s">
        <v>3037</v>
      </c>
      <c r="I7065" s="9">
        <v>3.3</v>
      </c>
      <c r="J7065" s="8">
        <v>180</v>
      </c>
      <c r="K7065" t="s">
        <v>35</v>
      </c>
    </row>
    <row r="7066" spans="2:11">
      <c r="B7066" t="s">
        <v>7104</v>
      </c>
      <c r="C7066" s="7">
        <v>40933.538170610685</v>
      </c>
      <c r="D7066" t="s">
        <v>15</v>
      </c>
      <c r="E7066" t="s">
        <v>22</v>
      </c>
      <c r="F7066" t="s">
        <v>26</v>
      </c>
      <c r="G7066" s="10">
        <v>75</v>
      </c>
      <c r="H7066" t="s">
        <v>3037</v>
      </c>
      <c r="I7066" s="9">
        <v>2.9</v>
      </c>
      <c r="J7066" s="8">
        <v>270</v>
      </c>
      <c r="K7066" t="s">
        <v>34</v>
      </c>
    </row>
    <row r="7067" spans="2:11">
      <c r="B7067" t="s">
        <v>7105</v>
      </c>
      <c r="C7067" s="7">
        <v>40933.541758628766</v>
      </c>
      <c r="D7067" t="s">
        <v>15</v>
      </c>
      <c r="E7067" t="s">
        <v>21</v>
      </c>
      <c r="F7067" t="s">
        <v>27</v>
      </c>
      <c r="G7067" s="10">
        <v>76</v>
      </c>
      <c r="H7067" t="s">
        <v>3037</v>
      </c>
      <c r="I7067" s="9">
        <v>2.1</v>
      </c>
      <c r="J7067" s="8">
        <v>280</v>
      </c>
      <c r="K7067" t="s">
        <v>31</v>
      </c>
    </row>
    <row r="7068" spans="2:11">
      <c r="B7068" t="s">
        <v>7106</v>
      </c>
      <c r="C7068" s="7">
        <v>40933.545042127284</v>
      </c>
      <c r="D7068" t="s">
        <v>15</v>
      </c>
      <c r="E7068" t="s">
        <v>22</v>
      </c>
      <c r="F7068" t="s">
        <v>26</v>
      </c>
      <c r="G7068" s="10">
        <v>92</v>
      </c>
      <c r="H7068" t="s">
        <v>3037</v>
      </c>
      <c r="I7068" s="9">
        <v>2.9</v>
      </c>
      <c r="J7068" s="8">
        <v>260</v>
      </c>
      <c r="K7068" t="s">
        <v>33</v>
      </c>
    </row>
    <row r="7069" spans="2:11">
      <c r="B7069" t="s">
        <v>7107</v>
      </c>
      <c r="C7069" s="7">
        <v>40933.547018852048</v>
      </c>
      <c r="D7069" t="s">
        <v>18</v>
      </c>
      <c r="E7069" t="s">
        <v>22</v>
      </c>
      <c r="F7069" t="s">
        <v>26</v>
      </c>
      <c r="G7069" s="10">
        <v>76</v>
      </c>
      <c r="H7069" t="s">
        <v>3037</v>
      </c>
      <c r="I7069" s="9">
        <v>2.4</v>
      </c>
      <c r="J7069" s="8">
        <v>0</v>
      </c>
      <c r="K7069" t="s">
        <v>34</v>
      </c>
    </row>
    <row r="7070" spans="2:11">
      <c r="B7070" t="s">
        <v>7108</v>
      </c>
      <c r="C7070" s="7">
        <v>40933.547135501045</v>
      </c>
      <c r="D7070" t="s">
        <v>18</v>
      </c>
      <c r="E7070" t="s">
        <v>23</v>
      </c>
      <c r="F7070" t="s">
        <v>29</v>
      </c>
      <c r="G7070" s="10">
        <v>77</v>
      </c>
      <c r="H7070" t="s">
        <v>3037</v>
      </c>
      <c r="I7070" s="9">
        <v>2.9</v>
      </c>
      <c r="J7070" s="8">
        <v>120</v>
      </c>
      <c r="K7070" t="s">
        <v>35</v>
      </c>
    </row>
    <row r="7071" spans="2:11">
      <c r="B7071" t="s">
        <v>7109</v>
      </c>
      <c r="C7071" s="7">
        <v>40933.551095212228</v>
      </c>
      <c r="D7071" t="s">
        <v>20</v>
      </c>
      <c r="E7071" t="s">
        <v>24</v>
      </c>
      <c r="F7071" t="s">
        <v>26</v>
      </c>
      <c r="G7071" s="10">
        <v>80</v>
      </c>
      <c r="H7071" t="s">
        <v>3037</v>
      </c>
      <c r="I7071" s="9">
        <v>3.5</v>
      </c>
      <c r="J7071" s="8">
        <v>0</v>
      </c>
      <c r="K7071" t="s">
        <v>35</v>
      </c>
    </row>
    <row r="7072" spans="2:11">
      <c r="B7072" t="s">
        <v>7110</v>
      </c>
      <c r="C7072" s="7">
        <v>40933.551601770232</v>
      </c>
      <c r="D7072" t="s">
        <v>19</v>
      </c>
      <c r="E7072" t="s">
        <v>21</v>
      </c>
      <c r="F7072" t="s">
        <v>27</v>
      </c>
      <c r="G7072" s="10">
        <v>64</v>
      </c>
      <c r="H7072" t="s">
        <v>3037</v>
      </c>
      <c r="I7072" s="9">
        <v>3</v>
      </c>
      <c r="J7072" s="8">
        <v>220</v>
      </c>
      <c r="K7072" t="s">
        <v>31</v>
      </c>
    </row>
    <row r="7073" spans="2:11">
      <c r="B7073" t="s">
        <v>7111</v>
      </c>
      <c r="C7073" s="7">
        <v>40933.554157043771</v>
      </c>
      <c r="D7073" t="s">
        <v>17</v>
      </c>
      <c r="E7073" t="s">
        <v>25</v>
      </c>
      <c r="F7073" t="s">
        <v>27</v>
      </c>
      <c r="G7073" s="10">
        <v>77</v>
      </c>
      <c r="H7073" t="s">
        <v>3037</v>
      </c>
      <c r="I7073" s="9">
        <v>3.7</v>
      </c>
      <c r="J7073" s="8">
        <v>180</v>
      </c>
      <c r="K7073" t="s">
        <v>32</v>
      </c>
    </row>
    <row r="7074" spans="2:11">
      <c r="B7074" t="s">
        <v>7112</v>
      </c>
      <c r="C7074" s="7">
        <v>40933.554261793404</v>
      </c>
      <c r="D7074" t="s">
        <v>20</v>
      </c>
      <c r="E7074" t="s">
        <v>22</v>
      </c>
      <c r="F7074" t="s">
        <v>29</v>
      </c>
      <c r="G7074" s="10">
        <v>84</v>
      </c>
      <c r="H7074" t="s">
        <v>3037</v>
      </c>
      <c r="I7074" s="9">
        <v>2.6</v>
      </c>
      <c r="J7074" s="8">
        <v>200</v>
      </c>
      <c r="K7074" t="s">
        <v>30</v>
      </c>
    </row>
    <row r="7075" spans="2:11">
      <c r="B7075" t="s">
        <v>7113</v>
      </c>
      <c r="C7075" s="7">
        <v>40933.557947693698</v>
      </c>
      <c r="D7075" t="s">
        <v>15</v>
      </c>
      <c r="E7075" t="s">
        <v>21</v>
      </c>
      <c r="F7075" t="s">
        <v>26</v>
      </c>
      <c r="G7075" s="10">
        <v>72</v>
      </c>
      <c r="H7075" t="s">
        <v>3037</v>
      </c>
      <c r="I7075" s="9">
        <v>3.1</v>
      </c>
      <c r="J7075" s="8">
        <v>250</v>
      </c>
      <c r="K7075" t="s">
        <v>34</v>
      </c>
    </row>
    <row r="7076" spans="2:11">
      <c r="B7076" t="s">
        <v>7114</v>
      </c>
      <c r="C7076" s="7">
        <v>40933.559329981013</v>
      </c>
      <c r="D7076" t="s">
        <v>15</v>
      </c>
      <c r="E7076" t="s">
        <v>25</v>
      </c>
      <c r="F7076" t="s">
        <v>27</v>
      </c>
      <c r="G7076" s="10">
        <v>82</v>
      </c>
      <c r="H7076" t="s">
        <v>3037</v>
      </c>
      <c r="I7076" s="9">
        <v>3.8</v>
      </c>
      <c r="J7076" s="8">
        <v>220</v>
      </c>
      <c r="K7076" t="s">
        <v>32</v>
      </c>
    </row>
    <row r="7077" spans="2:11">
      <c r="B7077" t="s">
        <v>7115</v>
      </c>
      <c r="C7077" s="7">
        <v>40933.559958783248</v>
      </c>
      <c r="D7077" t="s">
        <v>16</v>
      </c>
      <c r="E7077" t="s">
        <v>22</v>
      </c>
      <c r="F7077" t="s">
        <v>28</v>
      </c>
      <c r="G7077" s="10">
        <v>64</v>
      </c>
      <c r="H7077" t="s">
        <v>3037</v>
      </c>
      <c r="I7077" s="9">
        <v>2.6</v>
      </c>
      <c r="J7077" s="8">
        <v>0</v>
      </c>
      <c r="K7077" t="s">
        <v>31</v>
      </c>
    </row>
    <row r="7078" spans="2:11">
      <c r="B7078" t="s">
        <v>7116</v>
      </c>
      <c r="C7078" s="7">
        <v>40933.562711052859</v>
      </c>
      <c r="D7078" t="s">
        <v>16</v>
      </c>
      <c r="E7078" t="s">
        <v>24</v>
      </c>
      <c r="F7078" t="s">
        <v>27</v>
      </c>
      <c r="G7078" s="10">
        <v>74</v>
      </c>
      <c r="H7078" t="s">
        <v>3037</v>
      </c>
      <c r="I7078" s="9">
        <v>2.4</v>
      </c>
      <c r="J7078" s="8">
        <v>0</v>
      </c>
      <c r="K7078" t="s">
        <v>34</v>
      </c>
    </row>
    <row r="7079" spans="2:11">
      <c r="B7079" t="s">
        <v>7117</v>
      </c>
      <c r="C7079" s="7">
        <v>40933.563484505619</v>
      </c>
      <c r="D7079" t="s">
        <v>20</v>
      </c>
      <c r="E7079" t="s">
        <v>24</v>
      </c>
      <c r="F7079" t="s">
        <v>29</v>
      </c>
      <c r="G7079" s="10">
        <v>81</v>
      </c>
      <c r="H7079" t="s">
        <v>3037</v>
      </c>
      <c r="I7079" s="9">
        <v>3.3</v>
      </c>
      <c r="J7079" s="8">
        <v>0</v>
      </c>
      <c r="K7079" t="s">
        <v>32</v>
      </c>
    </row>
    <row r="7080" spans="2:11">
      <c r="B7080" t="s">
        <v>7118</v>
      </c>
      <c r="C7080" s="7">
        <v>40933.564125106648</v>
      </c>
      <c r="D7080" t="s">
        <v>20</v>
      </c>
      <c r="E7080" t="s">
        <v>22</v>
      </c>
      <c r="F7080" t="s">
        <v>29</v>
      </c>
      <c r="G7080" s="10">
        <v>82</v>
      </c>
      <c r="H7080" t="s">
        <v>3037</v>
      </c>
      <c r="I7080" s="9">
        <v>2.7</v>
      </c>
      <c r="J7080" s="8">
        <v>150</v>
      </c>
      <c r="K7080" t="s">
        <v>30</v>
      </c>
    </row>
    <row r="7081" spans="2:11">
      <c r="B7081" t="s">
        <v>7119</v>
      </c>
      <c r="C7081" s="7">
        <v>40933.568088728112</v>
      </c>
      <c r="D7081" t="s">
        <v>20</v>
      </c>
      <c r="E7081" t="s">
        <v>24</v>
      </c>
      <c r="F7081" t="s">
        <v>26</v>
      </c>
      <c r="G7081" s="10">
        <v>80</v>
      </c>
      <c r="H7081" t="s">
        <v>3037</v>
      </c>
      <c r="I7081" s="9">
        <v>2.8</v>
      </c>
      <c r="J7081" s="8">
        <v>160</v>
      </c>
      <c r="K7081" t="s">
        <v>33</v>
      </c>
    </row>
    <row r="7082" spans="2:11">
      <c r="B7082" t="s">
        <v>7120</v>
      </c>
      <c r="C7082" s="7">
        <v>40933.569219724792</v>
      </c>
      <c r="D7082" t="s">
        <v>15</v>
      </c>
      <c r="E7082" t="s">
        <v>24</v>
      </c>
      <c r="F7082" t="s">
        <v>27</v>
      </c>
      <c r="G7082" s="10">
        <v>77</v>
      </c>
      <c r="H7082" t="s">
        <v>3037</v>
      </c>
      <c r="I7082" s="9">
        <v>2.8</v>
      </c>
      <c r="J7082" s="8">
        <v>0</v>
      </c>
      <c r="K7082" t="s">
        <v>35</v>
      </c>
    </row>
    <row r="7083" spans="2:11">
      <c r="B7083" t="s">
        <v>7121</v>
      </c>
      <c r="C7083" s="7">
        <v>40933.56984223055</v>
      </c>
      <c r="D7083" t="s">
        <v>20</v>
      </c>
      <c r="E7083" t="s">
        <v>23</v>
      </c>
      <c r="F7083" t="s">
        <v>28</v>
      </c>
      <c r="G7083" s="10">
        <v>85</v>
      </c>
      <c r="H7083" t="s">
        <v>3038</v>
      </c>
      <c r="I7083" s="9">
        <v>3.8</v>
      </c>
      <c r="J7083" s="8">
        <v>180</v>
      </c>
      <c r="K7083" t="s">
        <v>30</v>
      </c>
    </row>
    <row r="7084" spans="2:11">
      <c r="B7084" t="s">
        <v>7122</v>
      </c>
      <c r="C7084" s="7">
        <v>40933.571773989526</v>
      </c>
      <c r="D7084" t="s">
        <v>15</v>
      </c>
      <c r="E7084" t="s">
        <v>21</v>
      </c>
      <c r="F7084" t="s">
        <v>28</v>
      </c>
      <c r="G7084" s="10">
        <v>71</v>
      </c>
      <c r="H7084" t="s">
        <v>3037</v>
      </c>
      <c r="I7084" s="9">
        <v>3</v>
      </c>
      <c r="J7084" s="8">
        <v>170</v>
      </c>
      <c r="K7084" t="s">
        <v>35</v>
      </c>
    </row>
    <row r="7085" spans="2:11">
      <c r="B7085" t="s">
        <v>7123</v>
      </c>
      <c r="C7085" s="7">
        <v>40933.574976380711</v>
      </c>
      <c r="D7085" t="s">
        <v>20</v>
      </c>
      <c r="E7085" t="s">
        <v>25</v>
      </c>
      <c r="F7085" t="s">
        <v>27</v>
      </c>
      <c r="G7085" s="10">
        <v>70</v>
      </c>
      <c r="H7085" t="s">
        <v>3038</v>
      </c>
      <c r="I7085" s="9">
        <v>3.5</v>
      </c>
      <c r="J7085" s="8">
        <v>130</v>
      </c>
      <c r="K7085" t="s">
        <v>35</v>
      </c>
    </row>
    <row r="7086" spans="2:11">
      <c r="B7086" t="s">
        <v>7124</v>
      </c>
      <c r="C7086" s="7">
        <v>40933.577635677801</v>
      </c>
      <c r="D7086" t="s">
        <v>20</v>
      </c>
      <c r="E7086" t="s">
        <v>21</v>
      </c>
      <c r="F7086" t="s">
        <v>28</v>
      </c>
      <c r="G7086" s="10">
        <v>76</v>
      </c>
      <c r="H7086" t="s">
        <v>3037</v>
      </c>
      <c r="I7086" s="9">
        <v>3.1</v>
      </c>
      <c r="J7086" s="8">
        <v>210</v>
      </c>
      <c r="K7086" t="s">
        <v>30</v>
      </c>
    </row>
    <row r="7087" spans="2:11">
      <c r="B7087" t="s">
        <v>7125</v>
      </c>
      <c r="C7087" s="7">
        <v>40933.578208198254</v>
      </c>
      <c r="D7087" t="s">
        <v>18</v>
      </c>
      <c r="E7087" t="s">
        <v>25</v>
      </c>
      <c r="F7087" t="s">
        <v>29</v>
      </c>
      <c r="G7087" s="10">
        <v>70</v>
      </c>
      <c r="H7087" t="s">
        <v>3037</v>
      </c>
      <c r="I7087" s="9">
        <v>2.7</v>
      </c>
      <c r="J7087" s="8">
        <v>0</v>
      </c>
      <c r="K7087" t="s">
        <v>34</v>
      </c>
    </row>
    <row r="7088" spans="2:11">
      <c r="B7088" t="s">
        <v>7126</v>
      </c>
      <c r="C7088" s="7">
        <v>40933.580034109938</v>
      </c>
      <c r="D7088" t="s">
        <v>20</v>
      </c>
      <c r="E7088" t="s">
        <v>24</v>
      </c>
      <c r="F7088" t="s">
        <v>29</v>
      </c>
      <c r="G7088" s="10">
        <v>73</v>
      </c>
      <c r="H7088" t="s">
        <v>3037</v>
      </c>
      <c r="I7088" s="9">
        <v>3.3</v>
      </c>
      <c r="J7088" s="8">
        <v>140</v>
      </c>
      <c r="K7088" t="s">
        <v>34</v>
      </c>
    </row>
    <row r="7089" spans="2:11">
      <c r="B7089" t="s">
        <v>7127</v>
      </c>
      <c r="C7089" s="7">
        <v>40933.581468381431</v>
      </c>
      <c r="D7089" t="s">
        <v>16</v>
      </c>
      <c r="E7089" t="s">
        <v>23</v>
      </c>
      <c r="F7089" t="s">
        <v>29</v>
      </c>
      <c r="G7089" s="10">
        <v>76</v>
      </c>
      <c r="H7089" t="s">
        <v>3037</v>
      </c>
      <c r="I7089" s="9">
        <v>3.1</v>
      </c>
      <c r="J7089" s="8">
        <v>200</v>
      </c>
      <c r="K7089" t="s">
        <v>31</v>
      </c>
    </row>
    <row r="7090" spans="2:11">
      <c r="B7090" t="s">
        <v>7128</v>
      </c>
      <c r="C7090" s="7">
        <v>40933.585317732024</v>
      </c>
      <c r="D7090" t="s">
        <v>15</v>
      </c>
      <c r="E7090" t="s">
        <v>25</v>
      </c>
      <c r="F7090" t="s">
        <v>29</v>
      </c>
      <c r="G7090" s="10">
        <v>67</v>
      </c>
      <c r="H7090" t="s">
        <v>3037</v>
      </c>
      <c r="I7090" s="9">
        <v>3.5</v>
      </c>
      <c r="J7090" s="8">
        <v>0</v>
      </c>
      <c r="K7090" t="s">
        <v>31</v>
      </c>
    </row>
    <row r="7091" spans="2:11">
      <c r="B7091" t="s">
        <v>7129</v>
      </c>
      <c r="C7091" s="7">
        <v>40933.586903841446</v>
      </c>
      <c r="D7091" t="s">
        <v>17</v>
      </c>
      <c r="E7091" t="s">
        <v>25</v>
      </c>
      <c r="F7091" t="s">
        <v>26</v>
      </c>
      <c r="G7091" s="10">
        <v>70</v>
      </c>
      <c r="H7091" t="s">
        <v>3037</v>
      </c>
      <c r="I7091" s="9">
        <v>2.8</v>
      </c>
      <c r="J7091" s="8">
        <v>140</v>
      </c>
      <c r="K7091" t="s">
        <v>31</v>
      </c>
    </row>
    <row r="7092" spans="2:11">
      <c r="B7092" t="s">
        <v>7130</v>
      </c>
      <c r="C7092" s="7">
        <v>40933.588700117063</v>
      </c>
      <c r="D7092" t="s">
        <v>17</v>
      </c>
      <c r="E7092" t="s">
        <v>25</v>
      </c>
      <c r="F7092" t="s">
        <v>26</v>
      </c>
      <c r="G7092" s="10">
        <v>83</v>
      </c>
      <c r="H7092" t="s">
        <v>3037</v>
      </c>
      <c r="I7092" s="9">
        <v>2.7</v>
      </c>
      <c r="J7092" s="8">
        <v>0</v>
      </c>
      <c r="K7092" t="s">
        <v>34</v>
      </c>
    </row>
    <row r="7093" spans="2:11">
      <c r="B7093" t="s">
        <v>7131</v>
      </c>
      <c r="C7093" s="7">
        <v>40933.590955868684</v>
      </c>
      <c r="D7093" t="s">
        <v>18</v>
      </c>
      <c r="E7093" t="s">
        <v>24</v>
      </c>
      <c r="F7093" t="s">
        <v>27</v>
      </c>
      <c r="G7093" s="10">
        <v>75</v>
      </c>
      <c r="H7093" t="s">
        <v>3037</v>
      </c>
      <c r="I7093" s="9">
        <v>3.3</v>
      </c>
      <c r="J7093" s="8">
        <v>0</v>
      </c>
      <c r="K7093" t="s">
        <v>30</v>
      </c>
    </row>
    <row r="7094" spans="2:11">
      <c r="B7094" t="s">
        <v>7132</v>
      </c>
      <c r="C7094" s="7">
        <v>40933.594062199569</v>
      </c>
      <c r="D7094" t="s">
        <v>15</v>
      </c>
      <c r="E7094" t="s">
        <v>25</v>
      </c>
      <c r="F7094" t="s">
        <v>28</v>
      </c>
      <c r="G7094" s="10">
        <v>67</v>
      </c>
      <c r="H7094" t="s">
        <v>3037</v>
      </c>
      <c r="I7094" s="9">
        <v>3.6</v>
      </c>
      <c r="J7094" s="8">
        <v>130</v>
      </c>
      <c r="K7094" t="s">
        <v>30</v>
      </c>
    </row>
    <row r="7095" spans="2:11">
      <c r="B7095" t="s">
        <v>7133</v>
      </c>
      <c r="C7095" s="7">
        <v>40933.597792254601</v>
      </c>
      <c r="D7095" t="s">
        <v>15</v>
      </c>
      <c r="E7095" t="s">
        <v>25</v>
      </c>
      <c r="F7095" t="s">
        <v>26</v>
      </c>
      <c r="G7095" s="10">
        <v>72</v>
      </c>
      <c r="H7095" t="s">
        <v>3037</v>
      </c>
      <c r="I7095" s="9">
        <v>3.9</v>
      </c>
      <c r="J7095" s="8">
        <v>0</v>
      </c>
      <c r="K7095" t="s">
        <v>32</v>
      </c>
    </row>
    <row r="7096" spans="2:11">
      <c r="B7096" t="s">
        <v>7134</v>
      </c>
      <c r="C7096" s="7">
        <v>40933.599997362027</v>
      </c>
      <c r="D7096" t="s">
        <v>15</v>
      </c>
      <c r="E7096" t="s">
        <v>24</v>
      </c>
      <c r="F7096" t="s">
        <v>28</v>
      </c>
      <c r="G7096" s="10">
        <v>62</v>
      </c>
      <c r="H7096" t="s">
        <v>3037</v>
      </c>
      <c r="I7096" s="9">
        <v>3.8</v>
      </c>
      <c r="J7096" s="8">
        <v>190</v>
      </c>
      <c r="K7096" t="s">
        <v>31</v>
      </c>
    </row>
    <row r="7097" spans="2:11">
      <c r="B7097" t="s">
        <v>7135</v>
      </c>
      <c r="C7097" s="7">
        <v>40933.60220755019</v>
      </c>
      <c r="D7097" t="s">
        <v>17</v>
      </c>
      <c r="E7097" t="s">
        <v>25</v>
      </c>
      <c r="F7097" t="s">
        <v>26</v>
      </c>
      <c r="G7097" s="10">
        <v>80</v>
      </c>
      <c r="H7097" t="s">
        <v>3037</v>
      </c>
      <c r="I7097" s="9">
        <v>3.3</v>
      </c>
      <c r="J7097" s="8">
        <v>0</v>
      </c>
      <c r="K7097" t="s">
        <v>35</v>
      </c>
    </row>
    <row r="7098" spans="2:11">
      <c r="B7098" t="s">
        <v>7136</v>
      </c>
      <c r="C7098" s="7">
        <v>40933.606006486523</v>
      </c>
      <c r="D7098" t="s">
        <v>16</v>
      </c>
      <c r="E7098" t="s">
        <v>21</v>
      </c>
      <c r="F7098" t="s">
        <v>29</v>
      </c>
      <c r="G7098" s="10">
        <v>77</v>
      </c>
      <c r="H7098" t="s">
        <v>3037</v>
      </c>
      <c r="I7098" s="9">
        <v>3.2</v>
      </c>
      <c r="J7098" s="8">
        <v>140</v>
      </c>
      <c r="K7098" t="s">
        <v>33</v>
      </c>
    </row>
    <row r="7099" spans="2:11">
      <c r="B7099" t="s">
        <v>7137</v>
      </c>
      <c r="C7099" s="7">
        <v>40933.60777254904</v>
      </c>
      <c r="D7099" t="s">
        <v>16</v>
      </c>
      <c r="E7099" t="s">
        <v>24</v>
      </c>
      <c r="F7099" t="s">
        <v>27</v>
      </c>
      <c r="G7099" s="10">
        <v>78</v>
      </c>
      <c r="H7099" t="s">
        <v>3037</v>
      </c>
      <c r="I7099" s="9">
        <v>2.4</v>
      </c>
      <c r="J7099" s="8">
        <v>210</v>
      </c>
      <c r="K7099" t="s">
        <v>32</v>
      </c>
    </row>
    <row r="7100" spans="2:11">
      <c r="B7100" t="s">
        <v>7138</v>
      </c>
      <c r="C7100" s="7">
        <v>40933.608212086459</v>
      </c>
      <c r="D7100" t="s">
        <v>17</v>
      </c>
      <c r="E7100" t="s">
        <v>21</v>
      </c>
      <c r="F7100" t="s">
        <v>27</v>
      </c>
      <c r="G7100" s="10">
        <v>81</v>
      </c>
      <c r="H7100" t="s">
        <v>3037</v>
      </c>
      <c r="I7100" s="9">
        <v>3.3</v>
      </c>
      <c r="J7100" s="8">
        <v>0</v>
      </c>
      <c r="K7100" t="s">
        <v>34</v>
      </c>
    </row>
    <row r="7101" spans="2:11">
      <c r="B7101" t="s">
        <v>7139</v>
      </c>
      <c r="C7101" s="7">
        <v>40933.610453166599</v>
      </c>
      <c r="D7101" t="s">
        <v>20</v>
      </c>
      <c r="E7101" t="s">
        <v>22</v>
      </c>
      <c r="F7101" t="s">
        <v>29</v>
      </c>
      <c r="G7101" s="10">
        <v>71</v>
      </c>
      <c r="H7101" t="s">
        <v>3037</v>
      </c>
      <c r="I7101" s="9">
        <v>2.4</v>
      </c>
      <c r="J7101" s="8">
        <v>0</v>
      </c>
      <c r="K7101" t="s">
        <v>31</v>
      </c>
    </row>
    <row r="7102" spans="2:11">
      <c r="B7102" t="s">
        <v>7140</v>
      </c>
      <c r="C7102" s="7">
        <v>40933.612113873722</v>
      </c>
      <c r="D7102" t="s">
        <v>18</v>
      </c>
      <c r="E7102" t="s">
        <v>23</v>
      </c>
      <c r="F7102" t="s">
        <v>29</v>
      </c>
      <c r="G7102" s="10">
        <v>84</v>
      </c>
      <c r="H7102" t="s">
        <v>3037</v>
      </c>
      <c r="I7102" s="9">
        <v>3.7</v>
      </c>
      <c r="J7102" s="8">
        <v>0</v>
      </c>
      <c r="K7102" t="s">
        <v>34</v>
      </c>
    </row>
    <row r="7103" spans="2:11">
      <c r="B7103" t="s">
        <v>7141</v>
      </c>
      <c r="C7103" s="7">
        <v>40933.612754896436</v>
      </c>
      <c r="D7103" t="s">
        <v>17</v>
      </c>
      <c r="E7103" t="s">
        <v>22</v>
      </c>
      <c r="F7103" t="s">
        <v>27</v>
      </c>
      <c r="G7103" s="10">
        <v>55</v>
      </c>
      <c r="H7103" t="s">
        <v>3037</v>
      </c>
      <c r="I7103" s="9">
        <v>2.8</v>
      </c>
      <c r="J7103" s="8">
        <v>0</v>
      </c>
      <c r="K7103" t="s">
        <v>31</v>
      </c>
    </row>
    <row r="7104" spans="2:11">
      <c r="B7104" t="s">
        <v>7142</v>
      </c>
      <c r="C7104" s="7">
        <v>40933.614508449755</v>
      </c>
      <c r="D7104" t="s">
        <v>18</v>
      </c>
      <c r="E7104" t="s">
        <v>25</v>
      </c>
      <c r="F7104" t="s">
        <v>29</v>
      </c>
      <c r="G7104" s="10">
        <v>75</v>
      </c>
      <c r="H7104" t="s">
        <v>3037</v>
      </c>
      <c r="I7104" s="9">
        <v>2.8</v>
      </c>
      <c r="J7104" s="8">
        <v>230</v>
      </c>
      <c r="K7104" t="s">
        <v>32</v>
      </c>
    </row>
    <row r="7105" spans="2:11">
      <c r="B7105" t="s">
        <v>7143</v>
      </c>
      <c r="C7105" s="7">
        <v>40933.616962574328</v>
      </c>
      <c r="D7105" t="s">
        <v>20</v>
      </c>
      <c r="E7105" t="s">
        <v>24</v>
      </c>
      <c r="F7105" t="s">
        <v>27</v>
      </c>
      <c r="G7105" s="10">
        <v>68</v>
      </c>
      <c r="H7105" t="s">
        <v>3037</v>
      </c>
      <c r="I7105" s="9">
        <v>3.6</v>
      </c>
      <c r="J7105" s="8">
        <v>0</v>
      </c>
      <c r="K7105" t="s">
        <v>32</v>
      </c>
    </row>
    <row r="7106" spans="2:11">
      <c r="B7106" t="s">
        <v>7144</v>
      </c>
      <c r="C7106" s="7">
        <v>40933.618119078412</v>
      </c>
      <c r="D7106" t="s">
        <v>16</v>
      </c>
      <c r="E7106" t="s">
        <v>24</v>
      </c>
      <c r="F7106" t="s">
        <v>28</v>
      </c>
      <c r="G7106" s="10">
        <v>75</v>
      </c>
      <c r="H7106" t="s">
        <v>3038</v>
      </c>
      <c r="I7106" s="9">
        <v>2.9</v>
      </c>
      <c r="J7106" s="8">
        <v>250</v>
      </c>
      <c r="K7106" t="s">
        <v>34</v>
      </c>
    </row>
    <row r="7107" spans="2:11">
      <c r="B7107" t="s">
        <v>7145</v>
      </c>
      <c r="C7107" s="7">
        <v>40933.619320070546</v>
      </c>
      <c r="D7107" t="s">
        <v>16</v>
      </c>
      <c r="E7107" t="s">
        <v>21</v>
      </c>
      <c r="F7107" t="s">
        <v>27</v>
      </c>
      <c r="G7107" s="10">
        <v>83</v>
      </c>
      <c r="H7107" t="s">
        <v>3037</v>
      </c>
      <c r="I7107" s="9">
        <v>3</v>
      </c>
      <c r="J7107" s="8">
        <v>200</v>
      </c>
      <c r="K7107" t="s">
        <v>33</v>
      </c>
    </row>
    <row r="7108" spans="2:11">
      <c r="B7108" t="s">
        <v>7146</v>
      </c>
      <c r="C7108" s="7">
        <v>40933.620025701908</v>
      </c>
      <c r="D7108" t="s">
        <v>19</v>
      </c>
      <c r="E7108" t="s">
        <v>21</v>
      </c>
      <c r="F7108" t="s">
        <v>27</v>
      </c>
      <c r="G7108" s="10">
        <v>70</v>
      </c>
      <c r="H7108" t="s">
        <v>3037</v>
      </c>
      <c r="I7108" s="9">
        <v>3.2</v>
      </c>
      <c r="J7108" s="8">
        <v>270</v>
      </c>
      <c r="K7108" t="s">
        <v>33</v>
      </c>
    </row>
    <row r="7109" spans="2:11">
      <c r="B7109" t="s">
        <v>7147</v>
      </c>
      <c r="C7109" s="7">
        <v>40933.623245824689</v>
      </c>
      <c r="D7109" t="s">
        <v>15</v>
      </c>
      <c r="E7109" t="s">
        <v>23</v>
      </c>
      <c r="F7109" t="s">
        <v>27</v>
      </c>
      <c r="G7109" s="10">
        <v>70</v>
      </c>
      <c r="H7109" t="s">
        <v>3037</v>
      </c>
      <c r="I7109" s="9">
        <v>3.1</v>
      </c>
      <c r="J7109" s="8">
        <v>230</v>
      </c>
      <c r="K7109" t="s">
        <v>31</v>
      </c>
    </row>
    <row r="7110" spans="2:11">
      <c r="B7110" t="s">
        <v>7148</v>
      </c>
      <c r="C7110" s="7">
        <v>40933.624625922959</v>
      </c>
      <c r="D7110" t="s">
        <v>15</v>
      </c>
      <c r="E7110" t="s">
        <v>23</v>
      </c>
      <c r="F7110" t="s">
        <v>28</v>
      </c>
      <c r="G7110" s="10">
        <v>75</v>
      </c>
      <c r="H7110" t="s">
        <v>3037</v>
      </c>
      <c r="I7110" s="9">
        <v>3.3</v>
      </c>
      <c r="J7110" s="8">
        <v>0</v>
      </c>
      <c r="K7110" t="s">
        <v>30</v>
      </c>
    </row>
    <row r="7111" spans="2:11">
      <c r="B7111" t="s">
        <v>7149</v>
      </c>
      <c r="C7111" s="7">
        <v>40933.625769070983</v>
      </c>
      <c r="D7111" t="s">
        <v>20</v>
      </c>
      <c r="E7111" t="s">
        <v>22</v>
      </c>
      <c r="F7111" t="s">
        <v>28</v>
      </c>
      <c r="G7111" s="10">
        <v>69</v>
      </c>
      <c r="H7111" t="s">
        <v>3037</v>
      </c>
      <c r="I7111" s="9">
        <v>4.2</v>
      </c>
      <c r="J7111" s="8">
        <v>0</v>
      </c>
      <c r="K7111" t="s">
        <v>33</v>
      </c>
    </row>
    <row r="7112" spans="2:11">
      <c r="B7112" t="s">
        <v>7150</v>
      </c>
      <c r="C7112" s="7">
        <v>40933.625994508293</v>
      </c>
      <c r="D7112" t="s">
        <v>19</v>
      </c>
      <c r="E7112" t="s">
        <v>24</v>
      </c>
      <c r="F7112" t="s">
        <v>29</v>
      </c>
      <c r="G7112" s="10">
        <v>77</v>
      </c>
      <c r="H7112" t="s">
        <v>3037</v>
      </c>
      <c r="I7112" s="9">
        <v>3.1</v>
      </c>
      <c r="J7112" s="8">
        <v>180</v>
      </c>
      <c r="K7112" t="s">
        <v>33</v>
      </c>
    </row>
    <row r="7113" spans="2:11">
      <c r="B7113" t="s">
        <v>7151</v>
      </c>
      <c r="C7113" s="7">
        <v>40933.62725352939</v>
      </c>
      <c r="D7113" t="s">
        <v>17</v>
      </c>
      <c r="E7113" t="s">
        <v>22</v>
      </c>
      <c r="F7113" t="s">
        <v>27</v>
      </c>
      <c r="G7113" s="10">
        <v>77</v>
      </c>
      <c r="H7113" t="s">
        <v>3037</v>
      </c>
      <c r="I7113" s="9">
        <v>3.2</v>
      </c>
      <c r="J7113" s="8">
        <v>230</v>
      </c>
      <c r="K7113" t="s">
        <v>32</v>
      </c>
    </row>
    <row r="7114" spans="2:11">
      <c r="B7114" t="s">
        <v>7152</v>
      </c>
      <c r="C7114" s="7">
        <v>40933.628561725178</v>
      </c>
      <c r="D7114" t="s">
        <v>18</v>
      </c>
      <c r="E7114" t="s">
        <v>23</v>
      </c>
      <c r="F7114" t="s">
        <v>28</v>
      </c>
      <c r="G7114" s="10">
        <v>74</v>
      </c>
      <c r="H7114" t="s">
        <v>3037</v>
      </c>
      <c r="I7114" s="9">
        <v>3.8</v>
      </c>
      <c r="J7114" s="8">
        <v>200</v>
      </c>
      <c r="K7114" t="s">
        <v>34</v>
      </c>
    </row>
    <row r="7115" spans="2:11">
      <c r="B7115" t="s">
        <v>7153</v>
      </c>
      <c r="C7115" s="7">
        <v>40933.630828138514</v>
      </c>
      <c r="D7115" t="s">
        <v>15</v>
      </c>
      <c r="E7115" t="s">
        <v>25</v>
      </c>
      <c r="F7115" t="s">
        <v>26</v>
      </c>
      <c r="G7115" s="10">
        <v>81</v>
      </c>
      <c r="H7115" t="s">
        <v>3038</v>
      </c>
      <c r="I7115" s="9">
        <v>3.3</v>
      </c>
      <c r="J7115" s="8">
        <v>250</v>
      </c>
      <c r="K7115" t="s">
        <v>30</v>
      </c>
    </row>
    <row r="7116" spans="2:11">
      <c r="B7116" t="s">
        <v>7154</v>
      </c>
      <c r="C7116" s="7">
        <v>40933.633050133074</v>
      </c>
      <c r="D7116" t="s">
        <v>18</v>
      </c>
      <c r="E7116" t="s">
        <v>22</v>
      </c>
      <c r="F7116" t="s">
        <v>26</v>
      </c>
      <c r="G7116" s="10">
        <v>76</v>
      </c>
      <c r="H7116" t="s">
        <v>3037</v>
      </c>
      <c r="I7116" s="9">
        <v>2.6</v>
      </c>
      <c r="J7116" s="8">
        <v>140</v>
      </c>
      <c r="K7116" t="s">
        <v>35</v>
      </c>
    </row>
    <row r="7117" spans="2:11">
      <c r="B7117" t="s">
        <v>7155</v>
      </c>
      <c r="C7117" s="7">
        <v>40933.635124994929</v>
      </c>
      <c r="D7117" t="s">
        <v>19</v>
      </c>
      <c r="E7117" t="s">
        <v>21</v>
      </c>
      <c r="F7117" t="s">
        <v>27</v>
      </c>
      <c r="G7117" s="10">
        <v>73</v>
      </c>
      <c r="H7117" t="s">
        <v>3037</v>
      </c>
      <c r="I7117" s="9">
        <v>2.4</v>
      </c>
      <c r="J7117" s="8">
        <v>220</v>
      </c>
      <c r="K7117" t="s">
        <v>33</v>
      </c>
    </row>
    <row r="7118" spans="2:11">
      <c r="B7118" t="s">
        <v>7156</v>
      </c>
      <c r="C7118" s="7">
        <v>40933.637136464124</v>
      </c>
      <c r="D7118" t="s">
        <v>19</v>
      </c>
      <c r="E7118" t="s">
        <v>21</v>
      </c>
      <c r="F7118" t="s">
        <v>28</v>
      </c>
      <c r="G7118" s="10">
        <v>89</v>
      </c>
      <c r="H7118" t="s">
        <v>3037</v>
      </c>
      <c r="I7118" s="9">
        <v>4.0999999999999996</v>
      </c>
      <c r="J7118" s="8">
        <v>0</v>
      </c>
      <c r="K7118" t="s">
        <v>35</v>
      </c>
    </row>
    <row r="7119" spans="2:11">
      <c r="B7119" t="s">
        <v>7157</v>
      </c>
      <c r="C7119" s="7">
        <v>40933.639752882045</v>
      </c>
      <c r="D7119" t="s">
        <v>16</v>
      </c>
      <c r="E7119" t="s">
        <v>24</v>
      </c>
      <c r="F7119" t="s">
        <v>27</v>
      </c>
      <c r="G7119" s="10">
        <v>70</v>
      </c>
      <c r="H7119" t="s">
        <v>3037</v>
      </c>
      <c r="I7119" s="9">
        <v>1.7</v>
      </c>
      <c r="J7119" s="8">
        <v>0</v>
      </c>
      <c r="K7119" t="s">
        <v>34</v>
      </c>
    </row>
    <row r="7120" spans="2:11">
      <c r="B7120" t="s">
        <v>7158</v>
      </c>
      <c r="C7120" s="7">
        <v>40933.640494448395</v>
      </c>
      <c r="D7120" t="s">
        <v>19</v>
      </c>
      <c r="E7120" t="s">
        <v>24</v>
      </c>
      <c r="F7120" t="s">
        <v>26</v>
      </c>
      <c r="G7120" s="10">
        <v>77</v>
      </c>
      <c r="H7120" t="s">
        <v>3037</v>
      </c>
      <c r="I7120" s="9">
        <v>3.7</v>
      </c>
      <c r="J7120" s="8">
        <v>240</v>
      </c>
      <c r="K7120" t="s">
        <v>34</v>
      </c>
    </row>
    <row r="7121" spans="2:11">
      <c r="B7121" t="s">
        <v>7159</v>
      </c>
      <c r="C7121" s="7">
        <v>40933.643726904374</v>
      </c>
      <c r="D7121" t="s">
        <v>17</v>
      </c>
      <c r="E7121" t="s">
        <v>22</v>
      </c>
      <c r="F7121" t="s">
        <v>28</v>
      </c>
      <c r="G7121" s="10">
        <v>68</v>
      </c>
      <c r="H7121" t="s">
        <v>3037</v>
      </c>
      <c r="I7121" s="9">
        <v>3.3</v>
      </c>
      <c r="J7121" s="8">
        <v>200</v>
      </c>
      <c r="K7121" t="s">
        <v>30</v>
      </c>
    </row>
    <row r="7122" spans="2:11">
      <c r="B7122" t="s">
        <v>7160</v>
      </c>
      <c r="C7122" s="7">
        <v>40933.645057745591</v>
      </c>
      <c r="D7122" t="s">
        <v>20</v>
      </c>
      <c r="E7122" t="s">
        <v>22</v>
      </c>
      <c r="F7122" t="s">
        <v>27</v>
      </c>
      <c r="G7122" s="10">
        <v>71</v>
      </c>
      <c r="H7122" t="s">
        <v>3037</v>
      </c>
      <c r="I7122" s="9">
        <v>3.6</v>
      </c>
      <c r="J7122" s="8">
        <v>250</v>
      </c>
      <c r="K7122" t="s">
        <v>35</v>
      </c>
    </row>
    <row r="7123" spans="2:11">
      <c r="B7123" t="s">
        <v>7161</v>
      </c>
      <c r="C7123" s="7">
        <v>40933.647002714009</v>
      </c>
      <c r="D7123" t="s">
        <v>19</v>
      </c>
      <c r="E7123" t="s">
        <v>23</v>
      </c>
      <c r="F7123" t="s">
        <v>26</v>
      </c>
      <c r="G7123" s="10">
        <v>71</v>
      </c>
      <c r="H7123" t="s">
        <v>3038</v>
      </c>
      <c r="I7123" s="9">
        <v>3.6</v>
      </c>
      <c r="J7123" s="8">
        <v>250</v>
      </c>
      <c r="K7123" t="s">
        <v>35</v>
      </c>
    </row>
    <row r="7124" spans="2:11">
      <c r="B7124" t="s">
        <v>7162</v>
      </c>
      <c r="C7124" s="7">
        <v>40933.649082664473</v>
      </c>
      <c r="D7124" t="s">
        <v>15</v>
      </c>
      <c r="E7124" t="s">
        <v>23</v>
      </c>
      <c r="F7124" t="s">
        <v>26</v>
      </c>
      <c r="G7124" s="10">
        <v>65</v>
      </c>
      <c r="H7124" t="s">
        <v>3037</v>
      </c>
      <c r="I7124" s="9">
        <v>3.3</v>
      </c>
      <c r="J7124" s="8">
        <v>0</v>
      </c>
      <c r="K7124" t="s">
        <v>32</v>
      </c>
    </row>
    <row r="7125" spans="2:11">
      <c r="B7125" t="s">
        <v>7163</v>
      </c>
      <c r="C7125" s="7">
        <v>40933.651457547552</v>
      </c>
      <c r="D7125" t="s">
        <v>16</v>
      </c>
      <c r="E7125" t="s">
        <v>22</v>
      </c>
      <c r="F7125" t="s">
        <v>28</v>
      </c>
      <c r="G7125" s="10">
        <v>96</v>
      </c>
      <c r="H7125" t="s">
        <v>3037</v>
      </c>
      <c r="I7125" s="9">
        <v>2.8</v>
      </c>
      <c r="J7125" s="8">
        <v>0</v>
      </c>
      <c r="K7125" t="s">
        <v>32</v>
      </c>
    </row>
    <row r="7126" spans="2:11">
      <c r="B7126" t="s">
        <v>7164</v>
      </c>
      <c r="C7126" s="7">
        <v>40933.652872988961</v>
      </c>
      <c r="D7126" t="s">
        <v>16</v>
      </c>
      <c r="E7126" t="s">
        <v>24</v>
      </c>
      <c r="F7126" t="s">
        <v>29</v>
      </c>
      <c r="G7126" s="10">
        <v>84</v>
      </c>
      <c r="H7126" t="s">
        <v>3037</v>
      </c>
      <c r="I7126" s="9">
        <v>2.6</v>
      </c>
      <c r="J7126" s="8">
        <v>160</v>
      </c>
      <c r="K7126" t="s">
        <v>31</v>
      </c>
    </row>
    <row r="7127" spans="2:11">
      <c r="B7127" t="s">
        <v>7165</v>
      </c>
      <c r="C7127" s="7">
        <v>40933.653263168228</v>
      </c>
      <c r="D7127" t="s">
        <v>16</v>
      </c>
      <c r="E7127" t="s">
        <v>22</v>
      </c>
      <c r="F7127" t="s">
        <v>29</v>
      </c>
      <c r="G7127" s="10">
        <v>87</v>
      </c>
      <c r="H7127" t="s">
        <v>3037</v>
      </c>
      <c r="I7127" s="9">
        <v>3.4</v>
      </c>
      <c r="J7127" s="8">
        <v>0</v>
      </c>
      <c r="K7127" t="s">
        <v>32</v>
      </c>
    </row>
    <row r="7128" spans="2:11">
      <c r="B7128" t="s">
        <v>7166</v>
      </c>
      <c r="C7128" s="7">
        <v>40933.65717337458</v>
      </c>
      <c r="D7128" t="s">
        <v>16</v>
      </c>
      <c r="E7128" t="s">
        <v>22</v>
      </c>
      <c r="F7128" t="s">
        <v>27</v>
      </c>
      <c r="G7128" s="10">
        <v>68</v>
      </c>
      <c r="H7128" t="s">
        <v>3037</v>
      </c>
      <c r="I7128" s="9">
        <v>2.7</v>
      </c>
      <c r="J7128" s="8">
        <v>0</v>
      </c>
      <c r="K7128" t="s">
        <v>33</v>
      </c>
    </row>
    <row r="7129" spans="2:11">
      <c r="B7129" t="s">
        <v>7167</v>
      </c>
      <c r="C7129" s="7">
        <v>40933.660261142395</v>
      </c>
      <c r="D7129" t="s">
        <v>20</v>
      </c>
      <c r="E7129" t="s">
        <v>25</v>
      </c>
      <c r="F7129" t="s">
        <v>29</v>
      </c>
      <c r="G7129" s="10">
        <v>61</v>
      </c>
      <c r="H7129" t="s">
        <v>3037</v>
      </c>
      <c r="I7129" s="9">
        <v>3.7</v>
      </c>
      <c r="J7129" s="8">
        <v>0</v>
      </c>
      <c r="K7129" t="s">
        <v>33</v>
      </c>
    </row>
    <row r="7130" spans="2:11">
      <c r="B7130" t="s">
        <v>7168</v>
      </c>
      <c r="C7130" s="7">
        <v>40933.661655231612</v>
      </c>
      <c r="D7130" t="s">
        <v>16</v>
      </c>
      <c r="E7130" t="s">
        <v>22</v>
      </c>
      <c r="F7130" t="s">
        <v>27</v>
      </c>
      <c r="G7130" s="10">
        <v>79</v>
      </c>
      <c r="H7130" t="s">
        <v>3037</v>
      </c>
      <c r="I7130" s="9">
        <v>3.5</v>
      </c>
      <c r="J7130" s="8">
        <v>190</v>
      </c>
      <c r="K7130" t="s">
        <v>35</v>
      </c>
    </row>
    <row r="7131" spans="2:11">
      <c r="B7131" t="s">
        <v>7169</v>
      </c>
      <c r="C7131" s="7">
        <v>40933.66275171029</v>
      </c>
      <c r="D7131" t="s">
        <v>15</v>
      </c>
      <c r="E7131" t="s">
        <v>24</v>
      </c>
      <c r="F7131" t="s">
        <v>26</v>
      </c>
      <c r="G7131" s="10">
        <v>82</v>
      </c>
      <c r="H7131" t="s">
        <v>3037</v>
      </c>
      <c r="I7131" s="9">
        <v>3.1</v>
      </c>
      <c r="J7131" s="8">
        <v>0</v>
      </c>
      <c r="K7131" t="s">
        <v>34</v>
      </c>
    </row>
    <row r="7132" spans="2:11">
      <c r="B7132" t="s">
        <v>7170</v>
      </c>
      <c r="C7132" s="7">
        <v>40933.665739172626</v>
      </c>
      <c r="D7132" t="s">
        <v>19</v>
      </c>
      <c r="E7132" t="s">
        <v>21</v>
      </c>
      <c r="F7132" t="s">
        <v>28</v>
      </c>
      <c r="G7132" s="10">
        <v>78</v>
      </c>
      <c r="H7132" t="s">
        <v>3037</v>
      </c>
      <c r="I7132" s="9">
        <v>2.7</v>
      </c>
      <c r="J7132" s="8">
        <v>180</v>
      </c>
      <c r="K7132" t="s">
        <v>32</v>
      </c>
    </row>
    <row r="7133" spans="2:11">
      <c r="B7133" t="s">
        <v>7171</v>
      </c>
      <c r="C7133" s="7">
        <v>40933.666757284278</v>
      </c>
      <c r="D7133" t="s">
        <v>18</v>
      </c>
      <c r="E7133" t="s">
        <v>25</v>
      </c>
      <c r="F7133" t="s">
        <v>27</v>
      </c>
      <c r="G7133" s="10">
        <v>87</v>
      </c>
      <c r="H7133" t="s">
        <v>3037</v>
      </c>
      <c r="I7133" s="9">
        <v>2.7</v>
      </c>
      <c r="J7133" s="8">
        <v>0</v>
      </c>
      <c r="K7133" t="s">
        <v>31</v>
      </c>
    </row>
    <row r="7134" spans="2:11">
      <c r="B7134" t="s">
        <v>7172</v>
      </c>
      <c r="C7134" s="7">
        <v>40933.669848747508</v>
      </c>
      <c r="D7134" t="s">
        <v>20</v>
      </c>
      <c r="E7134" t="s">
        <v>25</v>
      </c>
      <c r="F7134" t="s">
        <v>28</v>
      </c>
      <c r="G7134" s="10">
        <v>81</v>
      </c>
      <c r="H7134" t="s">
        <v>3038</v>
      </c>
      <c r="I7134" s="9">
        <v>2.9</v>
      </c>
      <c r="J7134" s="8">
        <v>0</v>
      </c>
      <c r="K7134" t="s">
        <v>33</v>
      </c>
    </row>
    <row r="7135" spans="2:11">
      <c r="B7135" t="s">
        <v>7173</v>
      </c>
      <c r="C7135" s="7">
        <v>40933.670051960515</v>
      </c>
      <c r="D7135" t="s">
        <v>15</v>
      </c>
      <c r="E7135" t="s">
        <v>25</v>
      </c>
      <c r="F7135" t="s">
        <v>29</v>
      </c>
      <c r="G7135" s="10">
        <v>85</v>
      </c>
      <c r="H7135" t="s">
        <v>3037</v>
      </c>
      <c r="I7135" s="9">
        <v>3.3</v>
      </c>
      <c r="J7135" s="8">
        <v>0</v>
      </c>
      <c r="K7135" t="s">
        <v>33</v>
      </c>
    </row>
    <row r="7136" spans="2:11">
      <c r="B7136" t="s">
        <v>7174</v>
      </c>
      <c r="C7136" s="7">
        <v>40933.67249116303</v>
      </c>
      <c r="D7136" t="s">
        <v>15</v>
      </c>
      <c r="E7136" t="s">
        <v>23</v>
      </c>
      <c r="F7136" t="s">
        <v>29</v>
      </c>
      <c r="G7136" s="10">
        <v>75</v>
      </c>
      <c r="H7136" t="s">
        <v>3037</v>
      </c>
      <c r="I7136" s="9">
        <v>2.4</v>
      </c>
      <c r="J7136" s="8">
        <v>0</v>
      </c>
      <c r="K7136" t="s">
        <v>32</v>
      </c>
    </row>
    <row r="7137" spans="2:11">
      <c r="B7137" t="s">
        <v>7175</v>
      </c>
      <c r="C7137" s="7">
        <v>40933.675796987685</v>
      </c>
      <c r="D7137" t="s">
        <v>16</v>
      </c>
      <c r="E7137" t="s">
        <v>22</v>
      </c>
      <c r="F7137" t="s">
        <v>28</v>
      </c>
      <c r="G7137" s="10">
        <v>75</v>
      </c>
      <c r="H7137" t="s">
        <v>3037</v>
      </c>
      <c r="I7137" s="9">
        <v>2.9</v>
      </c>
      <c r="J7137" s="8">
        <v>130</v>
      </c>
      <c r="K7137" t="s">
        <v>34</v>
      </c>
    </row>
    <row r="7138" spans="2:11">
      <c r="B7138" t="s">
        <v>7176</v>
      </c>
      <c r="C7138" s="7">
        <v>40933.677681746667</v>
      </c>
      <c r="D7138" t="s">
        <v>19</v>
      </c>
      <c r="E7138" t="s">
        <v>24</v>
      </c>
      <c r="F7138" t="s">
        <v>28</v>
      </c>
      <c r="G7138" s="10">
        <v>71</v>
      </c>
      <c r="H7138" t="s">
        <v>3037</v>
      </c>
      <c r="I7138" s="9">
        <v>3.1</v>
      </c>
      <c r="J7138" s="8">
        <v>230</v>
      </c>
      <c r="K7138" t="s">
        <v>32</v>
      </c>
    </row>
    <row r="7139" spans="2:11">
      <c r="B7139" t="s">
        <v>7177</v>
      </c>
      <c r="C7139" s="7">
        <v>40933.680817313914</v>
      </c>
      <c r="D7139" t="s">
        <v>20</v>
      </c>
      <c r="E7139" t="s">
        <v>25</v>
      </c>
      <c r="F7139" t="s">
        <v>28</v>
      </c>
      <c r="G7139" s="10">
        <v>66</v>
      </c>
      <c r="H7139" t="s">
        <v>3037</v>
      </c>
      <c r="I7139" s="9">
        <v>2</v>
      </c>
      <c r="J7139" s="8">
        <v>250</v>
      </c>
      <c r="K7139" t="s">
        <v>33</v>
      </c>
    </row>
    <row r="7140" spans="2:11">
      <c r="B7140" t="s">
        <v>7178</v>
      </c>
      <c r="C7140" s="7">
        <v>40933.683633525179</v>
      </c>
      <c r="D7140" t="s">
        <v>15</v>
      </c>
      <c r="E7140" t="s">
        <v>22</v>
      </c>
      <c r="F7140" t="s">
        <v>27</v>
      </c>
      <c r="G7140" s="10">
        <v>79</v>
      </c>
      <c r="H7140" t="s">
        <v>3037</v>
      </c>
      <c r="I7140" s="9">
        <v>3.5</v>
      </c>
      <c r="J7140" s="8">
        <v>240</v>
      </c>
      <c r="K7140" t="s">
        <v>34</v>
      </c>
    </row>
    <row r="7141" spans="2:11">
      <c r="B7141" t="s">
        <v>7179</v>
      </c>
      <c r="C7141" s="7">
        <v>40933.685068060789</v>
      </c>
      <c r="D7141" t="s">
        <v>19</v>
      </c>
      <c r="E7141" t="s">
        <v>21</v>
      </c>
      <c r="F7141" t="s">
        <v>27</v>
      </c>
      <c r="G7141" s="10">
        <v>67</v>
      </c>
      <c r="H7141" t="s">
        <v>3037</v>
      </c>
      <c r="I7141" s="9">
        <v>3.5</v>
      </c>
      <c r="J7141" s="8">
        <v>260</v>
      </c>
      <c r="K7141" t="s">
        <v>34</v>
      </c>
    </row>
    <row r="7142" spans="2:11">
      <c r="B7142" t="s">
        <v>7180</v>
      </c>
      <c r="C7142" s="7">
        <v>40933.686321635651</v>
      </c>
      <c r="D7142" t="s">
        <v>16</v>
      </c>
      <c r="E7142" t="s">
        <v>24</v>
      </c>
      <c r="F7142" t="s">
        <v>27</v>
      </c>
      <c r="G7142" s="10">
        <v>55</v>
      </c>
      <c r="H7142" t="s">
        <v>3038</v>
      </c>
      <c r="I7142" s="9">
        <v>3.5</v>
      </c>
      <c r="J7142" s="8">
        <v>200</v>
      </c>
      <c r="K7142" t="s">
        <v>33</v>
      </c>
    </row>
    <row r="7143" spans="2:11">
      <c r="B7143" t="s">
        <v>7181</v>
      </c>
      <c r="C7143" s="7">
        <v>40933.689967399667</v>
      </c>
      <c r="D7143" t="s">
        <v>15</v>
      </c>
      <c r="E7143" t="s">
        <v>21</v>
      </c>
      <c r="F7143" t="s">
        <v>29</v>
      </c>
      <c r="G7143" s="10">
        <v>72</v>
      </c>
      <c r="H7143" t="s">
        <v>3037</v>
      </c>
      <c r="I7143" s="9">
        <v>3.8</v>
      </c>
      <c r="J7143" s="8">
        <v>0</v>
      </c>
      <c r="K7143" t="s">
        <v>35</v>
      </c>
    </row>
    <row r="7144" spans="2:11">
      <c r="B7144" t="s">
        <v>7182</v>
      </c>
      <c r="C7144" s="7">
        <v>40933.691999864008</v>
      </c>
      <c r="D7144" t="s">
        <v>19</v>
      </c>
      <c r="E7144" t="s">
        <v>25</v>
      </c>
      <c r="F7144" t="s">
        <v>26</v>
      </c>
      <c r="G7144" s="10">
        <v>66</v>
      </c>
      <c r="H7144" t="s">
        <v>3037</v>
      </c>
      <c r="I7144" s="9">
        <v>3.7</v>
      </c>
      <c r="J7144" s="8">
        <v>0</v>
      </c>
      <c r="K7144" t="s">
        <v>35</v>
      </c>
    </row>
    <row r="7145" spans="2:11">
      <c r="B7145" t="s">
        <v>7183</v>
      </c>
      <c r="C7145" s="7">
        <v>40933.692203424951</v>
      </c>
      <c r="D7145" t="s">
        <v>18</v>
      </c>
      <c r="E7145" t="s">
        <v>21</v>
      </c>
      <c r="F7145" t="s">
        <v>29</v>
      </c>
      <c r="G7145" s="10">
        <v>72</v>
      </c>
      <c r="H7145" t="s">
        <v>3037</v>
      </c>
      <c r="I7145" s="9">
        <v>1.9</v>
      </c>
      <c r="J7145" s="8">
        <v>0</v>
      </c>
      <c r="K7145" t="s">
        <v>30</v>
      </c>
    </row>
    <row r="7146" spans="2:11">
      <c r="B7146" t="s">
        <v>7184</v>
      </c>
      <c r="C7146" s="7">
        <v>40933.696139668165</v>
      </c>
      <c r="D7146" t="s">
        <v>15</v>
      </c>
      <c r="E7146" t="s">
        <v>21</v>
      </c>
      <c r="F7146" t="s">
        <v>28</v>
      </c>
      <c r="G7146" s="10">
        <v>83</v>
      </c>
      <c r="H7146" t="s">
        <v>3037</v>
      </c>
      <c r="I7146" s="9">
        <v>3.1</v>
      </c>
      <c r="J7146" s="8">
        <v>0</v>
      </c>
      <c r="K7146" t="s">
        <v>30</v>
      </c>
    </row>
    <row r="7147" spans="2:11">
      <c r="B7147" t="s">
        <v>7185</v>
      </c>
      <c r="C7147" s="7">
        <v>40933.698440175969</v>
      </c>
      <c r="D7147" t="s">
        <v>16</v>
      </c>
      <c r="E7147" t="s">
        <v>24</v>
      </c>
      <c r="F7147" t="s">
        <v>27</v>
      </c>
      <c r="G7147" s="10">
        <v>92</v>
      </c>
      <c r="H7147" t="s">
        <v>3037</v>
      </c>
      <c r="I7147" s="9">
        <v>3.2</v>
      </c>
      <c r="J7147" s="8">
        <v>120</v>
      </c>
      <c r="K7147" t="s">
        <v>33</v>
      </c>
    </row>
    <row r="7148" spans="2:11">
      <c r="B7148" t="s">
        <v>7186</v>
      </c>
      <c r="C7148" s="7">
        <v>40933.701565265364</v>
      </c>
      <c r="D7148" t="s">
        <v>16</v>
      </c>
      <c r="E7148" t="s">
        <v>23</v>
      </c>
      <c r="F7148" t="s">
        <v>26</v>
      </c>
      <c r="G7148" s="10">
        <v>64</v>
      </c>
      <c r="H7148" t="s">
        <v>3037</v>
      </c>
      <c r="I7148" s="9">
        <v>3.1</v>
      </c>
      <c r="J7148" s="8">
        <v>200</v>
      </c>
      <c r="K7148" t="s">
        <v>34</v>
      </c>
    </row>
    <row r="7149" spans="2:11">
      <c r="B7149" t="s">
        <v>7187</v>
      </c>
      <c r="C7149" s="7">
        <v>40933.705142979248</v>
      </c>
      <c r="D7149" t="s">
        <v>19</v>
      </c>
      <c r="E7149" t="s">
        <v>21</v>
      </c>
      <c r="F7149" t="s">
        <v>27</v>
      </c>
      <c r="G7149" s="10">
        <v>83</v>
      </c>
      <c r="H7149" t="s">
        <v>3037</v>
      </c>
      <c r="I7149" s="9">
        <v>3.6</v>
      </c>
      <c r="J7149" s="8">
        <v>190</v>
      </c>
      <c r="K7149" t="s">
        <v>32</v>
      </c>
    </row>
    <row r="7150" spans="2:11">
      <c r="B7150" t="s">
        <v>7188</v>
      </c>
      <c r="C7150" s="7">
        <v>40933.70539842693</v>
      </c>
      <c r="D7150" t="s">
        <v>18</v>
      </c>
      <c r="E7150" t="s">
        <v>23</v>
      </c>
      <c r="F7150" t="s">
        <v>29</v>
      </c>
      <c r="G7150" s="10">
        <v>68</v>
      </c>
      <c r="H7150" t="s">
        <v>3037</v>
      </c>
      <c r="I7150" s="9">
        <v>2.5</v>
      </c>
      <c r="J7150" s="8">
        <v>150</v>
      </c>
      <c r="K7150" t="s">
        <v>34</v>
      </c>
    </row>
    <row r="7151" spans="2:11">
      <c r="B7151" t="s">
        <v>7189</v>
      </c>
      <c r="C7151" s="7">
        <v>40933.708495504987</v>
      </c>
      <c r="D7151" t="s">
        <v>17</v>
      </c>
      <c r="E7151" t="s">
        <v>24</v>
      </c>
      <c r="F7151" t="s">
        <v>29</v>
      </c>
      <c r="G7151" s="10">
        <v>81</v>
      </c>
      <c r="H7151" t="s">
        <v>3037</v>
      </c>
      <c r="I7151" s="9">
        <v>2.6</v>
      </c>
      <c r="J7151" s="8">
        <v>0</v>
      </c>
      <c r="K7151" t="s">
        <v>33</v>
      </c>
    </row>
    <row r="7152" spans="2:11">
      <c r="B7152" t="s">
        <v>7190</v>
      </c>
      <c r="C7152" s="7">
        <v>40933.709261939999</v>
      </c>
      <c r="D7152" t="s">
        <v>19</v>
      </c>
      <c r="E7152" t="s">
        <v>21</v>
      </c>
      <c r="F7152" t="s">
        <v>27</v>
      </c>
      <c r="G7152" s="10">
        <v>65</v>
      </c>
      <c r="H7152" t="s">
        <v>3037</v>
      </c>
      <c r="I7152" s="9">
        <v>2.7</v>
      </c>
      <c r="J7152" s="8">
        <v>200</v>
      </c>
      <c r="K7152" t="s">
        <v>30</v>
      </c>
    </row>
    <row r="7153" spans="2:11">
      <c r="B7153" t="s">
        <v>7191</v>
      </c>
      <c r="C7153" s="7">
        <v>40933.712212312574</v>
      </c>
      <c r="D7153" t="s">
        <v>16</v>
      </c>
      <c r="E7153" t="s">
        <v>25</v>
      </c>
      <c r="F7153" t="s">
        <v>28</v>
      </c>
      <c r="G7153" s="10">
        <v>75</v>
      </c>
      <c r="H7153" t="s">
        <v>3037</v>
      </c>
      <c r="I7153" s="9">
        <v>2.9</v>
      </c>
      <c r="J7153" s="8">
        <v>0</v>
      </c>
      <c r="K7153" t="s">
        <v>31</v>
      </c>
    </row>
    <row r="7154" spans="2:11">
      <c r="B7154" t="s">
        <v>7192</v>
      </c>
      <c r="C7154" s="7">
        <v>40933.714108657914</v>
      </c>
      <c r="D7154" t="s">
        <v>18</v>
      </c>
      <c r="E7154" t="s">
        <v>21</v>
      </c>
      <c r="F7154" t="s">
        <v>26</v>
      </c>
      <c r="G7154" s="10">
        <v>62</v>
      </c>
      <c r="H7154" t="s">
        <v>3037</v>
      </c>
      <c r="I7154" s="9">
        <v>2.2999999999999998</v>
      </c>
      <c r="J7154" s="8">
        <v>0</v>
      </c>
      <c r="K7154" t="s">
        <v>33</v>
      </c>
    </row>
    <row r="7155" spans="2:11">
      <c r="B7155" t="s">
        <v>7193</v>
      </c>
      <c r="C7155" s="7">
        <v>40933.715464419533</v>
      </c>
      <c r="D7155" t="s">
        <v>20</v>
      </c>
      <c r="E7155" t="s">
        <v>22</v>
      </c>
      <c r="F7155" t="s">
        <v>28</v>
      </c>
      <c r="G7155" s="10">
        <v>80</v>
      </c>
      <c r="H7155" t="s">
        <v>3037</v>
      </c>
      <c r="I7155" s="9">
        <v>2.6</v>
      </c>
      <c r="J7155" s="8">
        <v>200</v>
      </c>
      <c r="K7155" t="s">
        <v>34</v>
      </c>
    </row>
    <row r="7156" spans="2:11">
      <c r="B7156" t="s">
        <v>7194</v>
      </c>
      <c r="C7156" s="7">
        <v>40933.718131492031</v>
      </c>
      <c r="D7156" t="s">
        <v>20</v>
      </c>
      <c r="E7156" t="s">
        <v>23</v>
      </c>
      <c r="F7156" t="s">
        <v>26</v>
      </c>
      <c r="G7156" s="10">
        <v>70</v>
      </c>
      <c r="H7156" t="s">
        <v>3037</v>
      </c>
      <c r="I7156" s="9">
        <v>2.8</v>
      </c>
      <c r="J7156" s="8">
        <v>270</v>
      </c>
      <c r="K7156" t="s">
        <v>32</v>
      </c>
    </row>
    <row r="7157" spans="2:11">
      <c r="B7157" t="s">
        <v>7195</v>
      </c>
      <c r="C7157" s="7">
        <v>40933.718436144038</v>
      </c>
      <c r="D7157" t="s">
        <v>20</v>
      </c>
      <c r="E7157" t="s">
        <v>23</v>
      </c>
      <c r="F7157" t="s">
        <v>27</v>
      </c>
      <c r="G7157" s="10">
        <v>69</v>
      </c>
      <c r="H7157" t="s">
        <v>3037</v>
      </c>
      <c r="I7157" s="9">
        <v>2.8</v>
      </c>
      <c r="J7157" s="8">
        <v>220</v>
      </c>
      <c r="K7157" t="s">
        <v>33</v>
      </c>
    </row>
    <row r="7158" spans="2:11">
      <c r="B7158" t="s">
        <v>7196</v>
      </c>
      <c r="C7158" s="7">
        <v>40933.718913480028</v>
      </c>
      <c r="D7158" t="s">
        <v>16</v>
      </c>
      <c r="E7158" t="s">
        <v>23</v>
      </c>
      <c r="F7158" t="s">
        <v>26</v>
      </c>
      <c r="G7158" s="10">
        <v>81</v>
      </c>
      <c r="H7158" t="s">
        <v>3037</v>
      </c>
      <c r="I7158" s="9">
        <v>2.6</v>
      </c>
      <c r="J7158" s="8">
        <v>0</v>
      </c>
      <c r="K7158" t="s">
        <v>32</v>
      </c>
    </row>
    <row r="7159" spans="2:11">
      <c r="B7159" t="s">
        <v>7197</v>
      </c>
      <c r="C7159" s="7">
        <v>40933.721618368938</v>
      </c>
      <c r="D7159" t="s">
        <v>18</v>
      </c>
      <c r="E7159" t="s">
        <v>21</v>
      </c>
      <c r="F7159" t="s">
        <v>26</v>
      </c>
      <c r="G7159" s="10">
        <v>73</v>
      </c>
      <c r="H7159" t="s">
        <v>3037</v>
      </c>
      <c r="I7159" s="9">
        <v>2.4</v>
      </c>
      <c r="J7159" s="8">
        <v>0</v>
      </c>
      <c r="K7159" t="s">
        <v>33</v>
      </c>
    </row>
    <row r="7160" spans="2:11">
      <c r="B7160" t="s">
        <v>7198</v>
      </c>
      <c r="C7160" s="7">
        <v>40933.724640689768</v>
      </c>
      <c r="D7160" t="s">
        <v>20</v>
      </c>
      <c r="E7160" t="s">
        <v>25</v>
      </c>
      <c r="F7160" t="s">
        <v>29</v>
      </c>
      <c r="G7160" s="10">
        <v>78</v>
      </c>
      <c r="H7160" t="s">
        <v>3037</v>
      </c>
      <c r="I7160" s="9">
        <v>3.3</v>
      </c>
      <c r="J7160" s="8">
        <v>130</v>
      </c>
      <c r="K7160" t="s">
        <v>34</v>
      </c>
    </row>
    <row r="7161" spans="2:11">
      <c r="B7161" t="s">
        <v>7199</v>
      </c>
      <c r="C7161" s="7">
        <v>40933.726676513746</v>
      </c>
      <c r="D7161" t="s">
        <v>19</v>
      </c>
      <c r="E7161" t="s">
        <v>24</v>
      </c>
      <c r="F7161" t="s">
        <v>29</v>
      </c>
      <c r="G7161" s="10">
        <v>82</v>
      </c>
      <c r="H7161" t="s">
        <v>3037</v>
      </c>
      <c r="I7161" s="9">
        <v>3.1</v>
      </c>
      <c r="J7161" s="8">
        <v>0</v>
      </c>
      <c r="K7161" t="s">
        <v>31</v>
      </c>
    </row>
    <row r="7162" spans="2:11">
      <c r="B7162" t="s">
        <v>7200</v>
      </c>
      <c r="C7162" s="7">
        <v>40933.730040853392</v>
      </c>
      <c r="D7162" t="s">
        <v>20</v>
      </c>
      <c r="E7162" t="s">
        <v>21</v>
      </c>
      <c r="F7162" t="s">
        <v>26</v>
      </c>
      <c r="G7162" s="10">
        <v>81</v>
      </c>
      <c r="H7162" t="s">
        <v>3037</v>
      </c>
      <c r="I7162" s="9">
        <v>3.3</v>
      </c>
      <c r="J7162" s="8">
        <v>300</v>
      </c>
      <c r="K7162" t="s">
        <v>32</v>
      </c>
    </row>
    <row r="7163" spans="2:11">
      <c r="B7163" t="s">
        <v>7201</v>
      </c>
      <c r="C7163" s="7">
        <v>40933.730345163378</v>
      </c>
      <c r="D7163" t="s">
        <v>15</v>
      </c>
      <c r="E7163" t="s">
        <v>23</v>
      </c>
      <c r="F7163" t="s">
        <v>28</v>
      </c>
      <c r="G7163" s="10">
        <v>63</v>
      </c>
      <c r="H7163" t="s">
        <v>3037</v>
      </c>
      <c r="I7163" s="9">
        <v>2.5</v>
      </c>
      <c r="J7163" s="8">
        <v>180</v>
      </c>
      <c r="K7163" t="s">
        <v>34</v>
      </c>
    </row>
    <row r="7164" spans="2:11">
      <c r="B7164" t="s">
        <v>7202</v>
      </c>
      <c r="C7164" s="7">
        <v>40933.73433718428</v>
      </c>
      <c r="D7164" t="s">
        <v>19</v>
      </c>
      <c r="E7164" t="s">
        <v>24</v>
      </c>
      <c r="F7164" t="s">
        <v>27</v>
      </c>
      <c r="G7164" s="10">
        <v>73</v>
      </c>
      <c r="H7164" t="s">
        <v>3037</v>
      </c>
      <c r="I7164" s="9">
        <v>2.7</v>
      </c>
      <c r="J7164" s="8">
        <v>130</v>
      </c>
      <c r="K7164" t="s">
        <v>34</v>
      </c>
    </row>
    <row r="7165" spans="2:11">
      <c r="B7165" t="s">
        <v>7203</v>
      </c>
      <c r="C7165" s="7">
        <v>40933.738128184094</v>
      </c>
      <c r="D7165" t="s">
        <v>17</v>
      </c>
      <c r="E7165" t="s">
        <v>24</v>
      </c>
      <c r="F7165" t="s">
        <v>29</v>
      </c>
      <c r="G7165" s="10">
        <v>69</v>
      </c>
      <c r="H7165" t="s">
        <v>3037</v>
      </c>
      <c r="I7165" s="9">
        <v>2.8</v>
      </c>
      <c r="J7165" s="8">
        <v>120</v>
      </c>
      <c r="K7165" t="s">
        <v>32</v>
      </c>
    </row>
    <row r="7166" spans="2:11">
      <c r="B7166" t="s">
        <v>7204</v>
      </c>
      <c r="C7166" s="7">
        <v>40933.741640704829</v>
      </c>
      <c r="D7166" t="s">
        <v>15</v>
      </c>
      <c r="E7166" t="s">
        <v>25</v>
      </c>
      <c r="F7166" t="s">
        <v>26</v>
      </c>
      <c r="G7166" s="10">
        <v>79</v>
      </c>
      <c r="H7166" t="s">
        <v>3037</v>
      </c>
      <c r="I7166" s="9">
        <v>2.7</v>
      </c>
      <c r="J7166" s="8">
        <v>120</v>
      </c>
      <c r="K7166" t="s">
        <v>33</v>
      </c>
    </row>
    <row r="7167" spans="2:11">
      <c r="B7167" t="s">
        <v>7205</v>
      </c>
      <c r="C7167" s="7">
        <v>40933.743473864619</v>
      </c>
      <c r="D7167" t="s">
        <v>16</v>
      </c>
      <c r="E7167" t="s">
        <v>21</v>
      </c>
      <c r="F7167" t="s">
        <v>29</v>
      </c>
      <c r="G7167" s="10">
        <v>81</v>
      </c>
      <c r="H7167" t="s">
        <v>3037</v>
      </c>
      <c r="I7167" s="9">
        <v>2.8</v>
      </c>
      <c r="J7167" s="8">
        <v>150</v>
      </c>
      <c r="K7167" t="s">
        <v>33</v>
      </c>
    </row>
    <row r="7168" spans="2:11">
      <c r="B7168" t="s">
        <v>7206</v>
      </c>
      <c r="C7168" s="7">
        <v>40933.746202326547</v>
      </c>
      <c r="D7168" t="s">
        <v>20</v>
      </c>
      <c r="E7168" t="s">
        <v>25</v>
      </c>
      <c r="F7168" t="s">
        <v>28</v>
      </c>
      <c r="G7168" s="10">
        <v>70</v>
      </c>
      <c r="H7168" t="s">
        <v>3037</v>
      </c>
      <c r="I7168" s="9">
        <v>3.2</v>
      </c>
      <c r="J7168" s="8">
        <v>190</v>
      </c>
      <c r="K7168" t="s">
        <v>33</v>
      </c>
    </row>
    <row r="7169" spans="2:11">
      <c r="B7169" t="s">
        <v>7207</v>
      </c>
      <c r="C7169" s="7">
        <v>40933.747168386442</v>
      </c>
      <c r="D7169" t="s">
        <v>16</v>
      </c>
      <c r="E7169" t="s">
        <v>23</v>
      </c>
      <c r="F7169" t="s">
        <v>28</v>
      </c>
      <c r="G7169" s="10">
        <v>75</v>
      </c>
      <c r="H7169" t="s">
        <v>3037</v>
      </c>
      <c r="I7169" s="9">
        <v>3.1</v>
      </c>
      <c r="J7169" s="8">
        <v>0</v>
      </c>
      <c r="K7169" t="s">
        <v>32</v>
      </c>
    </row>
    <row r="7170" spans="2:11">
      <c r="B7170" t="s">
        <v>7208</v>
      </c>
      <c r="C7170" s="7">
        <v>40933.748924085026</v>
      </c>
      <c r="D7170" t="s">
        <v>16</v>
      </c>
      <c r="E7170" t="s">
        <v>24</v>
      </c>
      <c r="F7170" t="s">
        <v>26</v>
      </c>
      <c r="G7170" s="10">
        <v>73</v>
      </c>
      <c r="H7170" t="s">
        <v>3037</v>
      </c>
      <c r="I7170" s="9">
        <v>3.1</v>
      </c>
      <c r="J7170" s="8">
        <v>0</v>
      </c>
      <c r="K7170" t="s">
        <v>34</v>
      </c>
    </row>
    <row r="7171" spans="2:11">
      <c r="B7171" t="s">
        <v>7209</v>
      </c>
      <c r="C7171" s="7">
        <v>40933.752188231163</v>
      </c>
      <c r="D7171" t="s">
        <v>17</v>
      </c>
      <c r="E7171" t="s">
        <v>23</v>
      </c>
      <c r="F7171" t="s">
        <v>28</v>
      </c>
      <c r="G7171" s="10">
        <v>78</v>
      </c>
      <c r="H7171" t="s">
        <v>3037</v>
      </c>
      <c r="I7171" s="9">
        <v>2.5</v>
      </c>
      <c r="J7171" s="8">
        <v>190</v>
      </c>
      <c r="K7171" t="s">
        <v>35</v>
      </c>
    </row>
    <row r="7172" spans="2:11">
      <c r="B7172" t="s">
        <v>7210</v>
      </c>
      <c r="C7172" s="7">
        <v>40933.755653001928</v>
      </c>
      <c r="D7172" t="s">
        <v>19</v>
      </c>
      <c r="E7172" t="s">
        <v>23</v>
      </c>
      <c r="F7172" t="s">
        <v>27</v>
      </c>
      <c r="G7172" s="10">
        <v>71</v>
      </c>
      <c r="H7172" t="s">
        <v>3037</v>
      </c>
      <c r="I7172" s="9">
        <v>3</v>
      </c>
      <c r="J7172" s="8">
        <v>160</v>
      </c>
      <c r="K7172" t="s">
        <v>32</v>
      </c>
    </row>
    <row r="7173" spans="2:11">
      <c r="B7173" t="s">
        <v>7211</v>
      </c>
      <c r="C7173" s="7">
        <v>40933.758607965887</v>
      </c>
      <c r="D7173" t="s">
        <v>19</v>
      </c>
      <c r="E7173" t="s">
        <v>24</v>
      </c>
      <c r="F7173" t="s">
        <v>29</v>
      </c>
      <c r="G7173" s="10">
        <v>91</v>
      </c>
      <c r="H7173" t="s">
        <v>3037</v>
      </c>
      <c r="I7173" s="9">
        <v>4.0999999999999996</v>
      </c>
      <c r="J7173" s="8">
        <v>190</v>
      </c>
      <c r="K7173" t="s">
        <v>32</v>
      </c>
    </row>
    <row r="7174" spans="2:11">
      <c r="B7174" t="s">
        <v>7212</v>
      </c>
      <c r="C7174" s="7">
        <v>40933.7594473426</v>
      </c>
      <c r="D7174" t="s">
        <v>20</v>
      </c>
      <c r="E7174" t="s">
        <v>23</v>
      </c>
      <c r="F7174" t="s">
        <v>27</v>
      </c>
      <c r="G7174" s="10">
        <v>67</v>
      </c>
      <c r="H7174" t="s">
        <v>3037</v>
      </c>
      <c r="I7174" s="9">
        <v>2.5</v>
      </c>
      <c r="J7174" s="8">
        <v>120</v>
      </c>
      <c r="K7174" t="s">
        <v>33</v>
      </c>
    </row>
    <row r="7175" spans="2:11">
      <c r="B7175" t="s">
        <v>7213</v>
      </c>
      <c r="C7175" s="7">
        <v>40933.761279436942</v>
      </c>
      <c r="D7175" t="s">
        <v>16</v>
      </c>
      <c r="E7175" t="s">
        <v>23</v>
      </c>
      <c r="F7175" t="s">
        <v>28</v>
      </c>
      <c r="G7175" s="10">
        <v>66</v>
      </c>
      <c r="H7175" t="s">
        <v>3037</v>
      </c>
      <c r="I7175" s="9">
        <v>2.8</v>
      </c>
      <c r="J7175" s="8">
        <v>270</v>
      </c>
      <c r="K7175" t="s">
        <v>31</v>
      </c>
    </row>
    <row r="7176" spans="2:11">
      <c r="B7176" t="s">
        <v>7214</v>
      </c>
      <c r="C7176" s="7">
        <v>40933.761279580198</v>
      </c>
      <c r="D7176" t="s">
        <v>19</v>
      </c>
      <c r="E7176" t="s">
        <v>22</v>
      </c>
      <c r="F7176" t="s">
        <v>26</v>
      </c>
      <c r="G7176" s="10">
        <v>76</v>
      </c>
      <c r="H7176" t="s">
        <v>3037</v>
      </c>
      <c r="I7176" s="9">
        <v>3</v>
      </c>
      <c r="J7176" s="8">
        <v>0</v>
      </c>
      <c r="K7176" t="s">
        <v>35</v>
      </c>
    </row>
    <row r="7177" spans="2:11">
      <c r="B7177" t="s">
        <v>7215</v>
      </c>
      <c r="C7177" s="7">
        <v>40933.762371741133</v>
      </c>
      <c r="D7177" t="s">
        <v>20</v>
      </c>
      <c r="E7177" t="s">
        <v>25</v>
      </c>
      <c r="F7177" t="s">
        <v>28</v>
      </c>
      <c r="G7177" s="10">
        <v>91</v>
      </c>
      <c r="H7177" t="s">
        <v>3037</v>
      </c>
      <c r="I7177" s="9">
        <v>2.1</v>
      </c>
      <c r="J7177" s="8">
        <v>210</v>
      </c>
      <c r="K7177" t="s">
        <v>35</v>
      </c>
    </row>
    <row r="7178" spans="2:11">
      <c r="B7178" t="s">
        <v>7216</v>
      </c>
      <c r="C7178" s="7">
        <v>40933.763746236211</v>
      </c>
      <c r="D7178" t="s">
        <v>18</v>
      </c>
      <c r="E7178" t="s">
        <v>25</v>
      </c>
      <c r="F7178" t="s">
        <v>29</v>
      </c>
      <c r="G7178" s="10">
        <v>85</v>
      </c>
      <c r="H7178" t="s">
        <v>3037</v>
      </c>
      <c r="I7178" s="9">
        <v>3.3</v>
      </c>
      <c r="J7178" s="8">
        <v>0</v>
      </c>
      <c r="K7178" t="s">
        <v>35</v>
      </c>
    </row>
    <row r="7179" spans="2:11">
      <c r="B7179" t="s">
        <v>7217</v>
      </c>
      <c r="C7179" s="7">
        <v>40933.76572881086</v>
      </c>
      <c r="D7179" t="s">
        <v>17</v>
      </c>
      <c r="E7179" t="s">
        <v>23</v>
      </c>
      <c r="F7179" t="s">
        <v>27</v>
      </c>
      <c r="G7179" s="10">
        <v>72</v>
      </c>
      <c r="H7179" t="s">
        <v>3037</v>
      </c>
      <c r="I7179" s="9">
        <v>3.4</v>
      </c>
      <c r="J7179" s="8">
        <v>220</v>
      </c>
      <c r="K7179" t="s">
        <v>31</v>
      </c>
    </row>
    <row r="7180" spans="2:11">
      <c r="B7180" t="s">
        <v>7218</v>
      </c>
      <c r="C7180" s="7">
        <v>40933.766251491979</v>
      </c>
      <c r="D7180" t="s">
        <v>17</v>
      </c>
      <c r="E7180" t="s">
        <v>21</v>
      </c>
      <c r="F7180" t="s">
        <v>26</v>
      </c>
      <c r="G7180" s="10">
        <v>83</v>
      </c>
      <c r="H7180" t="s">
        <v>3037</v>
      </c>
      <c r="I7180" s="9">
        <v>2.8</v>
      </c>
      <c r="J7180" s="8">
        <v>270</v>
      </c>
      <c r="K7180" t="s">
        <v>31</v>
      </c>
    </row>
    <row r="7181" spans="2:11">
      <c r="B7181" t="s">
        <v>7219</v>
      </c>
      <c r="C7181" s="7">
        <v>40933.76693881071</v>
      </c>
      <c r="D7181" t="s">
        <v>16</v>
      </c>
      <c r="E7181" t="s">
        <v>23</v>
      </c>
      <c r="F7181" t="s">
        <v>29</v>
      </c>
      <c r="G7181" s="10">
        <v>72</v>
      </c>
      <c r="H7181" t="s">
        <v>3037</v>
      </c>
      <c r="I7181" s="9">
        <v>3.8</v>
      </c>
      <c r="J7181" s="8">
        <v>0</v>
      </c>
      <c r="K7181" t="s">
        <v>33</v>
      </c>
    </row>
    <row r="7182" spans="2:11">
      <c r="B7182" t="s">
        <v>7220</v>
      </c>
      <c r="C7182" s="7">
        <v>40933.767965302774</v>
      </c>
      <c r="D7182" t="s">
        <v>19</v>
      </c>
      <c r="E7182" t="s">
        <v>22</v>
      </c>
      <c r="F7182" t="s">
        <v>26</v>
      </c>
      <c r="G7182" s="10">
        <v>85</v>
      </c>
      <c r="H7182" t="s">
        <v>3037</v>
      </c>
      <c r="I7182" s="9">
        <v>3.3</v>
      </c>
      <c r="J7182" s="8">
        <v>140</v>
      </c>
      <c r="K7182" t="s">
        <v>30</v>
      </c>
    </row>
    <row r="7183" spans="2:11">
      <c r="B7183" t="s">
        <v>7221</v>
      </c>
      <c r="C7183" s="7">
        <v>40933.768023145145</v>
      </c>
      <c r="D7183" t="s">
        <v>20</v>
      </c>
      <c r="E7183" t="s">
        <v>22</v>
      </c>
      <c r="F7183" t="s">
        <v>29</v>
      </c>
      <c r="G7183" s="10">
        <v>85</v>
      </c>
      <c r="H7183" t="s">
        <v>3037</v>
      </c>
      <c r="I7183" s="9">
        <v>1.9</v>
      </c>
      <c r="J7183" s="8">
        <v>200</v>
      </c>
      <c r="K7183" t="s">
        <v>30</v>
      </c>
    </row>
    <row r="7184" spans="2:11">
      <c r="B7184" t="s">
        <v>7222</v>
      </c>
      <c r="C7184" s="7">
        <v>40933.768839746284</v>
      </c>
      <c r="D7184" t="s">
        <v>16</v>
      </c>
      <c r="E7184" t="s">
        <v>25</v>
      </c>
      <c r="F7184" t="s">
        <v>28</v>
      </c>
      <c r="G7184" s="10">
        <v>70</v>
      </c>
      <c r="H7184" t="s">
        <v>3037</v>
      </c>
      <c r="I7184" s="9">
        <v>3.1</v>
      </c>
      <c r="J7184" s="8">
        <v>0</v>
      </c>
      <c r="K7184" t="s">
        <v>35</v>
      </c>
    </row>
    <row r="7185" spans="2:11">
      <c r="B7185" t="s">
        <v>7223</v>
      </c>
      <c r="C7185" s="7">
        <v>40933.772534656229</v>
      </c>
      <c r="D7185" t="s">
        <v>17</v>
      </c>
      <c r="E7185" t="s">
        <v>21</v>
      </c>
      <c r="F7185" t="s">
        <v>29</v>
      </c>
      <c r="G7185" s="10">
        <v>77</v>
      </c>
      <c r="H7185" t="s">
        <v>3037</v>
      </c>
      <c r="I7185" s="9">
        <v>3.6</v>
      </c>
      <c r="J7185" s="8">
        <v>0</v>
      </c>
      <c r="K7185" t="s">
        <v>33</v>
      </c>
    </row>
    <row r="7186" spans="2:11">
      <c r="B7186" t="s">
        <v>7224</v>
      </c>
      <c r="C7186" s="7">
        <v>40933.775264042328</v>
      </c>
      <c r="D7186" t="s">
        <v>18</v>
      </c>
      <c r="E7186" t="s">
        <v>21</v>
      </c>
      <c r="F7186" t="s">
        <v>27</v>
      </c>
      <c r="G7186" s="10">
        <v>67</v>
      </c>
      <c r="H7186" t="s">
        <v>3037</v>
      </c>
      <c r="I7186" s="9">
        <v>2.1</v>
      </c>
      <c r="J7186" s="8">
        <v>0</v>
      </c>
      <c r="K7186" t="s">
        <v>30</v>
      </c>
    </row>
    <row r="7187" spans="2:11">
      <c r="B7187" t="s">
        <v>7225</v>
      </c>
      <c r="C7187" s="7">
        <v>40933.77850943723</v>
      </c>
      <c r="D7187" t="s">
        <v>20</v>
      </c>
      <c r="E7187" t="s">
        <v>25</v>
      </c>
      <c r="F7187" t="s">
        <v>26</v>
      </c>
      <c r="G7187" s="10">
        <v>68</v>
      </c>
      <c r="H7187" t="s">
        <v>3037</v>
      </c>
      <c r="I7187" s="9">
        <v>2.8</v>
      </c>
      <c r="J7187" s="8">
        <v>0</v>
      </c>
      <c r="K7187" t="s">
        <v>30</v>
      </c>
    </row>
    <row r="7188" spans="2:11">
      <c r="B7188" t="s">
        <v>7226</v>
      </c>
      <c r="C7188" s="7">
        <v>40933.781014563392</v>
      </c>
      <c r="D7188" t="s">
        <v>17</v>
      </c>
      <c r="E7188" t="s">
        <v>24</v>
      </c>
      <c r="F7188" t="s">
        <v>28</v>
      </c>
      <c r="G7188" s="10">
        <v>79</v>
      </c>
      <c r="H7188" t="s">
        <v>3037</v>
      </c>
      <c r="I7188" s="9">
        <v>3.6</v>
      </c>
      <c r="J7188" s="8">
        <v>200</v>
      </c>
      <c r="K7188" t="s">
        <v>30</v>
      </c>
    </row>
    <row r="7189" spans="2:11">
      <c r="B7189" t="s">
        <v>7227</v>
      </c>
      <c r="C7189" s="7">
        <v>40933.781178340374</v>
      </c>
      <c r="D7189" t="s">
        <v>17</v>
      </c>
      <c r="E7189" t="s">
        <v>25</v>
      </c>
      <c r="F7189" t="s">
        <v>26</v>
      </c>
      <c r="G7189" s="10">
        <v>68</v>
      </c>
      <c r="H7189" t="s">
        <v>3037</v>
      </c>
      <c r="I7189" s="9">
        <v>2.7</v>
      </c>
      <c r="J7189" s="8">
        <v>0</v>
      </c>
      <c r="K7189" t="s">
        <v>35</v>
      </c>
    </row>
    <row r="7190" spans="2:11">
      <c r="B7190" t="s">
        <v>7228</v>
      </c>
      <c r="C7190" s="7">
        <v>40933.784683709418</v>
      </c>
      <c r="D7190" t="s">
        <v>20</v>
      </c>
      <c r="E7190" t="s">
        <v>23</v>
      </c>
      <c r="F7190" t="s">
        <v>28</v>
      </c>
      <c r="G7190" s="10">
        <v>70</v>
      </c>
      <c r="H7190" t="s">
        <v>3037</v>
      </c>
      <c r="I7190" s="9">
        <v>2.9</v>
      </c>
      <c r="J7190" s="8">
        <v>170</v>
      </c>
      <c r="K7190" t="s">
        <v>33</v>
      </c>
    </row>
    <row r="7191" spans="2:11">
      <c r="B7191" t="s">
        <v>7229</v>
      </c>
      <c r="C7191" s="7">
        <v>40933.786291341734</v>
      </c>
      <c r="D7191" t="s">
        <v>20</v>
      </c>
      <c r="E7191" t="s">
        <v>21</v>
      </c>
      <c r="F7191" t="s">
        <v>28</v>
      </c>
      <c r="G7191" s="10">
        <v>88</v>
      </c>
      <c r="H7191" t="s">
        <v>3037</v>
      </c>
      <c r="I7191" s="9">
        <v>4</v>
      </c>
      <c r="J7191" s="8">
        <v>190</v>
      </c>
      <c r="K7191" t="s">
        <v>30</v>
      </c>
    </row>
    <row r="7192" spans="2:11">
      <c r="B7192" t="s">
        <v>7230</v>
      </c>
      <c r="C7192" s="7">
        <v>40933.787062824871</v>
      </c>
      <c r="D7192" t="s">
        <v>19</v>
      </c>
      <c r="E7192" t="s">
        <v>21</v>
      </c>
      <c r="F7192" t="s">
        <v>29</v>
      </c>
      <c r="G7192" s="10">
        <v>63</v>
      </c>
      <c r="H7192" t="s">
        <v>3037</v>
      </c>
      <c r="I7192" s="9">
        <v>2.2000000000000002</v>
      </c>
      <c r="J7192" s="8">
        <v>0</v>
      </c>
      <c r="K7192" t="s">
        <v>31</v>
      </c>
    </row>
    <row r="7193" spans="2:11">
      <c r="B7193" t="s">
        <v>7231</v>
      </c>
      <c r="C7193" s="7">
        <v>40933.790488844155</v>
      </c>
      <c r="D7193" t="s">
        <v>18</v>
      </c>
      <c r="E7193" t="s">
        <v>25</v>
      </c>
      <c r="F7193" t="s">
        <v>26</v>
      </c>
      <c r="G7193" s="10">
        <v>69</v>
      </c>
      <c r="H7193" t="s">
        <v>3038</v>
      </c>
      <c r="I7193" s="9">
        <v>2.7</v>
      </c>
      <c r="J7193" s="8">
        <v>150</v>
      </c>
      <c r="K7193" t="s">
        <v>30</v>
      </c>
    </row>
    <row r="7194" spans="2:11">
      <c r="B7194" t="s">
        <v>7232</v>
      </c>
      <c r="C7194" s="7">
        <v>40933.793395989123</v>
      </c>
      <c r="D7194" t="s">
        <v>20</v>
      </c>
      <c r="E7194" t="s">
        <v>23</v>
      </c>
      <c r="F7194" t="s">
        <v>27</v>
      </c>
      <c r="G7194" s="10">
        <v>63</v>
      </c>
      <c r="H7194" t="s">
        <v>3037</v>
      </c>
      <c r="I7194" s="9">
        <v>4</v>
      </c>
      <c r="J7194" s="8">
        <v>0</v>
      </c>
      <c r="K7194" t="s">
        <v>35</v>
      </c>
    </row>
    <row r="7195" spans="2:11">
      <c r="B7195" t="s">
        <v>7233</v>
      </c>
      <c r="C7195" s="7">
        <v>40933.79715974172</v>
      </c>
      <c r="D7195" t="s">
        <v>20</v>
      </c>
      <c r="E7195" t="s">
        <v>24</v>
      </c>
      <c r="F7195" t="s">
        <v>29</v>
      </c>
      <c r="G7195" s="10">
        <v>67</v>
      </c>
      <c r="H7195" t="s">
        <v>3037</v>
      </c>
      <c r="I7195" s="9">
        <v>2.7</v>
      </c>
      <c r="J7195" s="8">
        <v>0</v>
      </c>
      <c r="K7195" t="s">
        <v>30</v>
      </c>
    </row>
    <row r="7196" spans="2:11">
      <c r="B7196" t="s">
        <v>7234</v>
      </c>
      <c r="C7196" s="7">
        <v>40933.800396459817</v>
      </c>
      <c r="D7196" t="s">
        <v>15</v>
      </c>
      <c r="E7196" t="s">
        <v>21</v>
      </c>
      <c r="F7196" t="s">
        <v>29</v>
      </c>
      <c r="G7196" s="10">
        <v>86</v>
      </c>
      <c r="H7196" t="s">
        <v>3037</v>
      </c>
      <c r="I7196" s="9">
        <v>2.8</v>
      </c>
      <c r="J7196" s="8">
        <v>120</v>
      </c>
      <c r="K7196" t="s">
        <v>35</v>
      </c>
    </row>
    <row r="7197" spans="2:11">
      <c r="B7197" t="s">
        <v>7235</v>
      </c>
      <c r="C7197" s="7">
        <v>40933.804009936881</v>
      </c>
      <c r="D7197" t="s">
        <v>17</v>
      </c>
      <c r="E7197" t="s">
        <v>22</v>
      </c>
      <c r="F7197" t="s">
        <v>27</v>
      </c>
      <c r="G7197" s="10">
        <v>77</v>
      </c>
      <c r="H7197" t="s">
        <v>3037</v>
      </c>
      <c r="I7197" s="9">
        <v>3.5</v>
      </c>
      <c r="J7197" s="8">
        <v>240</v>
      </c>
      <c r="K7197" t="s">
        <v>33</v>
      </c>
    </row>
    <row r="7198" spans="2:11">
      <c r="B7198" t="s">
        <v>7236</v>
      </c>
      <c r="C7198" s="7">
        <v>40933.80404294646</v>
      </c>
      <c r="D7198" t="s">
        <v>16</v>
      </c>
      <c r="E7198" t="s">
        <v>25</v>
      </c>
      <c r="F7198" t="s">
        <v>26</v>
      </c>
      <c r="G7198" s="10">
        <v>67</v>
      </c>
      <c r="H7198" t="s">
        <v>3037</v>
      </c>
      <c r="I7198" s="9">
        <v>3.3</v>
      </c>
      <c r="J7198" s="8">
        <v>140</v>
      </c>
      <c r="K7198" t="s">
        <v>32</v>
      </c>
    </row>
    <row r="7199" spans="2:11">
      <c r="B7199" t="s">
        <v>7237</v>
      </c>
      <c r="C7199" s="7">
        <v>40933.806704283452</v>
      </c>
      <c r="D7199" t="s">
        <v>20</v>
      </c>
      <c r="E7199" t="s">
        <v>23</v>
      </c>
      <c r="F7199" t="s">
        <v>26</v>
      </c>
      <c r="G7199" s="10">
        <v>83</v>
      </c>
      <c r="H7199" t="s">
        <v>3038</v>
      </c>
      <c r="I7199" s="9">
        <v>3</v>
      </c>
      <c r="J7199" s="8">
        <v>0</v>
      </c>
      <c r="K7199" t="s">
        <v>31</v>
      </c>
    </row>
    <row r="7200" spans="2:11">
      <c r="B7200" t="s">
        <v>7238</v>
      </c>
      <c r="C7200" s="7">
        <v>40933.808168833777</v>
      </c>
      <c r="D7200" t="s">
        <v>19</v>
      </c>
      <c r="E7200" t="s">
        <v>21</v>
      </c>
      <c r="F7200" t="s">
        <v>27</v>
      </c>
      <c r="G7200" s="10">
        <v>77</v>
      </c>
      <c r="H7200" t="s">
        <v>3037</v>
      </c>
      <c r="I7200" s="9">
        <v>3.2</v>
      </c>
      <c r="J7200" s="8">
        <v>0</v>
      </c>
      <c r="K7200" t="s">
        <v>32</v>
      </c>
    </row>
    <row r="7201" spans="2:11">
      <c r="B7201" t="s">
        <v>7239</v>
      </c>
      <c r="C7201" s="7">
        <v>40933.81043144931</v>
      </c>
      <c r="D7201" t="s">
        <v>19</v>
      </c>
      <c r="E7201" t="s">
        <v>24</v>
      </c>
      <c r="F7201" t="s">
        <v>26</v>
      </c>
      <c r="G7201" s="10">
        <v>79</v>
      </c>
      <c r="H7201" t="s">
        <v>3037</v>
      </c>
      <c r="I7201" s="9">
        <v>2.7</v>
      </c>
      <c r="J7201" s="8">
        <v>0</v>
      </c>
      <c r="K7201" t="s">
        <v>33</v>
      </c>
    </row>
    <row r="7202" spans="2:11">
      <c r="B7202" t="s">
        <v>7240</v>
      </c>
      <c r="C7202" s="7">
        <v>40933.810944254059</v>
      </c>
      <c r="D7202" t="s">
        <v>15</v>
      </c>
      <c r="E7202" t="s">
        <v>23</v>
      </c>
      <c r="F7202" t="s">
        <v>27</v>
      </c>
      <c r="G7202" s="10">
        <v>88</v>
      </c>
      <c r="H7202" t="s">
        <v>3037</v>
      </c>
      <c r="I7202" s="9">
        <v>3.7</v>
      </c>
      <c r="J7202" s="8">
        <v>180</v>
      </c>
      <c r="K7202" t="s">
        <v>34</v>
      </c>
    </row>
    <row r="7203" spans="2:11">
      <c r="B7203" t="s">
        <v>7241</v>
      </c>
      <c r="C7203" s="7">
        <v>40933.814795451894</v>
      </c>
      <c r="D7203" t="s">
        <v>17</v>
      </c>
      <c r="E7203" t="s">
        <v>21</v>
      </c>
      <c r="F7203" t="s">
        <v>29</v>
      </c>
      <c r="G7203" s="10">
        <v>74</v>
      </c>
      <c r="H7203" t="s">
        <v>3037</v>
      </c>
      <c r="I7203" s="9">
        <v>3</v>
      </c>
      <c r="J7203" s="8">
        <v>0</v>
      </c>
      <c r="K7203" t="s">
        <v>33</v>
      </c>
    </row>
    <row r="7204" spans="2:11">
      <c r="B7204" t="s">
        <v>7242</v>
      </c>
      <c r="C7204" s="7">
        <v>40933.81674484563</v>
      </c>
      <c r="D7204" t="s">
        <v>18</v>
      </c>
      <c r="E7204" t="s">
        <v>22</v>
      </c>
      <c r="F7204" t="s">
        <v>28</v>
      </c>
      <c r="G7204" s="10">
        <v>71</v>
      </c>
      <c r="H7204" t="s">
        <v>3037</v>
      </c>
      <c r="I7204" s="9">
        <v>3.9</v>
      </c>
      <c r="J7204" s="8">
        <v>210</v>
      </c>
      <c r="K7204" t="s">
        <v>34</v>
      </c>
    </row>
    <row r="7205" spans="2:11">
      <c r="B7205" t="s">
        <v>7243</v>
      </c>
      <c r="C7205" s="7">
        <v>40933.818545290109</v>
      </c>
      <c r="D7205" t="s">
        <v>20</v>
      </c>
      <c r="E7205" t="s">
        <v>24</v>
      </c>
      <c r="F7205" t="s">
        <v>28</v>
      </c>
      <c r="G7205" s="10">
        <v>77</v>
      </c>
      <c r="H7205" t="s">
        <v>3037</v>
      </c>
      <c r="I7205" s="9">
        <v>3.2</v>
      </c>
      <c r="J7205" s="8">
        <v>150</v>
      </c>
      <c r="K7205" t="s">
        <v>34</v>
      </c>
    </row>
    <row r="7206" spans="2:11">
      <c r="B7206" t="s">
        <v>7244</v>
      </c>
      <c r="C7206" s="7">
        <v>40933.821958061904</v>
      </c>
      <c r="D7206" t="s">
        <v>16</v>
      </c>
      <c r="E7206" t="s">
        <v>21</v>
      </c>
      <c r="F7206" t="s">
        <v>27</v>
      </c>
      <c r="G7206" s="10">
        <v>74</v>
      </c>
      <c r="H7206" t="s">
        <v>3037</v>
      </c>
      <c r="I7206" s="9">
        <v>4.3</v>
      </c>
      <c r="J7206" s="8">
        <v>140</v>
      </c>
      <c r="K7206" t="s">
        <v>31</v>
      </c>
    </row>
    <row r="7207" spans="2:11">
      <c r="B7207" t="s">
        <v>7245</v>
      </c>
      <c r="C7207" s="7">
        <v>40933.825130544763</v>
      </c>
      <c r="D7207" t="s">
        <v>20</v>
      </c>
      <c r="E7207" t="s">
        <v>23</v>
      </c>
      <c r="F7207" t="s">
        <v>29</v>
      </c>
      <c r="G7207" s="10">
        <v>92</v>
      </c>
      <c r="H7207" t="s">
        <v>3037</v>
      </c>
      <c r="I7207" s="9">
        <v>3</v>
      </c>
      <c r="J7207" s="8">
        <v>80</v>
      </c>
      <c r="K7207" t="s">
        <v>35</v>
      </c>
    </row>
    <row r="7208" spans="2:11">
      <c r="B7208" t="s">
        <v>7246</v>
      </c>
      <c r="C7208" s="7">
        <v>40933.825483607463</v>
      </c>
      <c r="D7208" t="s">
        <v>16</v>
      </c>
      <c r="E7208" t="s">
        <v>23</v>
      </c>
      <c r="F7208" t="s">
        <v>27</v>
      </c>
      <c r="G7208" s="10">
        <v>102</v>
      </c>
      <c r="H7208" t="s">
        <v>3037</v>
      </c>
      <c r="I7208" s="9">
        <v>3.5</v>
      </c>
      <c r="J7208" s="8">
        <v>0</v>
      </c>
      <c r="K7208" t="s">
        <v>31</v>
      </c>
    </row>
    <row r="7209" spans="2:11">
      <c r="B7209" t="s">
        <v>7247</v>
      </c>
      <c r="C7209" s="7">
        <v>40933.828607882395</v>
      </c>
      <c r="D7209" t="s">
        <v>16</v>
      </c>
      <c r="E7209" t="s">
        <v>21</v>
      </c>
      <c r="F7209" t="s">
        <v>26</v>
      </c>
      <c r="G7209" s="10">
        <v>67</v>
      </c>
      <c r="H7209" t="s">
        <v>3037</v>
      </c>
      <c r="I7209" s="9">
        <v>3.5</v>
      </c>
      <c r="J7209" s="8">
        <v>0</v>
      </c>
      <c r="K7209" t="s">
        <v>34</v>
      </c>
    </row>
    <row r="7210" spans="2:11">
      <c r="B7210" t="s">
        <v>7248</v>
      </c>
      <c r="C7210" s="7">
        <v>40933.829535833313</v>
      </c>
      <c r="D7210" t="s">
        <v>18</v>
      </c>
      <c r="E7210" t="s">
        <v>22</v>
      </c>
      <c r="F7210" t="s">
        <v>27</v>
      </c>
      <c r="G7210" s="10">
        <v>73</v>
      </c>
      <c r="H7210" t="s">
        <v>3037</v>
      </c>
      <c r="I7210" s="9">
        <v>2.5</v>
      </c>
      <c r="J7210" s="8">
        <v>140</v>
      </c>
      <c r="K7210" t="s">
        <v>33</v>
      </c>
    </row>
    <row r="7211" spans="2:11">
      <c r="B7211" t="s">
        <v>7249</v>
      </c>
      <c r="C7211" s="7">
        <v>40933.832523834404</v>
      </c>
      <c r="D7211" t="s">
        <v>19</v>
      </c>
      <c r="E7211" t="s">
        <v>24</v>
      </c>
      <c r="F7211" t="s">
        <v>27</v>
      </c>
      <c r="G7211" s="10">
        <v>81</v>
      </c>
      <c r="H7211" t="s">
        <v>3037</v>
      </c>
      <c r="I7211" s="9">
        <v>2.7</v>
      </c>
      <c r="J7211" s="8">
        <v>180</v>
      </c>
      <c r="K7211" t="s">
        <v>32</v>
      </c>
    </row>
    <row r="7212" spans="2:11">
      <c r="B7212" t="s">
        <v>7250</v>
      </c>
      <c r="C7212" s="7">
        <v>40933.836050283768</v>
      </c>
      <c r="D7212" t="s">
        <v>18</v>
      </c>
      <c r="E7212" t="s">
        <v>24</v>
      </c>
      <c r="F7212" t="s">
        <v>29</v>
      </c>
      <c r="G7212" s="10">
        <v>86</v>
      </c>
      <c r="H7212" t="s">
        <v>3037</v>
      </c>
      <c r="I7212" s="9">
        <v>2.9</v>
      </c>
      <c r="J7212" s="8">
        <v>0</v>
      </c>
      <c r="K7212" t="s">
        <v>30</v>
      </c>
    </row>
    <row r="7213" spans="2:11">
      <c r="B7213" t="s">
        <v>7251</v>
      </c>
      <c r="C7213" s="7">
        <v>40933.836314151224</v>
      </c>
      <c r="D7213" t="s">
        <v>19</v>
      </c>
      <c r="E7213" t="s">
        <v>25</v>
      </c>
      <c r="F7213" t="s">
        <v>27</v>
      </c>
      <c r="G7213" s="10">
        <v>67</v>
      </c>
      <c r="H7213" t="s">
        <v>3037</v>
      </c>
      <c r="I7213" s="9">
        <v>4.0999999999999996</v>
      </c>
      <c r="J7213" s="8">
        <v>0</v>
      </c>
      <c r="K7213" t="s">
        <v>30</v>
      </c>
    </row>
    <row r="7214" spans="2:11">
      <c r="B7214" t="s">
        <v>7252</v>
      </c>
      <c r="C7214" s="7">
        <v>40933.838646156415</v>
      </c>
      <c r="D7214" t="s">
        <v>18</v>
      </c>
      <c r="E7214" t="s">
        <v>21</v>
      </c>
      <c r="F7214" t="s">
        <v>26</v>
      </c>
      <c r="G7214" s="10">
        <v>58</v>
      </c>
      <c r="H7214" t="s">
        <v>3037</v>
      </c>
      <c r="I7214" s="9">
        <v>3</v>
      </c>
      <c r="J7214" s="8">
        <v>260</v>
      </c>
      <c r="K7214" t="s">
        <v>34</v>
      </c>
    </row>
    <row r="7215" spans="2:11">
      <c r="B7215" t="s">
        <v>7253</v>
      </c>
      <c r="C7215" s="7">
        <v>40933.840862660894</v>
      </c>
      <c r="D7215" t="s">
        <v>15</v>
      </c>
      <c r="E7215" t="s">
        <v>23</v>
      </c>
      <c r="F7215" t="s">
        <v>26</v>
      </c>
      <c r="G7215" s="10">
        <v>81</v>
      </c>
      <c r="H7215" t="s">
        <v>3037</v>
      </c>
      <c r="I7215" s="9">
        <v>2.4</v>
      </c>
      <c r="J7215" s="8">
        <v>160</v>
      </c>
      <c r="K7215" t="s">
        <v>32</v>
      </c>
    </row>
    <row r="7216" spans="2:11">
      <c r="B7216" t="s">
        <v>7254</v>
      </c>
      <c r="C7216" s="7">
        <v>40933.8443879642</v>
      </c>
      <c r="D7216" t="s">
        <v>17</v>
      </c>
      <c r="E7216" t="s">
        <v>21</v>
      </c>
      <c r="F7216" t="s">
        <v>29</v>
      </c>
      <c r="G7216" s="10">
        <v>91</v>
      </c>
      <c r="H7216" t="s">
        <v>3037</v>
      </c>
      <c r="I7216" s="9">
        <v>2.7</v>
      </c>
      <c r="J7216" s="8">
        <v>0</v>
      </c>
      <c r="K7216" t="s">
        <v>34</v>
      </c>
    </row>
    <row r="7217" spans="2:11">
      <c r="B7217" t="s">
        <v>7255</v>
      </c>
      <c r="C7217" s="7">
        <v>40933.847017952816</v>
      </c>
      <c r="D7217" t="s">
        <v>18</v>
      </c>
      <c r="E7217" t="s">
        <v>23</v>
      </c>
      <c r="F7217" t="s">
        <v>26</v>
      </c>
      <c r="G7217" s="10">
        <v>73</v>
      </c>
      <c r="H7217" t="s">
        <v>3037</v>
      </c>
      <c r="I7217" s="9">
        <v>2.6</v>
      </c>
      <c r="J7217" s="8">
        <v>0</v>
      </c>
      <c r="K7217" t="s">
        <v>32</v>
      </c>
    </row>
    <row r="7218" spans="2:11">
      <c r="B7218" t="s">
        <v>7256</v>
      </c>
      <c r="C7218" s="7">
        <v>40933.847049804128</v>
      </c>
      <c r="D7218" t="s">
        <v>19</v>
      </c>
      <c r="E7218" t="s">
        <v>23</v>
      </c>
      <c r="F7218" t="s">
        <v>26</v>
      </c>
      <c r="G7218" s="10">
        <v>69</v>
      </c>
      <c r="H7218" t="s">
        <v>3037</v>
      </c>
      <c r="I7218" s="9">
        <v>2.7</v>
      </c>
      <c r="J7218" s="8">
        <v>0</v>
      </c>
      <c r="K7218" t="s">
        <v>32</v>
      </c>
    </row>
    <row r="7219" spans="2:11">
      <c r="B7219" t="s">
        <v>7257</v>
      </c>
      <c r="C7219" s="7">
        <v>40933.848650690299</v>
      </c>
      <c r="D7219" t="s">
        <v>20</v>
      </c>
      <c r="E7219" t="s">
        <v>23</v>
      </c>
      <c r="F7219" t="s">
        <v>29</v>
      </c>
      <c r="G7219" s="10">
        <v>78</v>
      </c>
      <c r="H7219" t="s">
        <v>3037</v>
      </c>
      <c r="I7219" s="9">
        <v>2.4</v>
      </c>
      <c r="J7219" s="8">
        <v>0</v>
      </c>
      <c r="K7219" t="s">
        <v>32</v>
      </c>
    </row>
    <row r="7220" spans="2:11">
      <c r="B7220" t="s">
        <v>7258</v>
      </c>
      <c r="C7220" s="7">
        <v>40933.850915827228</v>
      </c>
      <c r="D7220" t="s">
        <v>18</v>
      </c>
      <c r="E7220" t="s">
        <v>25</v>
      </c>
      <c r="F7220" t="s">
        <v>28</v>
      </c>
      <c r="G7220" s="10">
        <v>80</v>
      </c>
      <c r="H7220" t="s">
        <v>3037</v>
      </c>
      <c r="I7220" s="9">
        <v>3</v>
      </c>
      <c r="J7220" s="8">
        <v>160</v>
      </c>
      <c r="K7220" t="s">
        <v>31</v>
      </c>
    </row>
    <row r="7221" spans="2:11">
      <c r="B7221" t="s">
        <v>7259</v>
      </c>
      <c r="C7221" s="7">
        <v>40933.852707525999</v>
      </c>
      <c r="D7221" t="s">
        <v>17</v>
      </c>
      <c r="E7221" t="s">
        <v>24</v>
      </c>
      <c r="F7221" t="s">
        <v>28</v>
      </c>
      <c r="G7221" s="10">
        <v>84</v>
      </c>
      <c r="H7221" t="s">
        <v>3037</v>
      </c>
      <c r="I7221" s="9">
        <v>3.1</v>
      </c>
      <c r="J7221" s="8">
        <v>0</v>
      </c>
      <c r="K7221" t="s">
        <v>35</v>
      </c>
    </row>
    <row r="7222" spans="2:11">
      <c r="B7222" t="s">
        <v>7260</v>
      </c>
      <c r="C7222" s="7">
        <v>40933.855316790039</v>
      </c>
      <c r="D7222" t="s">
        <v>15</v>
      </c>
      <c r="E7222" t="s">
        <v>24</v>
      </c>
      <c r="F7222" t="s">
        <v>26</v>
      </c>
      <c r="G7222" s="10">
        <v>74</v>
      </c>
      <c r="H7222" t="s">
        <v>3037</v>
      </c>
      <c r="I7222" s="9">
        <v>2.2999999999999998</v>
      </c>
      <c r="J7222" s="8">
        <v>0</v>
      </c>
      <c r="K7222" t="s">
        <v>35</v>
      </c>
    </row>
    <row r="7223" spans="2:11">
      <c r="B7223" t="s">
        <v>7261</v>
      </c>
      <c r="C7223" s="7">
        <v>40933.855536609473</v>
      </c>
      <c r="D7223" t="s">
        <v>17</v>
      </c>
      <c r="E7223" t="s">
        <v>24</v>
      </c>
      <c r="F7223" t="s">
        <v>29</v>
      </c>
      <c r="G7223" s="10">
        <v>70</v>
      </c>
      <c r="H7223" t="s">
        <v>3037</v>
      </c>
      <c r="I7223" s="9">
        <v>3.1</v>
      </c>
      <c r="J7223" s="8">
        <v>0</v>
      </c>
      <c r="K7223" t="s">
        <v>30</v>
      </c>
    </row>
    <row r="7224" spans="2:11">
      <c r="B7224" t="s">
        <v>7262</v>
      </c>
      <c r="C7224" s="7">
        <v>40933.856131956301</v>
      </c>
      <c r="D7224" t="s">
        <v>19</v>
      </c>
      <c r="E7224" t="s">
        <v>25</v>
      </c>
      <c r="F7224" t="s">
        <v>26</v>
      </c>
      <c r="G7224" s="10">
        <v>65</v>
      </c>
      <c r="H7224" t="s">
        <v>3037</v>
      </c>
      <c r="I7224" s="9">
        <v>2.1</v>
      </c>
      <c r="J7224" s="8">
        <v>220</v>
      </c>
      <c r="K7224" t="s">
        <v>34</v>
      </c>
    </row>
    <row r="7225" spans="2:11">
      <c r="B7225" t="s">
        <v>7263</v>
      </c>
      <c r="C7225" s="7">
        <v>40933.857616061432</v>
      </c>
      <c r="D7225" t="s">
        <v>16</v>
      </c>
      <c r="E7225" t="s">
        <v>23</v>
      </c>
      <c r="F7225" t="s">
        <v>29</v>
      </c>
      <c r="G7225" s="10">
        <v>67</v>
      </c>
      <c r="H7225" t="s">
        <v>3037</v>
      </c>
      <c r="I7225" s="9">
        <v>1.3</v>
      </c>
      <c r="J7225" s="8">
        <v>240</v>
      </c>
      <c r="K7225" t="s">
        <v>34</v>
      </c>
    </row>
    <row r="7226" spans="2:11">
      <c r="B7226" t="s">
        <v>7264</v>
      </c>
      <c r="C7226" s="7">
        <v>40933.860807102428</v>
      </c>
      <c r="D7226" t="s">
        <v>18</v>
      </c>
      <c r="E7226" t="s">
        <v>23</v>
      </c>
      <c r="F7226" t="s">
        <v>27</v>
      </c>
      <c r="G7226" s="10">
        <v>68</v>
      </c>
      <c r="H7226" t="s">
        <v>3037</v>
      </c>
      <c r="I7226" s="9">
        <v>3.1</v>
      </c>
      <c r="J7226" s="8">
        <v>180</v>
      </c>
      <c r="K7226" t="s">
        <v>34</v>
      </c>
    </row>
    <row r="7227" spans="2:11">
      <c r="B7227" t="s">
        <v>7265</v>
      </c>
      <c r="C7227" s="7">
        <v>40933.863802559201</v>
      </c>
      <c r="D7227" t="s">
        <v>17</v>
      </c>
      <c r="E7227" t="s">
        <v>22</v>
      </c>
      <c r="F7227" t="s">
        <v>27</v>
      </c>
      <c r="G7227" s="10">
        <v>64</v>
      </c>
      <c r="H7227" t="s">
        <v>3037</v>
      </c>
      <c r="I7227" s="9">
        <v>2.5</v>
      </c>
      <c r="J7227" s="8">
        <v>0</v>
      </c>
      <c r="K7227" t="s">
        <v>30</v>
      </c>
    </row>
    <row r="7228" spans="2:11">
      <c r="B7228" t="s">
        <v>7266</v>
      </c>
      <c r="C7228" s="7">
        <v>40933.865700572896</v>
      </c>
      <c r="D7228" t="s">
        <v>17</v>
      </c>
      <c r="E7228" t="s">
        <v>22</v>
      </c>
      <c r="F7228" t="s">
        <v>28</v>
      </c>
      <c r="G7228" s="10">
        <v>71</v>
      </c>
      <c r="H7228" t="s">
        <v>3037</v>
      </c>
      <c r="I7228" s="9">
        <v>3</v>
      </c>
      <c r="J7228" s="8">
        <v>280</v>
      </c>
      <c r="K7228" t="s">
        <v>31</v>
      </c>
    </row>
    <row r="7229" spans="2:11">
      <c r="B7229" t="s">
        <v>7267</v>
      </c>
      <c r="C7229" s="7">
        <v>40933.866792117522</v>
      </c>
      <c r="D7229" t="s">
        <v>16</v>
      </c>
      <c r="E7229" t="s">
        <v>22</v>
      </c>
      <c r="F7229" t="s">
        <v>28</v>
      </c>
      <c r="G7229" s="10">
        <v>68</v>
      </c>
      <c r="H7229" t="s">
        <v>3037</v>
      </c>
      <c r="I7229" s="9">
        <v>2.8</v>
      </c>
      <c r="J7229" s="8">
        <v>250</v>
      </c>
      <c r="K7229" t="s">
        <v>31</v>
      </c>
    </row>
    <row r="7230" spans="2:11">
      <c r="B7230" t="s">
        <v>7268</v>
      </c>
      <c r="C7230" s="7">
        <v>40933.868732505638</v>
      </c>
      <c r="D7230" t="s">
        <v>15</v>
      </c>
      <c r="E7230" t="s">
        <v>23</v>
      </c>
      <c r="F7230" t="s">
        <v>29</v>
      </c>
      <c r="G7230" s="10">
        <v>78</v>
      </c>
      <c r="H7230" t="s">
        <v>3037</v>
      </c>
      <c r="I7230" s="9">
        <v>2.9</v>
      </c>
      <c r="J7230" s="8">
        <v>240</v>
      </c>
      <c r="K7230" t="s">
        <v>34</v>
      </c>
    </row>
    <row r="7231" spans="2:11">
      <c r="B7231" t="s">
        <v>7269</v>
      </c>
      <c r="C7231" s="7">
        <v>40933.872006411897</v>
      </c>
      <c r="D7231" t="s">
        <v>20</v>
      </c>
      <c r="E7231" t="s">
        <v>23</v>
      </c>
      <c r="F7231" t="s">
        <v>27</v>
      </c>
      <c r="G7231" s="10">
        <v>87</v>
      </c>
      <c r="H7231" t="s">
        <v>3037</v>
      </c>
      <c r="I7231" s="9">
        <v>3.2</v>
      </c>
      <c r="J7231" s="8">
        <v>0</v>
      </c>
      <c r="K7231" t="s">
        <v>35</v>
      </c>
    </row>
    <row r="7232" spans="2:11">
      <c r="B7232" t="s">
        <v>7270</v>
      </c>
      <c r="C7232" s="7">
        <v>40933.87415121746</v>
      </c>
      <c r="D7232" t="s">
        <v>19</v>
      </c>
      <c r="E7232" t="s">
        <v>21</v>
      </c>
      <c r="F7232" t="s">
        <v>29</v>
      </c>
      <c r="G7232" s="10">
        <v>81</v>
      </c>
      <c r="H7232" t="s">
        <v>3037</v>
      </c>
      <c r="I7232" s="9">
        <v>4.2</v>
      </c>
      <c r="J7232" s="8">
        <v>270</v>
      </c>
      <c r="K7232" t="s">
        <v>31</v>
      </c>
    </row>
    <row r="7233" spans="2:11">
      <c r="B7233" t="s">
        <v>7271</v>
      </c>
      <c r="C7233" s="7">
        <v>40933.876888035818</v>
      </c>
      <c r="D7233" t="s">
        <v>19</v>
      </c>
      <c r="E7233" t="s">
        <v>21</v>
      </c>
      <c r="F7233" t="s">
        <v>29</v>
      </c>
      <c r="G7233" s="10">
        <v>80</v>
      </c>
      <c r="H7233" t="s">
        <v>3037</v>
      </c>
      <c r="I7233" s="9">
        <v>2.1</v>
      </c>
      <c r="J7233" s="8">
        <v>0</v>
      </c>
      <c r="K7233" t="s">
        <v>32</v>
      </c>
    </row>
    <row r="7234" spans="2:11">
      <c r="B7234" t="s">
        <v>7272</v>
      </c>
      <c r="C7234" s="7">
        <v>40933.877882978712</v>
      </c>
      <c r="D7234" t="s">
        <v>18</v>
      </c>
      <c r="E7234" t="s">
        <v>24</v>
      </c>
      <c r="F7234" t="s">
        <v>29</v>
      </c>
      <c r="G7234" s="10">
        <v>57</v>
      </c>
      <c r="H7234" t="s">
        <v>3037</v>
      </c>
      <c r="I7234" s="9">
        <v>2.8</v>
      </c>
      <c r="J7234" s="8">
        <v>270</v>
      </c>
      <c r="K7234" t="s">
        <v>35</v>
      </c>
    </row>
    <row r="7235" spans="2:11">
      <c r="B7235" t="s">
        <v>7273</v>
      </c>
      <c r="C7235" s="7">
        <v>40933.879434897019</v>
      </c>
      <c r="D7235" t="s">
        <v>17</v>
      </c>
      <c r="E7235" t="s">
        <v>21</v>
      </c>
      <c r="F7235" t="s">
        <v>29</v>
      </c>
      <c r="G7235" s="10">
        <v>68</v>
      </c>
      <c r="H7235" t="s">
        <v>3037</v>
      </c>
      <c r="I7235" s="9">
        <v>2.7</v>
      </c>
      <c r="J7235" s="8">
        <v>140</v>
      </c>
      <c r="K7235" t="s">
        <v>30</v>
      </c>
    </row>
    <row r="7236" spans="2:11">
      <c r="B7236" t="s">
        <v>7274</v>
      </c>
      <c r="C7236" s="7">
        <v>40933.881473677233</v>
      </c>
      <c r="D7236" t="s">
        <v>15</v>
      </c>
      <c r="E7236" t="s">
        <v>22</v>
      </c>
      <c r="F7236" t="s">
        <v>26</v>
      </c>
      <c r="G7236" s="10">
        <v>76</v>
      </c>
      <c r="H7236" t="s">
        <v>3037</v>
      </c>
      <c r="I7236" s="9">
        <v>3.7</v>
      </c>
      <c r="J7236" s="8">
        <v>230</v>
      </c>
      <c r="K7236" t="s">
        <v>30</v>
      </c>
    </row>
    <row r="7237" spans="2:11">
      <c r="B7237" t="s">
        <v>7275</v>
      </c>
      <c r="C7237" s="7">
        <v>40933.881522456737</v>
      </c>
      <c r="D7237" t="s">
        <v>19</v>
      </c>
      <c r="E7237" t="s">
        <v>22</v>
      </c>
      <c r="F7237" t="s">
        <v>26</v>
      </c>
      <c r="G7237" s="10">
        <v>81</v>
      </c>
      <c r="H7237" t="s">
        <v>3037</v>
      </c>
      <c r="I7237" s="9">
        <v>3.3</v>
      </c>
      <c r="J7237" s="8">
        <v>180</v>
      </c>
      <c r="K7237" t="s">
        <v>33</v>
      </c>
    </row>
    <row r="7238" spans="2:11">
      <c r="B7238" t="s">
        <v>7276</v>
      </c>
      <c r="C7238" s="7">
        <v>40933.88309849373</v>
      </c>
      <c r="D7238" t="s">
        <v>20</v>
      </c>
      <c r="E7238" t="s">
        <v>21</v>
      </c>
      <c r="F7238" t="s">
        <v>28</v>
      </c>
      <c r="G7238" s="10">
        <v>65</v>
      </c>
      <c r="H7238" t="s">
        <v>3037</v>
      </c>
      <c r="I7238" s="9">
        <v>2.7</v>
      </c>
      <c r="J7238" s="8">
        <v>180</v>
      </c>
      <c r="K7238" t="s">
        <v>33</v>
      </c>
    </row>
    <row r="7239" spans="2:11">
      <c r="B7239" t="s">
        <v>7277</v>
      </c>
      <c r="C7239" s="7">
        <v>40933.88326966975</v>
      </c>
      <c r="D7239" t="s">
        <v>18</v>
      </c>
      <c r="E7239" t="s">
        <v>25</v>
      </c>
      <c r="F7239" t="s">
        <v>27</v>
      </c>
      <c r="G7239" s="10">
        <v>69</v>
      </c>
      <c r="H7239" t="s">
        <v>3037</v>
      </c>
      <c r="I7239" s="9">
        <v>4</v>
      </c>
      <c r="J7239" s="8">
        <v>210</v>
      </c>
      <c r="K7239" t="s">
        <v>35</v>
      </c>
    </row>
    <row r="7240" spans="2:11">
      <c r="B7240" t="s">
        <v>7278</v>
      </c>
      <c r="C7240" s="7">
        <v>40933.883795300164</v>
      </c>
      <c r="D7240" t="s">
        <v>16</v>
      </c>
      <c r="E7240" t="s">
        <v>23</v>
      </c>
      <c r="F7240" t="s">
        <v>27</v>
      </c>
      <c r="G7240" s="10">
        <v>81</v>
      </c>
      <c r="H7240" t="s">
        <v>3037</v>
      </c>
      <c r="I7240" s="9">
        <v>2.5</v>
      </c>
      <c r="J7240" s="8">
        <v>0</v>
      </c>
      <c r="K7240" t="s">
        <v>33</v>
      </c>
    </row>
    <row r="7241" spans="2:11">
      <c r="B7241" t="s">
        <v>7279</v>
      </c>
      <c r="C7241" s="7">
        <v>40933.887678322848</v>
      </c>
      <c r="D7241" t="s">
        <v>19</v>
      </c>
      <c r="E7241" t="s">
        <v>23</v>
      </c>
      <c r="F7241" t="s">
        <v>29</v>
      </c>
      <c r="G7241" s="10">
        <v>90</v>
      </c>
      <c r="H7241" t="s">
        <v>3037</v>
      </c>
      <c r="I7241" s="9">
        <v>2.7</v>
      </c>
      <c r="J7241" s="8">
        <v>0</v>
      </c>
      <c r="K7241" t="s">
        <v>32</v>
      </c>
    </row>
    <row r="7242" spans="2:11">
      <c r="B7242" t="s">
        <v>7280</v>
      </c>
      <c r="C7242" s="7">
        <v>40933.891626150718</v>
      </c>
      <c r="D7242" t="s">
        <v>20</v>
      </c>
      <c r="E7242" t="s">
        <v>23</v>
      </c>
      <c r="F7242" t="s">
        <v>29</v>
      </c>
      <c r="G7242" s="10">
        <v>78</v>
      </c>
      <c r="H7242" t="s">
        <v>3037</v>
      </c>
      <c r="I7242" s="9">
        <v>2.6</v>
      </c>
      <c r="J7242" s="8">
        <v>0</v>
      </c>
      <c r="K7242" t="s">
        <v>30</v>
      </c>
    </row>
    <row r="7243" spans="2:11">
      <c r="B7243" t="s">
        <v>7281</v>
      </c>
      <c r="C7243" s="7">
        <v>40933.895165893453</v>
      </c>
      <c r="D7243" t="s">
        <v>20</v>
      </c>
      <c r="E7243" t="s">
        <v>24</v>
      </c>
      <c r="F7243" t="s">
        <v>28</v>
      </c>
      <c r="G7243" s="10">
        <v>80</v>
      </c>
      <c r="H7243" t="s">
        <v>3037</v>
      </c>
      <c r="I7243" s="9">
        <v>2.8</v>
      </c>
      <c r="J7243" s="8">
        <v>190</v>
      </c>
      <c r="K7243" t="s">
        <v>31</v>
      </c>
    </row>
    <row r="7244" spans="2:11">
      <c r="B7244" t="s">
        <v>7282</v>
      </c>
      <c r="C7244" s="7">
        <v>40933.895707694806</v>
      </c>
      <c r="D7244" t="s">
        <v>17</v>
      </c>
      <c r="E7244" t="s">
        <v>24</v>
      </c>
      <c r="F7244" t="s">
        <v>29</v>
      </c>
      <c r="G7244" s="10">
        <v>78</v>
      </c>
      <c r="H7244" t="s">
        <v>3037</v>
      </c>
      <c r="I7244" s="9">
        <v>4</v>
      </c>
      <c r="J7244" s="8">
        <v>0</v>
      </c>
      <c r="K7244" t="s">
        <v>34</v>
      </c>
    </row>
    <row r="7245" spans="2:11">
      <c r="B7245" t="s">
        <v>7283</v>
      </c>
      <c r="C7245" s="7">
        <v>40933.895940472765</v>
      </c>
      <c r="D7245" t="s">
        <v>15</v>
      </c>
      <c r="E7245" t="s">
        <v>23</v>
      </c>
      <c r="F7245" t="s">
        <v>29</v>
      </c>
      <c r="G7245" s="10">
        <v>68</v>
      </c>
      <c r="H7245" t="s">
        <v>3037</v>
      </c>
      <c r="I7245" s="9">
        <v>2.6</v>
      </c>
      <c r="J7245" s="8">
        <v>0</v>
      </c>
      <c r="K7245" t="s">
        <v>35</v>
      </c>
    </row>
    <row r="7246" spans="2:11">
      <c r="B7246" t="s">
        <v>7284</v>
      </c>
      <c r="C7246" s="7">
        <v>40933.89742507007</v>
      </c>
      <c r="D7246" t="s">
        <v>20</v>
      </c>
      <c r="E7246" t="s">
        <v>25</v>
      </c>
      <c r="F7246" t="s">
        <v>29</v>
      </c>
      <c r="G7246" s="10">
        <v>82</v>
      </c>
      <c r="H7246" t="s">
        <v>3037</v>
      </c>
      <c r="I7246" s="9">
        <v>3.2</v>
      </c>
      <c r="J7246" s="8">
        <v>330</v>
      </c>
      <c r="K7246" t="s">
        <v>33</v>
      </c>
    </row>
    <row r="7247" spans="2:11">
      <c r="B7247" t="s">
        <v>7285</v>
      </c>
      <c r="C7247" s="7">
        <v>40933.900285095682</v>
      </c>
      <c r="D7247" t="s">
        <v>17</v>
      </c>
      <c r="E7247" t="s">
        <v>21</v>
      </c>
      <c r="F7247" t="s">
        <v>26</v>
      </c>
      <c r="G7247" s="10">
        <v>73</v>
      </c>
      <c r="H7247" t="s">
        <v>3037</v>
      </c>
      <c r="I7247" s="9">
        <v>3</v>
      </c>
      <c r="J7247" s="8">
        <v>150</v>
      </c>
      <c r="K7247" t="s">
        <v>32</v>
      </c>
    </row>
    <row r="7248" spans="2:11">
      <c r="B7248" t="s">
        <v>7286</v>
      </c>
      <c r="C7248" s="7">
        <v>40933.901615969895</v>
      </c>
      <c r="D7248" t="s">
        <v>20</v>
      </c>
      <c r="E7248" t="s">
        <v>24</v>
      </c>
      <c r="F7248" t="s">
        <v>27</v>
      </c>
      <c r="G7248" s="10">
        <v>75</v>
      </c>
      <c r="H7248" t="s">
        <v>3037</v>
      </c>
      <c r="I7248" s="9">
        <v>2.4</v>
      </c>
      <c r="J7248" s="8">
        <v>190</v>
      </c>
      <c r="K7248" t="s">
        <v>32</v>
      </c>
    </row>
    <row r="7249" spans="2:11">
      <c r="B7249" t="s">
        <v>7287</v>
      </c>
      <c r="C7249" s="7">
        <v>40933.902888935729</v>
      </c>
      <c r="D7249" t="s">
        <v>15</v>
      </c>
      <c r="E7249" t="s">
        <v>22</v>
      </c>
      <c r="F7249" t="s">
        <v>26</v>
      </c>
      <c r="G7249" s="10">
        <v>72</v>
      </c>
      <c r="H7249" t="s">
        <v>3037</v>
      </c>
      <c r="I7249" s="9">
        <v>3.3</v>
      </c>
      <c r="J7249" s="8">
        <v>130</v>
      </c>
      <c r="K7249" t="s">
        <v>33</v>
      </c>
    </row>
    <row r="7250" spans="2:11">
      <c r="B7250" t="s">
        <v>7288</v>
      </c>
      <c r="C7250" s="7">
        <v>40933.905145441298</v>
      </c>
      <c r="D7250" t="s">
        <v>19</v>
      </c>
      <c r="E7250" t="s">
        <v>24</v>
      </c>
      <c r="F7250" t="s">
        <v>29</v>
      </c>
      <c r="G7250" s="10">
        <v>75</v>
      </c>
      <c r="H7250" t="s">
        <v>3037</v>
      </c>
      <c r="I7250" s="9">
        <v>3.6</v>
      </c>
      <c r="J7250" s="8">
        <v>170</v>
      </c>
      <c r="K7250" t="s">
        <v>30</v>
      </c>
    </row>
    <row r="7251" spans="2:11">
      <c r="B7251" t="s">
        <v>7289</v>
      </c>
      <c r="C7251" s="7">
        <v>40933.908009639657</v>
      </c>
      <c r="D7251" t="s">
        <v>15</v>
      </c>
      <c r="E7251" t="s">
        <v>22</v>
      </c>
      <c r="F7251" t="s">
        <v>27</v>
      </c>
      <c r="G7251" s="10">
        <v>71</v>
      </c>
      <c r="H7251" t="s">
        <v>3037</v>
      </c>
      <c r="I7251" s="9">
        <v>3.5</v>
      </c>
      <c r="J7251" s="8">
        <v>220</v>
      </c>
      <c r="K7251" t="s">
        <v>31</v>
      </c>
    </row>
    <row r="7252" spans="2:11">
      <c r="B7252" t="s">
        <v>7290</v>
      </c>
      <c r="C7252" s="7">
        <v>40933.909931684873</v>
      </c>
      <c r="D7252" t="s">
        <v>15</v>
      </c>
      <c r="E7252" t="s">
        <v>21</v>
      </c>
      <c r="F7252" t="s">
        <v>27</v>
      </c>
      <c r="G7252" s="10">
        <v>67</v>
      </c>
      <c r="H7252" t="s">
        <v>3037</v>
      </c>
      <c r="I7252" s="9">
        <v>3.4</v>
      </c>
      <c r="J7252" s="8">
        <v>0</v>
      </c>
      <c r="K7252" t="s">
        <v>34</v>
      </c>
    </row>
    <row r="7253" spans="2:11">
      <c r="B7253" t="s">
        <v>7291</v>
      </c>
      <c r="C7253" s="7">
        <v>40933.910193421798</v>
      </c>
      <c r="D7253" t="s">
        <v>16</v>
      </c>
      <c r="E7253" t="s">
        <v>21</v>
      </c>
      <c r="F7253" t="s">
        <v>28</v>
      </c>
      <c r="G7253" s="10">
        <v>74</v>
      </c>
      <c r="H7253" t="s">
        <v>3037</v>
      </c>
      <c r="I7253" s="9">
        <v>2.9</v>
      </c>
      <c r="J7253" s="8">
        <v>0</v>
      </c>
      <c r="K7253" t="s">
        <v>32</v>
      </c>
    </row>
    <row r="7254" spans="2:11">
      <c r="B7254" t="s">
        <v>7292</v>
      </c>
      <c r="C7254" s="7">
        <v>40933.911028880204</v>
      </c>
      <c r="D7254" t="s">
        <v>18</v>
      </c>
      <c r="E7254" t="s">
        <v>21</v>
      </c>
      <c r="F7254" t="s">
        <v>26</v>
      </c>
      <c r="G7254" s="10">
        <v>85</v>
      </c>
      <c r="H7254" t="s">
        <v>3037</v>
      </c>
      <c r="I7254" s="9">
        <v>3.9</v>
      </c>
      <c r="J7254" s="8">
        <v>0</v>
      </c>
      <c r="K7254" t="s">
        <v>33</v>
      </c>
    </row>
    <row r="7255" spans="2:11">
      <c r="B7255" t="s">
        <v>7293</v>
      </c>
      <c r="C7255" s="7">
        <v>40933.913704219012</v>
      </c>
      <c r="D7255" t="s">
        <v>16</v>
      </c>
      <c r="E7255" t="s">
        <v>24</v>
      </c>
      <c r="F7255" t="s">
        <v>27</v>
      </c>
      <c r="G7255" s="10">
        <v>78</v>
      </c>
      <c r="H7255" t="s">
        <v>3037</v>
      </c>
      <c r="I7255" s="9">
        <v>3.5</v>
      </c>
      <c r="J7255" s="8">
        <v>230</v>
      </c>
      <c r="K7255" t="s">
        <v>32</v>
      </c>
    </row>
    <row r="7256" spans="2:11">
      <c r="B7256" t="s">
        <v>7294</v>
      </c>
      <c r="C7256" s="7">
        <v>40933.913770874147</v>
      </c>
      <c r="D7256" t="s">
        <v>15</v>
      </c>
      <c r="E7256" t="s">
        <v>22</v>
      </c>
      <c r="F7256" t="s">
        <v>27</v>
      </c>
      <c r="G7256" s="10">
        <v>78</v>
      </c>
      <c r="H7256" t="s">
        <v>3037</v>
      </c>
      <c r="I7256" s="9">
        <v>2.1</v>
      </c>
      <c r="J7256" s="8">
        <v>310</v>
      </c>
      <c r="K7256" t="s">
        <v>31</v>
      </c>
    </row>
    <row r="7257" spans="2:11">
      <c r="B7257" t="s">
        <v>7295</v>
      </c>
      <c r="C7257" s="7">
        <v>40933.916598050571</v>
      </c>
      <c r="D7257" t="s">
        <v>18</v>
      </c>
      <c r="E7257" t="s">
        <v>23</v>
      </c>
      <c r="F7257" t="s">
        <v>28</v>
      </c>
      <c r="G7257" s="10">
        <v>65</v>
      </c>
      <c r="H7257" t="s">
        <v>3037</v>
      </c>
      <c r="I7257" s="9">
        <v>2.9</v>
      </c>
      <c r="J7257" s="8">
        <v>0</v>
      </c>
      <c r="K7257" t="s">
        <v>32</v>
      </c>
    </row>
    <row r="7258" spans="2:11">
      <c r="B7258" t="s">
        <v>7296</v>
      </c>
      <c r="C7258" s="7">
        <v>40933.918222107583</v>
      </c>
      <c r="D7258" t="s">
        <v>17</v>
      </c>
      <c r="E7258" t="s">
        <v>22</v>
      </c>
      <c r="F7258" t="s">
        <v>29</v>
      </c>
      <c r="G7258" s="10">
        <v>78</v>
      </c>
      <c r="H7258" t="s">
        <v>3038</v>
      </c>
      <c r="I7258" s="9">
        <v>3.1</v>
      </c>
      <c r="J7258" s="8">
        <v>0</v>
      </c>
      <c r="K7258" t="s">
        <v>31</v>
      </c>
    </row>
    <row r="7259" spans="2:11">
      <c r="B7259" t="s">
        <v>7297</v>
      </c>
      <c r="C7259" s="7">
        <v>40934.336715889018</v>
      </c>
      <c r="D7259" t="s">
        <v>15</v>
      </c>
      <c r="E7259" t="s">
        <v>21</v>
      </c>
      <c r="F7259" t="s">
        <v>29</v>
      </c>
      <c r="G7259" s="10">
        <v>83</v>
      </c>
      <c r="H7259" t="s">
        <v>3037</v>
      </c>
      <c r="I7259" s="9">
        <v>3.1</v>
      </c>
      <c r="J7259" s="8">
        <v>220</v>
      </c>
      <c r="K7259" t="s">
        <v>31</v>
      </c>
    </row>
    <row r="7260" spans="2:11">
      <c r="B7260" t="s">
        <v>7298</v>
      </c>
      <c r="C7260" s="7">
        <v>40934.339368915833</v>
      </c>
      <c r="D7260" t="s">
        <v>19</v>
      </c>
      <c r="E7260" t="s">
        <v>21</v>
      </c>
      <c r="F7260" t="s">
        <v>28</v>
      </c>
      <c r="G7260" s="10">
        <v>76</v>
      </c>
      <c r="H7260" t="s">
        <v>3037</v>
      </c>
      <c r="I7260" s="9">
        <v>3</v>
      </c>
      <c r="J7260" s="8">
        <v>0</v>
      </c>
      <c r="K7260" t="s">
        <v>30</v>
      </c>
    </row>
    <row r="7261" spans="2:11">
      <c r="B7261" t="s">
        <v>7299</v>
      </c>
      <c r="C7261" s="7">
        <v>40934.343217052156</v>
      </c>
      <c r="D7261" t="s">
        <v>20</v>
      </c>
      <c r="E7261" t="s">
        <v>24</v>
      </c>
      <c r="F7261" t="s">
        <v>28</v>
      </c>
      <c r="G7261" s="10">
        <v>69</v>
      </c>
      <c r="H7261" t="s">
        <v>3037</v>
      </c>
      <c r="I7261" s="9">
        <v>2</v>
      </c>
      <c r="J7261" s="8">
        <v>180</v>
      </c>
      <c r="K7261" t="s">
        <v>34</v>
      </c>
    </row>
    <row r="7262" spans="2:11">
      <c r="B7262" t="s">
        <v>7300</v>
      </c>
      <c r="C7262" s="7">
        <v>40934.346570521506</v>
      </c>
      <c r="D7262" t="s">
        <v>17</v>
      </c>
      <c r="E7262" t="s">
        <v>25</v>
      </c>
      <c r="F7262" t="s">
        <v>27</v>
      </c>
      <c r="G7262" s="10">
        <v>72</v>
      </c>
      <c r="H7262" t="s">
        <v>3037</v>
      </c>
      <c r="I7262" s="9">
        <v>2.2999999999999998</v>
      </c>
      <c r="J7262" s="8">
        <v>240</v>
      </c>
      <c r="K7262" t="s">
        <v>34</v>
      </c>
    </row>
    <row r="7263" spans="2:11">
      <c r="B7263" t="s">
        <v>7301</v>
      </c>
      <c r="C7263" s="7">
        <v>40934.349368473981</v>
      </c>
      <c r="D7263" t="s">
        <v>17</v>
      </c>
      <c r="E7263" t="s">
        <v>24</v>
      </c>
      <c r="F7263" t="s">
        <v>27</v>
      </c>
      <c r="G7263" s="10">
        <v>73</v>
      </c>
      <c r="H7263" t="s">
        <v>3037</v>
      </c>
      <c r="I7263" s="9">
        <v>3.5</v>
      </c>
      <c r="J7263" s="8">
        <v>0</v>
      </c>
      <c r="K7263" t="s">
        <v>32</v>
      </c>
    </row>
    <row r="7264" spans="2:11">
      <c r="B7264" t="s">
        <v>7302</v>
      </c>
      <c r="C7264" s="7">
        <v>40934.350137380556</v>
      </c>
      <c r="D7264" t="s">
        <v>19</v>
      </c>
      <c r="E7264" t="s">
        <v>23</v>
      </c>
      <c r="F7264" t="s">
        <v>28</v>
      </c>
      <c r="G7264" s="10">
        <v>81</v>
      </c>
      <c r="H7264" t="s">
        <v>3037</v>
      </c>
      <c r="I7264" s="9">
        <v>3.6</v>
      </c>
      <c r="J7264" s="8">
        <v>220</v>
      </c>
      <c r="K7264" t="s">
        <v>33</v>
      </c>
    </row>
    <row r="7265" spans="2:11">
      <c r="B7265" t="s">
        <v>7303</v>
      </c>
      <c r="C7265" s="7">
        <v>40934.353834071328</v>
      </c>
      <c r="D7265" t="s">
        <v>18</v>
      </c>
      <c r="E7265" t="s">
        <v>24</v>
      </c>
      <c r="F7265" t="s">
        <v>26</v>
      </c>
      <c r="G7265" s="10">
        <v>74</v>
      </c>
      <c r="H7265" t="s">
        <v>3037</v>
      </c>
      <c r="I7265" s="9">
        <v>2.7</v>
      </c>
      <c r="J7265" s="8">
        <v>230</v>
      </c>
      <c r="K7265" t="s">
        <v>31</v>
      </c>
    </row>
    <row r="7266" spans="2:11">
      <c r="B7266" t="s">
        <v>7304</v>
      </c>
      <c r="C7266" s="7">
        <v>40934.357639353337</v>
      </c>
      <c r="D7266" t="s">
        <v>17</v>
      </c>
      <c r="E7266" t="s">
        <v>23</v>
      </c>
      <c r="F7266" t="s">
        <v>27</v>
      </c>
      <c r="G7266" s="10">
        <v>71</v>
      </c>
      <c r="H7266" t="s">
        <v>3037</v>
      </c>
      <c r="I7266" s="9">
        <v>2.8</v>
      </c>
      <c r="J7266" s="8">
        <v>0</v>
      </c>
      <c r="K7266" t="s">
        <v>35</v>
      </c>
    </row>
    <row r="7267" spans="2:11">
      <c r="B7267" t="s">
        <v>7305</v>
      </c>
      <c r="C7267" s="7">
        <v>40934.358981209974</v>
      </c>
      <c r="D7267" t="s">
        <v>17</v>
      </c>
      <c r="E7267" t="s">
        <v>23</v>
      </c>
      <c r="F7267" t="s">
        <v>29</v>
      </c>
      <c r="G7267" s="10">
        <v>75</v>
      </c>
      <c r="H7267" t="s">
        <v>3037</v>
      </c>
      <c r="I7267" s="9">
        <v>2.7</v>
      </c>
      <c r="J7267" s="8">
        <v>0</v>
      </c>
      <c r="K7267" t="s">
        <v>33</v>
      </c>
    </row>
    <row r="7268" spans="2:11">
      <c r="B7268" t="s">
        <v>7306</v>
      </c>
      <c r="C7268" s="7">
        <v>40934.359892698347</v>
      </c>
      <c r="D7268" t="s">
        <v>19</v>
      </c>
      <c r="E7268" t="s">
        <v>25</v>
      </c>
      <c r="F7268" t="s">
        <v>27</v>
      </c>
      <c r="G7268" s="10">
        <v>78</v>
      </c>
      <c r="H7268" t="s">
        <v>3037</v>
      </c>
      <c r="I7268" s="9">
        <v>2.7</v>
      </c>
      <c r="J7268" s="8">
        <v>140</v>
      </c>
      <c r="K7268" t="s">
        <v>34</v>
      </c>
    </row>
    <row r="7269" spans="2:11">
      <c r="B7269" t="s">
        <v>7307</v>
      </c>
      <c r="C7269" s="7">
        <v>40934.360986285224</v>
      </c>
      <c r="D7269" t="s">
        <v>19</v>
      </c>
      <c r="E7269" t="s">
        <v>21</v>
      </c>
      <c r="F7269" t="s">
        <v>28</v>
      </c>
      <c r="G7269" s="10">
        <v>87</v>
      </c>
      <c r="H7269" t="s">
        <v>3037</v>
      </c>
      <c r="I7269" s="9">
        <v>4.5999999999999996</v>
      </c>
      <c r="J7269" s="8">
        <v>0</v>
      </c>
      <c r="K7269" t="s">
        <v>30</v>
      </c>
    </row>
    <row r="7270" spans="2:11">
      <c r="B7270" t="s">
        <v>7308</v>
      </c>
      <c r="C7270" s="7">
        <v>40934.363864786457</v>
      </c>
      <c r="D7270" t="s">
        <v>16</v>
      </c>
      <c r="E7270" t="s">
        <v>21</v>
      </c>
      <c r="F7270" t="s">
        <v>29</v>
      </c>
      <c r="G7270" s="10">
        <v>82</v>
      </c>
      <c r="H7270" t="s">
        <v>3037</v>
      </c>
      <c r="I7270" s="9">
        <v>3.4</v>
      </c>
      <c r="J7270" s="8">
        <v>0</v>
      </c>
      <c r="K7270" t="s">
        <v>34</v>
      </c>
    </row>
    <row r="7271" spans="2:11">
      <c r="B7271" t="s">
        <v>7309</v>
      </c>
      <c r="C7271" s="7">
        <v>40934.367861274884</v>
      </c>
      <c r="D7271" t="s">
        <v>16</v>
      </c>
      <c r="E7271" t="s">
        <v>23</v>
      </c>
      <c r="F7271" t="s">
        <v>26</v>
      </c>
      <c r="G7271" s="10">
        <v>79</v>
      </c>
      <c r="H7271" t="s">
        <v>3038</v>
      </c>
      <c r="I7271" s="9">
        <v>2.7</v>
      </c>
      <c r="J7271" s="8">
        <v>210</v>
      </c>
      <c r="K7271" t="s">
        <v>30</v>
      </c>
    </row>
    <row r="7272" spans="2:11">
      <c r="B7272" t="s">
        <v>7310</v>
      </c>
      <c r="C7272" s="7">
        <v>40934.369140465795</v>
      </c>
      <c r="D7272" t="s">
        <v>20</v>
      </c>
      <c r="E7272" t="s">
        <v>23</v>
      </c>
      <c r="F7272" t="s">
        <v>28</v>
      </c>
      <c r="G7272" s="10">
        <v>81</v>
      </c>
      <c r="H7272" t="s">
        <v>3037</v>
      </c>
      <c r="I7272" s="9">
        <v>3.3</v>
      </c>
      <c r="J7272" s="8">
        <v>200</v>
      </c>
      <c r="K7272" t="s">
        <v>33</v>
      </c>
    </row>
    <row r="7273" spans="2:11">
      <c r="B7273" t="s">
        <v>7311</v>
      </c>
      <c r="C7273" s="7">
        <v>40934.371292703567</v>
      </c>
      <c r="D7273" t="s">
        <v>16</v>
      </c>
      <c r="E7273" t="s">
        <v>21</v>
      </c>
      <c r="F7273" t="s">
        <v>28</v>
      </c>
      <c r="G7273" s="10">
        <v>69</v>
      </c>
      <c r="H7273" t="s">
        <v>3038</v>
      </c>
      <c r="I7273" s="9">
        <v>3.4</v>
      </c>
      <c r="J7273" s="8">
        <v>0</v>
      </c>
      <c r="K7273" t="s">
        <v>30</v>
      </c>
    </row>
    <row r="7274" spans="2:11">
      <c r="B7274" t="s">
        <v>7312</v>
      </c>
      <c r="C7274" s="7">
        <v>40934.374998969935</v>
      </c>
      <c r="D7274" t="s">
        <v>19</v>
      </c>
      <c r="E7274" t="s">
        <v>24</v>
      </c>
      <c r="F7274" t="s">
        <v>29</v>
      </c>
      <c r="G7274" s="10">
        <v>86</v>
      </c>
      <c r="H7274" t="s">
        <v>3037</v>
      </c>
      <c r="I7274" s="9">
        <v>2.8</v>
      </c>
      <c r="J7274" s="8">
        <v>0</v>
      </c>
      <c r="K7274" t="s">
        <v>31</v>
      </c>
    </row>
    <row r="7275" spans="2:11">
      <c r="B7275" t="s">
        <v>7313</v>
      </c>
      <c r="C7275" s="7">
        <v>40934.375682208003</v>
      </c>
      <c r="D7275" t="s">
        <v>17</v>
      </c>
      <c r="E7275" t="s">
        <v>22</v>
      </c>
      <c r="F7275" t="s">
        <v>29</v>
      </c>
      <c r="G7275" s="10">
        <v>69</v>
      </c>
      <c r="H7275" t="s">
        <v>3037</v>
      </c>
      <c r="I7275" s="9">
        <v>3.6</v>
      </c>
      <c r="J7275" s="8">
        <v>130</v>
      </c>
      <c r="K7275" t="s">
        <v>30</v>
      </c>
    </row>
    <row r="7276" spans="2:11">
      <c r="B7276" t="s">
        <v>7314</v>
      </c>
      <c r="C7276" s="7">
        <v>40934.379439590775</v>
      </c>
      <c r="D7276" t="s">
        <v>17</v>
      </c>
      <c r="E7276" t="s">
        <v>22</v>
      </c>
      <c r="F7276" t="s">
        <v>29</v>
      </c>
      <c r="G7276" s="10">
        <v>65</v>
      </c>
      <c r="H7276" t="s">
        <v>3037</v>
      </c>
      <c r="I7276" s="9">
        <v>3.4</v>
      </c>
      <c r="J7276" s="8">
        <v>0</v>
      </c>
      <c r="K7276" t="s">
        <v>30</v>
      </c>
    </row>
    <row r="7277" spans="2:11">
      <c r="B7277" t="s">
        <v>7315</v>
      </c>
      <c r="C7277" s="7">
        <v>40934.380751998193</v>
      </c>
      <c r="D7277" t="s">
        <v>17</v>
      </c>
      <c r="E7277" t="s">
        <v>25</v>
      </c>
      <c r="F7277" t="s">
        <v>26</v>
      </c>
      <c r="G7277" s="10">
        <v>82</v>
      </c>
      <c r="H7277" t="s">
        <v>3038</v>
      </c>
      <c r="I7277" s="9">
        <v>3.2</v>
      </c>
      <c r="J7277" s="8">
        <v>230</v>
      </c>
      <c r="K7277" t="s">
        <v>35</v>
      </c>
    </row>
    <row r="7278" spans="2:11">
      <c r="B7278" t="s">
        <v>7316</v>
      </c>
      <c r="C7278" s="7">
        <v>40934.382369746854</v>
      </c>
      <c r="D7278" t="s">
        <v>17</v>
      </c>
      <c r="E7278" t="s">
        <v>21</v>
      </c>
      <c r="F7278" t="s">
        <v>27</v>
      </c>
      <c r="G7278" s="10">
        <v>82</v>
      </c>
      <c r="H7278" t="s">
        <v>3037</v>
      </c>
      <c r="I7278" s="9">
        <v>2.9</v>
      </c>
      <c r="J7278" s="8">
        <v>280</v>
      </c>
      <c r="K7278" t="s">
        <v>32</v>
      </c>
    </row>
    <row r="7279" spans="2:11">
      <c r="B7279" t="s">
        <v>7317</v>
      </c>
      <c r="C7279" s="7">
        <v>40934.384942725133</v>
      </c>
      <c r="D7279" t="s">
        <v>20</v>
      </c>
      <c r="E7279" t="s">
        <v>23</v>
      </c>
      <c r="F7279" t="s">
        <v>29</v>
      </c>
      <c r="G7279" s="10">
        <v>85</v>
      </c>
      <c r="H7279" t="s">
        <v>3037</v>
      </c>
      <c r="I7279" s="9">
        <v>3.2</v>
      </c>
      <c r="J7279" s="8">
        <v>0</v>
      </c>
      <c r="K7279" t="s">
        <v>30</v>
      </c>
    </row>
    <row r="7280" spans="2:11">
      <c r="B7280" t="s">
        <v>7318</v>
      </c>
      <c r="C7280" s="7">
        <v>40934.387014599466</v>
      </c>
      <c r="D7280" t="s">
        <v>17</v>
      </c>
      <c r="E7280" t="s">
        <v>25</v>
      </c>
      <c r="F7280" t="s">
        <v>28</v>
      </c>
      <c r="G7280" s="10">
        <v>67</v>
      </c>
      <c r="H7280" t="s">
        <v>3037</v>
      </c>
      <c r="I7280" s="9">
        <v>2.9</v>
      </c>
      <c r="J7280" s="8">
        <v>230</v>
      </c>
      <c r="K7280" t="s">
        <v>33</v>
      </c>
    </row>
    <row r="7281" spans="2:11">
      <c r="B7281" t="s">
        <v>7319</v>
      </c>
      <c r="C7281" s="7">
        <v>40934.388889661401</v>
      </c>
      <c r="D7281" t="s">
        <v>15</v>
      </c>
      <c r="E7281" t="s">
        <v>24</v>
      </c>
      <c r="F7281" t="s">
        <v>28</v>
      </c>
      <c r="G7281" s="10">
        <v>64</v>
      </c>
      <c r="H7281" t="s">
        <v>3037</v>
      </c>
      <c r="I7281" s="9">
        <v>3.1</v>
      </c>
      <c r="J7281" s="8">
        <v>190</v>
      </c>
      <c r="K7281" t="s">
        <v>30</v>
      </c>
    </row>
    <row r="7282" spans="2:11">
      <c r="B7282" t="s">
        <v>7320</v>
      </c>
      <c r="C7282" s="7">
        <v>40934.39220308209</v>
      </c>
      <c r="D7282" t="s">
        <v>17</v>
      </c>
      <c r="E7282" t="s">
        <v>24</v>
      </c>
      <c r="F7282" t="s">
        <v>26</v>
      </c>
      <c r="G7282" s="10">
        <v>73</v>
      </c>
      <c r="H7282" t="s">
        <v>3037</v>
      </c>
      <c r="I7282" s="9">
        <v>3.5</v>
      </c>
      <c r="J7282" s="8">
        <v>150</v>
      </c>
      <c r="K7282" t="s">
        <v>31</v>
      </c>
    </row>
    <row r="7283" spans="2:11">
      <c r="B7283" t="s">
        <v>7321</v>
      </c>
      <c r="C7283" s="7">
        <v>40934.393001547782</v>
      </c>
      <c r="D7283" t="s">
        <v>19</v>
      </c>
      <c r="E7283" t="s">
        <v>23</v>
      </c>
      <c r="F7283" t="s">
        <v>28</v>
      </c>
      <c r="G7283" s="10">
        <v>70</v>
      </c>
      <c r="H7283" t="s">
        <v>3037</v>
      </c>
      <c r="I7283" s="9">
        <v>2.6</v>
      </c>
      <c r="J7283" s="8">
        <v>220</v>
      </c>
      <c r="K7283" t="s">
        <v>34</v>
      </c>
    </row>
    <row r="7284" spans="2:11">
      <c r="B7284" t="s">
        <v>7322</v>
      </c>
      <c r="C7284" s="7">
        <v>40934.395146721887</v>
      </c>
      <c r="D7284" t="s">
        <v>15</v>
      </c>
      <c r="E7284" t="s">
        <v>25</v>
      </c>
      <c r="F7284" t="s">
        <v>26</v>
      </c>
      <c r="G7284" s="10">
        <v>89</v>
      </c>
      <c r="H7284" t="s">
        <v>3037</v>
      </c>
      <c r="I7284" s="9">
        <v>2.1</v>
      </c>
      <c r="J7284" s="8">
        <v>0</v>
      </c>
      <c r="K7284" t="s">
        <v>35</v>
      </c>
    </row>
    <row r="7285" spans="2:11">
      <c r="B7285" t="s">
        <v>7323</v>
      </c>
      <c r="C7285" s="7">
        <v>40934.397420159847</v>
      </c>
      <c r="D7285" t="s">
        <v>15</v>
      </c>
      <c r="E7285" t="s">
        <v>24</v>
      </c>
      <c r="F7285" t="s">
        <v>26</v>
      </c>
      <c r="G7285" s="10">
        <v>73</v>
      </c>
      <c r="H7285" t="s">
        <v>3037</v>
      </c>
      <c r="I7285" s="9">
        <v>3.3</v>
      </c>
      <c r="J7285" s="8">
        <v>180</v>
      </c>
      <c r="K7285" t="s">
        <v>30</v>
      </c>
    </row>
    <row r="7286" spans="2:11">
      <c r="B7286" t="s">
        <v>7324</v>
      </c>
      <c r="C7286" s="7">
        <v>40934.398793210545</v>
      </c>
      <c r="D7286" t="s">
        <v>19</v>
      </c>
      <c r="E7286" t="s">
        <v>23</v>
      </c>
      <c r="F7286" t="s">
        <v>26</v>
      </c>
      <c r="G7286" s="10">
        <v>70</v>
      </c>
      <c r="H7286" t="s">
        <v>3037</v>
      </c>
      <c r="I7286" s="9">
        <v>2.8</v>
      </c>
      <c r="J7286" s="8">
        <v>0</v>
      </c>
      <c r="K7286" t="s">
        <v>34</v>
      </c>
    </row>
    <row r="7287" spans="2:11">
      <c r="B7287" t="s">
        <v>7325</v>
      </c>
      <c r="C7287" s="7">
        <v>40934.402007895624</v>
      </c>
      <c r="D7287" t="s">
        <v>17</v>
      </c>
      <c r="E7287" t="s">
        <v>21</v>
      </c>
      <c r="F7287" t="s">
        <v>26</v>
      </c>
      <c r="G7287" s="10">
        <v>81</v>
      </c>
      <c r="H7287" t="s">
        <v>3037</v>
      </c>
      <c r="I7287" s="9">
        <v>2.5</v>
      </c>
      <c r="J7287" s="8">
        <v>0</v>
      </c>
      <c r="K7287" t="s">
        <v>35</v>
      </c>
    </row>
    <row r="7288" spans="2:11">
      <c r="B7288" t="s">
        <v>7326</v>
      </c>
      <c r="C7288" s="7">
        <v>40934.402259719907</v>
      </c>
      <c r="D7288" t="s">
        <v>18</v>
      </c>
      <c r="E7288" t="s">
        <v>25</v>
      </c>
      <c r="F7288" t="s">
        <v>29</v>
      </c>
      <c r="G7288" s="10">
        <v>87</v>
      </c>
      <c r="H7288" t="s">
        <v>3037</v>
      </c>
      <c r="I7288" s="9">
        <v>2.6</v>
      </c>
      <c r="J7288" s="8">
        <v>230</v>
      </c>
      <c r="K7288" t="s">
        <v>34</v>
      </c>
    </row>
    <row r="7289" spans="2:11">
      <c r="B7289" t="s">
        <v>7327</v>
      </c>
      <c r="C7289" s="7">
        <v>40934.402866774886</v>
      </c>
      <c r="D7289" t="s">
        <v>15</v>
      </c>
      <c r="E7289" t="s">
        <v>22</v>
      </c>
      <c r="F7289" t="s">
        <v>26</v>
      </c>
      <c r="G7289" s="10">
        <v>68</v>
      </c>
      <c r="H7289" t="s">
        <v>3037</v>
      </c>
      <c r="I7289" s="9">
        <v>2.6</v>
      </c>
      <c r="J7289" s="8">
        <v>130</v>
      </c>
      <c r="K7289" t="s">
        <v>31</v>
      </c>
    </row>
    <row r="7290" spans="2:11">
      <c r="B7290" t="s">
        <v>7328</v>
      </c>
      <c r="C7290" s="7">
        <v>40934.406248063315</v>
      </c>
      <c r="D7290" t="s">
        <v>20</v>
      </c>
      <c r="E7290" t="s">
        <v>23</v>
      </c>
      <c r="F7290" t="s">
        <v>28</v>
      </c>
      <c r="G7290" s="10">
        <v>79</v>
      </c>
      <c r="H7290" t="s">
        <v>3037</v>
      </c>
      <c r="I7290" s="9">
        <v>2</v>
      </c>
      <c r="J7290" s="8">
        <v>160</v>
      </c>
      <c r="K7290" t="s">
        <v>31</v>
      </c>
    </row>
    <row r="7291" spans="2:11">
      <c r="B7291" t="s">
        <v>7329</v>
      </c>
      <c r="C7291" s="7">
        <v>40934.409061085396</v>
      </c>
      <c r="D7291" t="s">
        <v>19</v>
      </c>
      <c r="E7291" t="s">
        <v>22</v>
      </c>
      <c r="F7291" t="s">
        <v>28</v>
      </c>
      <c r="G7291" s="10">
        <v>77</v>
      </c>
      <c r="H7291" t="s">
        <v>3037</v>
      </c>
      <c r="I7291" s="9">
        <v>2.6</v>
      </c>
      <c r="J7291" s="8">
        <v>0</v>
      </c>
      <c r="K7291" t="s">
        <v>34</v>
      </c>
    </row>
    <row r="7292" spans="2:11">
      <c r="B7292" t="s">
        <v>7330</v>
      </c>
      <c r="C7292" s="7">
        <v>40934.410677140746</v>
      </c>
      <c r="D7292" t="s">
        <v>16</v>
      </c>
      <c r="E7292" t="s">
        <v>23</v>
      </c>
      <c r="F7292" t="s">
        <v>28</v>
      </c>
      <c r="G7292" s="10">
        <v>62</v>
      </c>
      <c r="H7292" t="s">
        <v>3038</v>
      </c>
      <c r="I7292" s="9">
        <v>2.2000000000000002</v>
      </c>
      <c r="J7292" s="8">
        <v>0</v>
      </c>
      <c r="K7292" t="s">
        <v>30</v>
      </c>
    </row>
    <row r="7293" spans="2:11">
      <c r="B7293" t="s">
        <v>7331</v>
      </c>
      <c r="C7293" s="7">
        <v>40934.413543300834</v>
      </c>
      <c r="D7293" t="s">
        <v>20</v>
      </c>
      <c r="E7293" t="s">
        <v>21</v>
      </c>
      <c r="F7293" t="s">
        <v>27</v>
      </c>
      <c r="G7293" s="10">
        <v>76</v>
      </c>
      <c r="H7293" t="s">
        <v>3037</v>
      </c>
      <c r="I7293" s="9">
        <v>2.8</v>
      </c>
      <c r="J7293" s="8">
        <v>0</v>
      </c>
      <c r="K7293" t="s">
        <v>35</v>
      </c>
    </row>
    <row r="7294" spans="2:11">
      <c r="B7294" t="s">
        <v>7332</v>
      </c>
      <c r="C7294" s="7">
        <v>40934.417463502352</v>
      </c>
      <c r="D7294" t="s">
        <v>15</v>
      </c>
      <c r="E7294" t="s">
        <v>22</v>
      </c>
      <c r="F7294" t="s">
        <v>26</v>
      </c>
      <c r="G7294" s="10">
        <v>66</v>
      </c>
      <c r="H7294" t="s">
        <v>3037</v>
      </c>
      <c r="I7294" s="9">
        <v>3.2</v>
      </c>
      <c r="J7294" s="8">
        <v>0</v>
      </c>
      <c r="K7294" t="s">
        <v>34</v>
      </c>
    </row>
    <row r="7295" spans="2:11">
      <c r="B7295" t="s">
        <v>7333</v>
      </c>
      <c r="C7295" s="7">
        <v>40934.419881178146</v>
      </c>
      <c r="D7295" t="s">
        <v>18</v>
      </c>
      <c r="E7295" t="s">
        <v>21</v>
      </c>
      <c r="F7295" t="s">
        <v>27</v>
      </c>
      <c r="G7295" s="10">
        <v>67</v>
      </c>
      <c r="H7295" t="s">
        <v>3037</v>
      </c>
      <c r="I7295" s="9">
        <v>3.1</v>
      </c>
      <c r="J7295" s="8">
        <v>220</v>
      </c>
      <c r="K7295" t="s">
        <v>35</v>
      </c>
    </row>
    <row r="7296" spans="2:11">
      <c r="B7296" t="s">
        <v>7334</v>
      </c>
      <c r="C7296" s="7">
        <v>40934.420145253433</v>
      </c>
      <c r="D7296" t="s">
        <v>16</v>
      </c>
      <c r="E7296" t="s">
        <v>25</v>
      </c>
      <c r="F7296" t="s">
        <v>27</v>
      </c>
      <c r="G7296" s="10">
        <v>81</v>
      </c>
      <c r="H7296" t="s">
        <v>3037</v>
      </c>
      <c r="I7296" s="9">
        <v>3</v>
      </c>
      <c r="J7296" s="8">
        <v>0</v>
      </c>
      <c r="K7296" t="s">
        <v>30</v>
      </c>
    </row>
    <row r="7297" spans="2:11">
      <c r="B7297" t="s">
        <v>7335</v>
      </c>
      <c r="C7297" s="7">
        <v>40934.422687916624</v>
      </c>
      <c r="D7297" t="s">
        <v>19</v>
      </c>
      <c r="E7297" t="s">
        <v>24</v>
      </c>
      <c r="F7297" t="s">
        <v>27</v>
      </c>
      <c r="G7297" s="10">
        <v>86</v>
      </c>
      <c r="H7297" t="s">
        <v>3037</v>
      </c>
      <c r="I7297" s="9">
        <v>3.1</v>
      </c>
      <c r="J7297" s="8">
        <v>210</v>
      </c>
      <c r="K7297" t="s">
        <v>34</v>
      </c>
    </row>
    <row r="7298" spans="2:11">
      <c r="B7298" t="s">
        <v>7336</v>
      </c>
      <c r="C7298" s="7">
        <v>40934.423537981536</v>
      </c>
      <c r="D7298" t="s">
        <v>18</v>
      </c>
      <c r="E7298" t="s">
        <v>24</v>
      </c>
      <c r="F7298" t="s">
        <v>28</v>
      </c>
      <c r="G7298" s="10">
        <v>79</v>
      </c>
      <c r="H7298" t="s">
        <v>3038</v>
      </c>
      <c r="I7298" s="9">
        <v>2.1</v>
      </c>
      <c r="J7298" s="8">
        <v>0</v>
      </c>
      <c r="K7298" t="s">
        <v>32</v>
      </c>
    </row>
    <row r="7299" spans="2:11">
      <c r="B7299" t="s">
        <v>7337</v>
      </c>
      <c r="C7299" s="7">
        <v>40934.427142921071</v>
      </c>
      <c r="D7299" t="s">
        <v>19</v>
      </c>
      <c r="E7299" t="s">
        <v>23</v>
      </c>
      <c r="F7299" t="s">
        <v>29</v>
      </c>
      <c r="G7299" s="10">
        <v>67</v>
      </c>
      <c r="H7299" t="s">
        <v>3037</v>
      </c>
      <c r="I7299" s="9">
        <v>3.5</v>
      </c>
      <c r="J7299" s="8">
        <v>180</v>
      </c>
      <c r="K7299" t="s">
        <v>32</v>
      </c>
    </row>
    <row r="7300" spans="2:11">
      <c r="B7300" t="s">
        <v>7338</v>
      </c>
      <c r="C7300" s="7">
        <v>40934.431044654419</v>
      </c>
      <c r="D7300" t="s">
        <v>18</v>
      </c>
      <c r="E7300" t="s">
        <v>23</v>
      </c>
      <c r="F7300" t="s">
        <v>27</v>
      </c>
      <c r="G7300" s="10">
        <v>77</v>
      </c>
      <c r="H7300" t="s">
        <v>3037</v>
      </c>
      <c r="I7300" s="9">
        <v>3</v>
      </c>
      <c r="J7300" s="8">
        <v>280</v>
      </c>
      <c r="K7300" t="s">
        <v>34</v>
      </c>
    </row>
    <row r="7301" spans="2:11">
      <c r="B7301" t="s">
        <v>7339</v>
      </c>
      <c r="C7301" s="7">
        <v>40934.434500712938</v>
      </c>
      <c r="D7301" t="s">
        <v>19</v>
      </c>
      <c r="E7301" t="s">
        <v>23</v>
      </c>
      <c r="F7301" t="s">
        <v>27</v>
      </c>
      <c r="G7301" s="10">
        <v>81</v>
      </c>
      <c r="H7301" t="s">
        <v>3037</v>
      </c>
      <c r="I7301" s="9">
        <v>1.9</v>
      </c>
      <c r="J7301" s="8">
        <v>0</v>
      </c>
      <c r="K7301" t="s">
        <v>32</v>
      </c>
    </row>
    <row r="7302" spans="2:11">
      <c r="B7302" t="s">
        <v>7340</v>
      </c>
      <c r="C7302" s="7">
        <v>40934.435420025198</v>
      </c>
      <c r="D7302" t="s">
        <v>15</v>
      </c>
      <c r="E7302" t="s">
        <v>25</v>
      </c>
      <c r="F7302" t="s">
        <v>28</v>
      </c>
      <c r="G7302" s="10">
        <v>82</v>
      </c>
      <c r="H7302" t="s">
        <v>3037</v>
      </c>
      <c r="I7302" s="9">
        <v>3.4</v>
      </c>
      <c r="J7302" s="8">
        <v>0</v>
      </c>
      <c r="K7302" t="s">
        <v>34</v>
      </c>
    </row>
    <row r="7303" spans="2:11">
      <c r="B7303" t="s">
        <v>7341</v>
      </c>
      <c r="C7303" s="7">
        <v>40934.437544947032</v>
      </c>
      <c r="D7303" t="s">
        <v>15</v>
      </c>
      <c r="E7303" t="s">
        <v>23</v>
      </c>
      <c r="F7303" t="s">
        <v>27</v>
      </c>
      <c r="G7303" s="10">
        <v>75</v>
      </c>
      <c r="H7303" t="s">
        <v>3037</v>
      </c>
      <c r="I7303" s="9">
        <v>2.9</v>
      </c>
      <c r="J7303" s="8">
        <v>250</v>
      </c>
      <c r="K7303" t="s">
        <v>34</v>
      </c>
    </row>
    <row r="7304" spans="2:11">
      <c r="B7304" t="s">
        <v>7342</v>
      </c>
      <c r="C7304" s="7">
        <v>40934.43993251479</v>
      </c>
      <c r="D7304" t="s">
        <v>16</v>
      </c>
      <c r="E7304" t="s">
        <v>22</v>
      </c>
      <c r="F7304" t="s">
        <v>26</v>
      </c>
      <c r="G7304" s="10">
        <v>85</v>
      </c>
      <c r="H7304" t="s">
        <v>3037</v>
      </c>
      <c r="I7304" s="9">
        <v>2.9</v>
      </c>
      <c r="J7304" s="8">
        <v>0</v>
      </c>
      <c r="K7304" t="s">
        <v>35</v>
      </c>
    </row>
    <row r="7305" spans="2:11">
      <c r="B7305" t="s">
        <v>7343</v>
      </c>
      <c r="C7305" s="7">
        <v>40934.439939895594</v>
      </c>
      <c r="D7305" t="s">
        <v>15</v>
      </c>
      <c r="E7305" t="s">
        <v>25</v>
      </c>
      <c r="F7305" t="s">
        <v>27</v>
      </c>
      <c r="G7305" s="10">
        <v>65</v>
      </c>
      <c r="H7305" t="s">
        <v>3037</v>
      </c>
      <c r="I7305" s="9">
        <v>3.5</v>
      </c>
      <c r="J7305" s="8">
        <v>0</v>
      </c>
      <c r="K7305" t="s">
        <v>33</v>
      </c>
    </row>
    <row r="7306" spans="2:11">
      <c r="B7306" t="s">
        <v>7344</v>
      </c>
      <c r="C7306" s="7">
        <v>40934.441145289326</v>
      </c>
      <c r="D7306" t="s">
        <v>15</v>
      </c>
      <c r="E7306" t="s">
        <v>25</v>
      </c>
      <c r="F7306" t="s">
        <v>28</v>
      </c>
      <c r="G7306" s="10">
        <v>76</v>
      </c>
      <c r="H7306" t="s">
        <v>3037</v>
      </c>
      <c r="I7306" s="9">
        <v>3.4</v>
      </c>
      <c r="J7306" s="8">
        <v>170</v>
      </c>
      <c r="K7306" t="s">
        <v>32</v>
      </c>
    </row>
    <row r="7307" spans="2:11">
      <c r="B7307" t="s">
        <v>7345</v>
      </c>
      <c r="C7307" s="7">
        <v>40934.443413105706</v>
      </c>
      <c r="D7307" t="s">
        <v>17</v>
      </c>
      <c r="E7307" t="s">
        <v>22</v>
      </c>
      <c r="F7307" t="s">
        <v>28</v>
      </c>
      <c r="G7307" s="10">
        <v>93</v>
      </c>
      <c r="H7307" t="s">
        <v>3037</v>
      </c>
      <c r="I7307" s="9">
        <v>3.6</v>
      </c>
      <c r="J7307" s="8">
        <v>200</v>
      </c>
      <c r="K7307" t="s">
        <v>30</v>
      </c>
    </row>
    <row r="7308" spans="2:11">
      <c r="B7308" t="s">
        <v>7346</v>
      </c>
      <c r="C7308" s="7">
        <v>40934.446075795997</v>
      </c>
      <c r="D7308" t="s">
        <v>16</v>
      </c>
      <c r="E7308" t="s">
        <v>25</v>
      </c>
      <c r="F7308" t="s">
        <v>26</v>
      </c>
      <c r="G7308" s="10">
        <v>68</v>
      </c>
      <c r="H7308" t="s">
        <v>3037</v>
      </c>
      <c r="I7308" s="9">
        <v>3.2</v>
      </c>
      <c r="J7308" s="8">
        <v>210</v>
      </c>
      <c r="K7308" t="s">
        <v>32</v>
      </c>
    </row>
    <row r="7309" spans="2:11">
      <c r="B7309" t="s">
        <v>7347</v>
      </c>
      <c r="C7309" s="7">
        <v>40934.446238475211</v>
      </c>
      <c r="D7309" t="s">
        <v>19</v>
      </c>
      <c r="E7309" t="s">
        <v>21</v>
      </c>
      <c r="F7309" t="s">
        <v>27</v>
      </c>
      <c r="G7309" s="10">
        <v>48</v>
      </c>
      <c r="H7309" t="s">
        <v>3037</v>
      </c>
      <c r="I7309" s="9">
        <v>3.2</v>
      </c>
      <c r="J7309" s="8">
        <v>190</v>
      </c>
      <c r="K7309" t="s">
        <v>30</v>
      </c>
    </row>
    <row r="7310" spans="2:11">
      <c r="B7310" t="s">
        <v>7348</v>
      </c>
      <c r="C7310" s="7">
        <v>40934.447260705521</v>
      </c>
      <c r="D7310" t="s">
        <v>17</v>
      </c>
      <c r="E7310" t="s">
        <v>22</v>
      </c>
      <c r="F7310" t="s">
        <v>29</v>
      </c>
      <c r="G7310" s="10">
        <v>90</v>
      </c>
      <c r="H7310" t="s">
        <v>3037</v>
      </c>
      <c r="I7310" s="9">
        <v>3.3</v>
      </c>
      <c r="J7310" s="8">
        <v>190</v>
      </c>
      <c r="K7310" t="s">
        <v>31</v>
      </c>
    </row>
    <row r="7311" spans="2:11">
      <c r="B7311" t="s">
        <v>7349</v>
      </c>
      <c r="C7311" s="7">
        <v>40934.45039708275</v>
      </c>
      <c r="D7311" t="s">
        <v>20</v>
      </c>
      <c r="E7311" t="s">
        <v>21</v>
      </c>
      <c r="F7311" t="s">
        <v>26</v>
      </c>
      <c r="G7311" s="10">
        <v>82</v>
      </c>
      <c r="H7311" t="s">
        <v>3037</v>
      </c>
      <c r="I7311" s="9">
        <v>3.3</v>
      </c>
      <c r="J7311" s="8">
        <v>0</v>
      </c>
      <c r="K7311" t="s">
        <v>33</v>
      </c>
    </row>
    <row r="7312" spans="2:11">
      <c r="B7312" t="s">
        <v>7350</v>
      </c>
      <c r="C7312" s="7">
        <v>40934.453813119937</v>
      </c>
      <c r="D7312" t="s">
        <v>16</v>
      </c>
      <c r="E7312" t="s">
        <v>24</v>
      </c>
      <c r="F7312" t="s">
        <v>27</v>
      </c>
      <c r="G7312" s="10">
        <v>76</v>
      </c>
      <c r="H7312" t="s">
        <v>3037</v>
      </c>
      <c r="I7312" s="9">
        <v>3.1</v>
      </c>
      <c r="J7312" s="8">
        <v>280</v>
      </c>
      <c r="K7312" t="s">
        <v>33</v>
      </c>
    </row>
    <row r="7313" spans="2:11">
      <c r="B7313" t="s">
        <v>7351</v>
      </c>
      <c r="C7313" s="7">
        <v>40934.45637431342</v>
      </c>
      <c r="D7313" t="s">
        <v>16</v>
      </c>
      <c r="E7313" t="s">
        <v>21</v>
      </c>
      <c r="F7313" t="s">
        <v>28</v>
      </c>
      <c r="G7313" s="10">
        <v>72</v>
      </c>
      <c r="H7313" t="s">
        <v>3037</v>
      </c>
      <c r="I7313" s="9">
        <v>2.5</v>
      </c>
      <c r="J7313" s="8">
        <v>190</v>
      </c>
      <c r="K7313" t="s">
        <v>32</v>
      </c>
    </row>
    <row r="7314" spans="2:11">
      <c r="B7314" t="s">
        <v>7352</v>
      </c>
      <c r="C7314" s="7">
        <v>40934.459168656424</v>
      </c>
      <c r="D7314" t="s">
        <v>19</v>
      </c>
      <c r="E7314" t="s">
        <v>21</v>
      </c>
      <c r="F7314" t="s">
        <v>28</v>
      </c>
      <c r="G7314" s="10">
        <v>84</v>
      </c>
      <c r="H7314" t="s">
        <v>3037</v>
      </c>
      <c r="I7314" s="9">
        <v>2.9</v>
      </c>
      <c r="J7314" s="8">
        <v>200</v>
      </c>
      <c r="K7314" t="s">
        <v>35</v>
      </c>
    </row>
    <row r="7315" spans="2:11">
      <c r="B7315" t="s">
        <v>7353</v>
      </c>
      <c r="C7315" s="7">
        <v>40934.459483486396</v>
      </c>
      <c r="D7315" t="s">
        <v>20</v>
      </c>
      <c r="E7315" t="s">
        <v>21</v>
      </c>
      <c r="F7315" t="s">
        <v>26</v>
      </c>
      <c r="G7315" s="10">
        <v>71</v>
      </c>
      <c r="H7315" t="s">
        <v>3037</v>
      </c>
      <c r="I7315" s="9">
        <v>3.6</v>
      </c>
      <c r="J7315" s="8">
        <v>170</v>
      </c>
      <c r="K7315" t="s">
        <v>34</v>
      </c>
    </row>
    <row r="7316" spans="2:11">
      <c r="B7316" t="s">
        <v>7354</v>
      </c>
      <c r="C7316" s="7">
        <v>40934.463410423115</v>
      </c>
      <c r="D7316" t="s">
        <v>19</v>
      </c>
      <c r="E7316" t="s">
        <v>21</v>
      </c>
      <c r="F7316" t="s">
        <v>28</v>
      </c>
      <c r="G7316" s="10">
        <v>63</v>
      </c>
      <c r="H7316" t="s">
        <v>3037</v>
      </c>
      <c r="I7316" s="9">
        <v>3.4</v>
      </c>
      <c r="J7316" s="8">
        <v>210</v>
      </c>
      <c r="K7316" t="s">
        <v>34</v>
      </c>
    </row>
    <row r="7317" spans="2:11">
      <c r="B7317" t="s">
        <v>7355</v>
      </c>
      <c r="C7317" s="7">
        <v>40934.465255348579</v>
      </c>
      <c r="D7317" t="s">
        <v>15</v>
      </c>
      <c r="E7317" t="s">
        <v>21</v>
      </c>
      <c r="F7317" t="s">
        <v>29</v>
      </c>
      <c r="G7317" s="10">
        <v>73</v>
      </c>
      <c r="H7317" t="s">
        <v>3037</v>
      </c>
      <c r="I7317" s="9">
        <v>2.7</v>
      </c>
      <c r="J7317" s="8">
        <v>230</v>
      </c>
      <c r="K7317" t="s">
        <v>31</v>
      </c>
    </row>
    <row r="7318" spans="2:11">
      <c r="B7318" t="s">
        <v>7356</v>
      </c>
      <c r="C7318" s="7">
        <v>40934.465364088763</v>
      </c>
      <c r="D7318" t="s">
        <v>15</v>
      </c>
      <c r="E7318" t="s">
        <v>23</v>
      </c>
      <c r="F7318" t="s">
        <v>29</v>
      </c>
      <c r="G7318" s="10">
        <v>80</v>
      </c>
      <c r="H7318" t="s">
        <v>3037</v>
      </c>
      <c r="I7318" s="9">
        <v>2.6</v>
      </c>
      <c r="J7318" s="8">
        <v>0</v>
      </c>
      <c r="K7318" t="s">
        <v>31</v>
      </c>
    </row>
    <row r="7319" spans="2:11">
      <c r="B7319" t="s">
        <v>7357</v>
      </c>
      <c r="C7319" s="7">
        <v>40934.466883063455</v>
      </c>
      <c r="D7319" t="s">
        <v>19</v>
      </c>
      <c r="E7319" t="s">
        <v>21</v>
      </c>
      <c r="F7319" t="s">
        <v>26</v>
      </c>
      <c r="G7319" s="10">
        <v>54</v>
      </c>
      <c r="H7319" t="s">
        <v>3037</v>
      </c>
      <c r="I7319" s="9">
        <v>3.3</v>
      </c>
      <c r="J7319" s="8">
        <v>0</v>
      </c>
      <c r="K7319" t="s">
        <v>30</v>
      </c>
    </row>
    <row r="7320" spans="2:11">
      <c r="B7320" t="s">
        <v>7358</v>
      </c>
      <c r="C7320" s="7">
        <v>40934.466987952634</v>
      </c>
      <c r="D7320" t="s">
        <v>16</v>
      </c>
      <c r="E7320" t="s">
        <v>24</v>
      </c>
      <c r="F7320" t="s">
        <v>26</v>
      </c>
      <c r="G7320" s="10">
        <v>69</v>
      </c>
      <c r="H7320" t="s">
        <v>3037</v>
      </c>
      <c r="I7320" s="9">
        <v>4</v>
      </c>
      <c r="J7320" s="8">
        <v>240</v>
      </c>
      <c r="K7320" t="s">
        <v>35</v>
      </c>
    </row>
    <row r="7321" spans="2:11">
      <c r="B7321" t="s">
        <v>7359</v>
      </c>
      <c r="C7321" s="7">
        <v>40934.467417266605</v>
      </c>
      <c r="D7321" t="s">
        <v>19</v>
      </c>
      <c r="E7321" t="s">
        <v>23</v>
      </c>
      <c r="F7321" t="s">
        <v>29</v>
      </c>
      <c r="G7321" s="10">
        <v>96</v>
      </c>
      <c r="H7321" t="s">
        <v>3037</v>
      </c>
      <c r="I7321" s="9">
        <v>2.8</v>
      </c>
      <c r="J7321" s="8">
        <v>0</v>
      </c>
      <c r="K7321" t="s">
        <v>30</v>
      </c>
    </row>
    <row r="7322" spans="2:11">
      <c r="B7322" t="s">
        <v>7360</v>
      </c>
      <c r="C7322" s="7">
        <v>40934.468940308936</v>
      </c>
      <c r="D7322" t="s">
        <v>17</v>
      </c>
      <c r="E7322" t="s">
        <v>25</v>
      </c>
      <c r="F7322" t="s">
        <v>29</v>
      </c>
      <c r="G7322" s="10">
        <v>72</v>
      </c>
      <c r="H7322" t="s">
        <v>3037</v>
      </c>
      <c r="I7322" s="9">
        <v>2.9</v>
      </c>
      <c r="J7322" s="8">
        <v>170</v>
      </c>
      <c r="K7322" t="s">
        <v>32</v>
      </c>
    </row>
    <row r="7323" spans="2:11">
      <c r="B7323" t="s">
        <v>7361</v>
      </c>
      <c r="C7323" s="7">
        <v>40934.470002729198</v>
      </c>
      <c r="D7323" t="s">
        <v>17</v>
      </c>
      <c r="E7323" t="s">
        <v>23</v>
      </c>
      <c r="F7323" t="s">
        <v>28</v>
      </c>
      <c r="G7323" s="10">
        <v>74</v>
      </c>
      <c r="H7323" t="s">
        <v>3037</v>
      </c>
      <c r="I7323" s="9">
        <v>2.6</v>
      </c>
      <c r="J7323" s="8">
        <v>190</v>
      </c>
      <c r="K7323" t="s">
        <v>33</v>
      </c>
    </row>
    <row r="7324" spans="2:11">
      <c r="B7324" t="s">
        <v>7362</v>
      </c>
      <c r="C7324" s="7">
        <v>40934.473094302979</v>
      </c>
      <c r="D7324" t="s">
        <v>20</v>
      </c>
      <c r="E7324" t="s">
        <v>21</v>
      </c>
      <c r="F7324" t="s">
        <v>29</v>
      </c>
      <c r="G7324" s="10">
        <v>75</v>
      </c>
      <c r="H7324" t="s">
        <v>3037</v>
      </c>
      <c r="I7324" s="9">
        <v>4.2</v>
      </c>
      <c r="J7324" s="8">
        <v>220</v>
      </c>
      <c r="K7324" t="s">
        <v>33</v>
      </c>
    </row>
    <row r="7325" spans="2:11">
      <c r="B7325" t="s">
        <v>7363</v>
      </c>
      <c r="C7325" s="7">
        <v>40934.475605801286</v>
      </c>
      <c r="D7325" t="s">
        <v>19</v>
      </c>
      <c r="E7325" t="s">
        <v>25</v>
      </c>
      <c r="F7325" t="s">
        <v>27</v>
      </c>
      <c r="G7325" s="10">
        <v>85</v>
      </c>
      <c r="H7325" t="s">
        <v>3037</v>
      </c>
      <c r="I7325" s="9">
        <v>3.7</v>
      </c>
      <c r="J7325" s="8">
        <v>160</v>
      </c>
      <c r="K7325" t="s">
        <v>32</v>
      </c>
    </row>
    <row r="7326" spans="2:11">
      <c r="B7326" t="s">
        <v>7364</v>
      </c>
      <c r="C7326" s="7">
        <v>40934.478670795259</v>
      </c>
      <c r="D7326" t="s">
        <v>20</v>
      </c>
      <c r="E7326" t="s">
        <v>22</v>
      </c>
      <c r="F7326" t="s">
        <v>28</v>
      </c>
      <c r="G7326" s="10">
        <v>70</v>
      </c>
      <c r="H7326" t="s">
        <v>3037</v>
      </c>
      <c r="I7326" s="9">
        <v>1.9</v>
      </c>
      <c r="J7326" s="8">
        <v>180</v>
      </c>
      <c r="K7326" t="s">
        <v>34</v>
      </c>
    </row>
    <row r="7327" spans="2:11">
      <c r="B7327" t="s">
        <v>7365</v>
      </c>
      <c r="C7327" s="7">
        <v>40934.481811715545</v>
      </c>
      <c r="D7327" t="s">
        <v>16</v>
      </c>
      <c r="E7327" t="s">
        <v>25</v>
      </c>
      <c r="F7327" t="s">
        <v>27</v>
      </c>
      <c r="G7327" s="10">
        <v>78</v>
      </c>
      <c r="H7327" t="s">
        <v>3037</v>
      </c>
      <c r="I7327" s="9">
        <v>3.3</v>
      </c>
      <c r="J7327" s="8">
        <v>200</v>
      </c>
      <c r="K7327" t="s">
        <v>32</v>
      </c>
    </row>
    <row r="7328" spans="2:11">
      <c r="B7328" t="s">
        <v>7366</v>
      </c>
      <c r="C7328" s="7">
        <v>40934.485614331497</v>
      </c>
      <c r="D7328" t="s">
        <v>19</v>
      </c>
      <c r="E7328" t="s">
        <v>24</v>
      </c>
      <c r="F7328" t="s">
        <v>27</v>
      </c>
      <c r="G7328" s="10">
        <v>79</v>
      </c>
      <c r="H7328" t="s">
        <v>3037</v>
      </c>
      <c r="I7328" s="9">
        <v>3.7</v>
      </c>
      <c r="J7328" s="8">
        <v>0</v>
      </c>
      <c r="K7328" t="s">
        <v>31</v>
      </c>
    </row>
    <row r="7329" spans="2:11">
      <c r="B7329" t="s">
        <v>7367</v>
      </c>
      <c r="C7329" s="7">
        <v>40934.48673564192</v>
      </c>
      <c r="D7329" t="s">
        <v>16</v>
      </c>
      <c r="E7329" t="s">
        <v>23</v>
      </c>
      <c r="F7329" t="s">
        <v>26</v>
      </c>
      <c r="G7329" s="10">
        <v>92</v>
      </c>
      <c r="H7329" t="s">
        <v>3037</v>
      </c>
      <c r="I7329" s="9">
        <v>2.8</v>
      </c>
      <c r="J7329" s="8">
        <v>0</v>
      </c>
      <c r="K7329" t="s">
        <v>31</v>
      </c>
    </row>
    <row r="7330" spans="2:11">
      <c r="B7330" t="s">
        <v>7368</v>
      </c>
      <c r="C7330" s="7">
        <v>40934.48949911911</v>
      </c>
      <c r="D7330" t="s">
        <v>17</v>
      </c>
      <c r="E7330" t="s">
        <v>24</v>
      </c>
      <c r="F7330" t="s">
        <v>26</v>
      </c>
      <c r="G7330" s="10">
        <v>59</v>
      </c>
      <c r="H7330" t="s">
        <v>3037</v>
      </c>
      <c r="I7330" s="9">
        <v>3</v>
      </c>
      <c r="J7330" s="8">
        <v>0</v>
      </c>
      <c r="K7330" t="s">
        <v>30</v>
      </c>
    </row>
    <row r="7331" spans="2:11">
      <c r="B7331" t="s">
        <v>7369</v>
      </c>
      <c r="C7331" s="7">
        <v>40934.491684535147</v>
      </c>
      <c r="D7331" t="s">
        <v>16</v>
      </c>
      <c r="E7331" t="s">
        <v>23</v>
      </c>
      <c r="F7331" t="s">
        <v>28</v>
      </c>
      <c r="G7331" s="10">
        <v>82</v>
      </c>
      <c r="H7331" t="s">
        <v>3037</v>
      </c>
      <c r="I7331" s="9">
        <v>3.3</v>
      </c>
      <c r="J7331" s="8">
        <v>140</v>
      </c>
      <c r="K7331" t="s">
        <v>32</v>
      </c>
    </row>
    <row r="7332" spans="2:11">
      <c r="B7332" t="s">
        <v>7370</v>
      </c>
      <c r="C7332" s="7">
        <v>40934.493303587231</v>
      </c>
      <c r="D7332" t="s">
        <v>16</v>
      </c>
      <c r="E7332" t="s">
        <v>24</v>
      </c>
      <c r="F7332" t="s">
        <v>27</v>
      </c>
      <c r="G7332" s="10">
        <v>72</v>
      </c>
      <c r="H7332" t="s">
        <v>3037</v>
      </c>
      <c r="I7332" s="9">
        <v>2.9</v>
      </c>
      <c r="J7332" s="8">
        <v>120</v>
      </c>
      <c r="K7332" t="s">
        <v>33</v>
      </c>
    </row>
    <row r="7333" spans="2:11">
      <c r="B7333" t="s">
        <v>7371</v>
      </c>
      <c r="C7333" s="7">
        <v>40934.494066079438</v>
      </c>
      <c r="D7333" t="s">
        <v>17</v>
      </c>
      <c r="E7333" t="s">
        <v>21</v>
      </c>
      <c r="F7333" t="s">
        <v>29</v>
      </c>
      <c r="G7333" s="10">
        <v>76</v>
      </c>
      <c r="H7333" t="s">
        <v>3037</v>
      </c>
      <c r="I7333" s="9">
        <v>3.4</v>
      </c>
      <c r="J7333" s="8">
        <v>230</v>
      </c>
      <c r="K7333" t="s">
        <v>30</v>
      </c>
    </row>
    <row r="7334" spans="2:11">
      <c r="B7334" t="s">
        <v>7372</v>
      </c>
      <c r="C7334" s="7">
        <v>40934.494729395461</v>
      </c>
      <c r="D7334" t="s">
        <v>20</v>
      </c>
      <c r="E7334" t="s">
        <v>23</v>
      </c>
      <c r="F7334" t="s">
        <v>26</v>
      </c>
      <c r="G7334" s="10">
        <v>66</v>
      </c>
      <c r="H7334" t="s">
        <v>3037</v>
      </c>
      <c r="I7334" s="9">
        <v>2.2999999999999998</v>
      </c>
      <c r="J7334" s="8">
        <v>190</v>
      </c>
      <c r="K7334" t="s">
        <v>35</v>
      </c>
    </row>
    <row r="7335" spans="2:11">
      <c r="B7335" t="s">
        <v>7373</v>
      </c>
      <c r="C7335" s="7">
        <v>40934.498525811483</v>
      </c>
      <c r="D7335" t="s">
        <v>18</v>
      </c>
      <c r="E7335" t="s">
        <v>21</v>
      </c>
      <c r="F7335" t="s">
        <v>29</v>
      </c>
      <c r="G7335" s="10">
        <v>61</v>
      </c>
      <c r="H7335" t="s">
        <v>3037</v>
      </c>
      <c r="I7335" s="9">
        <v>3.4</v>
      </c>
      <c r="J7335" s="8">
        <v>170</v>
      </c>
      <c r="K7335" t="s">
        <v>35</v>
      </c>
    </row>
    <row r="7336" spans="2:11">
      <c r="B7336" t="s">
        <v>7374</v>
      </c>
      <c r="C7336" s="7">
        <v>40934.500129880289</v>
      </c>
      <c r="D7336" t="s">
        <v>19</v>
      </c>
      <c r="E7336" t="s">
        <v>22</v>
      </c>
      <c r="F7336" t="s">
        <v>26</v>
      </c>
      <c r="G7336" s="10">
        <v>72</v>
      </c>
      <c r="H7336" t="s">
        <v>3037</v>
      </c>
      <c r="I7336" s="9">
        <v>2.1</v>
      </c>
      <c r="J7336" s="8">
        <v>0</v>
      </c>
      <c r="K7336" t="s">
        <v>31</v>
      </c>
    </row>
    <row r="7337" spans="2:11">
      <c r="B7337" t="s">
        <v>7375</v>
      </c>
      <c r="C7337" s="7">
        <v>40934.502640481238</v>
      </c>
      <c r="D7337" t="s">
        <v>20</v>
      </c>
      <c r="E7337" t="s">
        <v>21</v>
      </c>
      <c r="F7337" t="s">
        <v>26</v>
      </c>
      <c r="G7337" s="10">
        <v>88</v>
      </c>
      <c r="H7337" t="s">
        <v>3037</v>
      </c>
      <c r="I7337" s="9">
        <v>4</v>
      </c>
      <c r="J7337" s="8">
        <v>0</v>
      </c>
      <c r="K7337" t="s">
        <v>32</v>
      </c>
    </row>
    <row r="7338" spans="2:11">
      <c r="B7338" t="s">
        <v>7376</v>
      </c>
      <c r="C7338" s="7">
        <v>40934.505236884943</v>
      </c>
      <c r="D7338" t="s">
        <v>18</v>
      </c>
      <c r="E7338" t="s">
        <v>24</v>
      </c>
      <c r="F7338" t="s">
        <v>29</v>
      </c>
      <c r="G7338" s="10">
        <v>89</v>
      </c>
      <c r="H7338" t="s">
        <v>3037</v>
      </c>
      <c r="I7338" s="9">
        <v>3.7</v>
      </c>
      <c r="J7338" s="8">
        <v>0</v>
      </c>
      <c r="K7338" t="s">
        <v>30</v>
      </c>
    </row>
    <row r="7339" spans="2:11">
      <c r="B7339" t="s">
        <v>7377</v>
      </c>
      <c r="C7339" s="7">
        <v>40934.507094201654</v>
      </c>
      <c r="D7339" t="s">
        <v>17</v>
      </c>
      <c r="E7339" t="s">
        <v>24</v>
      </c>
      <c r="F7339" t="s">
        <v>29</v>
      </c>
      <c r="G7339" s="10">
        <v>74</v>
      </c>
      <c r="H7339" t="s">
        <v>3037</v>
      </c>
      <c r="I7339" s="9">
        <v>1.9</v>
      </c>
      <c r="J7339" s="8">
        <v>160</v>
      </c>
      <c r="K7339" t="s">
        <v>31</v>
      </c>
    </row>
    <row r="7340" spans="2:11">
      <c r="B7340" t="s">
        <v>7378</v>
      </c>
      <c r="C7340" s="7">
        <v>40934.508211049491</v>
      </c>
      <c r="D7340" t="s">
        <v>16</v>
      </c>
      <c r="E7340" t="s">
        <v>24</v>
      </c>
      <c r="F7340" t="s">
        <v>26</v>
      </c>
      <c r="G7340" s="10">
        <v>62</v>
      </c>
      <c r="H7340" t="s">
        <v>3037</v>
      </c>
      <c r="I7340" s="9">
        <v>3.7</v>
      </c>
      <c r="J7340" s="8">
        <v>0</v>
      </c>
      <c r="K7340" t="s">
        <v>34</v>
      </c>
    </row>
    <row r="7341" spans="2:11">
      <c r="B7341" t="s">
        <v>7379</v>
      </c>
      <c r="C7341" s="7">
        <v>40934.508663780769</v>
      </c>
      <c r="D7341" t="s">
        <v>15</v>
      </c>
      <c r="E7341" t="s">
        <v>22</v>
      </c>
      <c r="F7341" t="s">
        <v>27</v>
      </c>
      <c r="G7341" s="10">
        <v>79</v>
      </c>
      <c r="H7341" t="s">
        <v>3037</v>
      </c>
      <c r="I7341" s="9">
        <v>3</v>
      </c>
      <c r="J7341" s="8">
        <v>170</v>
      </c>
      <c r="K7341" t="s">
        <v>32</v>
      </c>
    </row>
    <row r="7342" spans="2:11">
      <c r="B7342" t="s">
        <v>7380</v>
      </c>
      <c r="C7342" s="7">
        <v>40934.509950019929</v>
      </c>
      <c r="D7342" t="s">
        <v>20</v>
      </c>
      <c r="E7342" t="s">
        <v>22</v>
      </c>
      <c r="F7342" t="s">
        <v>29</v>
      </c>
      <c r="G7342" s="10">
        <v>74</v>
      </c>
      <c r="H7342" t="s">
        <v>3037</v>
      </c>
      <c r="I7342" s="9">
        <v>3</v>
      </c>
      <c r="J7342" s="8">
        <v>160</v>
      </c>
      <c r="K7342" t="s">
        <v>35</v>
      </c>
    </row>
    <row r="7343" spans="2:11">
      <c r="B7343" t="s">
        <v>7381</v>
      </c>
      <c r="C7343" s="7">
        <v>40934.511639089607</v>
      </c>
      <c r="D7343" t="s">
        <v>19</v>
      </c>
      <c r="E7343" t="s">
        <v>25</v>
      </c>
      <c r="F7343" t="s">
        <v>27</v>
      </c>
      <c r="G7343" s="10">
        <v>72</v>
      </c>
      <c r="H7343" t="s">
        <v>3037</v>
      </c>
      <c r="I7343" s="9">
        <v>3.3</v>
      </c>
      <c r="J7343" s="8">
        <v>0</v>
      </c>
      <c r="K7343" t="s">
        <v>35</v>
      </c>
    </row>
    <row r="7344" spans="2:11">
      <c r="B7344" t="s">
        <v>7382</v>
      </c>
      <c r="C7344" s="7">
        <v>40934.513884698135</v>
      </c>
      <c r="D7344" t="s">
        <v>20</v>
      </c>
      <c r="E7344" t="s">
        <v>24</v>
      </c>
      <c r="F7344" t="s">
        <v>27</v>
      </c>
      <c r="G7344" s="10">
        <v>76</v>
      </c>
      <c r="H7344" t="s">
        <v>3037</v>
      </c>
      <c r="I7344" s="9">
        <v>3.7</v>
      </c>
      <c r="J7344" s="8">
        <v>160</v>
      </c>
      <c r="K7344" t="s">
        <v>34</v>
      </c>
    </row>
    <row r="7345" spans="2:11">
      <c r="B7345" t="s">
        <v>7383</v>
      </c>
      <c r="C7345" s="7">
        <v>40934.516248700937</v>
      </c>
      <c r="D7345" t="s">
        <v>16</v>
      </c>
      <c r="E7345" t="s">
        <v>25</v>
      </c>
      <c r="F7345" t="s">
        <v>26</v>
      </c>
      <c r="G7345" s="10">
        <v>80</v>
      </c>
      <c r="H7345" t="s">
        <v>3037</v>
      </c>
      <c r="I7345" s="9">
        <v>2.6</v>
      </c>
      <c r="J7345" s="8">
        <v>0</v>
      </c>
      <c r="K7345" t="s">
        <v>30</v>
      </c>
    </row>
    <row r="7346" spans="2:11">
      <c r="B7346" t="s">
        <v>7384</v>
      </c>
      <c r="C7346" s="7">
        <v>40934.51759587093</v>
      </c>
      <c r="D7346" t="s">
        <v>19</v>
      </c>
      <c r="E7346" t="s">
        <v>21</v>
      </c>
      <c r="F7346" t="s">
        <v>26</v>
      </c>
      <c r="G7346" s="10">
        <v>74</v>
      </c>
      <c r="H7346" t="s">
        <v>3037</v>
      </c>
      <c r="I7346" s="9">
        <v>3.2</v>
      </c>
      <c r="J7346" s="8">
        <v>200</v>
      </c>
      <c r="K7346" t="s">
        <v>32</v>
      </c>
    </row>
    <row r="7347" spans="2:11">
      <c r="B7347" t="s">
        <v>7385</v>
      </c>
      <c r="C7347" s="7">
        <v>40934.519863770787</v>
      </c>
      <c r="D7347" t="s">
        <v>17</v>
      </c>
      <c r="E7347" t="s">
        <v>21</v>
      </c>
      <c r="F7347" t="s">
        <v>26</v>
      </c>
      <c r="G7347" s="10">
        <v>65</v>
      </c>
      <c r="H7347" t="s">
        <v>3037</v>
      </c>
      <c r="I7347" s="9">
        <v>2.2999999999999998</v>
      </c>
      <c r="J7347" s="8">
        <v>0</v>
      </c>
      <c r="K7347" t="s">
        <v>33</v>
      </c>
    </row>
    <row r="7348" spans="2:11">
      <c r="B7348" t="s">
        <v>7386</v>
      </c>
      <c r="C7348" s="7">
        <v>40934.522695414991</v>
      </c>
      <c r="D7348" t="s">
        <v>18</v>
      </c>
      <c r="E7348" t="s">
        <v>21</v>
      </c>
      <c r="F7348" t="s">
        <v>28</v>
      </c>
      <c r="G7348" s="10">
        <v>76</v>
      </c>
      <c r="H7348" t="s">
        <v>3037</v>
      </c>
      <c r="I7348" s="9">
        <v>2.9</v>
      </c>
      <c r="J7348" s="8">
        <v>160</v>
      </c>
      <c r="K7348" t="s">
        <v>34</v>
      </c>
    </row>
    <row r="7349" spans="2:11">
      <c r="B7349" t="s">
        <v>7387</v>
      </c>
      <c r="C7349" s="7">
        <v>40934.52413872147</v>
      </c>
      <c r="D7349" t="s">
        <v>16</v>
      </c>
      <c r="E7349" t="s">
        <v>25</v>
      </c>
      <c r="F7349" t="s">
        <v>29</v>
      </c>
      <c r="G7349" s="10">
        <v>75</v>
      </c>
      <c r="H7349" t="s">
        <v>3037</v>
      </c>
      <c r="I7349" s="9">
        <v>3.4</v>
      </c>
      <c r="J7349" s="8">
        <v>0</v>
      </c>
      <c r="K7349" t="s">
        <v>33</v>
      </c>
    </row>
    <row r="7350" spans="2:11">
      <c r="B7350" t="s">
        <v>7388</v>
      </c>
      <c r="C7350" s="7">
        <v>40934.527130666909</v>
      </c>
      <c r="D7350" t="s">
        <v>18</v>
      </c>
      <c r="E7350" t="s">
        <v>24</v>
      </c>
      <c r="F7350" t="s">
        <v>28</v>
      </c>
      <c r="G7350" s="10">
        <v>67</v>
      </c>
      <c r="H7350" t="s">
        <v>3037</v>
      </c>
      <c r="I7350" s="9">
        <v>4.4000000000000004</v>
      </c>
      <c r="J7350" s="8">
        <v>0</v>
      </c>
      <c r="K7350" t="s">
        <v>30</v>
      </c>
    </row>
    <row r="7351" spans="2:11">
      <c r="B7351" t="s">
        <v>7389</v>
      </c>
      <c r="C7351" s="7">
        <v>40934.529809076645</v>
      </c>
      <c r="D7351" t="s">
        <v>16</v>
      </c>
      <c r="E7351" t="s">
        <v>21</v>
      </c>
      <c r="F7351" t="s">
        <v>29</v>
      </c>
      <c r="G7351" s="10">
        <v>73</v>
      </c>
      <c r="H7351" t="s">
        <v>3037</v>
      </c>
      <c r="I7351" s="9">
        <v>2.7</v>
      </c>
      <c r="J7351" s="8">
        <v>0</v>
      </c>
      <c r="K7351" t="s">
        <v>30</v>
      </c>
    </row>
    <row r="7352" spans="2:11">
      <c r="B7352" t="s">
        <v>7390</v>
      </c>
      <c r="C7352" s="7">
        <v>40934.53104245638</v>
      </c>
      <c r="D7352" t="s">
        <v>16</v>
      </c>
      <c r="E7352" t="s">
        <v>22</v>
      </c>
      <c r="F7352" t="s">
        <v>27</v>
      </c>
      <c r="G7352" s="10">
        <v>73</v>
      </c>
      <c r="H7352" t="s">
        <v>3037</v>
      </c>
      <c r="I7352" s="9">
        <v>2.2000000000000002</v>
      </c>
      <c r="J7352" s="8">
        <v>180</v>
      </c>
      <c r="K7352" t="s">
        <v>35</v>
      </c>
    </row>
    <row r="7353" spans="2:11">
      <c r="B7353" t="s">
        <v>7391</v>
      </c>
      <c r="C7353" s="7">
        <v>40934.533505227846</v>
      </c>
      <c r="D7353" t="s">
        <v>19</v>
      </c>
      <c r="E7353" t="s">
        <v>22</v>
      </c>
      <c r="F7353" t="s">
        <v>27</v>
      </c>
      <c r="G7353" s="10">
        <v>71</v>
      </c>
      <c r="H7353" t="s">
        <v>3037</v>
      </c>
      <c r="I7353" s="9">
        <v>3</v>
      </c>
      <c r="J7353" s="8">
        <v>140</v>
      </c>
      <c r="K7353" t="s">
        <v>35</v>
      </c>
    </row>
    <row r="7354" spans="2:11">
      <c r="B7354" t="s">
        <v>7392</v>
      </c>
      <c r="C7354" s="7">
        <v>40934.53720148206</v>
      </c>
      <c r="D7354" t="s">
        <v>19</v>
      </c>
      <c r="E7354" t="s">
        <v>25</v>
      </c>
      <c r="F7354" t="s">
        <v>28</v>
      </c>
      <c r="G7354" s="10">
        <v>78</v>
      </c>
      <c r="H7354" t="s">
        <v>3037</v>
      </c>
      <c r="I7354" s="9">
        <v>2.8</v>
      </c>
      <c r="J7354" s="8">
        <v>0</v>
      </c>
      <c r="K7354" t="s">
        <v>34</v>
      </c>
    </row>
    <row r="7355" spans="2:11">
      <c r="B7355" t="s">
        <v>7393</v>
      </c>
      <c r="C7355" s="7">
        <v>40934.540628302231</v>
      </c>
      <c r="D7355" t="s">
        <v>19</v>
      </c>
      <c r="E7355" t="s">
        <v>25</v>
      </c>
      <c r="F7355" t="s">
        <v>27</v>
      </c>
      <c r="G7355" s="10">
        <v>74</v>
      </c>
      <c r="H7355" t="s">
        <v>3037</v>
      </c>
      <c r="I7355" s="9">
        <v>2.7</v>
      </c>
      <c r="J7355" s="8">
        <v>160</v>
      </c>
      <c r="K7355" t="s">
        <v>34</v>
      </c>
    </row>
    <row r="7356" spans="2:11">
      <c r="B7356" t="s">
        <v>7394</v>
      </c>
      <c r="C7356" s="7">
        <v>40934.541929433632</v>
      </c>
      <c r="D7356" t="s">
        <v>20</v>
      </c>
      <c r="E7356" t="s">
        <v>24</v>
      </c>
      <c r="F7356" t="s">
        <v>29</v>
      </c>
      <c r="G7356" s="10">
        <v>69</v>
      </c>
      <c r="H7356" t="s">
        <v>3037</v>
      </c>
      <c r="I7356" s="9">
        <v>2.4</v>
      </c>
      <c r="J7356" s="8">
        <v>260</v>
      </c>
      <c r="K7356" t="s">
        <v>30</v>
      </c>
    </row>
    <row r="7357" spans="2:11">
      <c r="B7357" t="s">
        <v>7395</v>
      </c>
      <c r="C7357" s="7">
        <v>40934.542814633482</v>
      </c>
      <c r="D7357" t="s">
        <v>15</v>
      </c>
      <c r="E7357" t="s">
        <v>21</v>
      </c>
      <c r="F7357" t="s">
        <v>27</v>
      </c>
      <c r="G7357" s="10">
        <v>72</v>
      </c>
      <c r="H7357" t="s">
        <v>3037</v>
      </c>
      <c r="I7357" s="9">
        <v>2</v>
      </c>
      <c r="J7357" s="8">
        <v>0</v>
      </c>
      <c r="K7357" t="s">
        <v>34</v>
      </c>
    </row>
    <row r="7358" spans="2:11">
      <c r="B7358" t="s">
        <v>7396</v>
      </c>
      <c r="C7358" s="7">
        <v>40934.54598416826</v>
      </c>
      <c r="D7358" t="s">
        <v>15</v>
      </c>
      <c r="E7358" t="s">
        <v>25</v>
      </c>
      <c r="F7358" t="s">
        <v>29</v>
      </c>
      <c r="G7358" s="10">
        <v>90</v>
      </c>
      <c r="H7358" t="s">
        <v>3037</v>
      </c>
      <c r="I7358" s="9">
        <v>3.5</v>
      </c>
      <c r="J7358" s="8">
        <v>180</v>
      </c>
      <c r="K7358" t="s">
        <v>35</v>
      </c>
    </row>
    <row r="7359" spans="2:11">
      <c r="B7359" t="s">
        <v>7397</v>
      </c>
      <c r="C7359" s="7">
        <v>40934.546510818975</v>
      </c>
      <c r="D7359" t="s">
        <v>15</v>
      </c>
      <c r="E7359" t="s">
        <v>22</v>
      </c>
      <c r="F7359" t="s">
        <v>28</v>
      </c>
      <c r="G7359" s="10">
        <v>74</v>
      </c>
      <c r="H7359" t="s">
        <v>3037</v>
      </c>
      <c r="I7359" s="9">
        <v>4</v>
      </c>
      <c r="J7359" s="8">
        <v>210</v>
      </c>
      <c r="K7359" t="s">
        <v>30</v>
      </c>
    </row>
    <row r="7360" spans="2:11">
      <c r="B7360" t="s">
        <v>7398</v>
      </c>
      <c r="C7360" s="7">
        <v>40934.548967346709</v>
      </c>
      <c r="D7360" t="s">
        <v>15</v>
      </c>
      <c r="E7360" t="s">
        <v>25</v>
      </c>
      <c r="F7360" t="s">
        <v>28</v>
      </c>
      <c r="G7360" s="10">
        <v>71</v>
      </c>
      <c r="H7360" t="s">
        <v>3037</v>
      </c>
      <c r="I7360" s="9">
        <v>3.8</v>
      </c>
      <c r="J7360" s="8">
        <v>180</v>
      </c>
      <c r="K7360" t="s">
        <v>33</v>
      </c>
    </row>
    <row r="7361" spans="2:11">
      <c r="B7361" t="s">
        <v>7399</v>
      </c>
      <c r="C7361" s="7">
        <v>40934.551681734847</v>
      </c>
      <c r="D7361" t="s">
        <v>15</v>
      </c>
      <c r="E7361" t="s">
        <v>22</v>
      </c>
      <c r="F7361" t="s">
        <v>28</v>
      </c>
      <c r="G7361" s="10">
        <v>66</v>
      </c>
      <c r="H7361" t="s">
        <v>3037</v>
      </c>
      <c r="I7361" s="9">
        <v>3</v>
      </c>
      <c r="J7361" s="8">
        <v>270</v>
      </c>
      <c r="K7361" t="s">
        <v>32</v>
      </c>
    </row>
    <row r="7362" spans="2:11">
      <c r="B7362" t="s">
        <v>7400</v>
      </c>
      <c r="C7362" s="7">
        <v>40934.552515540629</v>
      </c>
      <c r="D7362" t="s">
        <v>16</v>
      </c>
      <c r="E7362" t="s">
        <v>24</v>
      </c>
      <c r="F7362" t="s">
        <v>26</v>
      </c>
      <c r="G7362" s="10">
        <v>87</v>
      </c>
      <c r="H7362" t="s">
        <v>3037</v>
      </c>
      <c r="I7362" s="9">
        <v>3.1</v>
      </c>
      <c r="J7362" s="8">
        <v>0</v>
      </c>
      <c r="K7362" t="s">
        <v>30</v>
      </c>
    </row>
    <row r="7363" spans="2:11">
      <c r="B7363" t="s">
        <v>7401</v>
      </c>
      <c r="C7363" s="7">
        <v>40934.556057991307</v>
      </c>
      <c r="D7363" t="s">
        <v>18</v>
      </c>
      <c r="E7363" t="s">
        <v>21</v>
      </c>
      <c r="F7363" t="s">
        <v>29</v>
      </c>
      <c r="G7363" s="10">
        <v>77</v>
      </c>
      <c r="H7363" t="s">
        <v>3037</v>
      </c>
      <c r="I7363" s="9">
        <v>3</v>
      </c>
      <c r="J7363" s="8">
        <v>0</v>
      </c>
      <c r="K7363" t="s">
        <v>30</v>
      </c>
    </row>
    <row r="7364" spans="2:11">
      <c r="B7364" t="s">
        <v>7402</v>
      </c>
      <c r="C7364" s="7">
        <v>40934.557598515967</v>
      </c>
      <c r="D7364" t="s">
        <v>16</v>
      </c>
      <c r="E7364" t="s">
        <v>22</v>
      </c>
      <c r="F7364" t="s">
        <v>29</v>
      </c>
      <c r="G7364" s="10">
        <v>72</v>
      </c>
      <c r="H7364" t="s">
        <v>3038</v>
      </c>
      <c r="I7364" s="9">
        <v>3.3</v>
      </c>
      <c r="J7364" s="8">
        <v>0</v>
      </c>
      <c r="K7364" t="s">
        <v>34</v>
      </c>
    </row>
    <row r="7365" spans="2:11">
      <c r="B7365" t="s">
        <v>7403</v>
      </c>
      <c r="C7365" s="7">
        <v>40934.558335584617</v>
      </c>
      <c r="D7365" t="s">
        <v>17</v>
      </c>
      <c r="E7365" t="s">
        <v>23</v>
      </c>
      <c r="F7365" t="s">
        <v>29</v>
      </c>
      <c r="G7365" s="10">
        <v>86</v>
      </c>
      <c r="H7365" t="s">
        <v>3037</v>
      </c>
      <c r="I7365" s="9">
        <v>3.5</v>
      </c>
      <c r="J7365" s="8">
        <v>0</v>
      </c>
      <c r="K7365" t="s">
        <v>33</v>
      </c>
    </row>
    <row r="7366" spans="2:11">
      <c r="B7366" t="s">
        <v>7404</v>
      </c>
      <c r="C7366" s="7">
        <v>40934.561824551311</v>
      </c>
      <c r="D7366" t="s">
        <v>17</v>
      </c>
      <c r="E7366" t="s">
        <v>24</v>
      </c>
      <c r="F7366" t="s">
        <v>28</v>
      </c>
      <c r="G7366" s="10">
        <v>92</v>
      </c>
      <c r="H7366" t="s">
        <v>3037</v>
      </c>
      <c r="I7366" s="9">
        <v>3.4</v>
      </c>
      <c r="J7366" s="8">
        <v>110</v>
      </c>
      <c r="K7366" t="s">
        <v>34</v>
      </c>
    </row>
    <row r="7367" spans="2:11">
      <c r="B7367" t="s">
        <v>7405</v>
      </c>
      <c r="C7367" s="7">
        <v>40934.562365651167</v>
      </c>
      <c r="D7367" t="s">
        <v>19</v>
      </c>
      <c r="E7367" t="s">
        <v>21</v>
      </c>
      <c r="F7367" t="s">
        <v>29</v>
      </c>
      <c r="G7367" s="10">
        <v>82</v>
      </c>
      <c r="H7367" t="s">
        <v>3037</v>
      </c>
      <c r="I7367" s="9">
        <v>3.6</v>
      </c>
      <c r="J7367" s="8">
        <v>0</v>
      </c>
      <c r="K7367" t="s">
        <v>34</v>
      </c>
    </row>
    <row r="7368" spans="2:11">
      <c r="B7368" t="s">
        <v>7406</v>
      </c>
      <c r="C7368" s="7">
        <v>40934.564499953914</v>
      </c>
      <c r="D7368" t="s">
        <v>15</v>
      </c>
      <c r="E7368" t="s">
        <v>21</v>
      </c>
      <c r="F7368" t="s">
        <v>29</v>
      </c>
      <c r="G7368" s="10">
        <v>73</v>
      </c>
      <c r="H7368" t="s">
        <v>3037</v>
      </c>
      <c r="I7368" s="9">
        <v>3.3</v>
      </c>
      <c r="J7368" s="8">
        <v>160</v>
      </c>
      <c r="K7368" t="s">
        <v>34</v>
      </c>
    </row>
    <row r="7369" spans="2:11">
      <c r="B7369" t="s">
        <v>7407</v>
      </c>
      <c r="C7369" s="7">
        <v>40934.567408363022</v>
      </c>
      <c r="D7369" t="s">
        <v>20</v>
      </c>
      <c r="E7369" t="s">
        <v>21</v>
      </c>
      <c r="F7369" t="s">
        <v>27</v>
      </c>
      <c r="G7369" s="10">
        <v>74</v>
      </c>
      <c r="H7369" t="s">
        <v>3037</v>
      </c>
      <c r="I7369" s="9">
        <v>2.7</v>
      </c>
      <c r="J7369" s="8">
        <v>230</v>
      </c>
      <c r="K7369" t="s">
        <v>35</v>
      </c>
    </row>
    <row r="7370" spans="2:11">
      <c r="B7370" t="s">
        <v>7408</v>
      </c>
      <c r="C7370" s="7">
        <v>40934.568316503777</v>
      </c>
      <c r="D7370" t="s">
        <v>17</v>
      </c>
      <c r="E7370" t="s">
        <v>22</v>
      </c>
      <c r="F7370" t="s">
        <v>29</v>
      </c>
      <c r="G7370" s="10">
        <v>81</v>
      </c>
      <c r="H7370" t="s">
        <v>3037</v>
      </c>
      <c r="I7370" s="9">
        <v>3.7</v>
      </c>
      <c r="J7370" s="8">
        <v>260</v>
      </c>
      <c r="K7370" t="s">
        <v>34</v>
      </c>
    </row>
    <row r="7371" spans="2:11">
      <c r="B7371" t="s">
        <v>7409</v>
      </c>
      <c r="C7371" s="7">
        <v>40934.571338576417</v>
      </c>
      <c r="D7371" t="s">
        <v>20</v>
      </c>
      <c r="E7371" t="s">
        <v>24</v>
      </c>
      <c r="F7371" t="s">
        <v>28</v>
      </c>
      <c r="G7371" s="10">
        <v>74</v>
      </c>
      <c r="H7371" t="s">
        <v>3037</v>
      </c>
      <c r="I7371" s="9">
        <v>2.7</v>
      </c>
      <c r="J7371" s="8">
        <v>0</v>
      </c>
      <c r="K7371" t="s">
        <v>34</v>
      </c>
    </row>
    <row r="7372" spans="2:11">
      <c r="B7372" t="s">
        <v>7410</v>
      </c>
      <c r="C7372" s="7">
        <v>40934.573419154905</v>
      </c>
      <c r="D7372" t="s">
        <v>16</v>
      </c>
      <c r="E7372" t="s">
        <v>24</v>
      </c>
      <c r="F7372" t="s">
        <v>26</v>
      </c>
      <c r="G7372" s="10">
        <v>64</v>
      </c>
      <c r="H7372" t="s">
        <v>3037</v>
      </c>
      <c r="I7372" s="9">
        <v>2</v>
      </c>
      <c r="J7372" s="8">
        <v>0</v>
      </c>
      <c r="K7372" t="s">
        <v>31</v>
      </c>
    </row>
    <row r="7373" spans="2:11">
      <c r="B7373" t="s">
        <v>7411</v>
      </c>
      <c r="C7373" s="7">
        <v>40934.575060030103</v>
      </c>
      <c r="D7373" t="s">
        <v>17</v>
      </c>
      <c r="E7373" t="s">
        <v>25</v>
      </c>
      <c r="F7373" t="s">
        <v>27</v>
      </c>
      <c r="G7373" s="10">
        <v>69</v>
      </c>
      <c r="H7373" t="s">
        <v>3037</v>
      </c>
      <c r="I7373" s="9">
        <v>2.8</v>
      </c>
      <c r="J7373" s="8">
        <v>0</v>
      </c>
      <c r="K7373" t="s">
        <v>34</v>
      </c>
    </row>
    <row r="7374" spans="2:11">
      <c r="B7374" t="s">
        <v>7412</v>
      </c>
      <c r="C7374" s="7">
        <v>40934.576874810744</v>
      </c>
      <c r="D7374" t="s">
        <v>16</v>
      </c>
      <c r="E7374" t="s">
        <v>23</v>
      </c>
      <c r="F7374" t="s">
        <v>28</v>
      </c>
      <c r="G7374" s="10">
        <v>71</v>
      </c>
      <c r="H7374" t="s">
        <v>3037</v>
      </c>
      <c r="I7374" s="9">
        <v>2.8</v>
      </c>
      <c r="J7374" s="8">
        <v>0</v>
      </c>
      <c r="K7374" t="s">
        <v>33</v>
      </c>
    </row>
    <row r="7375" spans="2:11">
      <c r="B7375" t="s">
        <v>7413</v>
      </c>
      <c r="C7375" s="7">
        <v>40934.579425921176</v>
      </c>
      <c r="D7375" t="s">
        <v>18</v>
      </c>
      <c r="E7375" t="s">
        <v>22</v>
      </c>
      <c r="F7375" t="s">
        <v>28</v>
      </c>
      <c r="G7375" s="10">
        <v>70</v>
      </c>
      <c r="H7375" t="s">
        <v>3037</v>
      </c>
      <c r="I7375" s="9">
        <v>2.9</v>
      </c>
      <c r="J7375" s="8">
        <v>0</v>
      </c>
      <c r="K7375" t="s">
        <v>31</v>
      </c>
    </row>
    <row r="7376" spans="2:11">
      <c r="B7376" t="s">
        <v>7414</v>
      </c>
      <c r="C7376" s="7">
        <v>40934.579997055276</v>
      </c>
      <c r="D7376" t="s">
        <v>16</v>
      </c>
      <c r="E7376" t="s">
        <v>21</v>
      </c>
      <c r="F7376" t="s">
        <v>28</v>
      </c>
      <c r="G7376" s="10">
        <v>71</v>
      </c>
      <c r="H7376" t="s">
        <v>3037</v>
      </c>
      <c r="I7376" s="9">
        <v>3.1</v>
      </c>
      <c r="J7376" s="8">
        <v>210</v>
      </c>
      <c r="K7376" t="s">
        <v>33</v>
      </c>
    </row>
    <row r="7377" spans="2:11">
      <c r="B7377" t="s">
        <v>7415</v>
      </c>
      <c r="C7377" s="7">
        <v>40934.583025696149</v>
      </c>
      <c r="D7377" t="s">
        <v>18</v>
      </c>
      <c r="E7377" t="s">
        <v>24</v>
      </c>
      <c r="F7377" t="s">
        <v>29</v>
      </c>
      <c r="G7377" s="10">
        <v>84</v>
      </c>
      <c r="H7377" t="s">
        <v>3037</v>
      </c>
      <c r="I7377" s="9">
        <v>3.2</v>
      </c>
      <c r="J7377" s="8">
        <v>270</v>
      </c>
      <c r="K7377" t="s">
        <v>30</v>
      </c>
    </row>
    <row r="7378" spans="2:11">
      <c r="B7378" t="s">
        <v>7416</v>
      </c>
      <c r="C7378" s="7">
        <v>40934.585793817037</v>
      </c>
      <c r="D7378" t="s">
        <v>16</v>
      </c>
      <c r="E7378" t="s">
        <v>25</v>
      </c>
      <c r="F7378" t="s">
        <v>26</v>
      </c>
      <c r="G7378" s="10">
        <v>75</v>
      </c>
      <c r="H7378" t="s">
        <v>3037</v>
      </c>
      <c r="I7378" s="9">
        <v>3.6</v>
      </c>
      <c r="J7378" s="8">
        <v>160</v>
      </c>
      <c r="K7378" t="s">
        <v>35</v>
      </c>
    </row>
    <row r="7379" spans="2:11">
      <c r="B7379" t="s">
        <v>7417</v>
      </c>
      <c r="C7379" s="7">
        <v>40934.58890579579</v>
      </c>
      <c r="D7379" t="s">
        <v>15</v>
      </c>
      <c r="E7379" t="s">
        <v>24</v>
      </c>
      <c r="F7379" t="s">
        <v>29</v>
      </c>
      <c r="G7379" s="10">
        <v>80</v>
      </c>
      <c r="H7379" t="s">
        <v>3037</v>
      </c>
      <c r="I7379" s="9">
        <v>4.0999999999999996</v>
      </c>
      <c r="J7379" s="8">
        <v>0</v>
      </c>
      <c r="K7379" t="s">
        <v>31</v>
      </c>
    </row>
    <row r="7380" spans="2:11">
      <c r="B7380" t="s">
        <v>7418</v>
      </c>
      <c r="C7380" s="7">
        <v>40934.592059211085</v>
      </c>
      <c r="D7380" t="s">
        <v>17</v>
      </c>
      <c r="E7380" t="s">
        <v>25</v>
      </c>
      <c r="F7380" t="s">
        <v>26</v>
      </c>
      <c r="G7380" s="10">
        <v>63</v>
      </c>
      <c r="H7380" t="s">
        <v>3037</v>
      </c>
      <c r="I7380" s="9">
        <v>2.8</v>
      </c>
      <c r="J7380" s="8">
        <v>0</v>
      </c>
      <c r="K7380" t="s">
        <v>35</v>
      </c>
    </row>
    <row r="7381" spans="2:11">
      <c r="B7381" t="s">
        <v>7419</v>
      </c>
      <c r="C7381" s="7">
        <v>40934.594452441677</v>
      </c>
      <c r="D7381" t="s">
        <v>15</v>
      </c>
      <c r="E7381" t="s">
        <v>23</v>
      </c>
      <c r="F7381" t="s">
        <v>28</v>
      </c>
      <c r="G7381" s="10">
        <v>64</v>
      </c>
      <c r="H7381" t="s">
        <v>3037</v>
      </c>
      <c r="I7381" s="9">
        <v>2.9</v>
      </c>
      <c r="J7381" s="8">
        <v>0</v>
      </c>
      <c r="K7381" t="s">
        <v>30</v>
      </c>
    </row>
    <row r="7382" spans="2:11">
      <c r="B7382" t="s">
        <v>7420</v>
      </c>
      <c r="C7382" s="7">
        <v>40934.59637146016</v>
      </c>
      <c r="D7382" t="s">
        <v>18</v>
      </c>
      <c r="E7382" t="s">
        <v>22</v>
      </c>
      <c r="F7382" t="s">
        <v>27</v>
      </c>
      <c r="G7382" s="10">
        <v>72</v>
      </c>
      <c r="H7382" t="s">
        <v>3037</v>
      </c>
      <c r="I7382" s="9">
        <v>3.5</v>
      </c>
      <c r="J7382" s="8">
        <v>0</v>
      </c>
      <c r="K7382" t="s">
        <v>31</v>
      </c>
    </row>
    <row r="7383" spans="2:11">
      <c r="B7383" t="s">
        <v>7421</v>
      </c>
      <c r="C7383" s="7">
        <v>40934.600027060646</v>
      </c>
      <c r="D7383" t="s">
        <v>15</v>
      </c>
      <c r="E7383" t="s">
        <v>24</v>
      </c>
      <c r="F7383" t="s">
        <v>27</v>
      </c>
      <c r="G7383" s="10">
        <v>81</v>
      </c>
      <c r="H7383" t="s">
        <v>3037</v>
      </c>
      <c r="I7383" s="9">
        <v>2.9</v>
      </c>
      <c r="J7383" s="8">
        <v>150</v>
      </c>
      <c r="K7383" t="s">
        <v>35</v>
      </c>
    </row>
    <row r="7384" spans="2:11">
      <c r="B7384" t="s">
        <v>7422</v>
      </c>
      <c r="C7384" s="7">
        <v>40934.602860697953</v>
      </c>
      <c r="D7384" t="s">
        <v>15</v>
      </c>
      <c r="E7384" t="s">
        <v>21</v>
      </c>
      <c r="F7384" t="s">
        <v>29</v>
      </c>
      <c r="G7384" s="10">
        <v>77</v>
      </c>
      <c r="H7384" t="s">
        <v>3037</v>
      </c>
      <c r="I7384" s="9">
        <v>3.5</v>
      </c>
      <c r="J7384" s="8">
        <v>0</v>
      </c>
      <c r="K7384" t="s">
        <v>35</v>
      </c>
    </row>
    <row r="7385" spans="2:11">
      <c r="B7385" t="s">
        <v>7423</v>
      </c>
      <c r="C7385" s="7">
        <v>40934.603308414866</v>
      </c>
      <c r="D7385" t="s">
        <v>17</v>
      </c>
      <c r="E7385" t="s">
        <v>21</v>
      </c>
      <c r="F7385" t="s">
        <v>29</v>
      </c>
      <c r="G7385" s="10">
        <v>73</v>
      </c>
      <c r="H7385" t="s">
        <v>3037</v>
      </c>
      <c r="I7385" s="9">
        <v>2.4</v>
      </c>
      <c r="J7385" s="8">
        <v>0</v>
      </c>
      <c r="K7385" t="s">
        <v>32</v>
      </c>
    </row>
    <row r="7386" spans="2:11">
      <c r="B7386" t="s">
        <v>7424</v>
      </c>
      <c r="C7386" s="7">
        <v>40934.60434812896</v>
      </c>
      <c r="D7386" t="s">
        <v>15</v>
      </c>
      <c r="E7386" t="s">
        <v>25</v>
      </c>
      <c r="F7386" t="s">
        <v>28</v>
      </c>
      <c r="G7386" s="10">
        <v>84</v>
      </c>
      <c r="H7386" t="s">
        <v>3037</v>
      </c>
      <c r="I7386" s="9">
        <v>2.9</v>
      </c>
      <c r="J7386" s="8">
        <v>170</v>
      </c>
      <c r="K7386" t="s">
        <v>33</v>
      </c>
    </row>
    <row r="7387" spans="2:11">
      <c r="B7387" t="s">
        <v>7425</v>
      </c>
      <c r="C7387" s="7">
        <v>40934.606014777914</v>
      </c>
      <c r="D7387" t="s">
        <v>15</v>
      </c>
      <c r="E7387" t="s">
        <v>21</v>
      </c>
      <c r="F7387" t="s">
        <v>26</v>
      </c>
      <c r="G7387" s="10">
        <v>84</v>
      </c>
      <c r="H7387" t="s">
        <v>3037</v>
      </c>
      <c r="I7387" s="9">
        <v>2.9</v>
      </c>
      <c r="J7387" s="8">
        <v>0</v>
      </c>
      <c r="K7387" t="s">
        <v>35</v>
      </c>
    </row>
    <row r="7388" spans="2:11">
      <c r="B7388" t="s">
        <v>7426</v>
      </c>
      <c r="C7388" s="7">
        <v>40934.606506867873</v>
      </c>
      <c r="D7388" t="s">
        <v>20</v>
      </c>
      <c r="E7388" t="s">
        <v>25</v>
      </c>
      <c r="F7388" t="s">
        <v>27</v>
      </c>
      <c r="G7388" s="10">
        <v>69</v>
      </c>
      <c r="H7388" t="s">
        <v>3037</v>
      </c>
      <c r="I7388" s="9">
        <v>3.2</v>
      </c>
      <c r="J7388" s="8">
        <v>220</v>
      </c>
      <c r="K7388" t="s">
        <v>32</v>
      </c>
    </row>
    <row r="7389" spans="2:11">
      <c r="B7389" t="s">
        <v>7427</v>
      </c>
      <c r="C7389" s="7">
        <v>40934.606835055813</v>
      </c>
      <c r="D7389" t="s">
        <v>16</v>
      </c>
      <c r="E7389" t="s">
        <v>25</v>
      </c>
      <c r="F7389" t="s">
        <v>29</v>
      </c>
      <c r="G7389" s="10">
        <v>71</v>
      </c>
      <c r="H7389" t="s">
        <v>3037</v>
      </c>
      <c r="I7389" s="9">
        <v>3.7</v>
      </c>
      <c r="J7389" s="8">
        <v>250</v>
      </c>
      <c r="K7389" t="s">
        <v>34</v>
      </c>
    </row>
    <row r="7390" spans="2:11">
      <c r="B7390" t="s">
        <v>7428</v>
      </c>
      <c r="C7390" s="7">
        <v>40934.607172833741</v>
      </c>
      <c r="D7390" t="s">
        <v>20</v>
      </c>
      <c r="E7390" t="s">
        <v>25</v>
      </c>
      <c r="F7390" t="s">
        <v>29</v>
      </c>
      <c r="G7390" s="10">
        <v>66</v>
      </c>
      <c r="H7390" t="s">
        <v>3037</v>
      </c>
      <c r="I7390" s="9">
        <v>2.4</v>
      </c>
      <c r="J7390" s="8">
        <v>210</v>
      </c>
      <c r="K7390" t="s">
        <v>33</v>
      </c>
    </row>
    <row r="7391" spans="2:11">
      <c r="B7391" t="s">
        <v>7429</v>
      </c>
      <c r="C7391" s="7">
        <v>40934.608821088332</v>
      </c>
      <c r="D7391" t="s">
        <v>16</v>
      </c>
      <c r="E7391" t="s">
        <v>25</v>
      </c>
      <c r="F7391" t="s">
        <v>29</v>
      </c>
      <c r="G7391" s="10">
        <v>70</v>
      </c>
      <c r="H7391" t="s">
        <v>3037</v>
      </c>
      <c r="I7391" s="9">
        <v>3.3</v>
      </c>
      <c r="J7391" s="8">
        <v>90</v>
      </c>
      <c r="K7391" t="s">
        <v>33</v>
      </c>
    </row>
    <row r="7392" spans="2:11">
      <c r="B7392" t="s">
        <v>7430</v>
      </c>
      <c r="C7392" s="7">
        <v>40934.611310260138</v>
      </c>
      <c r="D7392" t="s">
        <v>20</v>
      </c>
      <c r="E7392" t="s">
        <v>24</v>
      </c>
      <c r="F7392" t="s">
        <v>26</v>
      </c>
      <c r="G7392" s="10">
        <v>59</v>
      </c>
      <c r="H7392" t="s">
        <v>3038</v>
      </c>
      <c r="I7392" s="9">
        <v>2.4</v>
      </c>
      <c r="J7392" s="8">
        <v>0</v>
      </c>
      <c r="K7392" t="s">
        <v>31</v>
      </c>
    </row>
    <row r="7393" spans="2:11">
      <c r="B7393" t="s">
        <v>7431</v>
      </c>
      <c r="C7393" s="7">
        <v>40934.613408578225</v>
      </c>
      <c r="D7393" t="s">
        <v>15</v>
      </c>
      <c r="E7393" t="s">
        <v>25</v>
      </c>
      <c r="F7393" t="s">
        <v>29</v>
      </c>
      <c r="G7393" s="10">
        <v>78</v>
      </c>
      <c r="H7393" t="s">
        <v>3037</v>
      </c>
      <c r="I7393" s="9">
        <v>2.5</v>
      </c>
      <c r="J7393" s="8">
        <v>300</v>
      </c>
      <c r="K7393" t="s">
        <v>32</v>
      </c>
    </row>
    <row r="7394" spans="2:11">
      <c r="B7394" t="s">
        <v>7432</v>
      </c>
      <c r="C7394" s="7">
        <v>40934.613609044143</v>
      </c>
      <c r="D7394" t="s">
        <v>19</v>
      </c>
      <c r="E7394" t="s">
        <v>21</v>
      </c>
      <c r="F7394" t="s">
        <v>29</v>
      </c>
      <c r="G7394" s="10">
        <v>78</v>
      </c>
      <c r="H7394" t="s">
        <v>3037</v>
      </c>
      <c r="I7394" s="9">
        <v>2.7</v>
      </c>
      <c r="J7394" s="8">
        <v>0</v>
      </c>
      <c r="K7394" t="s">
        <v>32</v>
      </c>
    </row>
    <row r="7395" spans="2:11">
      <c r="B7395" t="s">
        <v>7433</v>
      </c>
      <c r="C7395" s="7">
        <v>40934.614372968594</v>
      </c>
      <c r="D7395" t="s">
        <v>17</v>
      </c>
      <c r="E7395" t="s">
        <v>22</v>
      </c>
      <c r="F7395" t="s">
        <v>28</v>
      </c>
      <c r="G7395" s="10">
        <v>78</v>
      </c>
      <c r="H7395" t="s">
        <v>3037</v>
      </c>
      <c r="I7395" s="9">
        <v>2.6</v>
      </c>
      <c r="J7395" s="8">
        <v>0</v>
      </c>
      <c r="K7395" t="s">
        <v>33</v>
      </c>
    </row>
    <row r="7396" spans="2:11">
      <c r="B7396" t="s">
        <v>7434</v>
      </c>
      <c r="C7396" s="7">
        <v>40934.616966182082</v>
      </c>
      <c r="D7396" t="s">
        <v>15</v>
      </c>
      <c r="E7396" t="s">
        <v>25</v>
      </c>
      <c r="F7396" t="s">
        <v>27</v>
      </c>
      <c r="G7396" s="10">
        <v>56</v>
      </c>
      <c r="H7396" t="s">
        <v>3037</v>
      </c>
      <c r="I7396" s="9">
        <v>2.6</v>
      </c>
      <c r="J7396" s="8">
        <v>80</v>
      </c>
      <c r="K7396" t="s">
        <v>34</v>
      </c>
    </row>
    <row r="7397" spans="2:11">
      <c r="B7397" t="s">
        <v>7435</v>
      </c>
      <c r="C7397" s="7">
        <v>40934.618376990657</v>
      </c>
      <c r="D7397" t="s">
        <v>16</v>
      </c>
      <c r="E7397" t="s">
        <v>21</v>
      </c>
      <c r="F7397" t="s">
        <v>27</v>
      </c>
      <c r="G7397" s="10">
        <v>70</v>
      </c>
      <c r="H7397" t="s">
        <v>3037</v>
      </c>
      <c r="I7397" s="9">
        <v>3.6</v>
      </c>
      <c r="J7397" s="8">
        <v>0</v>
      </c>
      <c r="K7397" t="s">
        <v>34</v>
      </c>
    </row>
    <row r="7398" spans="2:11">
      <c r="B7398" t="s">
        <v>7436</v>
      </c>
      <c r="C7398" s="7">
        <v>40934.619595802353</v>
      </c>
      <c r="D7398" t="s">
        <v>16</v>
      </c>
      <c r="E7398" t="s">
        <v>24</v>
      </c>
      <c r="F7398" t="s">
        <v>26</v>
      </c>
      <c r="G7398" s="10">
        <v>73</v>
      </c>
      <c r="H7398" t="s">
        <v>3037</v>
      </c>
      <c r="I7398" s="9">
        <v>3.6</v>
      </c>
      <c r="J7398" s="8">
        <v>0</v>
      </c>
      <c r="K7398" t="s">
        <v>35</v>
      </c>
    </row>
    <row r="7399" spans="2:11">
      <c r="B7399" t="s">
        <v>7437</v>
      </c>
      <c r="C7399" s="7">
        <v>40934.619860884384</v>
      </c>
      <c r="D7399" t="s">
        <v>18</v>
      </c>
      <c r="E7399" t="s">
        <v>25</v>
      </c>
      <c r="F7399" t="s">
        <v>28</v>
      </c>
      <c r="G7399" s="10">
        <v>73</v>
      </c>
      <c r="H7399" t="s">
        <v>3037</v>
      </c>
      <c r="I7399" s="9">
        <v>2.5</v>
      </c>
      <c r="J7399" s="8">
        <v>0</v>
      </c>
      <c r="K7399" t="s">
        <v>32</v>
      </c>
    </row>
    <row r="7400" spans="2:11">
      <c r="B7400" t="s">
        <v>7438</v>
      </c>
      <c r="C7400" s="7">
        <v>40934.62053969394</v>
      </c>
      <c r="D7400" t="s">
        <v>18</v>
      </c>
      <c r="E7400" t="s">
        <v>25</v>
      </c>
      <c r="F7400" t="s">
        <v>26</v>
      </c>
      <c r="G7400" s="10">
        <v>68</v>
      </c>
      <c r="H7400" t="s">
        <v>3037</v>
      </c>
      <c r="I7400" s="9">
        <v>2.6</v>
      </c>
      <c r="J7400" s="8">
        <v>90</v>
      </c>
      <c r="K7400" t="s">
        <v>30</v>
      </c>
    </row>
    <row r="7401" spans="2:11">
      <c r="B7401" t="s">
        <v>7439</v>
      </c>
      <c r="C7401" s="7">
        <v>40934.624302072159</v>
      </c>
      <c r="D7401" t="s">
        <v>19</v>
      </c>
      <c r="E7401" t="s">
        <v>23</v>
      </c>
      <c r="F7401" t="s">
        <v>26</v>
      </c>
      <c r="G7401" s="10">
        <v>66</v>
      </c>
      <c r="H7401" t="s">
        <v>3037</v>
      </c>
      <c r="I7401" s="9">
        <v>4</v>
      </c>
      <c r="J7401" s="8">
        <v>170</v>
      </c>
      <c r="K7401" t="s">
        <v>32</v>
      </c>
    </row>
    <row r="7402" spans="2:11">
      <c r="B7402" t="s">
        <v>7440</v>
      </c>
      <c r="C7402" s="7">
        <v>40934.624685794348</v>
      </c>
      <c r="D7402" t="s">
        <v>16</v>
      </c>
      <c r="E7402" t="s">
        <v>21</v>
      </c>
      <c r="F7402" t="s">
        <v>27</v>
      </c>
      <c r="G7402" s="10">
        <v>91</v>
      </c>
      <c r="H7402" t="s">
        <v>3037</v>
      </c>
      <c r="I7402" s="9">
        <v>3.6</v>
      </c>
      <c r="J7402" s="8">
        <v>300</v>
      </c>
      <c r="K7402" t="s">
        <v>32</v>
      </c>
    </row>
    <row r="7403" spans="2:11">
      <c r="B7403" t="s">
        <v>7441</v>
      </c>
      <c r="C7403" s="7">
        <v>40934.624892525455</v>
      </c>
      <c r="D7403" t="s">
        <v>17</v>
      </c>
      <c r="E7403" t="s">
        <v>25</v>
      </c>
      <c r="F7403" t="s">
        <v>27</v>
      </c>
      <c r="G7403" s="10">
        <v>68</v>
      </c>
      <c r="H7403" t="s">
        <v>3037</v>
      </c>
      <c r="I7403" s="9">
        <v>3.1</v>
      </c>
      <c r="J7403" s="8">
        <v>200</v>
      </c>
      <c r="K7403" t="s">
        <v>34</v>
      </c>
    </row>
    <row r="7404" spans="2:11">
      <c r="B7404" t="s">
        <v>7442</v>
      </c>
      <c r="C7404" s="7">
        <v>40934.627256338128</v>
      </c>
      <c r="D7404" t="s">
        <v>17</v>
      </c>
      <c r="E7404" t="s">
        <v>25</v>
      </c>
      <c r="F7404" t="s">
        <v>28</v>
      </c>
      <c r="G7404" s="10">
        <v>65</v>
      </c>
      <c r="H7404" t="s">
        <v>3037</v>
      </c>
      <c r="I7404" s="9">
        <v>3.5</v>
      </c>
      <c r="J7404" s="8">
        <v>0</v>
      </c>
      <c r="K7404" t="s">
        <v>35</v>
      </c>
    </row>
    <row r="7405" spans="2:11">
      <c r="B7405" t="s">
        <v>7443</v>
      </c>
      <c r="C7405" s="7">
        <v>40934.630164230344</v>
      </c>
      <c r="D7405" t="s">
        <v>17</v>
      </c>
      <c r="E7405" t="s">
        <v>22</v>
      </c>
      <c r="F7405" t="s">
        <v>26</v>
      </c>
      <c r="G7405" s="10">
        <v>77</v>
      </c>
      <c r="H7405" t="s">
        <v>3037</v>
      </c>
      <c r="I7405" s="9">
        <v>2.4</v>
      </c>
      <c r="J7405" s="8">
        <v>170</v>
      </c>
      <c r="K7405" t="s">
        <v>32</v>
      </c>
    </row>
    <row r="7406" spans="2:11">
      <c r="B7406" t="s">
        <v>7444</v>
      </c>
      <c r="C7406" s="7">
        <v>40934.630992310718</v>
      </c>
      <c r="D7406" t="s">
        <v>17</v>
      </c>
      <c r="E7406" t="s">
        <v>24</v>
      </c>
      <c r="F7406" t="s">
        <v>28</v>
      </c>
      <c r="G7406" s="10">
        <v>80</v>
      </c>
      <c r="H7406" t="s">
        <v>3037</v>
      </c>
      <c r="I7406" s="9">
        <v>2.5</v>
      </c>
      <c r="J7406" s="8">
        <v>220</v>
      </c>
      <c r="K7406" t="s">
        <v>30</v>
      </c>
    </row>
    <row r="7407" spans="2:11">
      <c r="B7407" t="s">
        <v>7445</v>
      </c>
      <c r="C7407" s="7">
        <v>40934.633259172573</v>
      </c>
      <c r="D7407" t="s">
        <v>17</v>
      </c>
      <c r="E7407" t="s">
        <v>21</v>
      </c>
      <c r="F7407" t="s">
        <v>29</v>
      </c>
      <c r="G7407" s="10">
        <v>66</v>
      </c>
      <c r="H7407" t="s">
        <v>3037</v>
      </c>
      <c r="I7407" s="9">
        <v>2.6</v>
      </c>
      <c r="J7407" s="8">
        <v>180</v>
      </c>
      <c r="K7407" t="s">
        <v>32</v>
      </c>
    </row>
    <row r="7408" spans="2:11">
      <c r="B7408" t="s">
        <v>7446</v>
      </c>
      <c r="C7408" s="7">
        <v>40934.636086353989</v>
      </c>
      <c r="D7408" t="s">
        <v>16</v>
      </c>
      <c r="E7408" t="s">
        <v>21</v>
      </c>
      <c r="F7408" t="s">
        <v>29</v>
      </c>
      <c r="G7408" s="10">
        <v>69</v>
      </c>
      <c r="H7408" t="s">
        <v>3037</v>
      </c>
      <c r="I7408" s="9">
        <v>3.6</v>
      </c>
      <c r="J7408" s="8">
        <v>210</v>
      </c>
      <c r="K7408" t="s">
        <v>35</v>
      </c>
    </row>
    <row r="7409" spans="2:11">
      <c r="B7409" t="s">
        <v>7447</v>
      </c>
      <c r="C7409" s="7">
        <v>40934.639531664216</v>
      </c>
      <c r="D7409" t="s">
        <v>18</v>
      </c>
      <c r="E7409" t="s">
        <v>23</v>
      </c>
      <c r="F7409" t="s">
        <v>28</v>
      </c>
      <c r="G7409" s="10">
        <v>86</v>
      </c>
      <c r="H7409" t="s">
        <v>3037</v>
      </c>
      <c r="I7409" s="9">
        <v>3.4</v>
      </c>
      <c r="J7409" s="8">
        <v>140</v>
      </c>
      <c r="K7409" t="s">
        <v>35</v>
      </c>
    </row>
    <row r="7410" spans="2:11">
      <c r="B7410" t="s">
        <v>7448</v>
      </c>
      <c r="C7410" s="7">
        <v>40934.642512638566</v>
      </c>
      <c r="D7410" t="s">
        <v>15</v>
      </c>
      <c r="E7410" t="s">
        <v>22</v>
      </c>
      <c r="F7410" t="s">
        <v>28</v>
      </c>
      <c r="G7410" s="10">
        <v>68</v>
      </c>
      <c r="H7410" t="s">
        <v>3037</v>
      </c>
      <c r="I7410" s="9">
        <v>3.1</v>
      </c>
      <c r="J7410" s="8">
        <v>160</v>
      </c>
      <c r="K7410" t="s">
        <v>33</v>
      </c>
    </row>
    <row r="7411" spans="2:11">
      <c r="B7411" t="s">
        <v>7449</v>
      </c>
      <c r="C7411" s="7">
        <v>40934.643762280051</v>
      </c>
      <c r="D7411" t="s">
        <v>20</v>
      </c>
      <c r="E7411" t="s">
        <v>23</v>
      </c>
      <c r="F7411" t="s">
        <v>27</v>
      </c>
      <c r="G7411" s="10">
        <v>58</v>
      </c>
      <c r="H7411" t="s">
        <v>3037</v>
      </c>
      <c r="I7411" s="9">
        <v>4.3</v>
      </c>
      <c r="J7411" s="8">
        <v>160</v>
      </c>
      <c r="K7411" t="s">
        <v>30</v>
      </c>
    </row>
    <row r="7412" spans="2:11">
      <c r="B7412" t="s">
        <v>7450</v>
      </c>
      <c r="C7412" s="7">
        <v>40934.647673925523</v>
      </c>
      <c r="D7412" t="s">
        <v>16</v>
      </c>
      <c r="E7412" t="s">
        <v>22</v>
      </c>
      <c r="F7412" t="s">
        <v>27</v>
      </c>
      <c r="G7412" s="10">
        <v>77</v>
      </c>
      <c r="H7412" t="s">
        <v>3037</v>
      </c>
      <c r="I7412" s="9">
        <v>1.9</v>
      </c>
      <c r="J7412" s="8">
        <v>190</v>
      </c>
      <c r="K7412" t="s">
        <v>34</v>
      </c>
    </row>
    <row r="7413" spans="2:11">
      <c r="B7413" t="s">
        <v>7451</v>
      </c>
      <c r="C7413" s="7">
        <v>40934.648041690605</v>
      </c>
      <c r="D7413" t="s">
        <v>15</v>
      </c>
      <c r="E7413" t="s">
        <v>24</v>
      </c>
      <c r="F7413" t="s">
        <v>29</v>
      </c>
      <c r="G7413" s="10">
        <v>69</v>
      </c>
      <c r="H7413" t="s">
        <v>3037</v>
      </c>
      <c r="I7413" s="9">
        <v>2.7</v>
      </c>
      <c r="J7413" s="8">
        <v>210</v>
      </c>
      <c r="K7413" t="s">
        <v>33</v>
      </c>
    </row>
    <row r="7414" spans="2:11">
      <c r="B7414" t="s">
        <v>7452</v>
      </c>
      <c r="C7414" s="7">
        <v>40934.649867869295</v>
      </c>
      <c r="D7414" t="s">
        <v>20</v>
      </c>
      <c r="E7414" t="s">
        <v>22</v>
      </c>
      <c r="F7414" t="s">
        <v>28</v>
      </c>
      <c r="G7414" s="10">
        <v>55</v>
      </c>
      <c r="H7414" t="s">
        <v>3037</v>
      </c>
      <c r="I7414" s="9">
        <v>3.6</v>
      </c>
      <c r="J7414" s="8">
        <v>40</v>
      </c>
      <c r="K7414" t="s">
        <v>35</v>
      </c>
    </row>
    <row r="7415" spans="2:11">
      <c r="B7415" t="s">
        <v>7453</v>
      </c>
      <c r="C7415" s="7">
        <v>40934.653851708928</v>
      </c>
      <c r="D7415" t="s">
        <v>19</v>
      </c>
      <c r="E7415" t="s">
        <v>23</v>
      </c>
      <c r="F7415" t="s">
        <v>29</v>
      </c>
      <c r="G7415" s="10">
        <v>74</v>
      </c>
      <c r="H7415" t="s">
        <v>3037</v>
      </c>
      <c r="I7415" s="9">
        <v>3.2</v>
      </c>
      <c r="J7415" s="8">
        <v>0</v>
      </c>
      <c r="K7415" t="s">
        <v>35</v>
      </c>
    </row>
    <row r="7416" spans="2:11">
      <c r="B7416" t="s">
        <v>7454</v>
      </c>
      <c r="C7416" s="7">
        <v>40934.654255646819</v>
      </c>
      <c r="D7416" t="s">
        <v>16</v>
      </c>
      <c r="E7416" t="s">
        <v>22</v>
      </c>
      <c r="F7416" t="s">
        <v>28</v>
      </c>
      <c r="G7416" s="10">
        <v>70</v>
      </c>
      <c r="H7416" t="s">
        <v>3037</v>
      </c>
      <c r="I7416" s="9">
        <v>2.7</v>
      </c>
      <c r="J7416" s="8">
        <v>270</v>
      </c>
      <c r="K7416" t="s">
        <v>30</v>
      </c>
    </row>
    <row r="7417" spans="2:11">
      <c r="B7417" t="s">
        <v>7455</v>
      </c>
      <c r="C7417" s="7">
        <v>40934.656630809441</v>
      </c>
      <c r="D7417" t="s">
        <v>17</v>
      </c>
      <c r="E7417" t="s">
        <v>24</v>
      </c>
      <c r="F7417" t="s">
        <v>29</v>
      </c>
      <c r="G7417" s="10">
        <v>66</v>
      </c>
      <c r="H7417" t="s">
        <v>3037</v>
      </c>
      <c r="I7417" s="9">
        <v>2.6</v>
      </c>
      <c r="J7417" s="8">
        <v>180</v>
      </c>
      <c r="K7417" t="s">
        <v>32</v>
      </c>
    </row>
    <row r="7418" spans="2:11">
      <c r="B7418" t="s">
        <v>7456</v>
      </c>
      <c r="C7418" s="7">
        <v>40934.658277150062</v>
      </c>
      <c r="D7418" t="s">
        <v>17</v>
      </c>
      <c r="E7418" t="s">
        <v>24</v>
      </c>
      <c r="F7418" t="s">
        <v>26</v>
      </c>
      <c r="G7418" s="10">
        <v>76</v>
      </c>
      <c r="H7418" t="s">
        <v>3037</v>
      </c>
      <c r="I7418" s="9">
        <v>2.9</v>
      </c>
      <c r="J7418" s="8">
        <v>0</v>
      </c>
      <c r="K7418" t="s">
        <v>30</v>
      </c>
    </row>
    <row r="7419" spans="2:11">
      <c r="B7419" t="s">
        <v>7457</v>
      </c>
      <c r="C7419" s="7">
        <v>40934.658501673766</v>
      </c>
      <c r="D7419" t="s">
        <v>17</v>
      </c>
      <c r="E7419" t="s">
        <v>25</v>
      </c>
      <c r="F7419" t="s">
        <v>29</v>
      </c>
      <c r="G7419" s="10">
        <v>67</v>
      </c>
      <c r="H7419" t="s">
        <v>3037</v>
      </c>
      <c r="I7419" s="9">
        <v>3.1</v>
      </c>
      <c r="J7419" s="8">
        <v>310</v>
      </c>
      <c r="K7419" t="s">
        <v>33</v>
      </c>
    </row>
    <row r="7420" spans="2:11">
      <c r="B7420" t="s">
        <v>7458</v>
      </c>
      <c r="C7420" s="7">
        <v>40934.660473802811</v>
      </c>
      <c r="D7420" t="s">
        <v>18</v>
      </c>
      <c r="E7420" t="s">
        <v>22</v>
      </c>
      <c r="F7420" t="s">
        <v>26</v>
      </c>
      <c r="G7420" s="10">
        <v>82</v>
      </c>
      <c r="H7420" t="s">
        <v>3037</v>
      </c>
      <c r="I7420" s="9">
        <v>3.3</v>
      </c>
      <c r="J7420" s="8">
        <v>240</v>
      </c>
      <c r="K7420" t="s">
        <v>31</v>
      </c>
    </row>
    <row r="7421" spans="2:11">
      <c r="B7421" t="s">
        <v>7459</v>
      </c>
      <c r="C7421" s="7">
        <v>40934.66235056649</v>
      </c>
      <c r="D7421" t="s">
        <v>18</v>
      </c>
      <c r="E7421" t="s">
        <v>25</v>
      </c>
      <c r="F7421" t="s">
        <v>26</v>
      </c>
      <c r="G7421" s="10">
        <v>82</v>
      </c>
      <c r="H7421" t="s">
        <v>3037</v>
      </c>
      <c r="I7421" s="9">
        <v>3.1</v>
      </c>
      <c r="J7421" s="8">
        <v>180</v>
      </c>
      <c r="K7421" t="s">
        <v>34</v>
      </c>
    </row>
    <row r="7422" spans="2:11">
      <c r="B7422" t="s">
        <v>7460</v>
      </c>
      <c r="C7422" s="7">
        <v>40934.663133187329</v>
      </c>
      <c r="D7422" t="s">
        <v>15</v>
      </c>
      <c r="E7422" t="s">
        <v>21</v>
      </c>
      <c r="F7422" t="s">
        <v>28</v>
      </c>
      <c r="G7422" s="10">
        <v>73</v>
      </c>
      <c r="H7422" t="s">
        <v>3037</v>
      </c>
      <c r="I7422" s="9">
        <v>3.5</v>
      </c>
      <c r="J7422" s="8">
        <v>260</v>
      </c>
      <c r="K7422" t="s">
        <v>33</v>
      </c>
    </row>
    <row r="7423" spans="2:11">
      <c r="B7423" t="s">
        <v>7461</v>
      </c>
      <c r="C7423" s="7">
        <v>40934.664120946276</v>
      </c>
      <c r="D7423" t="s">
        <v>18</v>
      </c>
      <c r="E7423" t="s">
        <v>23</v>
      </c>
      <c r="F7423" t="s">
        <v>27</v>
      </c>
      <c r="G7423" s="10">
        <v>91</v>
      </c>
      <c r="H7423" t="s">
        <v>3037</v>
      </c>
      <c r="I7423" s="9">
        <v>3.4</v>
      </c>
      <c r="J7423" s="8">
        <v>0</v>
      </c>
      <c r="K7423" t="s">
        <v>30</v>
      </c>
    </row>
    <row r="7424" spans="2:11">
      <c r="B7424" t="s">
        <v>7462</v>
      </c>
      <c r="C7424" s="7">
        <v>40934.665257170804</v>
      </c>
      <c r="D7424" t="s">
        <v>15</v>
      </c>
      <c r="E7424" t="s">
        <v>21</v>
      </c>
      <c r="F7424" t="s">
        <v>27</v>
      </c>
      <c r="G7424" s="10">
        <v>75</v>
      </c>
      <c r="H7424" t="s">
        <v>3037</v>
      </c>
      <c r="I7424" s="9">
        <v>1.9</v>
      </c>
      <c r="J7424" s="8">
        <v>190</v>
      </c>
      <c r="K7424" t="s">
        <v>33</v>
      </c>
    </row>
    <row r="7425" spans="2:11">
      <c r="B7425" t="s">
        <v>7463</v>
      </c>
      <c r="C7425" s="7">
        <v>40934.668501665052</v>
      </c>
      <c r="D7425" t="s">
        <v>17</v>
      </c>
      <c r="E7425" t="s">
        <v>25</v>
      </c>
      <c r="F7425" t="s">
        <v>27</v>
      </c>
      <c r="G7425" s="10">
        <v>74</v>
      </c>
      <c r="H7425" t="s">
        <v>3037</v>
      </c>
      <c r="I7425" s="9">
        <v>2.4</v>
      </c>
      <c r="J7425" s="8">
        <v>190</v>
      </c>
      <c r="K7425" t="s">
        <v>32</v>
      </c>
    </row>
    <row r="7426" spans="2:11">
      <c r="B7426" t="s">
        <v>7464</v>
      </c>
      <c r="C7426" s="7">
        <v>40934.672254819146</v>
      </c>
      <c r="D7426" t="s">
        <v>16</v>
      </c>
      <c r="E7426" t="s">
        <v>22</v>
      </c>
      <c r="F7426" t="s">
        <v>29</v>
      </c>
      <c r="G7426" s="10">
        <v>84</v>
      </c>
      <c r="H7426" t="s">
        <v>3037</v>
      </c>
      <c r="I7426" s="9">
        <v>3.2</v>
      </c>
      <c r="J7426" s="8">
        <v>200</v>
      </c>
      <c r="K7426" t="s">
        <v>31</v>
      </c>
    </row>
    <row r="7427" spans="2:11">
      <c r="B7427" t="s">
        <v>7465</v>
      </c>
      <c r="C7427" s="7">
        <v>40934.672838985891</v>
      </c>
      <c r="D7427" t="s">
        <v>15</v>
      </c>
      <c r="E7427" t="s">
        <v>25</v>
      </c>
      <c r="F7427" t="s">
        <v>27</v>
      </c>
      <c r="G7427" s="10">
        <v>89</v>
      </c>
      <c r="H7427" t="s">
        <v>3037</v>
      </c>
      <c r="I7427" s="9">
        <v>2.7</v>
      </c>
      <c r="J7427" s="8">
        <v>150</v>
      </c>
      <c r="K7427" t="s">
        <v>31</v>
      </c>
    </row>
    <row r="7428" spans="2:11">
      <c r="B7428" t="s">
        <v>7466</v>
      </c>
      <c r="C7428" s="7">
        <v>40934.673284342047</v>
      </c>
      <c r="D7428" t="s">
        <v>19</v>
      </c>
      <c r="E7428" t="s">
        <v>21</v>
      </c>
      <c r="F7428" t="s">
        <v>28</v>
      </c>
      <c r="G7428" s="10">
        <v>87</v>
      </c>
      <c r="H7428" t="s">
        <v>3037</v>
      </c>
      <c r="I7428" s="9">
        <v>3.7</v>
      </c>
      <c r="J7428" s="8">
        <v>160</v>
      </c>
      <c r="K7428" t="s">
        <v>33</v>
      </c>
    </row>
    <row r="7429" spans="2:11">
      <c r="B7429" t="s">
        <v>7467</v>
      </c>
      <c r="C7429" s="7">
        <v>40934.675658985587</v>
      </c>
      <c r="D7429" t="s">
        <v>16</v>
      </c>
      <c r="E7429" t="s">
        <v>25</v>
      </c>
      <c r="F7429" t="s">
        <v>27</v>
      </c>
      <c r="G7429" s="10">
        <v>71</v>
      </c>
      <c r="H7429" t="s">
        <v>3037</v>
      </c>
      <c r="I7429" s="9">
        <v>3.6</v>
      </c>
      <c r="J7429" s="8">
        <v>0</v>
      </c>
      <c r="K7429" t="s">
        <v>34</v>
      </c>
    </row>
    <row r="7430" spans="2:11">
      <c r="B7430" t="s">
        <v>7468</v>
      </c>
      <c r="C7430" s="7">
        <v>40934.676462612959</v>
      </c>
      <c r="D7430" t="s">
        <v>19</v>
      </c>
      <c r="E7430" t="s">
        <v>21</v>
      </c>
      <c r="F7430" t="s">
        <v>27</v>
      </c>
      <c r="G7430" s="10">
        <v>69</v>
      </c>
      <c r="H7430" t="s">
        <v>3037</v>
      </c>
      <c r="I7430" s="9">
        <v>3.3</v>
      </c>
      <c r="J7430" s="8">
        <v>0</v>
      </c>
      <c r="K7430" t="s">
        <v>34</v>
      </c>
    </row>
    <row r="7431" spans="2:11">
      <c r="B7431" t="s">
        <v>7469</v>
      </c>
      <c r="C7431" s="7">
        <v>40934.678320961997</v>
      </c>
      <c r="D7431" t="s">
        <v>20</v>
      </c>
      <c r="E7431" t="s">
        <v>25</v>
      </c>
      <c r="F7431" t="s">
        <v>27</v>
      </c>
      <c r="G7431" s="10">
        <v>68</v>
      </c>
      <c r="H7431" t="s">
        <v>3037</v>
      </c>
      <c r="I7431" s="9">
        <v>3.5</v>
      </c>
      <c r="J7431" s="8">
        <v>0</v>
      </c>
      <c r="K7431" t="s">
        <v>31</v>
      </c>
    </row>
    <row r="7432" spans="2:11">
      <c r="B7432" t="s">
        <v>7470</v>
      </c>
      <c r="C7432" s="7">
        <v>40934.681441352746</v>
      </c>
      <c r="D7432" t="s">
        <v>15</v>
      </c>
      <c r="E7432" t="s">
        <v>23</v>
      </c>
      <c r="F7432" t="s">
        <v>26</v>
      </c>
      <c r="G7432" s="10">
        <v>71</v>
      </c>
      <c r="H7432" t="s">
        <v>3037</v>
      </c>
      <c r="I7432" s="9">
        <v>2.8</v>
      </c>
      <c r="J7432" s="8">
        <v>0</v>
      </c>
      <c r="K7432" t="s">
        <v>33</v>
      </c>
    </row>
    <row r="7433" spans="2:11">
      <c r="B7433" t="s">
        <v>7471</v>
      </c>
      <c r="C7433" s="7">
        <v>40934.681795646611</v>
      </c>
      <c r="D7433" t="s">
        <v>16</v>
      </c>
      <c r="E7433" t="s">
        <v>24</v>
      </c>
      <c r="F7433" t="s">
        <v>29</v>
      </c>
      <c r="G7433" s="10">
        <v>82</v>
      </c>
      <c r="H7433" t="s">
        <v>3037</v>
      </c>
      <c r="I7433" s="9">
        <v>2.9</v>
      </c>
      <c r="J7433" s="8">
        <v>250</v>
      </c>
      <c r="K7433" t="s">
        <v>30</v>
      </c>
    </row>
    <row r="7434" spans="2:11">
      <c r="B7434" t="s">
        <v>7472</v>
      </c>
      <c r="C7434" s="7">
        <v>40934.685768989089</v>
      </c>
      <c r="D7434" t="s">
        <v>19</v>
      </c>
      <c r="E7434" t="s">
        <v>25</v>
      </c>
      <c r="F7434" t="s">
        <v>28</v>
      </c>
      <c r="G7434" s="10">
        <v>68</v>
      </c>
      <c r="H7434" t="s">
        <v>3037</v>
      </c>
      <c r="I7434" s="9">
        <v>2.7</v>
      </c>
      <c r="J7434" s="8">
        <v>190</v>
      </c>
      <c r="K7434" t="s">
        <v>34</v>
      </c>
    </row>
    <row r="7435" spans="2:11">
      <c r="B7435" t="s">
        <v>7473</v>
      </c>
      <c r="C7435" s="7">
        <v>40934.687734666695</v>
      </c>
      <c r="D7435" t="s">
        <v>19</v>
      </c>
      <c r="E7435" t="s">
        <v>21</v>
      </c>
      <c r="F7435" t="s">
        <v>29</v>
      </c>
      <c r="G7435" s="10">
        <v>70</v>
      </c>
      <c r="H7435" t="s">
        <v>3037</v>
      </c>
      <c r="I7435" s="9">
        <v>3.4</v>
      </c>
      <c r="J7435" s="8">
        <v>0</v>
      </c>
      <c r="K7435" t="s">
        <v>32</v>
      </c>
    </row>
    <row r="7436" spans="2:11">
      <c r="B7436" t="s">
        <v>7474</v>
      </c>
      <c r="C7436" s="7">
        <v>40934.689490978846</v>
      </c>
      <c r="D7436" t="s">
        <v>20</v>
      </c>
      <c r="E7436" t="s">
        <v>24</v>
      </c>
      <c r="F7436" t="s">
        <v>29</v>
      </c>
      <c r="G7436" s="10">
        <v>70</v>
      </c>
      <c r="H7436" t="s">
        <v>3037</v>
      </c>
      <c r="I7436" s="9">
        <v>2.7</v>
      </c>
      <c r="J7436" s="8">
        <v>0</v>
      </c>
      <c r="K7436" t="s">
        <v>35</v>
      </c>
    </row>
    <row r="7437" spans="2:11">
      <c r="B7437" t="s">
        <v>7475</v>
      </c>
      <c r="C7437" s="7">
        <v>40934.689816837621</v>
      </c>
      <c r="D7437" t="s">
        <v>17</v>
      </c>
      <c r="E7437" t="s">
        <v>21</v>
      </c>
      <c r="F7437" t="s">
        <v>26</v>
      </c>
      <c r="G7437" s="10">
        <v>84</v>
      </c>
      <c r="H7437" t="s">
        <v>3037</v>
      </c>
      <c r="I7437" s="9">
        <v>3.5</v>
      </c>
      <c r="J7437" s="8">
        <v>0</v>
      </c>
      <c r="K7437" t="s">
        <v>33</v>
      </c>
    </row>
    <row r="7438" spans="2:11">
      <c r="B7438" t="s">
        <v>7476</v>
      </c>
      <c r="C7438" s="7">
        <v>40934.691936588948</v>
      </c>
      <c r="D7438" t="s">
        <v>16</v>
      </c>
      <c r="E7438" t="s">
        <v>22</v>
      </c>
      <c r="F7438" t="s">
        <v>27</v>
      </c>
      <c r="G7438" s="10">
        <v>73</v>
      </c>
      <c r="H7438" t="s">
        <v>3037</v>
      </c>
      <c r="I7438" s="9">
        <v>2.5</v>
      </c>
      <c r="J7438" s="8">
        <v>0</v>
      </c>
      <c r="K7438" t="s">
        <v>35</v>
      </c>
    </row>
    <row r="7439" spans="2:11">
      <c r="B7439" t="s">
        <v>7477</v>
      </c>
      <c r="C7439" s="7">
        <v>40934.69365451832</v>
      </c>
      <c r="D7439" t="s">
        <v>16</v>
      </c>
      <c r="E7439" t="s">
        <v>23</v>
      </c>
      <c r="F7439" t="s">
        <v>26</v>
      </c>
      <c r="G7439" s="10">
        <v>76</v>
      </c>
      <c r="H7439" t="s">
        <v>3037</v>
      </c>
      <c r="I7439" s="9">
        <v>2.5</v>
      </c>
      <c r="J7439" s="8">
        <v>120</v>
      </c>
      <c r="K7439" t="s">
        <v>31</v>
      </c>
    </row>
    <row r="7440" spans="2:11">
      <c r="B7440" t="s">
        <v>7478</v>
      </c>
      <c r="C7440" s="7">
        <v>40934.697327938178</v>
      </c>
      <c r="D7440" t="s">
        <v>17</v>
      </c>
      <c r="E7440" t="s">
        <v>23</v>
      </c>
      <c r="F7440" t="s">
        <v>29</v>
      </c>
      <c r="G7440" s="10">
        <v>74</v>
      </c>
      <c r="H7440" t="s">
        <v>3037</v>
      </c>
      <c r="I7440" s="9">
        <v>2.2000000000000002</v>
      </c>
      <c r="J7440" s="8">
        <v>0</v>
      </c>
      <c r="K7440" t="s">
        <v>34</v>
      </c>
    </row>
    <row r="7441" spans="2:11">
      <c r="B7441" t="s">
        <v>7479</v>
      </c>
      <c r="C7441" s="7">
        <v>40934.700121728012</v>
      </c>
      <c r="D7441" t="s">
        <v>18</v>
      </c>
      <c r="E7441" t="s">
        <v>23</v>
      </c>
      <c r="F7441" t="s">
        <v>26</v>
      </c>
      <c r="G7441" s="10">
        <v>81</v>
      </c>
      <c r="H7441" t="s">
        <v>3037</v>
      </c>
      <c r="I7441" s="9">
        <v>2.9</v>
      </c>
      <c r="J7441" s="8">
        <v>0</v>
      </c>
      <c r="K7441" t="s">
        <v>35</v>
      </c>
    </row>
    <row r="7442" spans="2:11">
      <c r="B7442" t="s">
        <v>7480</v>
      </c>
      <c r="C7442" s="7">
        <v>40934.702425225863</v>
      </c>
      <c r="D7442" t="s">
        <v>20</v>
      </c>
      <c r="E7442" t="s">
        <v>21</v>
      </c>
      <c r="F7442" t="s">
        <v>29</v>
      </c>
      <c r="G7442" s="10">
        <v>69</v>
      </c>
      <c r="H7442" t="s">
        <v>3037</v>
      </c>
      <c r="I7442" s="9">
        <v>3.9</v>
      </c>
      <c r="J7442" s="8">
        <v>230</v>
      </c>
      <c r="K7442" t="s">
        <v>31</v>
      </c>
    </row>
    <row r="7443" spans="2:11">
      <c r="B7443" t="s">
        <v>7481</v>
      </c>
      <c r="C7443" s="7">
        <v>40934.70428061545</v>
      </c>
      <c r="D7443" t="s">
        <v>15</v>
      </c>
      <c r="E7443" t="s">
        <v>24</v>
      </c>
      <c r="F7443" t="s">
        <v>28</v>
      </c>
      <c r="G7443" s="10">
        <v>69</v>
      </c>
      <c r="H7443" t="s">
        <v>3037</v>
      </c>
      <c r="I7443" s="9">
        <v>3.2</v>
      </c>
      <c r="J7443" s="8">
        <v>0</v>
      </c>
      <c r="K7443" t="s">
        <v>35</v>
      </c>
    </row>
    <row r="7444" spans="2:11">
      <c r="B7444" t="s">
        <v>7482</v>
      </c>
      <c r="C7444" s="7">
        <v>40934.704310237146</v>
      </c>
      <c r="D7444" t="s">
        <v>18</v>
      </c>
      <c r="E7444" t="s">
        <v>23</v>
      </c>
      <c r="F7444" t="s">
        <v>28</v>
      </c>
      <c r="G7444" s="10">
        <v>74</v>
      </c>
      <c r="H7444" t="s">
        <v>3037</v>
      </c>
      <c r="I7444" s="9">
        <v>3.3</v>
      </c>
      <c r="J7444" s="8">
        <v>280</v>
      </c>
      <c r="K7444" t="s">
        <v>32</v>
      </c>
    </row>
    <row r="7445" spans="2:11">
      <c r="B7445" t="s">
        <v>7483</v>
      </c>
      <c r="C7445" s="7">
        <v>40934.706044116108</v>
      </c>
      <c r="D7445" t="s">
        <v>19</v>
      </c>
      <c r="E7445" t="s">
        <v>23</v>
      </c>
      <c r="F7445" t="s">
        <v>28</v>
      </c>
      <c r="G7445" s="10">
        <v>68</v>
      </c>
      <c r="H7445" t="s">
        <v>3037</v>
      </c>
      <c r="I7445" s="9">
        <v>4</v>
      </c>
      <c r="J7445" s="8">
        <v>260</v>
      </c>
      <c r="K7445" t="s">
        <v>30</v>
      </c>
    </row>
    <row r="7446" spans="2:11">
      <c r="B7446" t="s">
        <v>7484</v>
      </c>
      <c r="C7446" s="7">
        <v>40934.708725258126</v>
      </c>
      <c r="D7446" t="s">
        <v>20</v>
      </c>
      <c r="E7446" t="s">
        <v>24</v>
      </c>
      <c r="F7446" t="s">
        <v>26</v>
      </c>
      <c r="G7446" s="10">
        <v>74</v>
      </c>
      <c r="H7446" t="s">
        <v>3037</v>
      </c>
      <c r="I7446" s="9">
        <v>3.3</v>
      </c>
      <c r="J7446" s="8">
        <v>0</v>
      </c>
      <c r="K7446" t="s">
        <v>30</v>
      </c>
    </row>
    <row r="7447" spans="2:11">
      <c r="B7447" t="s">
        <v>7485</v>
      </c>
      <c r="C7447" s="7">
        <v>40934.71173903162</v>
      </c>
      <c r="D7447" t="s">
        <v>18</v>
      </c>
      <c r="E7447" t="s">
        <v>23</v>
      </c>
      <c r="F7447" t="s">
        <v>26</v>
      </c>
      <c r="G7447" s="10">
        <v>92</v>
      </c>
      <c r="H7447" t="s">
        <v>3037</v>
      </c>
      <c r="I7447" s="9">
        <v>3.9</v>
      </c>
      <c r="J7447" s="8">
        <v>160</v>
      </c>
      <c r="K7447" t="s">
        <v>33</v>
      </c>
    </row>
    <row r="7448" spans="2:11">
      <c r="B7448" t="s">
        <v>7486</v>
      </c>
      <c r="C7448" s="7">
        <v>40934.714345638262</v>
      </c>
      <c r="D7448" t="s">
        <v>20</v>
      </c>
      <c r="E7448" t="s">
        <v>23</v>
      </c>
      <c r="F7448" t="s">
        <v>27</v>
      </c>
      <c r="G7448" s="10">
        <v>66</v>
      </c>
      <c r="H7448" t="s">
        <v>3037</v>
      </c>
      <c r="I7448" s="9">
        <v>3</v>
      </c>
      <c r="J7448" s="8">
        <v>200</v>
      </c>
      <c r="K7448" t="s">
        <v>32</v>
      </c>
    </row>
    <row r="7449" spans="2:11">
      <c r="B7449" t="s">
        <v>7487</v>
      </c>
      <c r="C7449" s="7">
        <v>40934.715868236883</v>
      </c>
      <c r="D7449" t="s">
        <v>19</v>
      </c>
      <c r="E7449" t="s">
        <v>21</v>
      </c>
      <c r="F7449" t="s">
        <v>27</v>
      </c>
      <c r="G7449" s="10">
        <v>90</v>
      </c>
      <c r="H7449" t="s">
        <v>3037</v>
      </c>
      <c r="I7449" s="9">
        <v>3.1</v>
      </c>
      <c r="J7449" s="8">
        <v>0</v>
      </c>
      <c r="K7449" t="s">
        <v>33</v>
      </c>
    </row>
    <row r="7450" spans="2:11">
      <c r="B7450" t="s">
        <v>7488</v>
      </c>
      <c r="C7450" s="7">
        <v>40934.719025761457</v>
      </c>
      <c r="D7450" t="s">
        <v>15</v>
      </c>
      <c r="E7450" t="s">
        <v>25</v>
      </c>
      <c r="F7450" t="s">
        <v>27</v>
      </c>
      <c r="G7450" s="10">
        <v>77</v>
      </c>
      <c r="H7450" t="s">
        <v>3037</v>
      </c>
      <c r="I7450" s="9">
        <v>3</v>
      </c>
      <c r="J7450" s="8">
        <v>220</v>
      </c>
      <c r="K7450" t="s">
        <v>34</v>
      </c>
    </row>
    <row r="7451" spans="2:11">
      <c r="B7451" t="s">
        <v>7489</v>
      </c>
      <c r="C7451" s="7">
        <v>40934.722996303193</v>
      </c>
      <c r="D7451" t="s">
        <v>19</v>
      </c>
      <c r="E7451" t="s">
        <v>22</v>
      </c>
      <c r="F7451" t="s">
        <v>29</v>
      </c>
      <c r="G7451" s="10">
        <v>72</v>
      </c>
      <c r="H7451" t="s">
        <v>3037</v>
      </c>
      <c r="I7451" s="9">
        <v>2.8</v>
      </c>
      <c r="J7451" s="8">
        <v>240</v>
      </c>
      <c r="K7451" t="s">
        <v>31</v>
      </c>
    </row>
    <row r="7452" spans="2:11">
      <c r="B7452" t="s">
        <v>7490</v>
      </c>
      <c r="C7452" s="7">
        <v>40934.724510005952</v>
      </c>
      <c r="D7452" t="s">
        <v>19</v>
      </c>
      <c r="E7452" t="s">
        <v>23</v>
      </c>
      <c r="F7452" t="s">
        <v>26</v>
      </c>
      <c r="G7452" s="10">
        <v>80</v>
      </c>
      <c r="H7452" t="s">
        <v>3037</v>
      </c>
      <c r="I7452" s="9">
        <v>2.9</v>
      </c>
      <c r="J7452" s="8">
        <v>0</v>
      </c>
      <c r="K7452" t="s">
        <v>30</v>
      </c>
    </row>
    <row r="7453" spans="2:11">
      <c r="B7453" t="s">
        <v>7491</v>
      </c>
      <c r="C7453" s="7">
        <v>40934.72688158798</v>
      </c>
      <c r="D7453" t="s">
        <v>15</v>
      </c>
      <c r="E7453" t="s">
        <v>21</v>
      </c>
      <c r="F7453" t="s">
        <v>28</v>
      </c>
      <c r="G7453" s="10">
        <v>81</v>
      </c>
      <c r="H7453" t="s">
        <v>3038</v>
      </c>
      <c r="I7453" s="9">
        <v>3.2</v>
      </c>
      <c r="J7453" s="8">
        <v>0</v>
      </c>
      <c r="K7453" t="s">
        <v>34</v>
      </c>
    </row>
    <row r="7454" spans="2:11">
      <c r="B7454" t="s">
        <v>7492</v>
      </c>
      <c r="C7454" s="7">
        <v>40934.729493099134</v>
      </c>
      <c r="D7454" t="s">
        <v>17</v>
      </c>
      <c r="E7454" t="s">
        <v>25</v>
      </c>
      <c r="F7454" t="s">
        <v>26</v>
      </c>
      <c r="G7454" s="10">
        <v>59</v>
      </c>
      <c r="H7454" t="s">
        <v>3037</v>
      </c>
      <c r="I7454" s="9">
        <v>3.1</v>
      </c>
      <c r="J7454" s="8">
        <v>0</v>
      </c>
      <c r="K7454" t="s">
        <v>34</v>
      </c>
    </row>
    <row r="7455" spans="2:11">
      <c r="B7455" t="s">
        <v>7493</v>
      </c>
      <c r="C7455" s="7">
        <v>40934.730325729935</v>
      </c>
      <c r="D7455" t="s">
        <v>16</v>
      </c>
      <c r="E7455" t="s">
        <v>24</v>
      </c>
      <c r="F7455" t="s">
        <v>27</v>
      </c>
      <c r="G7455" s="10">
        <v>76</v>
      </c>
      <c r="H7455" t="s">
        <v>3037</v>
      </c>
      <c r="I7455" s="9">
        <v>2.6</v>
      </c>
      <c r="J7455" s="8">
        <v>170</v>
      </c>
      <c r="K7455" t="s">
        <v>35</v>
      </c>
    </row>
    <row r="7456" spans="2:11">
      <c r="B7456" t="s">
        <v>7494</v>
      </c>
      <c r="C7456" s="7">
        <v>40934.731057702083</v>
      </c>
      <c r="D7456" t="s">
        <v>20</v>
      </c>
      <c r="E7456" t="s">
        <v>21</v>
      </c>
      <c r="F7456" t="s">
        <v>27</v>
      </c>
      <c r="G7456" s="10">
        <v>63</v>
      </c>
      <c r="H7456" t="s">
        <v>3037</v>
      </c>
      <c r="I7456" s="9">
        <v>3.3</v>
      </c>
      <c r="J7456" s="8">
        <v>0</v>
      </c>
      <c r="K7456" t="s">
        <v>35</v>
      </c>
    </row>
    <row r="7457" spans="2:11">
      <c r="B7457" t="s">
        <v>7495</v>
      </c>
      <c r="C7457" s="7">
        <v>40934.73298607266</v>
      </c>
      <c r="D7457" t="s">
        <v>18</v>
      </c>
      <c r="E7457" t="s">
        <v>24</v>
      </c>
      <c r="F7457" t="s">
        <v>29</v>
      </c>
      <c r="G7457" s="10">
        <v>80</v>
      </c>
      <c r="H7457" t="s">
        <v>3037</v>
      </c>
      <c r="I7457" s="9">
        <v>2.1</v>
      </c>
      <c r="J7457" s="8">
        <v>0</v>
      </c>
      <c r="K7457" t="s">
        <v>32</v>
      </c>
    </row>
    <row r="7458" spans="2:11">
      <c r="B7458" t="s">
        <v>7496</v>
      </c>
      <c r="C7458" s="7">
        <v>40934.735382222614</v>
      </c>
      <c r="D7458" t="s">
        <v>15</v>
      </c>
      <c r="E7458" t="s">
        <v>24</v>
      </c>
      <c r="F7458" t="s">
        <v>29</v>
      </c>
      <c r="G7458" s="10">
        <v>101</v>
      </c>
      <c r="H7458" t="s">
        <v>3037</v>
      </c>
      <c r="I7458" s="9">
        <v>2.9</v>
      </c>
      <c r="J7458" s="8">
        <v>290</v>
      </c>
      <c r="K7458" t="s">
        <v>30</v>
      </c>
    </row>
    <row r="7459" spans="2:11">
      <c r="B7459" t="s">
        <v>7497</v>
      </c>
      <c r="C7459" s="7">
        <v>40934.737991205337</v>
      </c>
      <c r="D7459" t="s">
        <v>16</v>
      </c>
      <c r="E7459" t="s">
        <v>23</v>
      </c>
      <c r="F7459" t="s">
        <v>29</v>
      </c>
      <c r="G7459" s="10">
        <v>80</v>
      </c>
      <c r="H7459" t="s">
        <v>3037</v>
      </c>
      <c r="I7459" s="9">
        <v>3.1</v>
      </c>
      <c r="J7459" s="8">
        <v>0</v>
      </c>
      <c r="K7459" t="s">
        <v>30</v>
      </c>
    </row>
    <row r="7460" spans="2:11">
      <c r="B7460" t="s">
        <v>7498</v>
      </c>
      <c r="C7460" s="7">
        <v>40934.741867184362</v>
      </c>
      <c r="D7460" t="s">
        <v>19</v>
      </c>
      <c r="E7460" t="s">
        <v>25</v>
      </c>
      <c r="F7460" t="s">
        <v>26</v>
      </c>
      <c r="G7460" s="10">
        <v>71</v>
      </c>
      <c r="H7460" t="s">
        <v>3037</v>
      </c>
      <c r="I7460" s="9">
        <v>2.2999999999999998</v>
      </c>
      <c r="J7460" s="8">
        <v>0</v>
      </c>
      <c r="K7460" t="s">
        <v>32</v>
      </c>
    </row>
    <row r="7461" spans="2:11">
      <c r="B7461" t="s">
        <v>7499</v>
      </c>
      <c r="C7461" s="7">
        <v>40934.744496058789</v>
      </c>
      <c r="D7461" t="s">
        <v>18</v>
      </c>
      <c r="E7461" t="s">
        <v>24</v>
      </c>
      <c r="F7461" t="s">
        <v>29</v>
      </c>
      <c r="G7461" s="10">
        <v>81</v>
      </c>
      <c r="H7461" t="s">
        <v>3037</v>
      </c>
      <c r="I7461" s="9">
        <v>3.3</v>
      </c>
      <c r="J7461" s="8">
        <v>210</v>
      </c>
      <c r="K7461" t="s">
        <v>35</v>
      </c>
    </row>
    <row r="7462" spans="2:11">
      <c r="B7462" t="s">
        <v>7500</v>
      </c>
      <c r="C7462" s="7">
        <v>40934.745385205963</v>
      </c>
      <c r="D7462" t="s">
        <v>16</v>
      </c>
      <c r="E7462" t="s">
        <v>25</v>
      </c>
      <c r="F7462" t="s">
        <v>26</v>
      </c>
      <c r="G7462" s="10">
        <v>82</v>
      </c>
      <c r="H7462" t="s">
        <v>3037</v>
      </c>
      <c r="I7462" s="9">
        <v>3.2</v>
      </c>
      <c r="J7462" s="8">
        <v>200</v>
      </c>
      <c r="K7462" t="s">
        <v>34</v>
      </c>
    </row>
    <row r="7463" spans="2:11">
      <c r="B7463" t="s">
        <v>7501</v>
      </c>
      <c r="C7463" s="7">
        <v>40934.748317897305</v>
      </c>
      <c r="D7463" t="s">
        <v>15</v>
      </c>
      <c r="E7463" t="s">
        <v>25</v>
      </c>
      <c r="F7463" t="s">
        <v>28</v>
      </c>
      <c r="G7463" s="10">
        <v>81</v>
      </c>
      <c r="H7463" t="s">
        <v>3037</v>
      </c>
      <c r="I7463" s="9">
        <v>2.7</v>
      </c>
      <c r="J7463" s="8">
        <v>0</v>
      </c>
      <c r="K7463" t="s">
        <v>34</v>
      </c>
    </row>
    <row r="7464" spans="2:11">
      <c r="B7464" t="s">
        <v>7502</v>
      </c>
      <c r="C7464" s="7">
        <v>40934.749797538709</v>
      </c>
      <c r="D7464" t="s">
        <v>19</v>
      </c>
      <c r="E7464" t="s">
        <v>21</v>
      </c>
      <c r="F7464" t="s">
        <v>28</v>
      </c>
      <c r="G7464" s="10">
        <v>72</v>
      </c>
      <c r="H7464" t="s">
        <v>3037</v>
      </c>
      <c r="I7464" s="9">
        <v>2.9</v>
      </c>
      <c r="J7464" s="8">
        <v>190</v>
      </c>
      <c r="K7464" t="s">
        <v>34</v>
      </c>
    </row>
    <row r="7465" spans="2:11">
      <c r="B7465" t="s">
        <v>7503</v>
      </c>
      <c r="C7465" s="7">
        <v>40934.749864114958</v>
      </c>
      <c r="D7465" t="s">
        <v>16</v>
      </c>
      <c r="E7465" t="s">
        <v>22</v>
      </c>
      <c r="F7465" t="s">
        <v>27</v>
      </c>
      <c r="G7465" s="10">
        <v>75</v>
      </c>
      <c r="H7465" t="s">
        <v>3037</v>
      </c>
      <c r="I7465" s="9">
        <v>2.9</v>
      </c>
      <c r="J7465" s="8">
        <v>0</v>
      </c>
      <c r="K7465" t="s">
        <v>35</v>
      </c>
    </row>
    <row r="7466" spans="2:11">
      <c r="B7466" t="s">
        <v>7504</v>
      </c>
      <c r="C7466" s="7">
        <v>40934.753588587788</v>
      </c>
      <c r="D7466" t="s">
        <v>20</v>
      </c>
      <c r="E7466" t="s">
        <v>22</v>
      </c>
      <c r="F7466" t="s">
        <v>29</v>
      </c>
      <c r="G7466" s="10">
        <v>74</v>
      </c>
      <c r="H7466" t="s">
        <v>3037</v>
      </c>
      <c r="I7466" s="9">
        <v>3.5</v>
      </c>
      <c r="J7466" s="8">
        <v>230</v>
      </c>
      <c r="K7466" t="s">
        <v>31</v>
      </c>
    </row>
    <row r="7467" spans="2:11">
      <c r="B7467" t="s">
        <v>7505</v>
      </c>
      <c r="C7467" s="7">
        <v>40934.756870643505</v>
      </c>
      <c r="D7467" t="s">
        <v>18</v>
      </c>
      <c r="E7467" t="s">
        <v>21</v>
      </c>
      <c r="F7467" t="s">
        <v>29</v>
      </c>
      <c r="G7467" s="10">
        <v>84</v>
      </c>
      <c r="H7467" t="s">
        <v>3037</v>
      </c>
      <c r="I7467" s="9">
        <v>3.6</v>
      </c>
      <c r="J7467" s="8">
        <v>160</v>
      </c>
      <c r="K7467" t="s">
        <v>30</v>
      </c>
    </row>
    <row r="7468" spans="2:11">
      <c r="B7468" t="s">
        <v>7506</v>
      </c>
      <c r="C7468" s="7">
        <v>40934.760730786198</v>
      </c>
      <c r="D7468" t="s">
        <v>20</v>
      </c>
      <c r="E7468" t="s">
        <v>25</v>
      </c>
      <c r="F7468" t="s">
        <v>29</v>
      </c>
      <c r="G7468" s="10">
        <v>83</v>
      </c>
      <c r="H7468" t="s">
        <v>3037</v>
      </c>
      <c r="I7468" s="9">
        <v>3.1</v>
      </c>
      <c r="J7468" s="8">
        <v>0</v>
      </c>
      <c r="K7468" t="s">
        <v>32</v>
      </c>
    </row>
    <row r="7469" spans="2:11">
      <c r="B7469" t="s">
        <v>7507</v>
      </c>
      <c r="C7469" s="7">
        <v>40934.761881431281</v>
      </c>
      <c r="D7469" t="s">
        <v>19</v>
      </c>
      <c r="E7469" t="s">
        <v>21</v>
      </c>
      <c r="F7469" t="s">
        <v>29</v>
      </c>
      <c r="G7469" s="10">
        <v>85</v>
      </c>
      <c r="H7469" t="s">
        <v>3037</v>
      </c>
      <c r="I7469" s="9">
        <v>3.5</v>
      </c>
      <c r="J7469" s="8">
        <v>170</v>
      </c>
      <c r="K7469" t="s">
        <v>34</v>
      </c>
    </row>
    <row r="7470" spans="2:11">
      <c r="B7470" t="s">
        <v>7508</v>
      </c>
      <c r="C7470" s="7">
        <v>40934.764365896976</v>
      </c>
      <c r="D7470" t="s">
        <v>18</v>
      </c>
      <c r="E7470" t="s">
        <v>21</v>
      </c>
      <c r="F7470" t="s">
        <v>26</v>
      </c>
      <c r="G7470" s="10">
        <v>70</v>
      </c>
      <c r="H7470" t="s">
        <v>3037</v>
      </c>
      <c r="I7470" s="9">
        <v>2.4</v>
      </c>
      <c r="J7470" s="8">
        <v>0</v>
      </c>
      <c r="K7470" t="s">
        <v>32</v>
      </c>
    </row>
    <row r="7471" spans="2:11">
      <c r="B7471" t="s">
        <v>7509</v>
      </c>
      <c r="C7471" s="7">
        <v>40934.764618702669</v>
      </c>
      <c r="D7471" t="s">
        <v>16</v>
      </c>
      <c r="E7471" t="s">
        <v>22</v>
      </c>
      <c r="F7471" t="s">
        <v>28</v>
      </c>
      <c r="G7471" s="10">
        <v>64</v>
      </c>
      <c r="H7471" t="s">
        <v>3037</v>
      </c>
      <c r="I7471" s="9">
        <v>3.7</v>
      </c>
      <c r="J7471" s="8">
        <v>170</v>
      </c>
      <c r="K7471" t="s">
        <v>35</v>
      </c>
    </row>
    <row r="7472" spans="2:11">
      <c r="B7472" t="s">
        <v>7510</v>
      </c>
      <c r="C7472" s="7">
        <v>40934.765222022135</v>
      </c>
      <c r="D7472" t="s">
        <v>18</v>
      </c>
      <c r="E7472" t="s">
        <v>24</v>
      </c>
      <c r="F7472" t="s">
        <v>29</v>
      </c>
      <c r="G7472" s="10">
        <v>67</v>
      </c>
      <c r="H7472" t="s">
        <v>3037</v>
      </c>
      <c r="I7472" s="9">
        <v>3.5</v>
      </c>
      <c r="J7472" s="8">
        <v>0</v>
      </c>
      <c r="K7472" t="s">
        <v>34</v>
      </c>
    </row>
    <row r="7473" spans="2:11">
      <c r="B7473" t="s">
        <v>7511</v>
      </c>
      <c r="C7473" s="7">
        <v>40934.766804109284</v>
      </c>
      <c r="D7473" t="s">
        <v>15</v>
      </c>
      <c r="E7473" t="s">
        <v>24</v>
      </c>
      <c r="F7473" t="s">
        <v>26</v>
      </c>
      <c r="G7473" s="10">
        <v>76</v>
      </c>
      <c r="H7473" t="s">
        <v>3037</v>
      </c>
      <c r="I7473" s="9">
        <v>2.7</v>
      </c>
      <c r="J7473" s="8">
        <v>160</v>
      </c>
      <c r="K7473" t="s">
        <v>30</v>
      </c>
    </row>
    <row r="7474" spans="2:11">
      <c r="B7474" t="s">
        <v>7512</v>
      </c>
      <c r="C7474" s="7">
        <v>40934.769074541662</v>
      </c>
      <c r="D7474" t="s">
        <v>20</v>
      </c>
      <c r="E7474" t="s">
        <v>21</v>
      </c>
      <c r="F7474" t="s">
        <v>26</v>
      </c>
      <c r="G7474" s="10">
        <v>64</v>
      </c>
      <c r="H7474" t="s">
        <v>3037</v>
      </c>
      <c r="I7474" s="9">
        <v>2.9</v>
      </c>
      <c r="J7474" s="8">
        <v>0</v>
      </c>
      <c r="K7474" t="s">
        <v>33</v>
      </c>
    </row>
    <row r="7475" spans="2:11">
      <c r="B7475" t="s">
        <v>7513</v>
      </c>
      <c r="C7475" s="7">
        <v>40934.772912819069</v>
      </c>
      <c r="D7475" t="s">
        <v>15</v>
      </c>
      <c r="E7475" t="s">
        <v>24</v>
      </c>
      <c r="F7475" t="s">
        <v>26</v>
      </c>
      <c r="G7475" s="10">
        <v>73</v>
      </c>
      <c r="H7475" t="s">
        <v>3037</v>
      </c>
      <c r="I7475" s="9">
        <v>2.6</v>
      </c>
      <c r="J7475" s="8">
        <v>210</v>
      </c>
      <c r="K7475" t="s">
        <v>30</v>
      </c>
    </row>
    <row r="7476" spans="2:11">
      <c r="B7476" t="s">
        <v>7514</v>
      </c>
      <c r="C7476" s="7">
        <v>40934.775654787045</v>
      </c>
      <c r="D7476" t="s">
        <v>17</v>
      </c>
      <c r="E7476" t="s">
        <v>22</v>
      </c>
      <c r="F7476" t="s">
        <v>26</v>
      </c>
      <c r="G7476" s="10">
        <v>69</v>
      </c>
      <c r="H7476" t="s">
        <v>3037</v>
      </c>
      <c r="I7476" s="9">
        <v>3.2</v>
      </c>
      <c r="J7476" s="8">
        <v>310</v>
      </c>
      <c r="K7476" t="s">
        <v>33</v>
      </c>
    </row>
    <row r="7477" spans="2:11">
      <c r="B7477" t="s">
        <v>7515</v>
      </c>
      <c r="C7477" s="7">
        <v>40934.777088653362</v>
      </c>
      <c r="D7477" t="s">
        <v>20</v>
      </c>
      <c r="E7477" t="s">
        <v>23</v>
      </c>
      <c r="F7477" t="s">
        <v>27</v>
      </c>
      <c r="G7477" s="10">
        <v>90</v>
      </c>
      <c r="H7477" t="s">
        <v>3037</v>
      </c>
      <c r="I7477" s="9">
        <v>3.3</v>
      </c>
      <c r="J7477" s="8">
        <v>170</v>
      </c>
      <c r="K7477" t="s">
        <v>31</v>
      </c>
    </row>
    <row r="7478" spans="2:11">
      <c r="B7478" t="s">
        <v>7516</v>
      </c>
      <c r="C7478" s="7">
        <v>40934.777555737812</v>
      </c>
      <c r="D7478" t="s">
        <v>16</v>
      </c>
      <c r="E7478" t="s">
        <v>22</v>
      </c>
      <c r="F7478" t="s">
        <v>29</v>
      </c>
      <c r="G7478" s="10">
        <v>79</v>
      </c>
      <c r="H7478" t="s">
        <v>3037</v>
      </c>
      <c r="I7478" s="9">
        <v>3</v>
      </c>
      <c r="J7478" s="8">
        <v>0</v>
      </c>
      <c r="K7478" t="s">
        <v>32</v>
      </c>
    </row>
    <row r="7479" spans="2:11">
      <c r="B7479" t="s">
        <v>7517</v>
      </c>
      <c r="C7479" s="7">
        <v>40934.781426497742</v>
      </c>
      <c r="D7479" t="s">
        <v>18</v>
      </c>
      <c r="E7479" t="s">
        <v>24</v>
      </c>
      <c r="F7479" t="s">
        <v>27</v>
      </c>
      <c r="G7479" s="10">
        <v>82</v>
      </c>
      <c r="H7479" t="s">
        <v>3037</v>
      </c>
      <c r="I7479" s="9">
        <v>3.5</v>
      </c>
      <c r="J7479" s="8">
        <v>0</v>
      </c>
      <c r="K7479" t="s">
        <v>35</v>
      </c>
    </row>
    <row r="7480" spans="2:11">
      <c r="B7480" t="s">
        <v>7518</v>
      </c>
      <c r="C7480" s="7">
        <v>40934.782098845979</v>
      </c>
      <c r="D7480" t="s">
        <v>17</v>
      </c>
      <c r="E7480" t="s">
        <v>23</v>
      </c>
      <c r="F7480" t="s">
        <v>28</v>
      </c>
      <c r="G7480" s="10">
        <v>70</v>
      </c>
      <c r="H7480" t="s">
        <v>3037</v>
      </c>
      <c r="I7480" s="9">
        <v>3.4</v>
      </c>
      <c r="J7480" s="8">
        <v>190</v>
      </c>
      <c r="K7480" t="s">
        <v>35</v>
      </c>
    </row>
    <row r="7481" spans="2:11">
      <c r="B7481" t="s">
        <v>7519</v>
      </c>
      <c r="C7481" s="7">
        <v>40934.785449861425</v>
      </c>
      <c r="D7481" t="s">
        <v>19</v>
      </c>
      <c r="E7481" t="s">
        <v>23</v>
      </c>
      <c r="F7481" t="s">
        <v>29</v>
      </c>
      <c r="G7481" s="10">
        <v>76</v>
      </c>
      <c r="H7481" t="s">
        <v>3037</v>
      </c>
      <c r="I7481" s="9">
        <v>2.4</v>
      </c>
      <c r="J7481" s="8">
        <v>0</v>
      </c>
      <c r="K7481" t="s">
        <v>33</v>
      </c>
    </row>
    <row r="7482" spans="2:11">
      <c r="B7482" t="s">
        <v>7520</v>
      </c>
      <c r="C7482" s="7">
        <v>40934.7867522253</v>
      </c>
      <c r="D7482" t="s">
        <v>15</v>
      </c>
      <c r="E7482" t="s">
        <v>21</v>
      </c>
      <c r="F7482" t="s">
        <v>27</v>
      </c>
      <c r="G7482" s="10">
        <v>62</v>
      </c>
      <c r="H7482" t="s">
        <v>3037</v>
      </c>
      <c r="I7482" s="9">
        <v>3.3</v>
      </c>
      <c r="J7482" s="8">
        <v>170</v>
      </c>
      <c r="K7482" t="s">
        <v>33</v>
      </c>
    </row>
    <row r="7483" spans="2:11">
      <c r="B7483" t="s">
        <v>7521</v>
      </c>
      <c r="C7483" s="7">
        <v>40934.787901876458</v>
      </c>
      <c r="D7483" t="s">
        <v>16</v>
      </c>
      <c r="E7483" t="s">
        <v>25</v>
      </c>
      <c r="F7483" t="s">
        <v>26</v>
      </c>
      <c r="G7483" s="10">
        <v>75</v>
      </c>
      <c r="H7483" t="s">
        <v>3037</v>
      </c>
      <c r="I7483" s="9">
        <v>2.2999999999999998</v>
      </c>
      <c r="J7483" s="8">
        <v>260</v>
      </c>
      <c r="K7483" t="s">
        <v>35</v>
      </c>
    </row>
    <row r="7484" spans="2:11">
      <c r="B7484" t="s">
        <v>7522</v>
      </c>
      <c r="C7484" s="7">
        <v>40934.788385168402</v>
      </c>
      <c r="D7484" t="s">
        <v>17</v>
      </c>
      <c r="E7484" t="s">
        <v>25</v>
      </c>
      <c r="F7484" t="s">
        <v>26</v>
      </c>
      <c r="G7484" s="10">
        <v>78</v>
      </c>
      <c r="H7484" t="s">
        <v>3037</v>
      </c>
      <c r="I7484" s="9">
        <v>2.5</v>
      </c>
      <c r="J7484" s="8">
        <v>180</v>
      </c>
      <c r="K7484" t="s">
        <v>31</v>
      </c>
    </row>
    <row r="7485" spans="2:11">
      <c r="B7485" t="s">
        <v>7523</v>
      </c>
      <c r="C7485" s="7">
        <v>40934.788387250686</v>
      </c>
      <c r="D7485" t="s">
        <v>18</v>
      </c>
      <c r="E7485" t="s">
        <v>24</v>
      </c>
      <c r="F7485" t="s">
        <v>27</v>
      </c>
      <c r="G7485" s="10">
        <v>79</v>
      </c>
      <c r="H7485" t="s">
        <v>3037</v>
      </c>
      <c r="I7485" s="9">
        <v>3.4</v>
      </c>
      <c r="J7485" s="8">
        <v>210</v>
      </c>
      <c r="K7485" t="s">
        <v>33</v>
      </c>
    </row>
    <row r="7486" spans="2:11">
      <c r="B7486" t="s">
        <v>7524</v>
      </c>
      <c r="C7486" s="7">
        <v>40934.788444879807</v>
      </c>
      <c r="D7486" t="s">
        <v>18</v>
      </c>
      <c r="E7486" t="s">
        <v>23</v>
      </c>
      <c r="F7486" t="s">
        <v>29</v>
      </c>
      <c r="G7486" s="10">
        <v>62</v>
      </c>
      <c r="H7486" t="s">
        <v>3037</v>
      </c>
      <c r="I7486" s="9">
        <v>2.7</v>
      </c>
      <c r="J7486" s="8">
        <v>160</v>
      </c>
      <c r="K7486" t="s">
        <v>30</v>
      </c>
    </row>
    <row r="7487" spans="2:11">
      <c r="B7487" t="s">
        <v>7525</v>
      </c>
      <c r="C7487" s="7">
        <v>40934.790816664325</v>
      </c>
      <c r="D7487" t="s">
        <v>19</v>
      </c>
      <c r="E7487" t="s">
        <v>22</v>
      </c>
      <c r="F7487" t="s">
        <v>27</v>
      </c>
      <c r="G7487" s="10">
        <v>67</v>
      </c>
      <c r="H7487" t="s">
        <v>3037</v>
      </c>
      <c r="I7487" s="9">
        <v>3.6</v>
      </c>
      <c r="J7487" s="8">
        <v>0</v>
      </c>
      <c r="K7487" t="s">
        <v>34</v>
      </c>
    </row>
    <row r="7488" spans="2:11">
      <c r="B7488" t="s">
        <v>7526</v>
      </c>
      <c r="C7488" s="7">
        <v>40934.792168931795</v>
      </c>
      <c r="D7488" t="s">
        <v>16</v>
      </c>
      <c r="E7488" t="s">
        <v>24</v>
      </c>
      <c r="F7488" t="s">
        <v>26</v>
      </c>
      <c r="G7488" s="10">
        <v>67</v>
      </c>
      <c r="H7488" t="s">
        <v>3037</v>
      </c>
      <c r="I7488" s="9">
        <v>2.7</v>
      </c>
      <c r="J7488" s="8">
        <v>0</v>
      </c>
      <c r="K7488" t="s">
        <v>35</v>
      </c>
    </row>
    <row r="7489" spans="2:11">
      <c r="B7489" t="s">
        <v>7527</v>
      </c>
      <c r="C7489" s="7">
        <v>40934.794343842659</v>
      </c>
      <c r="D7489" t="s">
        <v>19</v>
      </c>
      <c r="E7489" t="s">
        <v>21</v>
      </c>
      <c r="F7489" t="s">
        <v>27</v>
      </c>
      <c r="G7489" s="10">
        <v>78</v>
      </c>
      <c r="H7489" t="s">
        <v>3038</v>
      </c>
      <c r="I7489" s="9">
        <v>3.2</v>
      </c>
      <c r="J7489" s="8">
        <v>0</v>
      </c>
      <c r="K7489" t="s">
        <v>32</v>
      </c>
    </row>
    <row r="7490" spans="2:11">
      <c r="B7490" t="s">
        <v>7528</v>
      </c>
      <c r="C7490" s="7">
        <v>40934.797967177277</v>
      </c>
      <c r="D7490" t="s">
        <v>16</v>
      </c>
      <c r="E7490" t="s">
        <v>22</v>
      </c>
      <c r="F7490" t="s">
        <v>27</v>
      </c>
      <c r="G7490" s="10">
        <v>84</v>
      </c>
      <c r="H7490" t="s">
        <v>3037</v>
      </c>
      <c r="I7490" s="9">
        <v>2.2000000000000002</v>
      </c>
      <c r="J7490" s="8">
        <v>0</v>
      </c>
      <c r="K7490" t="s">
        <v>33</v>
      </c>
    </row>
    <row r="7491" spans="2:11">
      <c r="B7491" t="s">
        <v>7529</v>
      </c>
      <c r="C7491" s="7">
        <v>40934.801185925746</v>
      </c>
      <c r="D7491" t="s">
        <v>18</v>
      </c>
      <c r="E7491" t="s">
        <v>21</v>
      </c>
      <c r="F7491" t="s">
        <v>27</v>
      </c>
      <c r="G7491" s="10">
        <v>76</v>
      </c>
      <c r="H7491" t="s">
        <v>3037</v>
      </c>
      <c r="I7491" s="9">
        <v>3.8</v>
      </c>
      <c r="J7491" s="8">
        <v>0</v>
      </c>
      <c r="K7491" t="s">
        <v>31</v>
      </c>
    </row>
    <row r="7492" spans="2:11">
      <c r="B7492" t="s">
        <v>7530</v>
      </c>
      <c r="C7492" s="7">
        <v>40934.804839983961</v>
      </c>
      <c r="D7492" t="s">
        <v>18</v>
      </c>
      <c r="E7492" t="s">
        <v>25</v>
      </c>
      <c r="F7492" t="s">
        <v>26</v>
      </c>
      <c r="G7492" s="10">
        <v>70</v>
      </c>
      <c r="H7492" t="s">
        <v>3037</v>
      </c>
      <c r="I7492" s="9">
        <v>4</v>
      </c>
      <c r="J7492" s="8">
        <v>0</v>
      </c>
      <c r="K7492" t="s">
        <v>31</v>
      </c>
    </row>
    <row r="7493" spans="2:11">
      <c r="B7493" t="s">
        <v>7531</v>
      </c>
      <c r="C7493" s="7">
        <v>40934.805303324734</v>
      </c>
      <c r="D7493" t="s">
        <v>19</v>
      </c>
      <c r="E7493" t="s">
        <v>23</v>
      </c>
      <c r="F7493" t="s">
        <v>27</v>
      </c>
      <c r="G7493" s="10">
        <v>77</v>
      </c>
      <c r="H7493" t="s">
        <v>3037</v>
      </c>
      <c r="I7493" s="9">
        <v>3.8</v>
      </c>
      <c r="J7493" s="8">
        <v>170</v>
      </c>
      <c r="K7493" t="s">
        <v>31</v>
      </c>
    </row>
    <row r="7494" spans="2:11">
      <c r="B7494" t="s">
        <v>7532</v>
      </c>
      <c r="C7494" s="7">
        <v>40934.807881076849</v>
      </c>
      <c r="D7494" t="s">
        <v>19</v>
      </c>
      <c r="E7494" t="s">
        <v>25</v>
      </c>
      <c r="F7494" t="s">
        <v>28</v>
      </c>
      <c r="G7494" s="10">
        <v>80</v>
      </c>
      <c r="H7494" t="s">
        <v>3037</v>
      </c>
      <c r="I7494" s="9">
        <v>3.3</v>
      </c>
      <c r="J7494" s="8">
        <v>0</v>
      </c>
      <c r="K7494" t="s">
        <v>30</v>
      </c>
    </row>
    <row r="7495" spans="2:11">
      <c r="B7495" t="s">
        <v>7533</v>
      </c>
      <c r="C7495" s="7">
        <v>40934.811597107575</v>
      </c>
      <c r="D7495" t="s">
        <v>20</v>
      </c>
      <c r="E7495" t="s">
        <v>24</v>
      </c>
      <c r="F7495" t="s">
        <v>26</v>
      </c>
      <c r="G7495" s="10">
        <v>78</v>
      </c>
      <c r="H7495" t="s">
        <v>3037</v>
      </c>
      <c r="I7495" s="9">
        <v>2.5</v>
      </c>
      <c r="J7495" s="8">
        <v>150</v>
      </c>
      <c r="K7495" t="s">
        <v>31</v>
      </c>
    </row>
    <row r="7496" spans="2:11">
      <c r="B7496" t="s">
        <v>7534</v>
      </c>
      <c r="C7496" s="7">
        <v>40934.813317310836</v>
      </c>
      <c r="D7496" t="s">
        <v>15</v>
      </c>
      <c r="E7496" t="s">
        <v>21</v>
      </c>
      <c r="F7496" t="s">
        <v>29</v>
      </c>
      <c r="G7496" s="10">
        <v>90</v>
      </c>
      <c r="H7496" t="s">
        <v>3037</v>
      </c>
      <c r="I7496" s="9">
        <v>4</v>
      </c>
      <c r="J7496" s="8">
        <v>0</v>
      </c>
      <c r="K7496" t="s">
        <v>34</v>
      </c>
    </row>
    <row r="7497" spans="2:11">
      <c r="B7497" t="s">
        <v>7535</v>
      </c>
      <c r="C7497" s="7">
        <v>40934.813621057452</v>
      </c>
      <c r="D7497" t="s">
        <v>17</v>
      </c>
      <c r="E7497" t="s">
        <v>24</v>
      </c>
      <c r="F7497" t="s">
        <v>29</v>
      </c>
      <c r="G7497" s="10">
        <v>84</v>
      </c>
      <c r="H7497" t="s">
        <v>3037</v>
      </c>
      <c r="I7497" s="9">
        <v>2.5</v>
      </c>
      <c r="J7497" s="8">
        <v>160</v>
      </c>
      <c r="K7497" t="s">
        <v>35</v>
      </c>
    </row>
    <row r="7498" spans="2:11">
      <c r="B7498" t="s">
        <v>7536</v>
      </c>
      <c r="C7498" s="7">
        <v>40934.815050668622</v>
      </c>
      <c r="D7498" t="s">
        <v>15</v>
      </c>
      <c r="E7498" t="s">
        <v>24</v>
      </c>
      <c r="F7498" t="s">
        <v>29</v>
      </c>
      <c r="G7498" s="10">
        <v>65</v>
      </c>
      <c r="H7498" t="s">
        <v>3037</v>
      </c>
      <c r="I7498" s="9">
        <v>3.2</v>
      </c>
      <c r="J7498" s="8">
        <v>0</v>
      </c>
      <c r="K7498" t="s">
        <v>30</v>
      </c>
    </row>
    <row r="7499" spans="2:11">
      <c r="B7499" t="s">
        <v>7537</v>
      </c>
      <c r="C7499" s="7">
        <v>40934.818808553871</v>
      </c>
      <c r="D7499" t="s">
        <v>20</v>
      </c>
      <c r="E7499" t="s">
        <v>23</v>
      </c>
      <c r="F7499" t="s">
        <v>28</v>
      </c>
      <c r="G7499" s="10">
        <v>74</v>
      </c>
      <c r="H7499" t="s">
        <v>3037</v>
      </c>
      <c r="I7499" s="9">
        <v>3</v>
      </c>
      <c r="J7499" s="8">
        <v>160</v>
      </c>
      <c r="K7499" t="s">
        <v>31</v>
      </c>
    </row>
    <row r="7500" spans="2:11">
      <c r="B7500" t="s">
        <v>7538</v>
      </c>
      <c r="C7500" s="7">
        <v>40934.821240305835</v>
      </c>
      <c r="D7500" t="s">
        <v>18</v>
      </c>
      <c r="E7500" t="s">
        <v>23</v>
      </c>
      <c r="F7500" t="s">
        <v>27</v>
      </c>
      <c r="G7500" s="10">
        <v>73</v>
      </c>
      <c r="H7500" t="s">
        <v>3037</v>
      </c>
      <c r="I7500" s="9">
        <v>3.9</v>
      </c>
      <c r="J7500" s="8">
        <v>0</v>
      </c>
      <c r="K7500" t="s">
        <v>34</v>
      </c>
    </row>
    <row r="7501" spans="2:11">
      <c r="B7501" t="s">
        <v>7539</v>
      </c>
      <c r="C7501" s="7">
        <v>40934.822247075179</v>
      </c>
      <c r="D7501" t="s">
        <v>17</v>
      </c>
      <c r="E7501" t="s">
        <v>25</v>
      </c>
      <c r="F7501" t="s">
        <v>26</v>
      </c>
      <c r="G7501" s="10">
        <v>61</v>
      </c>
      <c r="H7501" t="s">
        <v>3037</v>
      </c>
      <c r="I7501" s="9">
        <v>2.8</v>
      </c>
      <c r="J7501" s="8">
        <v>270</v>
      </c>
      <c r="K7501" t="s">
        <v>34</v>
      </c>
    </row>
    <row r="7502" spans="2:11">
      <c r="B7502" t="s">
        <v>7540</v>
      </c>
      <c r="C7502" s="7">
        <v>40934.826186087099</v>
      </c>
      <c r="D7502" t="s">
        <v>18</v>
      </c>
      <c r="E7502" t="s">
        <v>25</v>
      </c>
      <c r="F7502" t="s">
        <v>26</v>
      </c>
      <c r="G7502" s="10">
        <v>73</v>
      </c>
      <c r="H7502" t="s">
        <v>3037</v>
      </c>
      <c r="I7502" s="9">
        <v>2.9</v>
      </c>
      <c r="J7502" s="8">
        <v>0</v>
      </c>
      <c r="K7502" t="s">
        <v>30</v>
      </c>
    </row>
    <row r="7503" spans="2:11">
      <c r="B7503" t="s">
        <v>7541</v>
      </c>
      <c r="C7503" s="7">
        <v>40934.828143775921</v>
      </c>
      <c r="D7503" t="s">
        <v>17</v>
      </c>
      <c r="E7503" t="s">
        <v>23</v>
      </c>
      <c r="F7503" t="s">
        <v>26</v>
      </c>
      <c r="G7503" s="10">
        <v>68</v>
      </c>
      <c r="H7503" t="s">
        <v>3037</v>
      </c>
      <c r="I7503" s="9">
        <v>3.6</v>
      </c>
      <c r="J7503" s="8">
        <v>0</v>
      </c>
      <c r="K7503" t="s">
        <v>32</v>
      </c>
    </row>
    <row r="7504" spans="2:11">
      <c r="B7504" t="s">
        <v>7542</v>
      </c>
      <c r="C7504" s="7">
        <v>40934.830472033798</v>
      </c>
      <c r="D7504" t="s">
        <v>20</v>
      </c>
      <c r="E7504" t="s">
        <v>25</v>
      </c>
      <c r="F7504" t="s">
        <v>27</v>
      </c>
      <c r="G7504" s="10">
        <v>66</v>
      </c>
      <c r="H7504" t="s">
        <v>3037</v>
      </c>
      <c r="I7504" s="9">
        <v>3.1</v>
      </c>
      <c r="J7504" s="8">
        <v>300</v>
      </c>
      <c r="K7504" t="s">
        <v>32</v>
      </c>
    </row>
    <row r="7505" spans="2:11">
      <c r="B7505" t="s">
        <v>7543</v>
      </c>
      <c r="C7505" s="7">
        <v>40934.830742503917</v>
      </c>
      <c r="D7505" t="s">
        <v>17</v>
      </c>
      <c r="E7505" t="s">
        <v>24</v>
      </c>
      <c r="F7505" t="s">
        <v>29</v>
      </c>
      <c r="G7505" s="10">
        <v>68</v>
      </c>
      <c r="H7505" t="s">
        <v>3037</v>
      </c>
      <c r="I7505" s="9">
        <v>2.6</v>
      </c>
      <c r="J7505" s="8">
        <v>200</v>
      </c>
      <c r="K7505" t="s">
        <v>35</v>
      </c>
    </row>
    <row r="7506" spans="2:11">
      <c r="B7506" t="s">
        <v>7544</v>
      </c>
      <c r="C7506" s="7">
        <v>40934.831607700507</v>
      </c>
      <c r="D7506" t="s">
        <v>19</v>
      </c>
      <c r="E7506" t="s">
        <v>22</v>
      </c>
      <c r="F7506" t="s">
        <v>29</v>
      </c>
      <c r="G7506" s="10">
        <v>71</v>
      </c>
      <c r="H7506" t="s">
        <v>3037</v>
      </c>
      <c r="I7506" s="9">
        <v>3.5</v>
      </c>
      <c r="J7506" s="8">
        <v>110</v>
      </c>
      <c r="K7506" t="s">
        <v>32</v>
      </c>
    </row>
    <row r="7507" spans="2:11">
      <c r="B7507" t="s">
        <v>7545</v>
      </c>
      <c r="C7507" s="7">
        <v>40934.834062541217</v>
      </c>
      <c r="D7507" t="s">
        <v>19</v>
      </c>
      <c r="E7507" t="s">
        <v>24</v>
      </c>
      <c r="F7507" t="s">
        <v>28</v>
      </c>
      <c r="G7507" s="10">
        <v>84</v>
      </c>
      <c r="H7507" t="s">
        <v>3037</v>
      </c>
      <c r="I7507" s="9">
        <v>2.6</v>
      </c>
      <c r="J7507" s="8">
        <v>200</v>
      </c>
      <c r="K7507" t="s">
        <v>33</v>
      </c>
    </row>
    <row r="7508" spans="2:11">
      <c r="B7508" t="s">
        <v>7546</v>
      </c>
      <c r="C7508" s="7">
        <v>40934.836515569645</v>
      </c>
      <c r="D7508" t="s">
        <v>17</v>
      </c>
      <c r="E7508" t="s">
        <v>23</v>
      </c>
      <c r="F7508" t="s">
        <v>26</v>
      </c>
      <c r="G7508" s="10">
        <v>64</v>
      </c>
      <c r="H7508" t="s">
        <v>3037</v>
      </c>
      <c r="I7508" s="9">
        <v>2.6</v>
      </c>
      <c r="J7508" s="8">
        <v>180</v>
      </c>
      <c r="K7508" t="s">
        <v>32</v>
      </c>
    </row>
    <row r="7509" spans="2:11">
      <c r="B7509" t="s">
        <v>7547</v>
      </c>
      <c r="C7509" s="7">
        <v>40934.839366940556</v>
      </c>
      <c r="D7509" t="s">
        <v>16</v>
      </c>
      <c r="E7509" t="s">
        <v>21</v>
      </c>
      <c r="F7509" t="s">
        <v>26</v>
      </c>
      <c r="G7509" s="10">
        <v>67</v>
      </c>
      <c r="H7509" t="s">
        <v>3037</v>
      </c>
      <c r="I7509" s="9">
        <v>3.1</v>
      </c>
      <c r="J7509" s="8">
        <v>250</v>
      </c>
      <c r="K7509" t="s">
        <v>31</v>
      </c>
    </row>
    <row r="7510" spans="2:11">
      <c r="B7510" t="s">
        <v>7548</v>
      </c>
      <c r="C7510" s="7">
        <v>40934.842981616232</v>
      </c>
      <c r="D7510" t="s">
        <v>20</v>
      </c>
      <c r="E7510" t="s">
        <v>22</v>
      </c>
      <c r="F7510" t="s">
        <v>28</v>
      </c>
      <c r="G7510" s="10">
        <v>74</v>
      </c>
      <c r="H7510" t="s">
        <v>3037</v>
      </c>
      <c r="I7510" s="9">
        <v>2.6</v>
      </c>
      <c r="J7510" s="8">
        <v>0</v>
      </c>
      <c r="K7510" t="s">
        <v>34</v>
      </c>
    </row>
    <row r="7511" spans="2:11">
      <c r="B7511" t="s">
        <v>7549</v>
      </c>
      <c r="C7511" s="7">
        <v>40934.845804861092</v>
      </c>
      <c r="D7511" t="s">
        <v>15</v>
      </c>
      <c r="E7511" t="s">
        <v>24</v>
      </c>
      <c r="F7511" t="s">
        <v>28</v>
      </c>
      <c r="G7511" s="10">
        <v>84</v>
      </c>
      <c r="H7511" t="s">
        <v>3037</v>
      </c>
      <c r="I7511" s="9">
        <v>3.4</v>
      </c>
      <c r="J7511" s="8">
        <v>0</v>
      </c>
      <c r="K7511" t="s">
        <v>31</v>
      </c>
    </row>
    <row r="7512" spans="2:11">
      <c r="B7512" t="s">
        <v>7550</v>
      </c>
      <c r="C7512" s="7">
        <v>40934.849420672115</v>
      </c>
      <c r="D7512" t="s">
        <v>16</v>
      </c>
      <c r="E7512" t="s">
        <v>25</v>
      </c>
      <c r="F7512" t="s">
        <v>26</v>
      </c>
      <c r="G7512" s="10">
        <v>78</v>
      </c>
      <c r="H7512" t="s">
        <v>3037</v>
      </c>
      <c r="I7512" s="9">
        <v>3.4</v>
      </c>
      <c r="J7512" s="8">
        <v>240</v>
      </c>
      <c r="K7512" t="s">
        <v>33</v>
      </c>
    </row>
    <row r="7513" spans="2:11">
      <c r="B7513" t="s">
        <v>7551</v>
      </c>
      <c r="C7513" s="7">
        <v>40934.852562282955</v>
      </c>
      <c r="D7513" t="s">
        <v>16</v>
      </c>
      <c r="E7513" t="s">
        <v>24</v>
      </c>
      <c r="F7513" t="s">
        <v>29</v>
      </c>
      <c r="G7513" s="10">
        <v>91</v>
      </c>
      <c r="H7513" t="s">
        <v>3037</v>
      </c>
      <c r="I7513" s="9">
        <v>3</v>
      </c>
      <c r="J7513" s="8">
        <v>180</v>
      </c>
      <c r="K7513" t="s">
        <v>30</v>
      </c>
    </row>
    <row r="7514" spans="2:11">
      <c r="B7514" t="s">
        <v>7552</v>
      </c>
      <c r="C7514" s="7">
        <v>40934.852910734742</v>
      </c>
      <c r="D7514" t="s">
        <v>19</v>
      </c>
      <c r="E7514" t="s">
        <v>21</v>
      </c>
      <c r="F7514" t="s">
        <v>28</v>
      </c>
      <c r="G7514" s="10">
        <v>77</v>
      </c>
      <c r="H7514" t="s">
        <v>3037</v>
      </c>
      <c r="I7514" s="9">
        <v>3.5</v>
      </c>
      <c r="J7514" s="8">
        <v>170</v>
      </c>
      <c r="K7514" t="s">
        <v>30</v>
      </c>
    </row>
    <row r="7515" spans="2:11">
      <c r="B7515" t="s">
        <v>7553</v>
      </c>
      <c r="C7515" s="7">
        <v>40934.853924823532</v>
      </c>
      <c r="D7515" t="s">
        <v>15</v>
      </c>
      <c r="E7515" t="s">
        <v>21</v>
      </c>
      <c r="F7515" t="s">
        <v>29</v>
      </c>
      <c r="G7515" s="10">
        <v>84</v>
      </c>
      <c r="H7515" t="s">
        <v>3037</v>
      </c>
      <c r="I7515" s="9">
        <v>3.1</v>
      </c>
      <c r="J7515" s="8">
        <v>190</v>
      </c>
      <c r="K7515" t="s">
        <v>32</v>
      </c>
    </row>
    <row r="7516" spans="2:11">
      <c r="B7516" t="s">
        <v>7554</v>
      </c>
      <c r="C7516" s="7">
        <v>40934.855376117033</v>
      </c>
      <c r="D7516" t="s">
        <v>16</v>
      </c>
      <c r="E7516" t="s">
        <v>23</v>
      </c>
      <c r="F7516" t="s">
        <v>28</v>
      </c>
      <c r="G7516" s="10">
        <v>84</v>
      </c>
      <c r="H7516" t="s">
        <v>3037</v>
      </c>
      <c r="I7516" s="9">
        <v>2.8</v>
      </c>
      <c r="J7516" s="8">
        <v>200</v>
      </c>
      <c r="K7516" t="s">
        <v>30</v>
      </c>
    </row>
    <row r="7517" spans="2:11">
      <c r="B7517" t="s">
        <v>7555</v>
      </c>
      <c r="C7517" s="7">
        <v>40934.858709969383</v>
      </c>
      <c r="D7517" t="s">
        <v>15</v>
      </c>
      <c r="E7517" t="s">
        <v>22</v>
      </c>
      <c r="F7517" t="s">
        <v>27</v>
      </c>
      <c r="G7517" s="10">
        <v>64</v>
      </c>
      <c r="H7517" t="s">
        <v>3037</v>
      </c>
      <c r="I7517" s="9">
        <v>3.1</v>
      </c>
      <c r="J7517" s="8">
        <v>0</v>
      </c>
      <c r="K7517" t="s">
        <v>30</v>
      </c>
    </row>
    <row r="7518" spans="2:11">
      <c r="B7518" t="s">
        <v>7556</v>
      </c>
      <c r="C7518" s="7">
        <v>40934.858981885678</v>
      </c>
      <c r="D7518" t="s">
        <v>16</v>
      </c>
      <c r="E7518" t="s">
        <v>24</v>
      </c>
      <c r="F7518" t="s">
        <v>26</v>
      </c>
      <c r="G7518" s="10">
        <v>68</v>
      </c>
      <c r="H7518" t="s">
        <v>3037</v>
      </c>
      <c r="I7518" s="9">
        <v>2</v>
      </c>
      <c r="J7518" s="8">
        <v>0</v>
      </c>
      <c r="K7518" t="s">
        <v>35</v>
      </c>
    </row>
    <row r="7519" spans="2:11">
      <c r="B7519" t="s">
        <v>7557</v>
      </c>
      <c r="C7519" s="7">
        <v>40934.859175989768</v>
      </c>
      <c r="D7519" t="s">
        <v>18</v>
      </c>
      <c r="E7519" t="s">
        <v>23</v>
      </c>
      <c r="F7519" t="s">
        <v>26</v>
      </c>
      <c r="G7519" s="10">
        <v>91</v>
      </c>
      <c r="H7519" t="s">
        <v>3037</v>
      </c>
      <c r="I7519" s="9">
        <v>2.7</v>
      </c>
      <c r="J7519" s="8">
        <v>0</v>
      </c>
      <c r="K7519" t="s">
        <v>35</v>
      </c>
    </row>
    <row r="7520" spans="2:11">
      <c r="B7520" t="s">
        <v>7558</v>
      </c>
      <c r="C7520" s="7">
        <v>40934.859824866609</v>
      </c>
      <c r="D7520" t="s">
        <v>16</v>
      </c>
      <c r="E7520" t="s">
        <v>24</v>
      </c>
      <c r="F7520" t="s">
        <v>26</v>
      </c>
      <c r="G7520" s="10">
        <v>63</v>
      </c>
      <c r="H7520" t="s">
        <v>3037</v>
      </c>
      <c r="I7520" s="9">
        <v>2.8</v>
      </c>
      <c r="J7520" s="8">
        <v>220</v>
      </c>
      <c r="K7520" t="s">
        <v>34</v>
      </c>
    </row>
    <row r="7521" spans="2:11">
      <c r="B7521" t="s">
        <v>7559</v>
      </c>
      <c r="C7521" s="7">
        <v>40934.863774169462</v>
      </c>
      <c r="D7521" t="s">
        <v>17</v>
      </c>
      <c r="E7521" t="s">
        <v>22</v>
      </c>
      <c r="F7521" t="s">
        <v>29</v>
      </c>
      <c r="G7521" s="10">
        <v>73</v>
      </c>
      <c r="H7521" t="s">
        <v>3037</v>
      </c>
      <c r="I7521" s="9">
        <v>3.7</v>
      </c>
      <c r="J7521" s="8">
        <v>0</v>
      </c>
      <c r="K7521" t="s">
        <v>33</v>
      </c>
    </row>
    <row r="7522" spans="2:11">
      <c r="B7522" t="s">
        <v>7560</v>
      </c>
      <c r="C7522" s="7">
        <v>40934.86555161349</v>
      </c>
      <c r="D7522" t="s">
        <v>18</v>
      </c>
      <c r="E7522" t="s">
        <v>24</v>
      </c>
      <c r="F7522" t="s">
        <v>26</v>
      </c>
      <c r="G7522" s="10">
        <v>78</v>
      </c>
      <c r="H7522" t="s">
        <v>3037</v>
      </c>
      <c r="I7522" s="9">
        <v>2.5</v>
      </c>
      <c r="J7522" s="8">
        <v>270</v>
      </c>
      <c r="K7522" t="s">
        <v>30</v>
      </c>
    </row>
    <row r="7523" spans="2:11">
      <c r="B7523" t="s">
        <v>7561</v>
      </c>
      <c r="C7523" s="7">
        <v>40934.868050501551</v>
      </c>
      <c r="D7523" t="s">
        <v>15</v>
      </c>
      <c r="E7523" t="s">
        <v>25</v>
      </c>
      <c r="F7523" t="s">
        <v>27</v>
      </c>
      <c r="G7523" s="10">
        <v>57</v>
      </c>
      <c r="H7523" t="s">
        <v>3037</v>
      </c>
      <c r="I7523" s="9">
        <v>2.9</v>
      </c>
      <c r="J7523" s="8">
        <v>250</v>
      </c>
      <c r="K7523" t="s">
        <v>33</v>
      </c>
    </row>
    <row r="7524" spans="2:11">
      <c r="B7524" t="s">
        <v>7562</v>
      </c>
      <c r="C7524" s="7">
        <v>40934.871450842482</v>
      </c>
      <c r="D7524" t="s">
        <v>16</v>
      </c>
      <c r="E7524" t="s">
        <v>25</v>
      </c>
      <c r="F7524" t="s">
        <v>26</v>
      </c>
      <c r="G7524" s="10">
        <v>81</v>
      </c>
      <c r="H7524" t="s">
        <v>3037</v>
      </c>
      <c r="I7524" s="9">
        <v>3</v>
      </c>
      <c r="J7524" s="8">
        <v>190</v>
      </c>
      <c r="K7524" t="s">
        <v>32</v>
      </c>
    </row>
    <row r="7525" spans="2:11">
      <c r="B7525" t="s">
        <v>7563</v>
      </c>
      <c r="C7525" s="7">
        <v>40934.87468995744</v>
      </c>
      <c r="D7525" t="s">
        <v>18</v>
      </c>
      <c r="E7525" t="s">
        <v>24</v>
      </c>
      <c r="F7525" t="s">
        <v>27</v>
      </c>
      <c r="G7525" s="10">
        <v>83</v>
      </c>
      <c r="H7525" t="s">
        <v>3037</v>
      </c>
      <c r="I7525" s="9">
        <v>3.4</v>
      </c>
      <c r="J7525" s="8">
        <v>0</v>
      </c>
      <c r="K7525" t="s">
        <v>30</v>
      </c>
    </row>
    <row r="7526" spans="2:11">
      <c r="B7526" t="s">
        <v>7564</v>
      </c>
      <c r="C7526" s="7">
        <v>40934.875275898565</v>
      </c>
      <c r="D7526" t="s">
        <v>17</v>
      </c>
      <c r="E7526" t="s">
        <v>24</v>
      </c>
      <c r="F7526" t="s">
        <v>26</v>
      </c>
      <c r="G7526" s="10">
        <v>72</v>
      </c>
      <c r="H7526" t="s">
        <v>3037</v>
      </c>
      <c r="I7526" s="9">
        <v>3.5</v>
      </c>
      <c r="J7526" s="8">
        <v>0</v>
      </c>
      <c r="K7526" t="s">
        <v>34</v>
      </c>
    </row>
    <row r="7527" spans="2:11">
      <c r="B7527" t="s">
        <v>7565</v>
      </c>
      <c r="C7527" s="7">
        <v>40934.875393961876</v>
      </c>
      <c r="D7527" t="s">
        <v>15</v>
      </c>
      <c r="E7527" t="s">
        <v>22</v>
      </c>
      <c r="F7527" t="s">
        <v>29</v>
      </c>
      <c r="G7527" s="10">
        <v>68</v>
      </c>
      <c r="H7527" t="s">
        <v>3037</v>
      </c>
      <c r="I7527" s="9">
        <v>3.2</v>
      </c>
      <c r="J7527" s="8">
        <v>170</v>
      </c>
      <c r="K7527" t="s">
        <v>30</v>
      </c>
    </row>
    <row r="7528" spans="2:11">
      <c r="B7528" t="s">
        <v>7566</v>
      </c>
      <c r="C7528" s="7">
        <v>40934.87619261026</v>
      </c>
      <c r="D7528" t="s">
        <v>20</v>
      </c>
      <c r="E7528" t="s">
        <v>25</v>
      </c>
      <c r="F7528" t="s">
        <v>27</v>
      </c>
      <c r="G7528" s="10">
        <v>68</v>
      </c>
      <c r="H7528" t="s">
        <v>3037</v>
      </c>
      <c r="I7528" s="9">
        <v>2.9</v>
      </c>
      <c r="J7528" s="8">
        <v>0</v>
      </c>
      <c r="K7528" t="s">
        <v>34</v>
      </c>
    </row>
    <row r="7529" spans="2:11">
      <c r="B7529" t="s">
        <v>7567</v>
      </c>
      <c r="C7529" s="7">
        <v>40934.880158035208</v>
      </c>
      <c r="D7529" t="s">
        <v>15</v>
      </c>
      <c r="E7529" t="s">
        <v>24</v>
      </c>
      <c r="F7529" t="s">
        <v>27</v>
      </c>
      <c r="G7529" s="10">
        <v>65</v>
      </c>
      <c r="H7529" t="s">
        <v>3037</v>
      </c>
      <c r="I7529" s="9">
        <v>3.2</v>
      </c>
      <c r="J7529" s="8">
        <v>0</v>
      </c>
      <c r="K7529" t="s">
        <v>33</v>
      </c>
    </row>
    <row r="7530" spans="2:11">
      <c r="B7530" t="s">
        <v>7568</v>
      </c>
      <c r="C7530" s="7">
        <v>40934.883523229961</v>
      </c>
      <c r="D7530" t="s">
        <v>15</v>
      </c>
      <c r="E7530" t="s">
        <v>25</v>
      </c>
      <c r="F7530" t="s">
        <v>27</v>
      </c>
      <c r="G7530" s="10">
        <v>59</v>
      </c>
      <c r="H7530" t="s">
        <v>3037</v>
      </c>
      <c r="I7530" s="9">
        <v>3.7</v>
      </c>
      <c r="J7530" s="8">
        <v>180</v>
      </c>
      <c r="K7530" t="s">
        <v>30</v>
      </c>
    </row>
    <row r="7531" spans="2:11">
      <c r="B7531" t="s">
        <v>7569</v>
      </c>
      <c r="C7531" s="7">
        <v>40934.883982217558</v>
      </c>
      <c r="D7531" t="s">
        <v>16</v>
      </c>
      <c r="E7531" t="s">
        <v>22</v>
      </c>
      <c r="F7531" t="s">
        <v>26</v>
      </c>
      <c r="G7531" s="10">
        <v>81</v>
      </c>
      <c r="H7531" t="s">
        <v>3037</v>
      </c>
      <c r="I7531" s="9">
        <v>2</v>
      </c>
      <c r="J7531" s="8">
        <v>190</v>
      </c>
      <c r="K7531" t="s">
        <v>33</v>
      </c>
    </row>
    <row r="7532" spans="2:11">
      <c r="B7532" t="s">
        <v>7570</v>
      </c>
      <c r="C7532" s="7">
        <v>40934.886902730424</v>
      </c>
      <c r="D7532" t="s">
        <v>15</v>
      </c>
      <c r="E7532" t="s">
        <v>24</v>
      </c>
      <c r="F7532" t="s">
        <v>27</v>
      </c>
      <c r="G7532" s="10">
        <v>64</v>
      </c>
      <c r="H7532" t="s">
        <v>3037</v>
      </c>
      <c r="I7532" s="9">
        <v>3.4</v>
      </c>
      <c r="J7532" s="8">
        <v>0</v>
      </c>
      <c r="K7532" t="s">
        <v>31</v>
      </c>
    </row>
    <row r="7533" spans="2:11">
      <c r="B7533" t="s">
        <v>7571</v>
      </c>
      <c r="C7533" s="7">
        <v>40934.887122389489</v>
      </c>
      <c r="D7533" t="s">
        <v>20</v>
      </c>
      <c r="E7533" t="s">
        <v>23</v>
      </c>
      <c r="F7533" t="s">
        <v>28</v>
      </c>
      <c r="G7533" s="10">
        <v>68</v>
      </c>
      <c r="H7533" t="s">
        <v>3037</v>
      </c>
      <c r="I7533" s="9">
        <v>2.7</v>
      </c>
      <c r="J7533" s="8">
        <v>250</v>
      </c>
      <c r="K7533" t="s">
        <v>32</v>
      </c>
    </row>
    <row r="7534" spans="2:11">
      <c r="B7534" t="s">
        <v>7572</v>
      </c>
      <c r="C7534" s="7">
        <v>40934.888403220437</v>
      </c>
      <c r="D7534" t="s">
        <v>16</v>
      </c>
      <c r="E7534" t="s">
        <v>21</v>
      </c>
      <c r="F7534" t="s">
        <v>29</v>
      </c>
      <c r="G7534" s="10">
        <v>80</v>
      </c>
      <c r="H7534" t="s">
        <v>3037</v>
      </c>
      <c r="I7534" s="9">
        <v>2.5</v>
      </c>
      <c r="J7534" s="8">
        <v>0</v>
      </c>
      <c r="K7534" t="s">
        <v>35</v>
      </c>
    </row>
    <row r="7535" spans="2:11">
      <c r="B7535" t="s">
        <v>7573</v>
      </c>
      <c r="C7535" s="7">
        <v>40934.891149663781</v>
      </c>
      <c r="D7535" t="s">
        <v>17</v>
      </c>
      <c r="E7535" t="s">
        <v>21</v>
      </c>
      <c r="F7535" t="s">
        <v>27</v>
      </c>
      <c r="G7535" s="10">
        <v>73</v>
      </c>
      <c r="H7535" t="s">
        <v>3037</v>
      </c>
      <c r="I7535" s="9">
        <v>2.4</v>
      </c>
      <c r="J7535" s="8">
        <v>110</v>
      </c>
      <c r="K7535" t="s">
        <v>31</v>
      </c>
    </row>
    <row r="7536" spans="2:11">
      <c r="B7536" t="s">
        <v>7574</v>
      </c>
      <c r="C7536" s="7">
        <v>40934.894157147428</v>
      </c>
      <c r="D7536" t="s">
        <v>20</v>
      </c>
      <c r="E7536" t="s">
        <v>23</v>
      </c>
      <c r="F7536" t="s">
        <v>26</v>
      </c>
      <c r="G7536" s="10">
        <v>70</v>
      </c>
      <c r="H7536" t="s">
        <v>3037</v>
      </c>
      <c r="I7536" s="9">
        <v>2.6</v>
      </c>
      <c r="J7536" s="8">
        <v>200</v>
      </c>
      <c r="K7536" t="s">
        <v>33</v>
      </c>
    </row>
    <row r="7537" spans="2:11">
      <c r="B7537" t="s">
        <v>7575</v>
      </c>
      <c r="C7537" s="7">
        <v>40934.897632557368</v>
      </c>
      <c r="D7537" t="s">
        <v>19</v>
      </c>
      <c r="E7537" t="s">
        <v>21</v>
      </c>
      <c r="F7537" t="s">
        <v>29</v>
      </c>
      <c r="G7537" s="10">
        <v>67</v>
      </c>
      <c r="H7537" t="s">
        <v>3037</v>
      </c>
      <c r="I7537" s="9">
        <v>3.2</v>
      </c>
      <c r="J7537" s="8">
        <v>110</v>
      </c>
      <c r="K7537" t="s">
        <v>30</v>
      </c>
    </row>
    <row r="7538" spans="2:11">
      <c r="B7538" t="s">
        <v>7576</v>
      </c>
      <c r="C7538" s="7">
        <v>40934.899586441788</v>
      </c>
      <c r="D7538" t="s">
        <v>19</v>
      </c>
      <c r="E7538" t="s">
        <v>22</v>
      </c>
      <c r="F7538" t="s">
        <v>28</v>
      </c>
      <c r="G7538" s="10">
        <v>76</v>
      </c>
      <c r="H7538" t="s">
        <v>3037</v>
      </c>
      <c r="I7538" s="9">
        <v>3.1</v>
      </c>
      <c r="J7538" s="8">
        <v>0</v>
      </c>
      <c r="K7538" t="s">
        <v>33</v>
      </c>
    </row>
    <row r="7539" spans="2:11">
      <c r="B7539" t="s">
        <v>7577</v>
      </c>
      <c r="C7539" s="7">
        <v>40934.901295986951</v>
      </c>
      <c r="D7539" t="s">
        <v>15</v>
      </c>
      <c r="E7539" t="s">
        <v>22</v>
      </c>
      <c r="F7539" t="s">
        <v>27</v>
      </c>
      <c r="G7539" s="10">
        <v>65</v>
      </c>
      <c r="H7539" t="s">
        <v>3037</v>
      </c>
      <c r="I7539" s="9">
        <v>3.6</v>
      </c>
      <c r="J7539" s="8">
        <v>230</v>
      </c>
      <c r="K7539" t="s">
        <v>32</v>
      </c>
    </row>
    <row r="7540" spans="2:11">
      <c r="B7540" t="s">
        <v>7578</v>
      </c>
      <c r="C7540" s="7">
        <v>40934.90346985247</v>
      </c>
      <c r="D7540" t="s">
        <v>16</v>
      </c>
      <c r="E7540" t="s">
        <v>24</v>
      </c>
      <c r="F7540" t="s">
        <v>28</v>
      </c>
      <c r="G7540" s="10">
        <v>74</v>
      </c>
      <c r="H7540" t="s">
        <v>3037</v>
      </c>
      <c r="I7540" s="9">
        <v>2.9</v>
      </c>
      <c r="J7540" s="8">
        <v>170</v>
      </c>
      <c r="K7540" t="s">
        <v>33</v>
      </c>
    </row>
    <row r="7541" spans="2:11">
      <c r="B7541" t="s">
        <v>7579</v>
      </c>
      <c r="C7541" s="7">
        <v>40934.903639906865</v>
      </c>
      <c r="D7541" t="s">
        <v>16</v>
      </c>
      <c r="E7541" t="s">
        <v>25</v>
      </c>
      <c r="F7541" t="s">
        <v>26</v>
      </c>
      <c r="G7541" s="10">
        <v>67</v>
      </c>
      <c r="H7541" t="s">
        <v>3037</v>
      </c>
      <c r="I7541" s="9">
        <v>3.8</v>
      </c>
      <c r="J7541" s="8">
        <v>250</v>
      </c>
      <c r="K7541" t="s">
        <v>30</v>
      </c>
    </row>
    <row r="7542" spans="2:11">
      <c r="B7542" t="s">
        <v>7580</v>
      </c>
      <c r="C7542" s="7">
        <v>40934.904852229898</v>
      </c>
      <c r="D7542" t="s">
        <v>19</v>
      </c>
      <c r="E7542" t="s">
        <v>23</v>
      </c>
      <c r="F7542" t="s">
        <v>28</v>
      </c>
      <c r="G7542" s="10">
        <v>81</v>
      </c>
      <c r="H7542" t="s">
        <v>3037</v>
      </c>
      <c r="I7542" s="9">
        <v>3.5</v>
      </c>
      <c r="J7542" s="8">
        <v>0</v>
      </c>
      <c r="K7542" t="s">
        <v>32</v>
      </c>
    </row>
    <row r="7543" spans="2:11">
      <c r="B7543" t="s">
        <v>7581</v>
      </c>
      <c r="C7543" s="7">
        <v>40934.906988439558</v>
      </c>
      <c r="D7543" t="s">
        <v>16</v>
      </c>
      <c r="E7543" t="s">
        <v>21</v>
      </c>
      <c r="F7543" t="s">
        <v>28</v>
      </c>
      <c r="G7543" s="10">
        <v>69</v>
      </c>
      <c r="H7543" t="s">
        <v>3037</v>
      </c>
      <c r="I7543" s="9">
        <v>2.8</v>
      </c>
      <c r="J7543" s="8">
        <v>0</v>
      </c>
      <c r="K7543" t="s">
        <v>31</v>
      </c>
    </row>
    <row r="7544" spans="2:11">
      <c r="B7544" t="s">
        <v>7582</v>
      </c>
      <c r="C7544" s="7">
        <v>40934.90959574595</v>
      </c>
      <c r="D7544" t="s">
        <v>18</v>
      </c>
      <c r="E7544" t="s">
        <v>21</v>
      </c>
      <c r="F7544" t="s">
        <v>26</v>
      </c>
      <c r="G7544" s="10">
        <v>81</v>
      </c>
      <c r="H7544" t="s">
        <v>3037</v>
      </c>
      <c r="I7544" s="9">
        <v>2.7</v>
      </c>
      <c r="J7544" s="8">
        <v>190</v>
      </c>
      <c r="K7544" t="s">
        <v>35</v>
      </c>
    </row>
    <row r="7545" spans="2:11">
      <c r="B7545" t="s">
        <v>7583</v>
      </c>
      <c r="C7545" s="7">
        <v>40934.913532515879</v>
      </c>
      <c r="D7545" t="s">
        <v>20</v>
      </c>
      <c r="E7545" t="s">
        <v>21</v>
      </c>
      <c r="F7545" t="s">
        <v>26</v>
      </c>
      <c r="G7545" s="10">
        <v>70</v>
      </c>
      <c r="H7545" t="s">
        <v>3037</v>
      </c>
      <c r="I7545" s="9">
        <v>2.7</v>
      </c>
      <c r="J7545" s="8">
        <v>190</v>
      </c>
      <c r="K7545" t="s">
        <v>30</v>
      </c>
    </row>
    <row r="7546" spans="2:11">
      <c r="B7546" t="s">
        <v>7584</v>
      </c>
      <c r="C7546" s="7">
        <v>40934.916670611376</v>
      </c>
      <c r="D7546" t="s">
        <v>19</v>
      </c>
      <c r="E7546" t="s">
        <v>24</v>
      </c>
      <c r="F7546" t="s">
        <v>29</v>
      </c>
      <c r="G7546" s="10">
        <v>71</v>
      </c>
      <c r="H7546" t="s">
        <v>3037</v>
      </c>
      <c r="I7546" s="9">
        <v>3.5</v>
      </c>
      <c r="J7546" s="8">
        <v>220</v>
      </c>
      <c r="K7546" t="s">
        <v>32</v>
      </c>
    </row>
    <row r="7547" spans="2:11">
      <c r="B7547" t="s">
        <v>7585</v>
      </c>
      <c r="C7547" s="7">
        <v>40935.33730696945</v>
      </c>
      <c r="D7547" t="s">
        <v>15</v>
      </c>
      <c r="E7547" t="s">
        <v>21</v>
      </c>
      <c r="F7547" t="s">
        <v>29</v>
      </c>
      <c r="G7547" s="10">
        <v>70</v>
      </c>
      <c r="H7547" t="s">
        <v>3037</v>
      </c>
      <c r="I7547" s="9">
        <v>3.4</v>
      </c>
      <c r="J7547" s="8">
        <v>0</v>
      </c>
      <c r="K7547" t="s">
        <v>31</v>
      </c>
    </row>
    <row r="7548" spans="2:11">
      <c r="B7548" t="s">
        <v>7586</v>
      </c>
      <c r="C7548" s="7">
        <v>40935.339157983741</v>
      </c>
      <c r="D7548" t="s">
        <v>15</v>
      </c>
      <c r="E7548" t="s">
        <v>23</v>
      </c>
      <c r="F7548" t="s">
        <v>29</v>
      </c>
      <c r="G7548" s="10">
        <v>62</v>
      </c>
      <c r="H7548" t="s">
        <v>3037</v>
      </c>
      <c r="I7548" s="9">
        <v>2.9</v>
      </c>
      <c r="J7548" s="8">
        <v>0</v>
      </c>
      <c r="K7548" t="s">
        <v>31</v>
      </c>
    </row>
    <row r="7549" spans="2:11">
      <c r="B7549" t="s">
        <v>7587</v>
      </c>
      <c r="C7549" s="7">
        <v>40935.342730634766</v>
      </c>
      <c r="D7549" t="s">
        <v>17</v>
      </c>
      <c r="E7549" t="s">
        <v>25</v>
      </c>
      <c r="F7549" t="s">
        <v>29</v>
      </c>
      <c r="G7549" s="10">
        <v>90</v>
      </c>
      <c r="H7549" t="s">
        <v>3037</v>
      </c>
      <c r="I7549" s="9">
        <v>3.3</v>
      </c>
      <c r="J7549" s="8">
        <v>220</v>
      </c>
      <c r="K7549" t="s">
        <v>30</v>
      </c>
    </row>
    <row r="7550" spans="2:11">
      <c r="B7550" t="s">
        <v>7588</v>
      </c>
      <c r="C7550" s="7">
        <v>40935.343612441742</v>
      </c>
      <c r="D7550" t="s">
        <v>18</v>
      </c>
      <c r="E7550" t="s">
        <v>21</v>
      </c>
      <c r="F7550" t="s">
        <v>26</v>
      </c>
      <c r="G7550" s="10">
        <v>81</v>
      </c>
      <c r="H7550" t="s">
        <v>3037</v>
      </c>
      <c r="I7550" s="9">
        <v>3.7</v>
      </c>
      <c r="J7550" s="8">
        <v>0</v>
      </c>
      <c r="K7550" t="s">
        <v>35</v>
      </c>
    </row>
    <row r="7551" spans="2:11">
      <c r="B7551" t="s">
        <v>7589</v>
      </c>
      <c r="C7551" s="7">
        <v>40935.344548844543</v>
      </c>
      <c r="D7551" t="s">
        <v>16</v>
      </c>
      <c r="E7551" t="s">
        <v>25</v>
      </c>
      <c r="F7551" t="s">
        <v>27</v>
      </c>
      <c r="G7551" s="10">
        <v>80</v>
      </c>
      <c r="H7551" t="s">
        <v>3037</v>
      </c>
      <c r="I7551" s="9">
        <v>2.1</v>
      </c>
      <c r="J7551" s="8">
        <v>110</v>
      </c>
      <c r="K7551" t="s">
        <v>30</v>
      </c>
    </row>
    <row r="7552" spans="2:11">
      <c r="B7552" t="s">
        <v>7590</v>
      </c>
      <c r="C7552" s="7">
        <v>40935.347625896131</v>
      </c>
      <c r="D7552" t="s">
        <v>20</v>
      </c>
      <c r="E7552" t="s">
        <v>24</v>
      </c>
      <c r="F7552" t="s">
        <v>27</v>
      </c>
      <c r="G7552" s="10">
        <v>71</v>
      </c>
      <c r="H7552" t="s">
        <v>3037</v>
      </c>
      <c r="I7552" s="9">
        <v>2.4</v>
      </c>
      <c r="J7552" s="8">
        <v>0</v>
      </c>
      <c r="K7552" t="s">
        <v>31</v>
      </c>
    </row>
    <row r="7553" spans="2:11">
      <c r="B7553" t="s">
        <v>7591</v>
      </c>
      <c r="C7553" s="7">
        <v>40935.350278450518</v>
      </c>
      <c r="D7553" t="s">
        <v>17</v>
      </c>
      <c r="E7553" t="s">
        <v>25</v>
      </c>
      <c r="F7553" t="s">
        <v>29</v>
      </c>
      <c r="G7553" s="10">
        <v>70</v>
      </c>
      <c r="H7553" t="s">
        <v>3037</v>
      </c>
      <c r="I7553" s="9">
        <v>3</v>
      </c>
      <c r="J7553" s="8">
        <v>200</v>
      </c>
      <c r="K7553" t="s">
        <v>33</v>
      </c>
    </row>
    <row r="7554" spans="2:11">
      <c r="B7554" t="s">
        <v>7592</v>
      </c>
      <c r="C7554" s="7">
        <v>40935.351068644064</v>
      </c>
      <c r="D7554" t="s">
        <v>19</v>
      </c>
      <c r="E7554" t="s">
        <v>22</v>
      </c>
      <c r="F7554" t="s">
        <v>28</v>
      </c>
      <c r="G7554" s="10">
        <v>71</v>
      </c>
      <c r="H7554" t="s">
        <v>3037</v>
      </c>
      <c r="I7554" s="9">
        <v>4.3</v>
      </c>
      <c r="J7554" s="8">
        <v>0</v>
      </c>
      <c r="K7554" t="s">
        <v>31</v>
      </c>
    </row>
    <row r="7555" spans="2:11">
      <c r="B7555" t="s">
        <v>7593</v>
      </c>
      <c r="C7555" s="7">
        <v>40935.352180621332</v>
      </c>
      <c r="D7555" t="s">
        <v>19</v>
      </c>
      <c r="E7555" t="s">
        <v>22</v>
      </c>
      <c r="F7555" t="s">
        <v>27</v>
      </c>
      <c r="G7555" s="10">
        <v>76</v>
      </c>
      <c r="H7555" t="s">
        <v>3037</v>
      </c>
      <c r="I7555" s="9">
        <v>3.7</v>
      </c>
      <c r="J7555" s="8">
        <v>160</v>
      </c>
      <c r="K7555" t="s">
        <v>32</v>
      </c>
    </row>
    <row r="7556" spans="2:11">
      <c r="B7556" t="s">
        <v>7594</v>
      </c>
      <c r="C7556" s="7">
        <v>40935.352253900688</v>
      </c>
      <c r="D7556" t="s">
        <v>20</v>
      </c>
      <c r="E7556" t="s">
        <v>21</v>
      </c>
      <c r="F7556" t="s">
        <v>27</v>
      </c>
      <c r="G7556" s="10">
        <v>75</v>
      </c>
      <c r="H7556" t="s">
        <v>3037</v>
      </c>
      <c r="I7556" s="9">
        <v>3.2</v>
      </c>
      <c r="J7556" s="8">
        <v>0</v>
      </c>
      <c r="K7556" t="s">
        <v>31</v>
      </c>
    </row>
    <row r="7557" spans="2:11">
      <c r="B7557" t="s">
        <v>7595</v>
      </c>
      <c r="C7557" s="7">
        <v>40935.355635884975</v>
      </c>
      <c r="D7557" t="s">
        <v>20</v>
      </c>
      <c r="E7557" t="s">
        <v>23</v>
      </c>
      <c r="F7557" t="s">
        <v>26</v>
      </c>
      <c r="G7557" s="10">
        <v>73</v>
      </c>
      <c r="H7557" t="s">
        <v>3037</v>
      </c>
      <c r="I7557" s="9">
        <v>3.7</v>
      </c>
      <c r="J7557" s="8">
        <v>170</v>
      </c>
      <c r="K7557" t="s">
        <v>30</v>
      </c>
    </row>
    <row r="7558" spans="2:11">
      <c r="B7558" t="s">
        <v>7596</v>
      </c>
      <c r="C7558" s="7">
        <v>40935.357578077754</v>
      </c>
      <c r="D7558" t="s">
        <v>16</v>
      </c>
      <c r="E7558" t="s">
        <v>24</v>
      </c>
      <c r="F7558" t="s">
        <v>26</v>
      </c>
      <c r="G7558" s="10">
        <v>76</v>
      </c>
      <c r="H7558" t="s">
        <v>3037</v>
      </c>
      <c r="I7558" s="9">
        <v>2.5</v>
      </c>
      <c r="J7558" s="8">
        <v>180</v>
      </c>
      <c r="K7558" t="s">
        <v>30</v>
      </c>
    </row>
    <row r="7559" spans="2:11">
      <c r="B7559" t="s">
        <v>7597</v>
      </c>
      <c r="C7559" s="7">
        <v>40935.360611734475</v>
      </c>
      <c r="D7559" t="s">
        <v>18</v>
      </c>
      <c r="E7559" t="s">
        <v>24</v>
      </c>
      <c r="F7559" t="s">
        <v>29</v>
      </c>
      <c r="G7559" s="10">
        <v>63</v>
      </c>
      <c r="H7559" t="s">
        <v>3037</v>
      </c>
      <c r="I7559" s="9">
        <v>2.7</v>
      </c>
      <c r="J7559" s="8">
        <v>0</v>
      </c>
      <c r="K7559" t="s">
        <v>34</v>
      </c>
    </row>
    <row r="7560" spans="2:11">
      <c r="B7560" t="s">
        <v>7598</v>
      </c>
      <c r="C7560" s="7">
        <v>40935.362376164339</v>
      </c>
      <c r="D7560" t="s">
        <v>15</v>
      </c>
      <c r="E7560" t="s">
        <v>25</v>
      </c>
      <c r="F7560" t="s">
        <v>26</v>
      </c>
      <c r="G7560" s="10">
        <v>81</v>
      </c>
      <c r="H7560" t="s">
        <v>3038</v>
      </c>
      <c r="I7560" s="9">
        <v>3.6</v>
      </c>
      <c r="J7560" s="8">
        <v>180</v>
      </c>
      <c r="K7560" t="s">
        <v>33</v>
      </c>
    </row>
    <row r="7561" spans="2:11">
      <c r="B7561" t="s">
        <v>7599</v>
      </c>
      <c r="C7561" s="7">
        <v>40935.364898558633</v>
      </c>
      <c r="D7561" t="s">
        <v>17</v>
      </c>
      <c r="E7561" t="s">
        <v>23</v>
      </c>
      <c r="F7561" t="s">
        <v>29</v>
      </c>
      <c r="G7561" s="10">
        <v>67</v>
      </c>
      <c r="H7561" t="s">
        <v>3037</v>
      </c>
      <c r="I7561" s="9">
        <v>2.7</v>
      </c>
      <c r="J7561" s="8">
        <v>180</v>
      </c>
      <c r="K7561" t="s">
        <v>32</v>
      </c>
    </row>
    <row r="7562" spans="2:11">
      <c r="B7562" t="s">
        <v>7600</v>
      </c>
      <c r="C7562" s="7">
        <v>40935.368411823642</v>
      </c>
      <c r="D7562" t="s">
        <v>17</v>
      </c>
      <c r="E7562" t="s">
        <v>22</v>
      </c>
      <c r="F7562" t="s">
        <v>27</v>
      </c>
      <c r="G7562" s="10">
        <v>73</v>
      </c>
      <c r="H7562" t="s">
        <v>3037</v>
      </c>
      <c r="I7562" s="9">
        <v>4.0999999999999996</v>
      </c>
      <c r="J7562" s="8">
        <v>220</v>
      </c>
      <c r="K7562" t="s">
        <v>34</v>
      </c>
    </row>
    <row r="7563" spans="2:11">
      <c r="B7563" t="s">
        <v>7601</v>
      </c>
      <c r="C7563" s="7">
        <v>40935.369977111281</v>
      </c>
      <c r="D7563" t="s">
        <v>17</v>
      </c>
      <c r="E7563" t="s">
        <v>25</v>
      </c>
      <c r="F7563" t="s">
        <v>27</v>
      </c>
      <c r="G7563" s="10">
        <v>83</v>
      </c>
      <c r="H7563" t="s">
        <v>3038</v>
      </c>
      <c r="I7563" s="9">
        <v>2.5</v>
      </c>
      <c r="J7563" s="8">
        <v>190</v>
      </c>
      <c r="K7563" t="s">
        <v>32</v>
      </c>
    </row>
    <row r="7564" spans="2:11">
      <c r="B7564" t="s">
        <v>7602</v>
      </c>
      <c r="C7564" s="7">
        <v>40935.370395690639</v>
      </c>
      <c r="D7564" t="s">
        <v>19</v>
      </c>
      <c r="E7564" t="s">
        <v>25</v>
      </c>
      <c r="F7564" t="s">
        <v>28</v>
      </c>
      <c r="G7564" s="10">
        <v>77</v>
      </c>
      <c r="H7564" t="s">
        <v>3037</v>
      </c>
      <c r="I7564" s="9">
        <v>2.9</v>
      </c>
      <c r="J7564" s="8">
        <v>280</v>
      </c>
      <c r="K7564" t="s">
        <v>31</v>
      </c>
    </row>
    <row r="7565" spans="2:11">
      <c r="B7565" t="s">
        <v>7603</v>
      </c>
      <c r="C7565" s="7">
        <v>40935.371976840848</v>
      </c>
      <c r="D7565" t="s">
        <v>16</v>
      </c>
      <c r="E7565" t="s">
        <v>25</v>
      </c>
      <c r="F7565" t="s">
        <v>26</v>
      </c>
      <c r="G7565" s="10">
        <v>82</v>
      </c>
      <c r="H7565" t="s">
        <v>3037</v>
      </c>
      <c r="I7565" s="9">
        <v>3.5</v>
      </c>
      <c r="J7565" s="8">
        <v>270</v>
      </c>
      <c r="K7565" t="s">
        <v>33</v>
      </c>
    </row>
    <row r="7566" spans="2:11">
      <c r="B7566" t="s">
        <v>7604</v>
      </c>
      <c r="C7566" s="7">
        <v>40935.375774941043</v>
      </c>
      <c r="D7566" t="s">
        <v>18</v>
      </c>
      <c r="E7566" t="s">
        <v>25</v>
      </c>
      <c r="F7566" t="s">
        <v>29</v>
      </c>
      <c r="G7566" s="10">
        <v>81</v>
      </c>
      <c r="H7566" t="s">
        <v>3037</v>
      </c>
      <c r="I7566" s="9">
        <v>3.5</v>
      </c>
      <c r="J7566" s="8">
        <v>220</v>
      </c>
      <c r="K7566" t="s">
        <v>34</v>
      </c>
    </row>
    <row r="7567" spans="2:11">
      <c r="B7567" t="s">
        <v>7605</v>
      </c>
      <c r="C7567" s="7">
        <v>40935.377024483343</v>
      </c>
      <c r="D7567" t="s">
        <v>17</v>
      </c>
      <c r="E7567" t="s">
        <v>22</v>
      </c>
      <c r="F7567" t="s">
        <v>29</v>
      </c>
      <c r="G7567" s="10">
        <v>76</v>
      </c>
      <c r="H7567" t="s">
        <v>3038</v>
      </c>
      <c r="I7567" s="9">
        <v>3</v>
      </c>
      <c r="J7567" s="8">
        <v>130</v>
      </c>
      <c r="K7567" t="s">
        <v>30</v>
      </c>
    </row>
    <row r="7568" spans="2:11">
      <c r="B7568" t="s">
        <v>7606</v>
      </c>
      <c r="C7568" s="7">
        <v>40935.378091337268</v>
      </c>
      <c r="D7568" t="s">
        <v>15</v>
      </c>
      <c r="E7568" t="s">
        <v>21</v>
      </c>
      <c r="F7568" t="s">
        <v>27</v>
      </c>
      <c r="G7568" s="10">
        <v>74</v>
      </c>
      <c r="H7568" t="s">
        <v>3037</v>
      </c>
      <c r="I7568" s="9">
        <v>2.5</v>
      </c>
      <c r="J7568" s="8">
        <v>0</v>
      </c>
      <c r="K7568" t="s">
        <v>33</v>
      </c>
    </row>
    <row r="7569" spans="2:11">
      <c r="B7569" t="s">
        <v>7607</v>
      </c>
      <c r="C7569" s="7">
        <v>40935.380599061144</v>
      </c>
      <c r="D7569" t="s">
        <v>17</v>
      </c>
      <c r="E7569" t="s">
        <v>21</v>
      </c>
      <c r="F7569" t="s">
        <v>27</v>
      </c>
      <c r="G7569" s="10">
        <v>64</v>
      </c>
      <c r="H7569" t="s">
        <v>3038</v>
      </c>
      <c r="I7569" s="9">
        <v>3</v>
      </c>
      <c r="J7569" s="8">
        <v>0</v>
      </c>
      <c r="K7569" t="s">
        <v>34</v>
      </c>
    </row>
    <row r="7570" spans="2:11">
      <c r="B7570" t="s">
        <v>7608</v>
      </c>
      <c r="C7570" s="7">
        <v>40935.382991703911</v>
      </c>
      <c r="D7570" t="s">
        <v>15</v>
      </c>
      <c r="E7570" t="s">
        <v>23</v>
      </c>
      <c r="F7570" t="s">
        <v>28</v>
      </c>
      <c r="G7570" s="10">
        <v>79</v>
      </c>
      <c r="H7570" t="s">
        <v>3037</v>
      </c>
      <c r="I7570" s="9">
        <v>3.1</v>
      </c>
      <c r="J7570" s="8">
        <v>190</v>
      </c>
      <c r="K7570" t="s">
        <v>32</v>
      </c>
    </row>
    <row r="7571" spans="2:11">
      <c r="B7571" t="s">
        <v>7609</v>
      </c>
      <c r="C7571" s="7">
        <v>40935.384132702427</v>
      </c>
      <c r="D7571" t="s">
        <v>17</v>
      </c>
      <c r="E7571" t="s">
        <v>23</v>
      </c>
      <c r="F7571" t="s">
        <v>28</v>
      </c>
      <c r="G7571" s="10">
        <v>74</v>
      </c>
      <c r="H7571" t="s">
        <v>3038</v>
      </c>
      <c r="I7571" s="9">
        <v>3.2</v>
      </c>
      <c r="J7571" s="8">
        <v>0</v>
      </c>
      <c r="K7571" t="s">
        <v>33</v>
      </c>
    </row>
    <row r="7572" spans="2:11">
      <c r="B7572" t="s">
        <v>7610</v>
      </c>
      <c r="C7572" s="7">
        <v>40935.387197166849</v>
      </c>
      <c r="D7572" t="s">
        <v>19</v>
      </c>
      <c r="E7572" t="s">
        <v>23</v>
      </c>
      <c r="F7572" t="s">
        <v>26</v>
      </c>
      <c r="G7572" s="10">
        <v>85</v>
      </c>
      <c r="H7572" t="s">
        <v>3037</v>
      </c>
      <c r="I7572" s="9">
        <v>3.3</v>
      </c>
      <c r="J7572" s="8">
        <v>290</v>
      </c>
      <c r="K7572" t="s">
        <v>31</v>
      </c>
    </row>
    <row r="7573" spans="2:11">
      <c r="B7573" t="s">
        <v>7611</v>
      </c>
      <c r="C7573" s="7">
        <v>40935.391042488489</v>
      </c>
      <c r="D7573" t="s">
        <v>20</v>
      </c>
      <c r="E7573" t="s">
        <v>22</v>
      </c>
      <c r="F7573" t="s">
        <v>29</v>
      </c>
      <c r="G7573" s="10">
        <v>80</v>
      </c>
      <c r="H7573" t="s">
        <v>3037</v>
      </c>
      <c r="I7573" s="9">
        <v>2.2000000000000002</v>
      </c>
      <c r="J7573" s="8">
        <v>0</v>
      </c>
      <c r="K7573" t="s">
        <v>30</v>
      </c>
    </row>
    <row r="7574" spans="2:11">
      <c r="B7574" t="s">
        <v>7612</v>
      </c>
      <c r="C7574" s="7">
        <v>40935.394215907298</v>
      </c>
      <c r="D7574" t="s">
        <v>15</v>
      </c>
      <c r="E7574" t="s">
        <v>22</v>
      </c>
      <c r="F7574" t="s">
        <v>28</v>
      </c>
      <c r="G7574" s="10">
        <v>73</v>
      </c>
      <c r="H7574" t="s">
        <v>3037</v>
      </c>
      <c r="I7574" s="9">
        <v>3.1</v>
      </c>
      <c r="J7574" s="8">
        <v>0</v>
      </c>
      <c r="K7574" t="s">
        <v>33</v>
      </c>
    </row>
    <row r="7575" spans="2:11">
      <c r="B7575" t="s">
        <v>7613</v>
      </c>
      <c r="C7575" s="7">
        <v>40935.396970930575</v>
      </c>
      <c r="D7575" t="s">
        <v>16</v>
      </c>
      <c r="E7575" t="s">
        <v>25</v>
      </c>
      <c r="F7575" t="s">
        <v>28</v>
      </c>
      <c r="G7575" s="10">
        <v>69</v>
      </c>
      <c r="H7575" t="s">
        <v>3037</v>
      </c>
      <c r="I7575" s="9">
        <v>3.2</v>
      </c>
      <c r="J7575" s="8">
        <v>0</v>
      </c>
      <c r="K7575" t="s">
        <v>31</v>
      </c>
    </row>
    <row r="7576" spans="2:11">
      <c r="B7576" t="s">
        <v>7614</v>
      </c>
      <c r="C7576" s="7">
        <v>40935.397079359042</v>
      </c>
      <c r="D7576" t="s">
        <v>15</v>
      </c>
      <c r="E7576" t="s">
        <v>21</v>
      </c>
      <c r="F7576" t="s">
        <v>26</v>
      </c>
      <c r="G7576" s="10">
        <v>75</v>
      </c>
      <c r="H7576" t="s">
        <v>3037</v>
      </c>
      <c r="I7576" s="9">
        <v>3.1</v>
      </c>
      <c r="J7576" s="8">
        <v>0</v>
      </c>
      <c r="K7576" t="s">
        <v>35</v>
      </c>
    </row>
    <row r="7577" spans="2:11">
      <c r="B7577" t="s">
        <v>7615</v>
      </c>
      <c r="C7577" s="7">
        <v>40935.397726188145</v>
      </c>
      <c r="D7577" t="s">
        <v>19</v>
      </c>
      <c r="E7577" t="s">
        <v>24</v>
      </c>
      <c r="F7577" t="s">
        <v>28</v>
      </c>
      <c r="G7577" s="10">
        <v>68</v>
      </c>
      <c r="H7577" t="s">
        <v>3037</v>
      </c>
      <c r="I7577" s="9">
        <v>3.1</v>
      </c>
      <c r="J7577" s="8">
        <v>0</v>
      </c>
      <c r="K7577" t="s">
        <v>32</v>
      </c>
    </row>
    <row r="7578" spans="2:11">
      <c r="B7578" t="s">
        <v>7616</v>
      </c>
      <c r="C7578" s="7">
        <v>40935.401449857374</v>
      </c>
      <c r="D7578" t="s">
        <v>17</v>
      </c>
      <c r="E7578" t="s">
        <v>25</v>
      </c>
      <c r="F7578" t="s">
        <v>29</v>
      </c>
      <c r="G7578" s="10">
        <v>83</v>
      </c>
      <c r="H7578" t="s">
        <v>3037</v>
      </c>
      <c r="I7578" s="9">
        <v>2.5</v>
      </c>
      <c r="J7578" s="8">
        <v>180</v>
      </c>
      <c r="K7578" t="s">
        <v>32</v>
      </c>
    </row>
    <row r="7579" spans="2:11">
      <c r="B7579" t="s">
        <v>7617</v>
      </c>
      <c r="C7579" s="7">
        <v>40935.405227304873</v>
      </c>
      <c r="D7579" t="s">
        <v>19</v>
      </c>
      <c r="E7579" t="s">
        <v>21</v>
      </c>
      <c r="F7579" t="s">
        <v>27</v>
      </c>
      <c r="G7579" s="10">
        <v>71</v>
      </c>
      <c r="H7579" t="s">
        <v>3037</v>
      </c>
      <c r="I7579" s="9">
        <v>2.4</v>
      </c>
      <c r="J7579" s="8">
        <v>0</v>
      </c>
      <c r="K7579" t="s">
        <v>30</v>
      </c>
    </row>
    <row r="7580" spans="2:11">
      <c r="B7580" t="s">
        <v>7618</v>
      </c>
      <c r="C7580" s="7">
        <v>40935.406764985652</v>
      </c>
      <c r="D7580" t="s">
        <v>17</v>
      </c>
      <c r="E7580" t="s">
        <v>24</v>
      </c>
      <c r="F7580" t="s">
        <v>29</v>
      </c>
      <c r="G7580" s="10">
        <v>76</v>
      </c>
      <c r="H7580" t="s">
        <v>3037</v>
      </c>
      <c r="I7580" s="9">
        <v>3.8</v>
      </c>
      <c r="J7580" s="8">
        <v>180</v>
      </c>
      <c r="K7580" t="s">
        <v>30</v>
      </c>
    </row>
    <row r="7581" spans="2:11">
      <c r="B7581" t="s">
        <v>7619</v>
      </c>
      <c r="C7581" s="7">
        <v>40935.408101833018</v>
      </c>
      <c r="D7581" t="s">
        <v>16</v>
      </c>
      <c r="E7581" t="s">
        <v>22</v>
      </c>
      <c r="F7581" t="s">
        <v>28</v>
      </c>
      <c r="G7581" s="10">
        <v>97</v>
      </c>
      <c r="H7581" t="s">
        <v>3037</v>
      </c>
      <c r="I7581" s="9">
        <v>3.8</v>
      </c>
      <c r="J7581" s="8">
        <v>210</v>
      </c>
      <c r="K7581" t="s">
        <v>30</v>
      </c>
    </row>
    <row r="7582" spans="2:11">
      <c r="B7582" t="s">
        <v>7620</v>
      </c>
      <c r="C7582" s="7">
        <v>40935.408821338315</v>
      </c>
      <c r="D7582" t="s">
        <v>18</v>
      </c>
      <c r="E7582" t="s">
        <v>25</v>
      </c>
      <c r="F7582" t="s">
        <v>29</v>
      </c>
      <c r="G7582" s="10">
        <v>75</v>
      </c>
      <c r="H7582" t="s">
        <v>3037</v>
      </c>
      <c r="I7582" s="9">
        <v>3.7</v>
      </c>
      <c r="J7582" s="8">
        <v>0</v>
      </c>
      <c r="K7582" t="s">
        <v>34</v>
      </c>
    </row>
    <row r="7583" spans="2:11">
      <c r="B7583" t="s">
        <v>7621</v>
      </c>
      <c r="C7583" s="7">
        <v>40935.411560279412</v>
      </c>
      <c r="D7583" t="s">
        <v>19</v>
      </c>
      <c r="E7583" t="s">
        <v>23</v>
      </c>
      <c r="F7583" t="s">
        <v>27</v>
      </c>
      <c r="G7583" s="10">
        <v>78</v>
      </c>
      <c r="H7583" t="s">
        <v>3037</v>
      </c>
      <c r="I7583" s="9">
        <v>2.7</v>
      </c>
      <c r="J7583" s="8">
        <v>160</v>
      </c>
      <c r="K7583" t="s">
        <v>30</v>
      </c>
    </row>
    <row r="7584" spans="2:11">
      <c r="B7584" t="s">
        <v>7622</v>
      </c>
      <c r="C7584" s="7">
        <v>40935.41526607782</v>
      </c>
      <c r="D7584" t="s">
        <v>15</v>
      </c>
      <c r="E7584" t="s">
        <v>22</v>
      </c>
      <c r="F7584" t="s">
        <v>26</v>
      </c>
      <c r="G7584" s="10">
        <v>83</v>
      </c>
      <c r="H7584" t="s">
        <v>3037</v>
      </c>
      <c r="I7584" s="9">
        <v>3</v>
      </c>
      <c r="J7584" s="8">
        <v>300</v>
      </c>
      <c r="K7584" t="s">
        <v>33</v>
      </c>
    </row>
    <row r="7585" spans="2:11">
      <c r="B7585" t="s">
        <v>7623</v>
      </c>
      <c r="C7585" s="7">
        <v>40935.415625575697</v>
      </c>
      <c r="D7585" t="s">
        <v>19</v>
      </c>
      <c r="E7585" t="s">
        <v>21</v>
      </c>
      <c r="F7585" t="s">
        <v>26</v>
      </c>
      <c r="G7585" s="10">
        <v>87</v>
      </c>
      <c r="H7585" t="s">
        <v>3037</v>
      </c>
      <c r="I7585" s="9">
        <v>2.9</v>
      </c>
      <c r="J7585" s="8">
        <v>0</v>
      </c>
      <c r="K7585" t="s">
        <v>33</v>
      </c>
    </row>
    <row r="7586" spans="2:11">
      <c r="B7586" t="s">
        <v>7624</v>
      </c>
      <c r="C7586" s="7">
        <v>40935.418785503331</v>
      </c>
      <c r="D7586" t="s">
        <v>18</v>
      </c>
      <c r="E7586" t="s">
        <v>25</v>
      </c>
      <c r="F7586" t="s">
        <v>26</v>
      </c>
      <c r="G7586" s="10">
        <v>91</v>
      </c>
      <c r="H7586" t="s">
        <v>3037</v>
      </c>
      <c r="I7586" s="9">
        <v>2.8</v>
      </c>
      <c r="J7586" s="8">
        <v>170</v>
      </c>
      <c r="K7586" t="s">
        <v>35</v>
      </c>
    </row>
    <row r="7587" spans="2:11">
      <c r="B7587" t="s">
        <v>7625</v>
      </c>
      <c r="C7587" s="7">
        <v>40935.419601790905</v>
      </c>
      <c r="D7587" t="s">
        <v>17</v>
      </c>
      <c r="E7587" t="s">
        <v>21</v>
      </c>
      <c r="F7587" t="s">
        <v>26</v>
      </c>
      <c r="G7587" s="10">
        <v>61</v>
      </c>
      <c r="H7587" t="s">
        <v>3037</v>
      </c>
      <c r="I7587" s="9">
        <v>2.9</v>
      </c>
      <c r="J7587" s="8">
        <v>270</v>
      </c>
      <c r="K7587" t="s">
        <v>32</v>
      </c>
    </row>
    <row r="7588" spans="2:11">
      <c r="B7588" t="s">
        <v>7626</v>
      </c>
      <c r="C7588" s="7">
        <v>40935.421637800246</v>
      </c>
      <c r="D7588" t="s">
        <v>16</v>
      </c>
      <c r="E7588" t="s">
        <v>25</v>
      </c>
      <c r="F7588" t="s">
        <v>27</v>
      </c>
      <c r="G7588" s="10">
        <v>71</v>
      </c>
      <c r="H7588" t="s">
        <v>3037</v>
      </c>
      <c r="I7588" s="9">
        <v>2.6</v>
      </c>
      <c r="J7588" s="8">
        <v>270</v>
      </c>
      <c r="K7588" t="s">
        <v>33</v>
      </c>
    </row>
    <row r="7589" spans="2:11">
      <c r="B7589" t="s">
        <v>7627</v>
      </c>
      <c r="C7589" s="7">
        <v>40935.422018214231</v>
      </c>
      <c r="D7589" t="s">
        <v>18</v>
      </c>
      <c r="E7589" t="s">
        <v>22</v>
      </c>
      <c r="F7589" t="s">
        <v>26</v>
      </c>
      <c r="G7589" s="10">
        <v>97</v>
      </c>
      <c r="H7589" t="s">
        <v>3037</v>
      </c>
      <c r="I7589" s="9">
        <v>3.2</v>
      </c>
      <c r="J7589" s="8">
        <v>0</v>
      </c>
      <c r="K7589" t="s">
        <v>34</v>
      </c>
    </row>
    <row r="7590" spans="2:11">
      <c r="B7590" t="s">
        <v>7628</v>
      </c>
      <c r="C7590" s="7">
        <v>40935.424231008132</v>
      </c>
      <c r="D7590" t="s">
        <v>17</v>
      </c>
      <c r="E7590" t="s">
        <v>24</v>
      </c>
      <c r="F7590" t="s">
        <v>26</v>
      </c>
      <c r="G7590" s="10">
        <v>50</v>
      </c>
      <c r="H7590" t="s">
        <v>3037</v>
      </c>
      <c r="I7590" s="9">
        <v>3</v>
      </c>
      <c r="J7590" s="8">
        <v>190</v>
      </c>
      <c r="K7590" t="s">
        <v>31</v>
      </c>
    </row>
    <row r="7591" spans="2:11">
      <c r="B7591" t="s">
        <v>7629</v>
      </c>
      <c r="C7591" s="7">
        <v>40935.427428344898</v>
      </c>
      <c r="D7591" t="s">
        <v>18</v>
      </c>
      <c r="E7591" t="s">
        <v>23</v>
      </c>
      <c r="F7591" t="s">
        <v>26</v>
      </c>
      <c r="G7591" s="10">
        <v>78</v>
      </c>
      <c r="H7591" t="s">
        <v>3037</v>
      </c>
      <c r="I7591" s="9">
        <v>2.9</v>
      </c>
      <c r="J7591" s="8">
        <v>240</v>
      </c>
      <c r="K7591" t="s">
        <v>31</v>
      </c>
    </row>
    <row r="7592" spans="2:11">
      <c r="B7592" t="s">
        <v>7630</v>
      </c>
      <c r="C7592" s="7">
        <v>40935.431226100714</v>
      </c>
      <c r="D7592" t="s">
        <v>20</v>
      </c>
      <c r="E7592" t="s">
        <v>24</v>
      </c>
      <c r="F7592" t="s">
        <v>29</v>
      </c>
      <c r="G7592" s="10">
        <v>84</v>
      </c>
      <c r="H7592" t="s">
        <v>3037</v>
      </c>
      <c r="I7592" s="9">
        <v>4.2</v>
      </c>
      <c r="J7592" s="8">
        <v>220</v>
      </c>
      <c r="K7592" t="s">
        <v>34</v>
      </c>
    </row>
    <row r="7593" spans="2:11">
      <c r="B7593" t="s">
        <v>7631</v>
      </c>
      <c r="C7593" s="7">
        <v>40935.433552157861</v>
      </c>
      <c r="D7593" t="s">
        <v>16</v>
      </c>
      <c r="E7593" t="s">
        <v>25</v>
      </c>
      <c r="F7593" t="s">
        <v>27</v>
      </c>
      <c r="G7593" s="10">
        <v>75</v>
      </c>
      <c r="H7593" t="s">
        <v>3037</v>
      </c>
      <c r="I7593" s="9">
        <v>2.6</v>
      </c>
      <c r="J7593" s="8">
        <v>240</v>
      </c>
      <c r="K7593" t="s">
        <v>34</v>
      </c>
    </row>
    <row r="7594" spans="2:11">
      <c r="B7594" t="s">
        <v>7632</v>
      </c>
      <c r="C7594" s="7">
        <v>40935.437134186628</v>
      </c>
      <c r="D7594" t="s">
        <v>19</v>
      </c>
      <c r="E7594" t="s">
        <v>24</v>
      </c>
      <c r="F7594" t="s">
        <v>26</v>
      </c>
      <c r="G7594" s="10">
        <v>66</v>
      </c>
      <c r="H7594" t="s">
        <v>3037</v>
      </c>
      <c r="I7594" s="9">
        <v>3.4</v>
      </c>
      <c r="J7594" s="8">
        <v>260</v>
      </c>
      <c r="K7594" t="s">
        <v>35</v>
      </c>
    </row>
    <row r="7595" spans="2:11">
      <c r="B7595" t="s">
        <v>7633</v>
      </c>
      <c r="C7595" s="7">
        <v>40935.43950059903</v>
      </c>
      <c r="D7595" t="s">
        <v>19</v>
      </c>
      <c r="E7595" t="s">
        <v>23</v>
      </c>
      <c r="F7595" t="s">
        <v>26</v>
      </c>
      <c r="G7595" s="10">
        <v>75</v>
      </c>
      <c r="H7595" t="s">
        <v>3037</v>
      </c>
      <c r="I7595" s="9">
        <v>3.3</v>
      </c>
      <c r="J7595" s="8">
        <v>0</v>
      </c>
      <c r="K7595" t="s">
        <v>33</v>
      </c>
    </row>
    <row r="7596" spans="2:11">
      <c r="B7596" t="s">
        <v>7634</v>
      </c>
      <c r="C7596" s="7">
        <v>40935.442478565827</v>
      </c>
      <c r="D7596" t="s">
        <v>17</v>
      </c>
      <c r="E7596" t="s">
        <v>22</v>
      </c>
      <c r="F7596" t="s">
        <v>28</v>
      </c>
      <c r="G7596" s="10">
        <v>66</v>
      </c>
      <c r="H7596" t="s">
        <v>3037</v>
      </c>
      <c r="I7596" s="9">
        <v>3.4</v>
      </c>
      <c r="J7596" s="8">
        <v>210</v>
      </c>
      <c r="K7596" t="s">
        <v>30</v>
      </c>
    </row>
    <row r="7597" spans="2:11">
      <c r="B7597" t="s">
        <v>7635</v>
      </c>
      <c r="C7597" s="7">
        <v>40935.444823220896</v>
      </c>
      <c r="D7597" t="s">
        <v>15</v>
      </c>
      <c r="E7597" t="s">
        <v>24</v>
      </c>
      <c r="F7597" t="s">
        <v>27</v>
      </c>
      <c r="G7597" s="10">
        <v>71</v>
      </c>
      <c r="H7597" t="s">
        <v>3037</v>
      </c>
      <c r="I7597" s="9">
        <v>2.6</v>
      </c>
      <c r="J7597" s="8">
        <v>170</v>
      </c>
      <c r="K7597" t="s">
        <v>30</v>
      </c>
    </row>
    <row r="7598" spans="2:11">
      <c r="B7598" t="s">
        <v>7636</v>
      </c>
      <c r="C7598" s="7">
        <v>40935.446221940962</v>
      </c>
      <c r="D7598" t="s">
        <v>15</v>
      </c>
      <c r="E7598" t="s">
        <v>21</v>
      </c>
      <c r="F7598" t="s">
        <v>28</v>
      </c>
      <c r="G7598" s="10">
        <v>73</v>
      </c>
      <c r="H7598" t="s">
        <v>3037</v>
      </c>
      <c r="I7598" s="9">
        <v>3.1</v>
      </c>
      <c r="J7598" s="8">
        <v>250</v>
      </c>
      <c r="K7598" t="s">
        <v>31</v>
      </c>
    </row>
    <row r="7599" spans="2:11">
      <c r="B7599" t="s">
        <v>7637</v>
      </c>
      <c r="C7599" s="7">
        <v>40935.446333107859</v>
      </c>
      <c r="D7599" t="s">
        <v>15</v>
      </c>
      <c r="E7599" t="s">
        <v>23</v>
      </c>
      <c r="F7599" t="s">
        <v>29</v>
      </c>
      <c r="G7599" s="10">
        <v>72</v>
      </c>
      <c r="H7599" t="s">
        <v>3037</v>
      </c>
      <c r="I7599" s="9">
        <v>3.8</v>
      </c>
      <c r="J7599" s="8">
        <v>250</v>
      </c>
      <c r="K7599" t="s">
        <v>30</v>
      </c>
    </row>
    <row r="7600" spans="2:11">
      <c r="B7600" t="s">
        <v>7638</v>
      </c>
      <c r="C7600" s="7">
        <v>40935.449789584702</v>
      </c>
      <c r="D7600" t="s">
        <v>16</v>
      </c>
      <c r="E7600" t="s">
        <v>21</v>
      </c>
      <c r="F7600" t="s">
        <v>26</v>
      </c>
      <c r="G7600" s="10">
        <v>73</v>
      </c>
      <c r="H7600" t="s">
        <v>3037</v>
      </c>
      <c r="I7600" s="9">
        <v>2.9</v>
      </c>
      <c r="J7600" s="8">
        <v>300</v>
      </c>
      <c r="K7600" t="s">
        <v>34</v>
      </c>
    </row>
    <row r="7601" spans="2:11">
      <c r="B7601" t="s">
        <v>7639</v>
      </c>
      <c r="C7601" s="7">
        <v>40935.451495470676</v>
      </c>
      <c r="D7601" t="s">
        <v>20</v>
      </c>
      <c r="E7601" t="s">
        <v>22</v>
      </c>
      <c r="F7601" t="s">
        <v>26</v>
      </c>
      <c r="G7601" s="10">
        <v>72</v>
      </c>
      <c r="H7601" t="s">
        <v>3037</v>
      </c>
      <c r="I7601" s="9">
        <v>3</v>
      </c>
      <c r="J7601" s="8">
        <v>250</v>
      </c>
      <c r="K7601" t="s">
        <v>32</v>
      </c>
    </row>
    <row r="7602" spans="2:11">
      <c r="B7602" t="s">
        <v>7640</v>
      </c>
      <c r="C7602" s="7">
        <v>40935.455135286684</v>
      </c>
      <c r="D7602" t="s">
        <v>20</v>
      </c>
      <c r="E7602" t="s">
        <v>22</v>
      </c>
      <c r="F7602" t="s">
        <v>26</v>
      </c>
      <c r="G7602" s="10">
        <v>74</v>
      </c>
      <c r="H7602" t="s">
        <v>3037</v>
      </c>
      <c r="I7602" s="9">
        <v>2.2000000000000002</v>
      </c>
      <c r="J7602" s="8">
        <v>230</v>
      </c>
      <c r="K7602" t="s">
        <v>32</v>
      </c>
    </row>
    <row r="7603" spans="2:11">
      <c r="B7603" t="s">
        <v>7641</v>
      </c>
      <c r="C7603" s="7">
        <v>40935.456546350564</v>
      </c>
      <c r="D7603" t="s">
        <v>17</v>
      </c>
      <c r="E7603" t="s">
        <v>23</v>
      </c>
      <c r="F7603" t="s">
        <v>29</v>
      </c>
      <c r="G7603" s="10">
        <v>83</v>
      </c>
      <c r="H7603" t="s">
        <v>3037</v>
      </c>
      <c r="I7603" s="9">
        <v>3.5</v>
      </c>
      <c r="J7603" s="8">
        <v>130</v>
      </c>
      <c r="K7603" t="s">
        <v>33</v>
      </c>
    </row>
    <row r="7604" spans="2:11">
      <c r="B7604" t="s">
        <v>7642</v>
      </c>
      <c r="C7604" s="7">
        <v>40935.457294198721</v>
      </c>
      <c r="D7604" t="s">
        <v>19</v>
      </c>
      <c r="E7604" t="s">
        <v>24</v>
      </c>
      <c r="F7604" t="s">
        <v>26</v>
      </c>
      <c r="G7604" s="10">
        <v>72</v>
      </c>
      <c r="H7604" t="s">
        <v>3037</v>
      </c>
      <c r="I7604" s="9">
        <v>3.1</v>
      </c>
      <c r="J7604" s="8">
        <v>0</v>
      </c>
      <c r="K7604" t="s">
        <v>33</v>
      </c>
    </row>
    <row r="7605" spans="2:11">
      <c r="B7605" t="s">
        <v>7643</v>
      </c>
      <c r="C7605" s="7">
        <v>40935.45781605634</v>
      </c>
      <c r="D7605" t="s">
        <v>18</v>
      </c>
      <c r="E7605" t="s">
        <v>23</v>
      </c>
      <c r="F7605" t="s">
        <v>27</v>
      </c>
      <c r="G7605" s="10">
        <v>76</v>
      </c>
      <c r="H7605" t="s">
        <v>3037</v>
      </c>
      <c r="I7605" s="9">
        <v>2.6</v>
      </c>
      <c r="J7605" s="8">
        <v>0</v>
      </c>
      <c r="K7605" t="s">
        <v>35</v>
      </c>
    </row>
    <row r="7606" spans="2:11">
      <c r="B7606" t="s">
        <v>7644</v>
      </c>
      <c r="C7606" s="7">
        <v>40935.461187915695</v>
      </c>
      <c r="D7606" t="s">
        <v>15</v>
      </c>
      <c r="E7606" t="s">
        <v>23</v>
      </c>
      <c r="F7606" t="s">
        <v>26</v>
      </c>
      <c r="G7606" s="10">
        <v>86</v>
      </c>
      <c r="H7606" t="s">
        <v>3037</v>
      </c>
      <c r="I7606" s="9">
        <v>2.7</v>
      </c>
      <c r="J7606" s="8">
        <v>140</v>
      </c>
      <c r="K7606" t="s">
        <v>32</v>
      </c>
    </row>
    <row r="7607" spans="2:11">
      <c r="B7607" t="s">
        <v>7645</v>
      </c>
      <c r="C7607" s="7">
        <v>40935.463028701866</v>
      </c>
      <c r="D7607" t="s">
        <v>19</v>
      </c>
      <c r="E7607" t="s">
        <v>21</v>
      </c>
      <c r="F7607" t="s">
        <v>27</v>
      </c>
      <c r="G7607" s="10">
        <v>87</v>
      </c>
      <c r="H7607" t="s">
        <v>3037</v>
      </c>
      <c r="I7607" s="9">
        <v>3.6</v>
      </c>
      <c r="J7607" s="8">
        <v>160</v>
      </c>
      <c r="K7607" t="s">
        <v>34</v>
      </c>
    </row>
    <row r="7608" spans="2:11">
      <c r="B7608" t="s">
        <v>7646</v>
      </c>
      <c r="C7608" s="7">
        <v>40935.466342584485</v>
      </c>
      <c r="D7608" t="s">
        <v>19</v>
      </c>
      <c r="E7608" t="s">
        <v>25</v>
      </c>
      <c r="F7608" t="s">
        <v>26</v>
      </c>
      <c r="G7608" s="10">
        <v>68</v>
      </c>
      <c r="H7608" t="s">
        <v>3037</v>
      </c>
      <c r="I7608" s="9">
        <v>2.2999999999999998</v>
      </c>
      <c r="J7608" s="8">
        <v>0</v>
      </c>
      <c r="K7608" t="s">
        <v>32</v>
      </c>
    </row>
    <row r="7609" spans="2:11">
      <c r="B7609" t="s">
        <v>7647</v>
      </c>
      <c r="C7609" s="7">
        <v>40935.467440719985</v>
      </c>
      <c r="D7609" t="s">
        <v>16</v>
      </c>
      <c r="E7609" t="s">
        <v>25</v>
      </c>
      <c r="F7609" t="s">
        <v>28</v>
      </c>
      <c r="G7609" s="10">
        <v>86</v>
      </c>
      <c r="H7609" t="s">
        <v>3037</v>
      </c>
      <c r="I7609" s="9">
        <v>2.9</v>
      </c>
      <c r="J7609" s="8">
        <v>190</v>
      </c>
      <c r="K7609" t="s">
        <v>32</v>
      </c>
    </row>
    <row r="7610" spans="2:11">
      <c r="B7610" t="s">
        <v>7648</v>
      </c>
      <c r="C7610" s="7">
        <v>40935.470315264087</v>
      </c>
      <c r="D7610" t="s">
        <v>16</v>
      </c>
      <c r="E7610" t="s">
        <v>22</v>
      </c>
      <c r="F7610" t="s">
        <v>29</v>
      </c>
      <c r="G7610" s="10">
        <v>76</v>
      </c>
      <c r="H7610" t="s">
        <v>3037</v>
      </c>
      <c r="I7610" s="9">
        <v>2.5</v>
      </c>
      <c r="J7610" s="8">
        <v>0</v>
      </c>
      <c r="K7610" t="s">
        <v>34</v>
      </c>
    </row>
    <row r="7611" spans="2:11">
      <c r="B7611" t="s">
        <v>7649</v>
      </c>
      <c r="C7611" s="7">
        <v>40935.473842958127</v>
      </c>
      <c r="D7611" t="s">
        <v>19</v>
      </c>
      <c r="E7611" t="s">
        <v>22</v>
      </c>
      <c r="F7611" t="s">
        <v>29</v>
      </c>
      <c r="G7611" s="10">
        <v>82</v>
      </c>
      <c r="H7611" t="s">
        <v>3037</v>
      </c>
      <c r="I7611" s="9">
        <v>4.5999999999999996</v>
      </c>
      <c r="J7611" s="8">
        <v>0</v>
      </c>
      <c r="K7611" t="s">
        <v>31</v>
      </c>
    </row>
    <row r="7612" spans="2:11">
      <c r="B7612" t="s">
        <v>7650</v>
      </c>
      <c r="C7612" s="7">
        <v>40935.477683090496</v>
      </c>
      <c r="D7612" t="s">
        <v>17</v>
      </c>
      <c r="E7612" t="s">
        <v>25</v>
      </c>
      <c r="F7612" t="s">
        <v>27</v>
      </c>
      <c r="G7612" s="10">
        <v>82</v>
      </c>
      <c r="H7612" t="s">
        <v>3037</v>
      </c>
      <c r="I7612" s="9">
        <v>4.8</v>
      </c>
      <c r="J7612" s="8">
        <v>160</v>
      </c>
      <c r="K7612" t="s">
        <v>33</v>
      </c>
    </row>
    <row r="7613" spans="2:11">
      <c r="B7613" t="s">
        <v>7651</v>
      </c>
      <c r="C7613" s="7">
        <v>40935.477706557875</v>
      </c>
      <c r="D7613" t="s">
        <v>16</v>
      </c>
      <c r="E7613" t="s">
        <v>24</v>
      </c>
      <c r="F7613" t="s">
        <v>29</v>
      </c>
      <c r="G7613" s="10">
        <v>85</v>
      </c>
      <c r="H7613" t="s">
        <v>3037</v>
      </c>
      <c r="I7613" s="9">
        <v>3.4</v>
      </c>
      <c r="J7613" s="8">
        <v>0</v>
      </c>
      <c r="K7613" t="s">
        <v>31</v>
      </c>
    </row>
    <row r="7614" spans="2:11">
      <c r="B7614" t="s">
        <v>7652</v>
      </c>
      <c r="C7614" s="7">
        <v>40935.479644055362</v>
      </c>
      <c r="D7614" t="s">
        <v>16</v>
      </c>
      <c r="E7614" t="s">
        <v>25</v>
      </c>
      <c r="F7614" t="s">
        <v>28</v>
      </c>
      <c r="G7614" s="10">
        <v>65</v>
      </c>
      <c r="H7614" t="s">
        <v>3037</v>
      </c>
      <c r="I7614" s="9">
        <v>2.5</v>
      </c>
      <c r="J7614" s="8">
        <v>0</v>
      </c>
      <c r="K7614" t="s">
        <v>35</v>
      </c>
    </row>
    <row r="7615" spans="2:11">
      <c r="B7615" t="s">
        <v>7653</v>
      </c>
      <c r="C7615" s="7">
        <v>40935.481664684958</v>
      </c>
      <c r="D7615" t="s">
        <v>20</v>
      </c>
      <c r="E7615" t="s">
        <v>21</v>
      </c>
      <c r="F7615" t="s">
        <v>27</v>
      </c>
      <c r="G7615" s="10">
        <v>77</v>
      </c>
      <c r="H7615" t="s">
        <v>3037</v>
      </c>
      <c r="I7615" s="9">
        <v>3.4</v>
      </c>
      <c r="J7615" s="8">
        <v>280</v>
      </c>
      <c r="K7615" t="s">
        <v>34</v>
      </c>
    </row>
    <row r="7616" spans="2:11">
      <c r="B7616" t="s">
        <v>7654</v>
      </c>
      <c r="C7616" s="7">
        <v>40935.484624793884</v>
      </c>
      <c r="D7616" t="s">
        <v>18</v>
      </c>
      <c r="E7616" t="s">
        <v>25</v>
      </c>
      <c r="F7616" t="s">
        <v>27</v>
      </c>
      <c r="G7616" s="10">
        <v>73</v>
      </c>
      <c r="H7616" t="s">
        <v>3037</v>
      </c>
      <c r="I7616" s="9">
        <v>2.5</v>
      </c>
      <c r="J7616" s="8">
        <v>0</v>
      </c>
      <c r="K7616" t="s">
        <v>30</v>
      </c>
    </row>
    <row r="7617" spans="2:11">
      <c r="B7617" t="s">
        <v>7655</v>
      </c>
      <c r="C7617" s="7">
        <v>40935.487606304239</v>
      </c>
      <c r="D7617" t="s">
        <v>16</v>
      </c>
      <c r="E7617" t="s">
        <v>23</v>
      </c>
      <c r="F7617" t="s">
        <v>27</v>
      </c>
      <c r="G7617" s="10">
        <v>71</v>
      </c>
      <c r="H7617" t="s">
        <v>3037</v>
      </c>
      <c r="I7617" s="9">
        <v>2.7</v>
      </c>
      <c r="J7617" s="8">
        <v>0</v>
      </c>
      <c r="K7617" t="s">
        <v>33</v>
      </c>
    </row>
    <row r="7618" spans="2:11">
      <c r="B7618" t="s">
        <v>7656</v>
      </c>
      <c r="C7618" s="7">
        <v>40935.490392782871</v>
      </c>
      <c r="D7618" t="s">
        <v>18</v>
      </c>
      <c r="E7618" t="s">
        <v>24</v>
      </c>
      <c r="F7618" t="s">
        <v>29</v>
      </c>
      <c r="G7618" s="10">
        <v>67</v>
      </c>
      <c r="H7618" t="s">
        <v>3037</v>
      </c>
      <c r="I7618" s="9">
        <v>3.2</v>
      </c>
      <c r="J7618" s="8">
        <v>140</v>
      </c>
      <c r="K7618" t="s">
        <v>34</v>
      </c>
    </row>
    <row r="7619" spans="2:11">
      <c r="B7619" t="s">
        <v>7657</v>
      </c>
      <c r="C7619" s="7">
        <v>40935.490864177184</v>
      </c>
      <c r="D7619" t="s">
        <v>17</v>
      </c>
      <c r="E7619" t="s">
        <v>21</v>
      </c>
      <c r="F7619" t="s">
        <v>26</v>
      </c>
      <c r="G7619" s="10">
        <v>86</v>
      </c>
      <c r="H7619" t="s">
        <v>3037</v>
      </c>
      <c r="I7619" s="9">
        <v>2.6</v>
      </c>
      <c r="J7619" s="8">
        <v>220</v>
      </c>
      <c r="K7619" t="s">
        <v>32</v>
      </c>
    </row>
    <row r="7620" spans="2:11">
      <c r="B7620" t="s">
        <v>7658</v>
      </c>
      <c r="C7620" s="7">
        <v>40935.492435176995</v>
      </c>
      <c r="D7620" t="s">
        <v>16</v>
      </c>
      <c r="E7620" t="s">
        <v>21</v>
      </c>
      <c r="F7620" t="s">
        <v>26</v>
      </c>
      <c r="G7620" s="10">
        <v>71</v>
      </c>
      <c r="H7620" t="s">
        <v>3037</v>
      </c>
      <c r="I7620" s="9">
        <v>2.4</v>
      </c>
      <c r="J7620" s="8">
        <v>210</v>
      </c>
      <c r="K7620" t="s">
        <v>34</v>
      </c>
    </row>
    <row r="7621" spans="2:11">
      <c r="B7621" t="s">
        <v>7659</v>
      </c>
      <c r="C7621" s="7">
        <v>40935.495581513045</v>
      </c>
      <c r="D7621" t="s">
        <v>19</v>
      </c>
      <c r="E7621" t="s">
        <v>21</v>
      </c>
      <c r="F7621" t="s">
        <v>29</v>
      </c>
      <c r="G7621" s="10">
        <v>57</v>
      </c>
      <c r="H7621" t="s">
        <v>3037</v>
      </c>
      <c r="I7621" s="9">
        <v>2.4</v>
      </c>
      <c r="J7621" s="8">
        <v>330</v>
      </c>
      <c r="K7621" t="s">
        <v>31</v>
      </c>
    </row>
    <row r="7622" spans="2:11">
      <c r="B7622" t="s">
        <v>7660</v>
      </c>
      <c r="C7622" s="7">
        <v>40935.497813639253</v>
      </c>
      <c r="D7622" t="s">
        <v>15</v>
      </c>
      <c r="E7622" t="s">
        <v>23</v>
      </c>
      <c r="F7622" t="s">
        <v>29</v>
      </c>
      <c r="G7622" s="10">
        <v>75</v>
      </c>
      <c r="H7622" t="s">
        <v>3038</v>
      </c>
      <c r="I7622" s="9">
        <v>3.4</v>
      </c>
      <c r="J7622" s="8">
        <v>0</v>
      </c>
      <c r="K7622" t="s">
        <v>33</v>
      </c>
    </row>
    <row r="7623" spans="2:11">
      <c r="B7623" t="s">
        <v>7661</v>
      </c>
      <c r="C7623" s="7">
        <v>40935.499314117631</v>
      </c>
      <c r="D7623" t="s">
        <v>15</v>
      </c>
      <c r="E7623" t="s">
        <v>25</v>
      </c>
      <c r="F7623" t="s">
        <v>26</v>
      </c>
      <c r="G7623" s="10">
        <v>79</v>
      </c>
      <c r="H7623" t="s">
        <v>3037</v>
      </c>
      <c r="I7623" s="9">
        <v>3.1</v>
      </c>
      <c r="J7623" s="8">
        <v>0</v>
      </c>
      <c r="K7623" t="s">
        <v>34</v>
      </c>
    </row>
    <row r="7624" spans="2:11">
      <c r="B7624" t="s">
        <v>7662</v>
      </c>
      <c r="C7624" s="7">
        <v>40935.501604834251</v>
      </c>
      <c r="D7624" t="s">
        <v>17</v>
      </c>
      <c r="E7624" t="s">
        <v>25</v>
      </c>
      <c r="F7624" t="s">
        <v>27</v>
      </c>
      <c r="G7624" s="10">
        <v>89</v>
      </c>
      <c r="H7624" t="s">
        <v>3037</v>
      </c>
      <c r="I7624" s="9">
        <v>2.2000000000000002</v>
      </c>
      <c r="J7624" s="8">
        <v>0</v>
      </c>
      <c r="K7624" t="s">
        <v>35</v>
      </c>
    </row>
    <row r="7625" spans="2:11">
      <c r="B7625" t="s">
        <v>7663</v>
      </c>
      <c r="C7625" s="7">
        <v>40935.504992902628</v>
      </c>
      <c r="D7625" t="s">
        <v>17</v>
      </c>
      <c r="E7625" t="s">
        <v>22</v>
      </c>
      <c r="F7625" t="s">
        <v>28</v>
      </c>
      <c r="G7625" s="10">
        <v>86</v>
      </c>
      <c r="H7625" t="s">
        <v>3038</v>
      </c>
      <c r="I7625" s="9">
        <v>2.2999999999999998</v>
      </c>
      <c r="J7625" s="8">
        <v>0</v>
      </c>
      <c r="K7625" t="s">
        <v>32</v>
      </c>
    </row>
    <row r="7626" spans="2:11">
      <c r="B7626" t="s">
        <v>7664</v>
      </c>
      <c r="C7626" s="7">
        <v>40935.506303584356</v>
      </c>
      <c r="D7626" t="s">
        <v>19</v>
      </c>
      <c r="E7626" t="s">
        <v>24</v>
      </c>
      <c r="F7626" t="s">
        <v>28</v>
      </c>
      <c r="G7626" s="10">
        <v>77</v>
      </c>
      <c r="H7626" t="s">
        <v>3037</v>
      </c>
      <c r="I7626" s="9">
        <v>2.5</v>
      </c>
      <c r="J7626" s="8">
        <v>0</v>
      </c>
      <c r="K7626" t="s">
        <v>34</v>
      </c>
    </row>
    <row r="7627" spans="2:11">
      <c r="B7627" t="s">
        <v>7665</v>
      </c>
      <c r="C7627" s="7">
        <v>40935.507598105338</v>
      </c>
      <c r="D7627" t="s">
        <v>16</v>
      </c>
      <c r="E7627" t="s">
        <v>22</v>
      </c>
      <c r="F7627" t="s">
        <v>29</v>
      </c>
      <c r="G7627" s="10">
        <v>67</v>
      </c>
      <c r="H7627" t="s">
        <v>3037</v>
      </c>
      <c r="I7627" s="9">
        <v>3.1</v>
      </c>
      <c r="J7627" s="8">
        <v>0</v>
      </c>
      <c r="K7627" t="s">
        <v>32</v>
      </c>
    </row>
    <row r="7628" spans="2:11">
      <c r="B7628" t="s">
        <v>7666</v>
      </c>
      <c r="C7628" s="7">
        <v>40935.511484445713</v>
      </c>
      <c r="D7628" t="s">
        <v>15</v>
      </c>
      <c r="E7628" t="s">
        <v>24</v>
      </c>
      <c r="F7628" t="s">
        <v>26</v>
      </c>
      <c r="G7628" s="10">
        <v>76</v>
      </c>
      <c r="H7628" t="s">
        <v>3037</v>
      </c>
      <c r="I7628" s="9">
        <v>3.1</v>
      </c>
      <c r="J7628" s="8">
        <v>250</v>
      </c>
      <c r="K7628" t="s">
        <v>35</v>
      </c>
    </row>
    <row r="7629" spans="2:11">
      <c r="B7629" t="s">
        <v>7667</v>
      </c>
      <c r="C7629" s="7">
        <v>40935.513667000829</v>
      </c>
      <c r="D7629" t="s">
        <v>16</v>
      </c>
      <c r="E7629" t="s">
        <v>21</v>
      </c>
      <c r="F7629" t="s">
        <v>28</v>
      </c>
      <c r="G7629" s="10">
        <v>80</v>
      </c>
      <c r="H7629" t="s">
        <v>3037</v>
      </c>
      <c r="I7629" s="9">
        <v>3</v>
      </c>
      <c r="J7629" s="8">
        <v>150</v>
      </c>
      <c r="K7629" t="s">
        <v>31</v>
      </c>
    </row>
    <row r="7630" spans="2:11">
      <c r="B7630" t="s">
        <v>7668</v>
      </c>
      <c r="C7630" s="7">
        <v>40935.516838240714</v>
      </c>
      <c r="D7630" t="s">
        <v>20</v>
      </c>
      <c r="E7630" t="s">
        <v>21</v>
      </c>
      <c r="F7630" t="s">
        <v>26</v>
      </c>
      <c r="G7630" s="10">
        <v>84</v>
      </c>
      <c r="H7630" t="s">
        <v>3037</v>
      </c>
      <c r="I7630" s="9">
        <v>2.7</v>
      </c>
      <c r="J7630" s="8">
        <v>0</v>
      </c>
      <c r="K7630" t="s">
        <v>30</v>
      </c>
    </row>
    <row r="7631" spans="2:11">
      <c r="B7631" t="s">
        <v>7669</v>
      </c>
      <c r="C7631" s="7">
        <v>40935.519622766951</v>
      </c>
      <c r="D7631" t="s">
        <v>15</v>
      </c>
      <c r="E7631" t="s">
        <v>25</v>
      </c>
      <c r="F7631" t="s">
        <v>29</v>
      </c>
      <c r="G7631" s="10">
        <v>84</v>
      </c>
      <c r="H7631" t="s">
        <v>3037</v>
      </c>
      <c r="I7631" s="9">
        <v>2.4</v>
      </c>
      <c r="J7631" s="8">
        <v>170</v>
      </c>
      <c r="K7631" t="s">
        <v>34</v>
      </c>
    </row>
    <row r="7632" spans="2:11">
      <c r="B7632" t="s">
        <v>7670</v>
      </c>
      <c r="C7632" s="7">
        <v>40935.520197188875</v>
      </c>
      <c r="D7632" t="s">
        <v>18</v>
      </c>
      <c r="E7632" t="s">
        <v>22</v>
      </c>
      <c r="F7632" t="s">
        <v>27</v>
      </c>
      <c r="G7632" s="10">
        <v>73</v>
      </c>
      <c r="H7632" t="s">
        <v>3037</v>
      </c>
      <c r="I7632" s="9">
        <v>2.7</v>
      </c>
      <c r="J7632" s="8">
        <v>190</v>
      </c>
      <c r="K7632" t="s">
        <v>31</v>
      </c>
    </row>
    <row r="7633" spans="2:11">
      <c r="B7633" t="s">
        <v>7671</v>
      </c>
      <c r="C7633" s="7">
        <v>40935.521676359836</v>
      </c>
      <c r="D7633" t="s">
        <v>19</v>
      </c>
      <c r="E7633" t="s">
        <v>22</v>
      </c>
      <c r="F7633" t="s">
        <v>28</v>
      </c>
      <c r="G7633" s="10">
        <v>79</v>
      </c>
      <c r="H7633" t="s">
        <v>3037</v>
      </c>
      <c r="I7633" s="9">
        <v>3</v>
      </c>
      <c r="J7633" s="8">
        <v>150</v>
      </c>
      <c r="K7633" t="s">
        <v>35</v>
      </c>
    </row>
    <row r="7634" spans="2:11">
      <c r="B7634" t="s">
        <v>7672</v>
      </c>
      <c r="C7634" s="7">
        <v>40935.523424481355</v>
      </c>
      <c r="D7634" t="s">
        <v>15</v>
      </c>
      <c r="E7634" t="s">
        <v>25</v>
      </c>
      <c r="F7634" t="s">
        <v>27</v>
      </c>
      <c r="G7634" s="10">
        <v>80</v>
      </c>
      <c r="H7634" t="s">
        <v>3037</v>
      </c>
      <c r="I7634" s="9">
        <v>3.1</v>
      </c>
      <c r="J7634" s="8">
        <v>170</v>
      </c>
      <c r="K7634" t="s">
        <v>32</v>
      </c>
    </row>
    <row r="7635" spans="2:11">
      <c r="B7635" t="s">
        <v>7673</v>
      </c>
      <c r="C7635" s="7">
        <v>40935.524501995737</v>
      </c>
      <c r="D7635" t="s">
        <v>16</v>
      </c>
      <c r="E7635" t="s">
        <v>22</v>
      </c>
      <c r="F7635" t="s">
        <v>28</v>
      </c>
      <c r="G7635" s="10">
        <v>69</v>
      </c>
      <c r="H7635" t="s">
        <v>3037</v>
      </c>
      <c r="I7635" s="9">
        <v>1.9</v>
      </c>
      <c r="J7635" s="8">
        <v>0</v>
      </c>
      <c r="K7635" t="s">
        <v>30</v>
      </c>
    </row>
    <row r="7636" spans="2:11">
      <c r="B7636" t="s">
        <v>7674</v>
      </c>
      <c r="C7636" s="7">
        <v>40935.526942142315</v>
      </c>
      <c r="D7636" t="s">
        <v>18</v>
      </c>
      <c r="E7636" t="s">
        <v>23</v>
      </c>
      <c r="F7636" t="s">
        <v>28</v>
      </c>
      <c r="G7636" s="10">
        <v>62</v>
      </c>
      <c r="H7636" t="s">
        <v>3037</v>
      </c>
      <c r="I7636" s="9">
        <v>2.5</v>
      </c>
      <c r="J7636" s="8">
        <v>220</v>
      </c>
      <c r="K7636" t="s">
        <v>30</v>
      </c>
    </row>
    <row r="7637" spans="2:11">
      <c r="B7637" t="s">
        <v>7675</v>
      </c>
      <c r="C7637" s="7">
        <v>40935.528419997565</v>
      </c>
      <c r="D7637" t="s">
        <v>18</v>
      </c>
      <c r="E7637" t="s">
        <v>23</v>
      </c>
      <c r="F7637" t="s">
        <v>29</v>
      </c>
      <c r="G7637" s="10">
        <v>77</v>
      </c>
      <c r="H7637" t="s">
        <v>3037</v>
      </c>
      <c r="I7637" s="9">
        <v>3.5</v>
      </c>
      <c r="J7637" s="8">
        <v>0</v>
      </c>
      <c r="K7637" t="s">
        <v>34</v>
      </c>
    </row>
    <row r="7638" spans="2:11">
      <c r="B7638" t="s">
        <v>7676</v>
      </c>
      <c r="C7638" s="7">
        <v>40935.530087420855</v>
      </c>
      <c r="D7638" t="s">
        <v>16</v>
      </c>
      <c r="E7638" t="s">
        <v>24</v>
      </c>
      <c r="F7638" t="s">
        <v>28</v>
      </c>
      <c r="G7638" s="10">
        <v>64</v>
      </c>
      <c r="H7638" t="s">
        <v>3037</v>
      </c>
      <c r="I7638" s="9">
        <v>2.6</v>
      </c>
      <c r="J7638" s="8">
        <v>0</v>
      </c>
      <c r="K7638" t="s">
        <v>35</v>
      </c>
    </row>
    <row r="7639" spans="2:11">
      <c r="B7639" t="s">
        <v>7677</v>
      </c>
      <c r="C7639" s="7">
        <v>40935.533249005093</v>
      </c>
      <c r="D7639" t="s">
        <v>15</v>
      </c>
      <c r="E7639" t="s">
        <v>25</v>
      </c>
      <c r="F7639" t="s">
        <v>28</v>
      </c>
      <c r="G7639" s="10">
        <v>80</v>
      </c>
      <c r="H7639" t="s">
        <v>3037</v>
      </c>
      <c r="I7639" s="9">
        <v>2.7</v>
      </c>
      <c r="J7639" s="8">
        <v>190</v>
      </c>
      <c r="K7639" t="s">
        <v>35</v>
      </c>
    </row>
    <row r="7640" spans="2:11">
      <c r="B7640" t="s">
        <v>7678</v>
      </c>
      <c r="C7640" s="7">
        <v>40935.535285468315</v>
      </c>
      <c r="D7640" t="s">
        <v>19</v>
      </c>
      <c r="E7640" t="s">
        <v>23</v>
      </c>
      <c r="F7640" t="s">
        <v>29</v>
      </c>
      <c r="G7640" s="10">
        <v>74</v>
      </c>
      <c r="H7640" t="s">
        <v>3037</v>
      </c>
      <c r="I7640" s="9">
        <v>2.7</v>
      </c>
      <c r="J7640" s="8">
        <v>200</v>
      </c>
      <c r="K7640" t="s">
        <v>35</v>
      </c>
    </row>
    <row r="7641" spans="2:11">
      <c r="B7641" t="s">
        <v>7679</v>
      </c>
      <c r="C7641" s="7">
        <v>40935.536583454159</v>
      </c>
      <c r="D7641" t="s">
        <v>20</v>
      </c>
      <c r="E7641" t="s">
        <v>22</v>
      </c>
      <c r="F7641" t="s">
        <v>28</v>
      </c>
      <c r="G7641" s="10">
        <v>69</v>
      </c>
      <c r="H7641" t="s">
        <v>3037</v>
      </c>
      <c r="I7641" s="9">
        <v>2.6</v>
      </c>
      <c r="J7641" s="8">
        <v>200</v>
      </c>
      <c r="K7641" t="s">
        <v>35</v>
      </c>
    </row>
    <row r="7642" spans="2:11">
      <c r="B7642" t="s">
        <v>7680</v>
      </c>
      <c r="C7642" s="7">
        <v>40935.54018288682</v>
      </c>
      <c r="D7642" t="s">
        <v>16</v>
      </c>
      <c r="E7642" t="s">
        <v>24</v>
      </c>
      <c r="F7642" t="s">
        <v>27</v>
      </c>
      <c r="G7642" s="10">
        <v>69</v>
      </c>
      <c r="H7642" t="s">
        <v>3037</v>
      </c>
      <c r="I7642" s="9">
        <v>2.8</v>
      </c>
      <c r="J7642" s="8">
        <v>130</v>
      </c>
      <c r="K7642" t="s">
        <v>35</v>
      </c>
    </row>
    <row r="7643" spans="2:11">
      <c r="B7643" t="s">
        <v>7681</v>
      </c>
      <c r="C7643" s="7">
        <v>40935.541958634894</v>
      </c>
      <c r="D7643" t="s">
        <v>18</v>
      </c>
      <c r="E7643" t="s">
        <v>21</v>
      </c>
      <c r="F7643" t="s">
        <v>28</v>
      </c>
      <c r="G7643" s="10">
        <v>68</v>
      </c>
      <c r="H7643" t="s">
        <v>3037</v>
      </c>
      <c r="I7643" s="9">
        <v>2.8</v>
      </c>
      <c r="J7643" s="8">
        <v>230</v>
      </c>
      <c r="K7643" t="s">
        <v>32</v>
      </c>
    </row>
    <row r="7644" spans="2:11">
      <c r="B7644" t="s">
        <v>7682</v>
      </c>
      <c r="C7644" s="7">
        <v>40935.5445595485</v>
      </c>
      <c r="D7644" t="s">
        <v>15</v>
      </c>
      <c r="E7644" t="s">
        <v>25</v>
      </c>
      <c r="F7644" t="s">
        <v>28</v>
      </c>
      <c r="G7644" s="10">
        <v>78</v>
      </c>
      <c r="H7644" t="s">
        <v>3037</v>
      </c>
      <c r="I7644" s="9">
        <v>3</v>
      </c>
      <c r="J7644" s="8">
        <v>150</v>
      </c>
      <c r="K7644" t="s">
        <v>32</v>
      </c>
    </row>
    <row r="7645" spans="2:11">
      <c r="B7645" t="s">
        <v>7683</v>
      </c>
      <c r="C7645" s="7">
        <v>40935.547636620067</v>
      </c>
      <c r="D7645" t="s">
        <v>15</v>
      </c>
      <c r="E7645" t="s">
        <v>24</v>
      </c>
      <c r="F7645" t="s">
        <v>28</v>
      </c>
      <c r="G7645" s="10">
        <v>62</v>
      </c>
      <c r="H7645" t="s">
        <v>3037</v>
      </c>
      <c r="I7645" s="9">
        <v>2.2999999999999998</v>
      </c>
      <c r="J7645" s="8">
        <v>270</v>
      </c>
      <c r="K7645" t="s">
        <v>33</v>
      </c>
    </row>
    <row r="7646" spans="2:11">
      <c r="B7646" t="s">
        <v>7684</v>
      </c>
      <c r="C7646" s="7">
        <v>40935.548420723862</v>
      </c>
      <c r="D7646" t="s">
        <v>18</v>
      </c>
      <c r="E7646" t="s">
        <v>24</v>
      </c>
      <c r="F7646" t="s">
        <v>28</v>
      </c>
      <c r="G7646" s="10">
        <v>87</v>
      </c>
      <c r="H7646" t="s">
        <v>3037</v>
      </c>
      <c r="I7646" s="9">
        <v>3.7</v>
      </c>
      <c r="J7646" s="8">
        <v>150</v>
      </c>
      <c r="K7646" t="s">
        <v>32</v>
      </c>
    </row>
    <row r="7647" spans="2:11">
      <c r="B7647" t="s">
        <v>7685</v>
      </c>
      <c r="C7647" s="7">
        <v>40935.54993894729</v>
      </c>
      <c r="D7647" t="s">
        <v>20</v>
      </c>
      <c r="E7647" t="s">
        <v>25</v>
      </c>
      <c r="F7647" t="s">
        <v>26</v>
      </c>
      <c r="G7647" s="10">
        <v>67</v>
      </c>
      <c r="H7647" t="s">
        <v>3037</v>
      </c>
      <c r="I7647" s="9">
        <v>3.5</v>
      </c>
      <c r="J7647" s="8">
        <v>150</v>
      </c>
      <c r="K7647" t="s">
        <v>33</v>
      </c>
    </row>
    <row r="7648" spans="2:11">
      <c r="B7648" t="s">
        <v>7686</v>
      </c>
      <c r="C7648" s="7">
        <v>40935.552577266259</v>
      </c>
      <c r="D7648" t="s">
        <v>20</v>
      </c>
      <c r="E7648" t="s">
        <v>23</v>
      </c>
      <c r="F7648" t="s">
        <v>28</v>
      </c>
      <c r="G7648" s="10">
        <v>67</v>
      </c>
      <c r="H7648" t="s">
        <v>3037</v>
      </c>
      <c r="I7648" s="9">
        <v>4</v>
      </c>
      <c r="J7648" s="8">
        <v>220</v>
      </c>
      <c r="K7648" t="s">
        <v>30</v>
      </c>
    </row>
    <row r="7649" spans="2:11">
      <c r="B7649" t="s">
        <v>7687</v>
      </c>
      <c r="C7649" s="7">
        <v>40935.55448003114</v>
      </c>
      <c r="D7649" t="s">
        <v>19</v>
      </c>
      <c r="E7649" t="s">
        <v>24</v>
      </c>
      <c r="F7649" t="s">
        <v>27</v>
      </c>
      <c r="G7649" s="10">
        <v>70</v>
      </c>
      <c r="H7649" t="s">
        <v>3037</v>
      </c>
      <c r="I7649" s="9">
        <v>3.1</v>
      </c>
      <c r="J7649" s="8">
        <v>200</v>
      </c>
      <c r="K7649" t="s">
        <v>33</v>
      </c>
    </row>
    <row r="7650" spans="2:11">
      <c r="B7650" t="s">
        <v>7688</v>
      </c>
      <c r="C7650" s="7">
        <v>40935.556052778222</v>
      </c>
      <c r="D7650" t="s">
        <v>20</v>
      </c>
      <c r="E7650" t="s">
        <v>22</v>
      </c>
      <c r="F7650" t="s">
        <v>29</v>
      </c>
      <c r="G7650" s="10">
        <v>73</v>
      </c>
      <c r="H7650" t="s">
        <v>3037</v>
      </c>
      <c r="I7650" s="9">
        <v>3.2</v>
      </c>
      <c r="J7650" s="8">
        <v>0</v>
      </c>
      <c r="K7650" t="s">
        <v>33</v>
      </c>
    </row>
    <row r="7651" spans="2:11">
      <c r="B7651" t="s">
        <v>7689</v>
      </c>
      <c r="C7651" s="7">
        <v>40935.557224345524</v>
      </c>
      <c r="D7651" t="s">
        <v>19</v>
      </c>
      <c r="E7651" t="s">
        <v>23</v>
      </c>
      <c r="F7651" t="s">
        <v>27</v>
      </c>
      <c r="G7651" s="10">
        <v>78</v>
      </c>
      <c r="H7651" t="s">
        <v>3037</v>
      </c>
      <c r="I7651" s="9">
        <v>2.8</v>
      </c>
      <c r="J7651" s="8">
        <v>0</v>
      </c>
      <c r="K7651" t="s">
        <v>33</v>
      </c>
    </row>
    <row r="7652" spans="2:11">
      <c r="B7652" t="s">
        <v>7690</v>
      </c>
      <c r="C7652" s="7">
        <v>40935.558647552374</v>
      </c>
      <c r="D7652" t="s">
        <v>19</v>
      </c>
      <c r="E7652" t="s">
        <v>21</v>
      </c>
      <c r="F7652" t="s">
        <v>28</v>
      </c>
      <c r="G7652" s="10">
        <v>84</v>
      </c>
      <c r="H7652" t="s">
        <v>3037</v>
      </c>
      <c r="I7652" s="9">
        <v>3.6</v>
      </c>
      <c r="J7652" s="8">
        <v>0</v>
      </c>
      <c r="K7652" t="s">
        <v>35</v>
      </c>
    </row>
    <row r="7653" spans="2:11">
      <c r="B7653" t="s">
        <v>7691</v>
      </c>
      <c r="C7653" s="7">
        <v>40935.558853781862</v>
      </c>
      <c r="D7653" t="s">
        <v>15</v>
      </c>
      <c r="E7653" t="s">
        <v>25</v>
      </c>
      <c r="F7653" t="s">
        <v>27</v>
      </c>
      <c r="G7653" s="10">
        <v>73</v>
      </c>
      <c r="H7653" t="s">
        <v>3037</v>
      </c>
      <c r="I7653" s="9">
        <v>2.8</v>
      </c>
      <c r="J7653" s="8">
        <v>70</v>
      </c>
      <c r="K7653" t="s">
        <v>35</v>
      </c>
    </row>
    <row r="7654" spans="2:11">
      <c r="B7654" t="s">
        <v>7692</v>
      </c>
      <c r="C7654" s="7">
        <v>40935.562729383601</v>
      </c>
      <c r="D7654" t="s">
        <v>20</v>
      </c>
      <c r="E7654" t="s">
        <v>25</v>
      </c>
      <c r="F7654" t="s">
        <v>28</v>
      </c>
      <c r="G7654" s="10">
        <v>68</v>
      </c>
      <c r="H7654" t="s">
        <v>3037</v>
      </c>
      <c r="I7654" s="9">
        <v>3.1</v>
      </c>
      <c r="J7654" s="8">
        <v>190</v>
      </c>
      <c r="K7654" t="s">
        <v>35</v>
      </c>
    </row>
    <row r="7655" spans="2:11">
      <c r="B7655" t="s">
        <v>7693</v>
      </c>
      <c r="C7655" s="7">
        <v>40935.563795056682</v>
      </c>
      <c r="D7655" t="s">
        <v>15</v>
      </c>
      <c r="E7655" t="s">
        <v>25</v>
      </c>
      <c r="F7655" t="s">
        <v>26</v>
      </c>
      <c r="G7655" s="10">
        <v>76</v>
      </c>
      <c r="H7655" t="s">
        <v>3037</v>
      </c>
      <c r="I7655" s="9">
        <v>3.9</v>
      </c>
      <c r="J7655" s="8">
        <v>200</v>
      </c>
      <c r="K7655" t="s">
        <v>34</v>
      </c>
    </row>
    <row r="7656" spans="2:11">
      <c r="B7656" t="s">
        <v>7694</v>
      </c>
      <c r="C7656" s="7">
        <v>40935.567372942249</v>
      </c>
      <c r="D7656" t="s">
        <v>19</v>
      </c>
      <c r="E7656" t="s">
        <v>21</v>
      </c>
      <c r="F7656" t="s">
        <v>28</v>
      </c>
      <c r="G7656" s="10">
        <v>78</v>
      </c>
      <c r="H7656" t="s">
        <v>3038</v>
      </c>
      <c r="I7656" s="9">
        <v>3.6</v>
      </c>
      <c r="J7656" s="8">
        <v>0</v>
      </c>
      <c r="K7656" t="s">
        <v>33</v>
      </c>
    </row>
    <row r="7657" spans="2:11">
      <c r="B7657" t="s">
        <v>7695</v>
      </c>
      <c r="C7657" s="7">
        <v>40935.568105136925</v>
      </c>
      <c r="D7657" t="s">
        <v>16</v>
      </c>
      <c r="E7657" t="s">
        <v>23</v>
      </c>
      <c r="F7657" t="s">
        <v>28</v>
      </c>
      <c r="G7657" s="10">
        <v>70</v>
      </c>
      <c r="H7657" t="s">
        <v>3037</v>
      </c>
      <c r="I7657" s="9">
        <v>3.5</v>
      </c>
      <c r="J7657" s="8">
        <v>240</v>
      </c>
      <c r="K7657" t="s">
        <v>35</v>
      </c>
    </row>
    <row r="7658" spans="2:11">
      <c r="B7658" t="s">
        <v>7696</v>
      </c>
      <c r="C7658" s="7">
        <v>40935.568701253884</v>
      </c>
      <c r="D7658" t="s">
        <v>17</v>
      </c>
      <c r="E7658" t="s">
        <v>23</v>
      </c>
      <c r="F7658" t="s">
        <v>29</v>
      </c>
      <c r="G7658" s="10">
        <v>66</v>
      </c>
      <c r="H7658" t="s">
        <v>3037</v>
      </c>
      <c r="I7658" s="9">
        <v>2.5</v>
      </c>
      <c r="J7658" s="8">
        <v>130</v>
      </c>
      <c r="K7658" t="s">
        <v>31</v>
      </c>
    </row>
    <row r="7659" spans="2:11">
      <c r="B7659" t="s">
        <v>7697</v>
      </c>
      <c r="C7659" s="7">
        <v>40935.569199777688</v>
      </c>
      <c r="D7659" t="s">
        <v>20</v>
      </c>
      <c r="E7659" t="s">
        <v>21</v>
      </c>
      <c r="F7659" t="s">
        <v>29</v>
      </c>
      <c r="G7659" s="10">
        <v>84</v>
      </c>
      <c r="H7659" t="s">
        <v>3037</v>
      </c>
      <c r="I7659" s="9">
        <v>2.5</v>
      </c>
      <c r="J7659" s="8">
        <v>160</v>
      </c>
      <c r="K7659" t="s">
        <v>35</v>
      </c>
    </row>
    <row r="7660" spans="2:11">
      <c r="B7660" t="s">
        <v>7698</v>
      </c>
      <c r="C7660" s="7">
        <v>40935.570957874043</v>
      </c>
      <c r="D7660" t="s">
        <v>18</v>
      </c>
      <c r="E7660" t="s">
        <v>23</v>
      </c>
      <c r="F7660" t="s">
        <v>27</v>
      </c>
      <c r="G7660" s="10">
        <v>75</v>
      </c>
      <c r="H7660" t="s">
        <v>3038</v>
      </c>
      <c r="I7660" s="9">
        <v>3.6</v>
      </c>
      <c r="J7660" s="8">
        <v>0</v>
      </c>
      <c r="K7660" t="s">
        <v>32</v>
      </c>
    </row>
    <row r="7661" spans="2:11">
      <c r="B7661" t="s">
        <v>7699</v>
      </c>
      <c r="C7661" s="7">
        <v>40935.571278066906</v>
      </c>
      <c r="D7661" t="s">
        <v>15</v>
      </c>
      <c r="E7661" t="s">
        <v>23</v>
      </c>
      <c r="F7661" t="s">
        <v>29</v>
      </c>
      <c r="G7661" s="10">
        <v>69</v>
      </c>
      <c r="H7661" t="s">
        <v>3037</v>
      </c>
      <c r="I7661" s="9">
        <v>3.7</v>
      </c>
      <c r="J7661" s="8">
        <v>0</v>
      </c>
      <c r="K7661" t="s">
        <v>31</v>
      </c>
    </row>
    <row r="7662" spans="2:11">
      <c r="B7662" t="s">
        <v>7700</v>
      </c>
      <c r="C7662" s="7">
        <v>40935.574008970521</v>
      </c>
      <c r="D7662" t="s">
        <v>16</v>
      </c>
      <c r="E7662" t="s">
        <v>24</v>
      </c>
      <c r="F7662" t="s">
        <v>29</v>
      </c>
      <c r="G7662" s="10">
        <v>81</v>
      </c>
      <c r="H7662" t="s">
        <v>3037</v>
      </c>
      <c r="I7662" s="9">
        <v>2.1</v>
      </c>
      <c r="J7662" s="8">
        <v>0</v>
      </c>
      <c r="K7662" t="s">
        <v>32</v>
      </c>
    </row>
    <row r="7663" spans="2:11">
      <c r="B7663" t="s">
        <v>7701</v>
      </c>
      <c r="C7663" s="7">
        <v>40935.574018408581</v>
      </c>
      <c r="D7663" t="s">
        <v>18</v>
      </c>
      <c r="E7663" t="s">
        <v>24</v>
      </c>
      <c r="F7663" t="s">
        <v>27</v>
      </c>
      <c r="G7663" s="10">
        <v>72</v>
      </c>
      <c r="H7663" t="s">
        <v>3037</v>
      </c>
      <c r="I7663" s="9">
        <v>3</v>
      </c>
      <c r="J7663" s="8">
        <v>270</v>
      </c>
      <c r="K7663" t="s">
        <v>33</v>
      </c>
    </row>
    <row r="7664" spans="2:11">
      <c r="B7664" t="s">
        <v>7702</v>
      </c>
      <c r="C7664" s="7">
        <v>40935.574029544725</v>
      </c>
      <c r="D7664" t="s">
        <v>18</v>
      </c>
      <c r="E7664" t="s">
        <v>24</v>
      </c>
      <c r="F7664" t="s">
        <v>28</v>
      </c>
      <c r="G7664" s="10">
        <v>81</v>
      </c>
      <c r="H7664" t="s">
        <v>3037</v>
      </c>
      <c r="I7664" s="9">
        <v>3.3</v>
      </c>
      <c r="J7664" s="8">
        <v>180</v>
      </c>
      <c r="K7664" t="s">
        <v>30</v>
      </c>
    </row>
    <row r="7665" spans="2:11">
      <c r="B7665" t="s">
        <v>7703</v>
      </c>
      <c r="C7665" s="7">
        <v>40935.574648127062</v>
      </c>
      <c r="D7665" t="s">
        <v>19</v>
      </c>
      <c r="E7665" t="s">
        <v>25</v>
      </c>
      <c r="F7665" t="s">
        <v>26</v>
      </c>
      <c r="G7665" s="10">
        <v>79</v>
      </c>
      <c r="H7665" t="s">
        <v>3037</v>
      </c>
      <c r="I7665" s="9">
        <v>2.9</v>
      </c>
      <c r="J7665" s="8">
        <v>0</v>
      </c>
      <c r="K7665" t="s">
        <v>35</v>
      </c>
    </row>
    <row r="7666" spans="2:11">
      <c r="B7666" t="s">
        <v>7704</v>
      </c>
      <c r="C7666" s="7">
        <v>40935.577309178247</v>
      </c>
      <c r="D7666" t="s">
        <v>17</v>
      </c>
      <c r="E7666" t="s">
        <v>23</v>
      </c>
      <c r="F7666" t="s">
        <v>26</v>
      </c>
      <c r="G7666" s="10">
        <v>76</v>
      </c>
      <c r="H7666" t="s">
        <v>3038</v>
      </c>
      <c r="I7666" s="9">
        <v>2.8</v>
      </c>
      <c r="J7666" s="8">
        <v>250</v>
      </c>
      <c r="K7666" t="s">
        <v>31</v>
      </c>
    </row>
    <row r="7667" spans="2:11">
      <c r="B7667" t="s">
        <v>7705</v>
      </c>
      <c r="C7667" s="7">
        <v>40935.577701052738</v>
      </c>
      <c r="D7667" t="s">
        <v>19</v>
      </c>
      <c r="E7667" t="s">
        <v>25</v>
      </c>
      <c r="F7667" t="s">
        <v>27</v>
      </c>
      <c r="G7667" s="10">
        <v>84</v>
      </c>
      <c r="H7667" t="s">
        <v>3037</v>
      </c>
      <c r="I7667" s="9">
        <v>3.5</v>
      </c>
      <c r="J7667" s="8">
        <v>180</v>
      </c>
      <c r="K7667" t="s">
        <v>32</v>
      </c>
    </row>
    <row r="7668" spans="2:11">
      <c r="B7668" t="s">
        <v>7706</v>
      </c>
      <c r="C7668" s="7">
        <v>40935.580563546231</v>
      </c>
      <c r="D7668" t="s">
        <v>19</v>
      </c>
      <c r="E7668" t="s">
        <v>23</v>
      </c>
      <c r="F7668" t="s">
        <v>28</v>
      </c>
      <c r="G7668" s="10">
        <v>78</v>
      </c>
      <c r="H7668" t="s">
        <v>3037</v>
      </c>
      <c r="I7668" s="9">
        <v>3.4</v>
      </c>
      <c r="J7668" s="8">
        <v>210</v>
      </c>
      <c r="K7668" t="s">
        <v>35</v>
      </c>
    </row>
    <row r="7669" spans="2:11">
      <c r="B7669" t="s">
        <v>7707</v>
      </c>
      <c r="C7669" s="7">
        <v>40935.582965097987</v>
      </c>
      <c r="D7669" t="s">
        <v>18</v>
      </c>
      <c r="E7669" t="s">
        <v>23</v>
      </c>
      <c r="F7669" t="s">
        <v>29</v>
      </c>
      <c r="G7669" s="10">
        <v>79</v>
      </c>
      <c r="H7669" t="s">
        <v>3037</v>
      </c>
      <c r="I7669" s="9">
        <v>2.8</v>
      </c>
      <c r="J7669" s="8">
        <v>200</v>
      </c>
      <c r="K7669" t="s">
        <v>33</v>
      </c>
    </row>
    <row r="7670" spans="2:11">
      <c r="B7670" t="s">
        <v>7708</v>
      </c>
      <c r="C7670" s="7">
        <v>40935.585874463635</v>
      </c>
      <c r="D7670" t="s">
        <v>18</v>
      </c>
      <c r="E7670" t="s">
        <v>22</v>
      </c>
      <c r="F7670" t="s">
        <v>26</v>
      </c>
      <c r="G7670" s="10">
        <v>57</v>
      </c>
      <c r="H7670" t="s">
        <v>3037</v>
      </c>
      <c r="I7670" s="9">
        <v>2.5</v>
      </c>
      <c r="J7670" s="8">
        <v>210</v>
      </c>
      <c r="K7670" t="s">
        <v>33</v>
      </c>
    </row>
    <row r="7671" spans="2:11">
      <c r="B7671" t="s">
        <v>7709</v>
      </c>
      <c r="C7671" s="7">
        <v>40935.587115153394</v>
      </c>
      <c r="D7671" t="s">
        <v>15</v>
      </c>
      <c r="E7671" t="s">
        <v>25</v>
      </c>
      <c r="F7671" t="s">
        <v>26</v>
      </c>
      <c r="G7671" s="10">
        <v>70</v>
      </c>
      <c r="H7671" t="s">
        <v>3037</v>
      </c>
      <c r="I7671" s="9">
        <v>3.2</v>
      </c>
      <c r="J7671" s="8">
        <v>250</v>
      </c>
      <c r="K7671" t="s">
        <v>35</v>
      </c>
    </row>
    <row r="7672" spans="2:11">
      <c r="B7672" t="s">
        <v>7710</v>
      </c>
      <c r="C7672" s="7">
        <v>40935.588498698024</v>
      </c>
      <c r="D7672" t="s">
        <v>20</v>
      </c>
      <c r="E7672" t="s">
        <v>25</v>
      </c>
      <c r="F7672" t="s">
        <v>27</v>
      </c>
      <c r="G7672" s="10">
        <v>69</v>
      </c>
      <c r="H7672" t="s">
        <v>3037</v>
      </c>
      <c r="I7672" s="9">
        <v>3.1</v>
      </c>
      <c r="J7672" s="8">
        <v>250</v>
      </c>
      <c r="K7672" t="s">
        <v>33</v>
      </c>
    </row>
    <row r="7673" spans="2:11">
      <c r="B7673" t="s">
        <v>7711</v>
      </c>
      <c r="C7673" s="7">
        <v>40935.591464124838</v>
      </c>
      <c r="D7673" t="s">
        <v>20</v>
      </c>
      <c r="E7673" t="s">
        <v>23</v>
      </c>
      <c r="F7673" t="s">
        <v>28</v>
      </c>
      <c r="G7673" s="10">
        <v>76</v>
      </c>
      <c r="H7673" t="s">
        <v>3038</v>
      </c>
      <c r="I7673" s="9">
        <v>2.8</v>
      </c>
      <c r="J7673" s="8">
        <v>300</v>
      </c>
      <c r="K7673" t="s">
        <v>34</v>
      </c>
    </row>
    <row r="7674" spans="2:11">
      <c r="B7674" t="s">
        <v>7712</v>
      </c>
      <c r="C7674" s="7">
        <v>40935.593885384609</v>
      </c>
      <c r="D7674" t="s">
        <v>20</v>
      </c>
      <c r="E7674" t="s">
        <v>21</v>
      </c>
      <c r="F7674" t="s">
        <v>28</v>
      </c>
      <c r="G7674" s="10">
        <v>74</v>
      </c>
      <c r="H7674" t="s">
        <v>3037</v>
      </c>
      <c r="I7674" s="9">
        <v>3.1</v>
      </c>
      <c r="J7674" s="8">
        <v>0</v>
      </c>
      <c r="K7674" t="s">
        <v>30</v>
      </c>
    </row>
    <row r="7675" spans="2:11">
      <c r="B7675" t="s">
        <v>7713</v>
      </c>
      <c r="C7675" s="7">
        <v>40935.596469247823</v>
      </c>
      <c r="D7675" t="s">
        <v>18</v>
      </c>
      <c r="E7675" t="s">
        <v>25</v>
      </c>
      <c r="F7675" t="s">
        <v>29</v>
      </c>
      <c r="G7675" s="10">
        <v>80</v>
      </c>
      <c r="H7675" t="s">
        <v>3037</v>
      </c>
      <c r="I7675" s="9">
        <v>3</v>
      </c>
      <c r="J7675" s="8">
        <v>0</v>
      </c>
      <c r="K7675" t="s">
        <v>31</v>
      </c>
    </row>
    <row r="7676" spans="2:11">
      <c r="B7676" t="s">
        <v>7714</v>
      </c>
      <c r="C7676" s="7">
        <v>40935.599919882879</v>
      </c>
      <c r="D7676" t="s">
        <v>20</v>
      </c>
      <c r="E7676" t="s">
        <v>21</v>
      </c>
      <c r="F7676" t="s">
        <v>27</v>
      </c>
      <c r="G7676" s="10">
        <v>75</v>
      </c>
      <c r="H7676" t="s">
        <v>3037</v>
      </c>
      <c r="I7676" s="9">
        <v>3.1</v>
      </c>
      <c r="J7676" s="8">
        <v>200</v>
      </c>
      <c r="K7676" t="s">
        <v>35</v>
      </c>
    </row>
    <row r="7677" spans="2:11">
      <c r="B7677" t="s">
        <v>7715</v>
      </c>
      <c r="C7677" s="7">
        <v>40935.602612429051</v>
      </c>
      <c r="D7677" t="s">
        <v>20</v>
      </c>
      <c r="E7677" t="s">
        <v>21</v>
      </c>
      <c r="F7677" t="s">
        <v>26</v>
      </c>
      <c r="G7677" s="10">
        <v>83</v>
      </c>
      <c r="H7677" t="s">
        <v>3037</v>
      </c>
      <c r="I7677" s="9">
        <v>3.7</v>
      </c>
      <c r="J7677" s="8">
        <v>0</v>
      </c>
      <c r="K7677" t="s">
        <v>31</v>
      </c>
    </row>
    <row r="7678" spans="2:11">
      <c r="B7678" t="s">
        <v>7716</v>
      </c>
      <c r="C7678" s="7">
        <v>40935.606247045092</v>
      </c>
      <c r="D7678" t="s">
        <v>16</v>
      </c>
      <c r="E7678" t="s">
        <v>22</v>
      </c>
      <c r="F7678" t="s">
        <v>27</v>
      </c>
      <c r="G7678" s="10">
        <v>86</v>
      </c>
      <c r="H7678" t="s">
        <v>3037</v>
      </c>
      <c r="I7678" s="9">
        <v>3.2</v>
      </c>
      <c r="J7678" s="8">
        <v>220</v>
      </c>
      <c r="K7678" t="s">
        <v>35</v>
      </c>
    </row>
    <row r="7679" spans="2:11">
      <c r="B7679" t="s">
        <v>7717</v>
      </c>
      <c r="C7679" s="7">
        <v>40935.610089152658</v>
      </c>
      <c r="D7679" t="s">
        <v>19</v>
      </c>
      <c r="E7679" t="s">
        <v>24</v>
      </c>
      <c r="F7679" t="s">
        <v>27</v>
      </c>
      <c r="G7679" s="10">
        <v>81</v>
      </c>
      <c r="H7679" t="s">
        <v>3037</v>
      </c>
      <c r="I7679" s="9">
        <v>3.4</v>
      </c>
      <c r="J7679" s="8">
        <v>0</v>
      </c>
      <c r="K7679" t="s">
        <v>33</v>
      </c>
    </row>
    <row r="7680" spans="2:11">
      <c r="B7680" t="s">
        <v>7718</v>
      </c>
      <c r="C7680" s="7">
        <v>40935.61123630518</v>
      </c>
      <c r="D7680" t="s">
        <v>17</v>
      </c>
      <c r="E7680" t="s">
        <v>22</v>
      </c>
      <c r="F7680" t="s">
        <v>26</v>
      </c>
      <c r="G7680" s="10">
        <v>61</v>
      </c>
      <c r="H7680" t="s">
        <v>3037</v>
      </c>
      <c r="I7680" s="9">
        <v>2.9</v>
      </c>
      <c r="J7680" s="8">
        <v>0</v>
      </c>
      <c r="K7680" t="s">
        <v>35</v>
      </c>
    </row>
    <row r="7681" spans="2:11">
      <c r="B7681" t="s">
        <v>7719</v>
      </c>
      <c r="C7681" s="7">
        <v>40935.613557760807</v>
      </c>
      <c r="D7681" t="s">
        <v>18</v>
      </c>
      <c r="E7681" t="s">
        <v>24</v>
      </c>
      <c r="F7681" t="s">
        <v>28</v>
      </c>
      <c r="G7681" s="10">
        <v>71</v>
      </c>
      <c r="H7681" t="s">
        <v>3038</v>
      </c>
      <c r="I7681" s="9">
        <v>2.9</v>
      </c>
      <c r="J7681" s="8">
        <v>0</v>
      </c>
      <c r="K7681" t="s">
        <v>35</v>
      </c>
    </row>
    <row r="7682" spans="2:11">
      <c r="B7682" t="s">
        <v>7720</v>
      </c>
      <c r="C7682" s="7">
        <v>40935.613904830199</v>
      </c>
      <c r="D7682" t="s">
        <v>20</v>
      </c>
      <c r="E7682" t="s">
        <v>23</v>
      </c>
      <c r="F7682" t="s">
        <v>28</v>
      </c>
      <c r="G7682" s="10">
        <v>77</v>
      </c>
      <c r="H7682" t="s">
        <v>3037</v>
      </c>
      <c r="I7682" s="9">
        <v>2.2000000000000002</v>
      </c>
      <c r="J7682" s="8">
        <v>0</v>
      </c>
      <c r="K7682" t="s">
        <v>35</v>
      </c>
    </row>
    <row r="7683" spans="2:11">
      <c r="B7683" t="s">
        <v>7721</v>
      </c>
      <c r="C7683" s="7">
        <v>40935.61407596631</v>
      </c>
      <c r="D7683" t="s">
        <v>16</v>
      </c>
      <c r="E7683" t="s">
        <v>22</v>
      </c>
      <c r="F7683" t="s">
        <v>29</v>
      </c>
      <c r="G7683" s="10">
        <v>68</v>
      </c>
      <c r="H7683" t="s">
        <v>3037</v>
      </c>
      <c r="I7683" s="9">
        <v>2.6</v>
      </c>
      <c r="J7683" s="8">
        <v>0</v>
      </c>
      <c r="K7683" t="s">
        <v>34</v>
      </c>
    </row>
    <row r="7684" spans="2:11">
      <c r="B7684" t="s">
        <v>7722</v>
      </c>
      <c r="C7684" s="7">
        <v>40935.615570442984</v>
      </c>
      <c r="D7684" t="s">
        <v>19</v>
      </c>
      <c r="E7684" t="s">
        <v>24</v>
      </c>
      <c r="F7684" t="s">
        <v>26</v>
      </c>
      <c r="G7684" s="10">
        <v>78</v>
      </c>
      <c r="H7684" t="s">
        <v>3037</v>
      </c>
      <c r="I7684" s="9">
        <v>3</v>
      </c>
      <c r="J7684" s="8">
        <v>270</v>
      </c>
      <c r="K7684" t="s">
        <v>30</v>
      </c>
    </row>
    <row r="7685" spans="2:11">
      <c r="B7685" t="s">
        <v>7723</v>
      </c>
      <c r="C7685" s="7">
        <v>40935.616873969069</v>
      </c>
      <c r="D7685" t="s">
        <v>19</v>
      </c>
      <c r="E7685" t="s">
        <v>22</v>
      </c>
      <c r="F7685" t="s">
        <v>28</v>
      </c>
      <c r="G7685" s="10">
        <v>72</v>
      </c>
      <c r="H7685" t="s">
        <v>3037</v>
      </c>
      <c r="I7685" s="9">
        <v>3.2</v>
      </c>
      <c r="J7685" s="8">
        <v>0</v>
      </c>
      <c r="K7685" t="s">
        <v>32</v>
      </c>
    </row>
    <row r="7686" spans="2:11">
      <c r="B7686" t="s">
        <v>7724</v>
      </c>
      <c r="C7686" s="7">
        <v>40935.617876797362</v>
      </c>
      <c r="D7686" t="s">
        <v>19</v>
      </c>
      <c r="E7686" t="s">
        <v>22</v>
      </c>
      <c r="F7686" t="s">
        <v>29</v>
      </c>
      <c r="G7686" s="10">
        <v>92</v>
      </c>
      <c r="H7686" t="s">
        <v>3037</v>
      </c>
      <c r="I7686" s="9">
        <v>3.4</v>
      </c>
      <c r="J7686" s="8">
        <v>140</v>
      </c>
      <c r="K7686" t="s">
        <v>35</v>
      </c>
    </row>
    <row r="7687" spans="2:11">
      <c r="B7687" t="s">
        <v>7725</v>
      </c>
      <c r="C7687" s="7">
        <v>40935.621802302107</v>
      </c>
      <c r="D7687" t="s">
        <v>15</v>
      </c>
      <c r="E7687" t="s">
        <v>25</v>
      </c>
      <c r="F7687" t="s">
        <v>27</v>
      </c>
      <c r="G7687" s="10">
        <v>88</v>
      </c>
      <c r="H7687" t="s">
        <v>3037</v>
      </c>
      <c r="I7687" s="9">
        <v>2.2000000000000002</v>
      </c>
      <c r="J7687" s="8">
        <v>0</v>
      </c>
      <c r="K7687" t="s">
        <v>33</v>
      </c>
    </row>
    <row r="7688" spans="2:11">
      <c r="B7688" t="s">
        <v>7726</v>
      </c>
      <c r="C7688" s="7">
        <v>40935.625008002557</v>
      </c>
      <c r="D7688" t="s">
        <v>16</v>
      </c>
      <c r="E7688" t="s">
        <v>25</v>
      </c>
      <c r="F7688" t="s">
        <v>26</v>
      </c>
      <c r="G7688" s="10">
        <v>72</v>
      </c>
      <c r="H7688" t="s">
        <v>3037</v>
      </c>
      <c r="I7688" s="9">
        <v>3.3</v>
      </c>
      <c r="J7688" s="8">
        <v>0</v>
      </c>
      <c r="K7688" t="s">
        <v>34</v>
      </c>
    </row>
    <row r="7689" spans="2:11">
      <c r="B7689" t="s">
        <v>7727</v>
      </c>
      <c r="C7689" s="7">
        <v>40935.626042254735</v>
      </c>
      <c r="D7689" t="s">
        <v>17</v>
      </c>
      <c r="E7689" t="s">
        <v>24</v>
      </c>
      <c r="F7689" t="s">
        <v>26</v>
      </c>
      <c r="G7689" s="10">
        <v>89</v>
      </c>
      <c r="H7689" t="s">
        <v>3037</v>
      </c>
      <c r="I7689" s="9">
        <v>2.9</v>
      </c>
      <c r="J7689" s="8">
        <v>210</v>
      </c>
      <c r="K7689" t="s">
        <v>33</v>
      </c>
    </row>
    <row r="7690" spans="2:11">
      <c r="B7690" t="s">
        <v>7728</v>
      </c>
      <c r="C7690" s="7">
        <v>40935.626155045851</v>
      </c>
      <c r="D7690" t="s">
        <v>17</v>
      </c>
      <c r="E7690" t="s">
        <v>25</v>
      </c>
      <c r="F7690" t="s">
        <v>26</v>
      </c>
      <c r="G7690" s="10">
        <v>67</v>
      </c>
      <c r="H7690" t="s">
        <v>3037</v>
      </c>
      <c r="I7690" s="9">
        <v>3</v>
      </c>
      <c r="J7690" s="8">
        <v>190</v>
      </c>
      <c r="K7690" t="s">
        <v>33</v>
      </c>
    </row>
    <row r="7691" spans="2:11">
      <c r="B7691" t="s">
        <v>7729</v>
      </c>
      <c r="C7691" s="7">
        <v>40935.628209468683</v>
      </c>
      <c r="D7691" t="s">
        <v>15</v>
      </c>
      <c r="E7691" t="s">
        <v>22</v>
      </c>
      <c r="F7691" t="s">
        <v>26</v>
      </c>
      <c r="G7691" s="10">
        <v>78</v>
      </c>
      <c r="H7691" t="s">
        <v>3037</v>
      </c>
      <c r="I7691" s="9">
        <v>3.2</v>
      </c>
      <c r="J7691" s="8">
        <v>230</v>
      </c>
      <c r="K7691" t="s">
        <v>33</v>
      </c>
    </row>
    <row r="7692" spans="2:11">
      <c r="B7692" t="s">
        <v>7730</v>
      </c>
      <c r="C7692" s="7">
        <v>40935.631325908143</v>
      </c>
      <c r="D7692" t="s">
        <v>18</v>
      </c>
      <c r="E7692" t="s">
        <v>22</v>
      </c>
      <c r="F7692" t="s">
        <v>29</v>
      </c>
      <c r="G7692" s="10">
        <v>79</v>
      </c>
      <c r="H7692" t="s">
        <v>3037</v>
      </c>
      <c r="I7692" s="9">
        <v>2.7</v>
      </c>
      <c r="J7692" s="8">
        <v>170</v>
      </c>
      <c r="K7692" t="s">
        <v>33</v>
      </c>
    </row>
    <row r="7693" spans="2:11">
      <c r="B7693" t="s">
        <v>7731</v>
      </c>
      <c r="C7693" s="7">
        <v>40935.631391821618</v>
      </c>
      <c r="D7693" t="s">
        <v>16</v>
      </c>
      <c r="E7693" t="s">
        <v>23</v>
      </c>
      <c r="F7693" t="s">
        <v>26</v>
      </c>
      <c r="G7693" s="10">
        <v>82</v>
      </c>
      <c r="H7693" t="s">
        <v>3037</v>
      </c>
      <c r="I7693" s="9">
        <v>2.8</v>
      </c>
      <c r="J7693" s="8">
        <v>190</v>
      </c>
      <c r="K7693" t="s">
        <v>34</v>
      </c>
    </row>
    <row r="7694" spans="2:11">
      <c r="B7694" t="s">
        <v>7732</v>
      </c>
      <c r="C7694" s="7">
        <v>40935.63434110392</v>
      </c>
      <c r="D7694" t="s">
        <v>17</v>
      </c>
      <c r="E7694" t="s">
        <v>23</v>
      </c>
      <c r="F7694" t="s">
        <v>26</v>
      </c>
      <c r="G7694" s="10">
        <v>75</v>
      </c>
      <c r="H7694" t="s">
        <v>3037</v>
      </c>
      <c r="I7694" s="9">
        <v>3.1</v>
      </c>
      <c r="J7694" s="8">
        <v>0</v>
      </c>
      <c r="K7694" t="s">
        <v>33</v>
      </c>
    </row>
    <row r="7695" spans="2:11">
      <c r="B7695" t="s">
        <v>7733</v>
      </c>
      <c r="C7695" s="7">
        <v>40935.637757449986</v>
      </c>
      <c r="D7695" t="s">
        <v>16</v>
      </c>
      <c r="E7695" t="s">
        <v>21</v>
      </c>
      <c r="F7695" t="s">
        <v>29</v>
      </c>
      <c r="G7695" s="10">
        <v>72</v>
      </c>
      <c r="H7695" t="s">
        <v>3037</v>
      </c>
      <c r="I7695" s="9">
        <v>2.4</v>
      </c>
      <c r="J7695" s="8">
        <v>200</v>
      </c>
      <c r="K7695" t="s">
        <v>35</v>
      </c>
    </row>
    <row r="7696" spans="2:11">
      <c r="B7696" t="s">
        <v>7734</v>
      </c>
      <c r="C7696" s="7">
        <v>40935.638798437089</v>
      </c>
      <c r="D7696" t="s">
        <v>17</v>
      </c>
      <c r="E7696" t="s">
        <v>21</v>
      </c>
      <c r="F7696" t="s">
        <v>28</v>
      </c>
      <c r="G7696" s="10">
        <v>72</v>
      </c>
      <c r="H7696" t="s">
        <v>3037</v>
      </c>
      <c r="I7696" s="9">
        <v>2.2999999999999998</v>
      </c>
      <c r="J7696" s="8">
        <v>0</v>
      </c>
      <c r="K7696" t="s">
        <v>30</v>
      </c>
    </row>
    <row r="7697" spans="2:11">
      <c r="B7697" t="s">
        <v>7735</v>
      </c>
      <c r="C7697" s="7">
        <v>40935.642160421237</v>
      </c>
      <c r="D7697" t="s">
        <v>17</v>
      </c>
      <c r="E7697" t="s">
        <v>23</v>
      </c>
      <c r="F7697" t="s">
        <v>27</v>
      </c>
      <c r="G7697" s="10">
        <v>74</v>
      </c>
      <c r="H7697" t="s">
        <v>3037</v>
      </c>
      <c r="I7697" s="9">
        <v>2.7</v>
      </c>
      <c r="J7697" s="8">
        <v>260</v>
      </c>
      <c r="K7697" t="s">
        <v>32</v>
      </c>
    </row>
    <row r="7698" spans="2:11">
      <c r="B7698" t="s">
        <v>7736</v>
      </c>
      <c r="C7698" s="7">
        <v>40935.64461409748</v>
      </c>
      <c r="D7698" t="s">
        <v>18</v>
      </c>
      <c r="E7698" t="s">
        <v>22</v>
      </c>
      <c r="F7698" t="s">
        <v>27</v>
      </c>
      <c r="G7698" s="10">
        <v>89</v>
      </c>
      <c r="H7698" t="s">
        <v>3037</v>
      </c>
      <c r="I7698" s="9">
        <v>2.6</v>
      </c>
      <c r="J7698" s="8">
        <v>220</v>
      </c>
      <c r="K7698" t="s">
        <v>30</v>
      </c>
    </row>
    <row r="7699" spans="2:11">
      <c r="B7699" t="s">
        <v>7737</v>
      </c>
      <c r="C7699" s="7">
        <v>40935.64662382879</v>
      </c>
      <c r="D7699" t="s">
        <v>19</v>
      </c>
      <c r="E7699" t="s">
        <v>22</v>
      </c>
      <c r="F7699" t="s">
        <v>26</v>
      </c>
      <c r="G7699" s="10">
        <v>71</v>
      </c>
      <c r="H7699" t="s">
        <v>3037</v>
      </c>
      <c r="I7699" s="9">
        <v>2.2999999999999998</v>
      </c>
      <c r="J7699" s="8">
        <v>250</v>
      </c>
      <c r="K7699" t="s">
        <v>30</v>
      </c>
    </row>
    <row r="7700" spans="2:11">
      <c r="B7700" t="s">
        <v>7738</v>
      </c>
      <c r="C7700" s="7">
        <v>40935.647565659739</v>
      </c>
      <c r="D7700" t="s">
        <v>16</v>
      </c>
      <c r="E7700" t="s">
        <v>25</v>
      </c>
      <c r="F7700" t="s">
        <v>26</v>
      </c>
      <c r="G7700" s="10">
        <v>66</v>
      </c>
      <c r="H7700" t="s">
        <v>3037</v>
      </c>
      <c r="I7700" s="9">
        <v>2.4</v>
      </c>
      <c r="J7700" s="8">
        <v>150</v>
      </c>
      <c r="K7700" t="s">
        <v>30</v>
      </c>
    </row>
    <row r="7701" spans="2:11">
      <c r="B7701" t="s">
        <v>7739</v>
      </c>
      <c r="C7701" s="7">
        <v>40935.648154070514</v>
      </c>
      <c r="D7701" t="s">
        <v>16</v>
      </c>
      <c r="E7701" t="s">
        <v>23</v>
      </c>
      <c r="F7701" t="s">
        <v>29</v>
      </c>
      <c r="G7701" s="10">
        <v>59</v>
      </c>
      <c r="H7701" t="s">
        <v>3037</v>
      </c>
      <c r="I7701" s="9">
        <v>3.6</v>
      </c>
      <c r="J7701" s="8">
        <v>200</v>
      </c>
      <c r="K7701" t="s">
        <v>34</v>
      </c>
    </row>
    <row r="7702" spans="2:11">
      <c r="B7702" t="s">
        <v>7740</v>
      </c>
      <c r="C7702" s="7">
        <v>40935.648996102202</v>
      </c>
      <c r="D7702" t="s">
        <v>19</v>
      </c>
      <c r="E7702" t="s">
        <v>21</v>
      </c>
      <c r="F7702" t="s">
        <v>27</v>
      </c>
      <c r="G7702" s="10">
        <v>86</v>
      </c>
      <c r="H7702" t="s">
        <v>3037</v>
      </c>
      <c r="I7702" s="9">
        <v>3.4</v>
      </c>
      <c r="J7702" s="8">
        <v>0</v>
      </c>
      <c r="K7702" t="s">
        <v>33</v>
      </c>
    </row>
    <row r="7703" spans="2:11">
      <c r="B7703" t="s">
        <v>7741</v>
      </c>
      <c r="C7703" s="7">
        <v>40935.650488790168</v>
      </c>
      <c r="D7703" t="s">
        <v>16</v>
      </c>
      <c r="E7703" t="s">
        <v>21</v>
      </c>
      <c r="F7703" t="s">
        <v>29</v>
      </c>
      <c r="G7703" s="10">
        <v>74</v>
      </c>
      <c r="H7703" t="s">
        <v>3037</v>
      </c>
      <c r="I7703" s="9">
        <v>3</v>
      </c>
      <c r="J7703" s="8">
        <v>120</v>
      </c>
      <c r="K7703" t="s">
        <v>35</v>
      </c>
    </row>
    <row r="7704" spans="2:11">
      <c r="B7704" t="s">
        <v>7742</v>
      </c>
      <c r="C7704" s="7">
        <v>40935.653922222591</v>
      </c>
      <c r="D7704" t="s">
        <v>20</v>
      </c>
      <c r="E7704" t="s">
        <v>24</v>
      </c>
      <c r="F7704" t="s">
        <v>28</v>
      </c>
      <c r="G7704" s="10">
        <v>84</v>
      </c>
      <c r="H7704" t="s">
        <v>3037</v>
      </c>
      <c r="I7704" s="9">
        <v>3.2</v>
      </c>
      <c r="J7704" s="8">
        <v>180</v>
      </c>
      <c r="K7704" t="s">
        <v>34</v>
      </c>
    </row>
    <row r="7705" spans="2:11">
      <c r="B7705" t="s">
        <v>7743</v>
      </c>
      <c r="C7705" s="7">
        <v>40935.654603203147</v>
      </c>
      <c r="D7705" t="s">
        <v>16</v>
      </c>
      <c r="E7705" t="s">
        <v>22</v>
      </c>
      <c r="F7705" t="s">
        <v>26</v>
      </c>
      <c r="G7705" s="10">
        <v>66</v>
      </c>
      <c r="H7705" t="s">
        <v>3038</v>
      </c>
      <c r="I7705" s="9">
        <v>3.2</v>
      </c>
      <c r="J7705" s="8">
        <v>240</v>
      </c>
      <c r="K7705" t="s">
        <v>31</v>
      </c>
    </row>
    <row r="7706" spans="2:11">
      <c r="B7706" t="s">
        <v>7744</v>
      </c>
      <c r="C7706" s="7">
        <v>40935.656055002371</v>
      </c>
      <c r="D7706" t="s">
        <v>20</v>
      </c>
      <c r="E7706" t="s">
        <v>21</v>
      </c>
      <c r="F7706" t="s">
        <v>28</v>
      </c>
      <c r="G7706" s="10">
        <v>65</v>
      </c>
      <c r="H7706" t="s">
        <v>3037</v>
      </c>
      <c r="I7706" s="9">
        <v>2.9</v>
      </c>
      <c r="J7706" s="8">
        <v>140</v>
      </c>
      <c r="K7706" t="s">
        <v>35</v>
      </c>
    </row>
    <row r="7707" spans="2:11">
      <c r="B7707" t="s">
        <v>7745</v>
      </c>
      <c r="C7707" s="7">
        <v>40935.657869142749</v>
      </c>
      <c r="D7707" t="s">
        <v>16</v>
      </c>
      <c r="E7707" t="s">
        <v>24</v>
      </c>
      <c r="F7707" t="s">
        <v>28</v>
      </c>
      <c r="G7707" s="10">
        <v>90</v>
      </c>
      <c r="H7707" t="s">
        <v>3037</v>
      </c>
      <c r="I7707" s="9">
        <v>3.7</v>
      </c>
      <c r="J7707" s="8">
        <v>0</v>
      </c>
      <c r="K7707" t="s">
        <v>33</v>
      </c>
    </row>
    <row r="7708" spans="2:11">
      <c r="B7708" t="s">
        <v>7746</v>
      </c>
      <c r="C7708" s="7">
        <v>40935.659794035695</v>
      </c>
      <c r="D7708" t="s">
        <v>16</v>
      </c>
      <c r="E7708" t="s">
        <v>25</v>
      </c>
      <c r="F7708" t="s">
        <v>27</v>
      </c>
      <c r="G7708" s="10">
        <v>73</v>
      </c>
      <c r="H7708" t="s">
        <v>3037</v>
      </c>
      <c r="I7708" s="9">
        <v>2.5</v>
      </c>
      <c r="J7708" s="8">
        <v>220</v>
      </c>
      <c r="K7708" t="s">
        <v>31</v>
      </c>
    </row>
    <row r="7709" spans="2:11">
      <c r="B7709" t="s">
        <v>7747</v>
      </c>
      <c r="C7709" s="7">
        <v>40935.661950348353</v>
      </c>
      <c r="D7709" t="s">
        <v>16</v>
      </c>
      <c r="E7709" t="s">
        <v>24</v>
      </c>
      <c r="F7709" t="s">
        <v>28</v>
      </c>
      <c r="G7709" s="10">
        <v>77</v>
      </c>
      <c r="H7709" t="s">
        <v>3037</v>
      </c>
      <c r="I7709" s="9">
        <v>3.2</v>
      </c>
      <c r="J7709" s="8">
        <v>0</v>
      </c>
      <c r="K7709" t="s">
        <v>32</v>
      </c>
    </row>
    <row r="7710" spans="2:11">
      <c r="B7710" t="s">
        <v>7748</v>
      </c>
      <c r="C7710" s="7">
        <v>40935.663636267804</v>
      </c>
      <c r="D7710" t="s">
        <v>19</v>
      </c>
      <c r="E7710" t="s">
        <v>25</v>
      </c>
      <c r="F7710" t="s">
        <v>27</v>
      </c>
      <c r="G7710" s="10">
        <v>82</v>
      </c>
      <c r="H7710" t="s">
        <v>3037</v>
      </c>
      <c r="I7710" s="9">
        <v>2.6</v>
      </c>
      <c r="J7710" s="8">
        <v>160</v>
      </c>
      <c r="K7710" t="s">
        <v>35</v>
      </c>
    </row>
    <row r="7711" spans="2:11">
      <c r="B7711" t="s">
        <v>7749</v>
      </c>
      <c r="C7711" s="7">
        <v>40935.664414367173</v>
      </c>
      <c r="D7711" t="s">
        <v>18</v>
      </c>
      <c r="E7711" t="s">
        <v>23</v>
      </c>
      <c r="F7711" t="s">
        <v>26</v>
      </c>
      <c r="G7711" s="10">
        <v>85</v>
      </c>
      <c r="H7711" t="s">
        <v>3037</v>
      </c>
      <c r="I7711" s="9">
        <v>3.1</v>
      </c>
      <c r="J7711" s="8">
        <v>190</v>
      </c>
      <c r="K7711" t="s">
        <v>35</v>
      </c>
    </row>
    <row r="7712" spans="2:11">
      <c r="B7712" t="s">
        <v>7750</v>
      </c>
      <c r="C7712" s="7">
        <v>40935.666164654489</v>
      </c>
      <c r="D7712" t="s">
        <v>15</v>
      </c>
      <c r="E7712" t="s">
        <v>23</v>
      </c>
      <c r="F7712" t="s">
        <v>28</v>
      </c>
      <c r="G7712" s="10">
        <v>66</v>
      </c>
      <c r="H7712" t="s">
        <v>3037</v>
      </c>
      <c r="I7712" s="9">
        <v>3.8</v>
      </c>
      <c r="J7712" s="8">
        <v>210</v>
      </c>
      <c r="K7712" t="s">
        <v>31</v>
      </c>
    </row>
    <row r="7713" spans="2:11">
      <c r="B7713" t="s">
        <v>7751</v>
      </c>
      <c r="C7713" s="7">
        <v>40935.667765080434</v>
      </c>
      <c r="D7713" t="s">
        <v>15</v>
      </c>
      <c r="E7713" t="s">
        <v>21</v>
      </c>
      <c r="F7713" t="s">
        <v>27</v>
      </c>
      <c r="G7713" s="10">
        <v>87</v>
      </c>
      <c r="H7713" t="s">
        <v>3037</v>
      </c>
      <c r="I7713" s="9">
        <v>3.5</v>
      </c>
      <c r="J7713" s="8">
        <v>180</v>
      </c>
      <c r="K7713" t="s">
        <v>30</v>
      </c>
    </row>
    <row r="7714" spans="2:11">
      <c r="B7714" t="s">
        <v>7752</v>
      </c>
      <c r="C7714" s="7">
        <v>40935.668176958752</v>
      </c>
      <c r="D7714" t="s">
        <v>17</v>
      </c>
      <c r="E7714" t="s">
        <v>25</v>
      </c>
      <c r="F7714" t="s">
        <v>27</v>
      </c>
      <c r="G7714" s="10">
        <v>70</v>
      </c>
      <c r="H7714" t="s">
        <v>3037</v>
      </c>
      <c r="I7714" s="9">
        <v>3.4</v>
      </c>
      <c r="J7714" s="8">
        <v>200</v>
      </c>
      <c r="K7714" t="s">
        <v>34</v>
      </c>
    </row>
    <row r="7715" spans="2:11">
      <c r="B7715" t="s">
        <v>7753</v>
      </c>
      <c r="C7715" s="7">
        <v>40935.669887865777</v>
      </c>
      <c r="D7715" t="s">
        <v>20</v>
      </c>
      <c r="E7715" t="s">
        <v>22</v>
      </c>
      <c r="F7715" t="s">
        <v>29</v>
      </c>
      <c r="G7715" s="10">
        <v>75</v>
      </c>
      <c r="H7715" t="s">
        <v>3037</v>
      </c>
      <c r="I7715" s="9">
        <v>3.6</v>
      </c>
      <c r="J7715" s="8">
        <v>0</v>
      </c>
      <c r="K7715" t="s">
        <v>34</v>
      </c>
    </row>
    <row r="7716" spans="2:11">
      <c r="B7716" t="s">
        <v>7754</v>
      </c>
      <c r="C7716" s="7">
        <v>40935.671795026086</v>
      </c>
      <c r="D7716" t="s">
        <v>19</v>
      </c>
      <c r="E7716" t="s">
        <v>25</v>
      </c>
      <c r="F7716" t="s">
        <v>28</v>
      </c>
      <c r="G7716" s="10">
        <v>82</v>
      </c>
      <c r="H7716" t="s">
        <v>3037</v>
      </c>
      <c r="I7716" s="9">
        <v>3.5</v>
      </c>
      <c r="J7716" s="8">
        <v>220</v>
      </c>
      <c r="K7716" t="s">
        <v>30</v>
      </c>
    </row>
    <row r="7717" spans="2:11">
      <c r="B7717" t="s">
        <v>7755</v>
      </c>
      <c r="C7717" s="7">
        <v>40935.674224026683</v>
      </c>
      <c r="D7717" t="s">
        <v>18</v>
      </c>
      <c r="E7717" t="s">
        <v>21</v>
      </c>
      <c r="F7717" t="s">
        <v>28</v>
      </c>
      <c r="G7717" s="10">
        <v>76</v>
      </c>
      <c r="H7717" t="s">
        <v>3037</v>
      </c>
      <c r="I7717" s="9">
        <v>3.1</v>
      </c>
      <c r="J7717" s="8">
        <v>0</v>
      </c>
      <c r="K7717" t="s">
        <v>30</v>
      </c>
    </row>
    <row r="7718" spans="2:11">
      <c r="B7718" t="s">
        <v>7756</v>
      </c>
      <c r="C7718" s="7">
        <v>40935.678037777609</v>
      </c>
      <c r="D7718" t="s">
        <v>16</v>
      </c>
      <c r="E7718" t="s">
        <v>23</v>
      </c>
      <c r="F7718" t="s">
        <v>26</v>
      </c>
      <c r="G7718" s="10">
        <v>79</v>
      </c>
      <c r="H7718" t="s">
        <v>3037</v>
      </c>
      <c r="I7718" s="9">
        <v>3</v>
      </c>
      <c r="J7718" s="8">
        <v>0</v>
      </c>
      <c r="K7718" t="s">
        <v>34</v>
      </c>
    </row>
    <row r="7719" spans="2:11">
      <c r="B7719" t="s">
        <v>7757</v>
      </c>
      <c r="C7719" s="7">
        <v>40935.678398926451</v>
      </c>
      <c r="D7719" t="s">
        <v>20</v>
      </c>
      <c r="E7719" t="s">
        <v>24</v>
      </c>
      <c r="F7719" t="s">
        <v>26</v>
      </c>
      <c r="G7719" s="10">
        <v>74</v>
      </c>
      <c r="H7719" t="s">
        <v>3037</v>
      </c>
      <c r="I7719" s="9">
        <v>3.3</v>
      </c>
      <c r="J7719" s="8">
        <v>200</v>
      </c>
      <c r="K7719" t="s">
        <v>34</v>
      </c>
    </row>
    <row r="7720" spans="2:11">
      <c r="B7720" t="s">
        <v>7758</v>
      </c>
      <c r="C7720" s="7">
        <v>40935.680230392689</v>
      </c>
      <c r="D7720" t="s">
        <v>17</v>
      </c>
      <c r="E7720" t="s">
        <v>24</v>
      </c>
      <c r="F7720" t="s">
        <v>28</v>
      </c>
      <c r="G7720" s="10">
        <v>66</v>
      </c>
      <c r="H7720" t="s">
        <v>3037</v>
      </c>
      <c r="I7720" s="9">
        <v>2.7</v>
      </c>
      <c r="J7720" s="8">
        <v>260</v>
      </c>
      <c r="K7720" t="s">
        <v>31</v>
      </c>
    </row>
    <row r="7721" spans="2:11">
      <c r="B7721" t="s">
        <v>7759</v>
      </c>
      <c r="C7721" s="7">
        <v>40935.681392134604</v>
      </c>
      <c r="D7721" t="s">
        <v>19</v>
      </c>
      <c r="E7721" t="s">
        <v>22</v>
      </c>
      <c r="F7721" t="s">
        <v>29</v>
      </c>
      <c r="G7721" s="10">
        <v>76</v>
      </c>
      <c r="H7721" t="s">
        <v>3037</v>
      </c>
      <c r="I7721" s="9">
        <v>3.2</v>
      </c>
      <c r="J7721" s="8">
        <v>170</v>
      </c>
      <c r="K7721" t="s">
        <v>30</v>
      </c>
    </row>
    <row r="7722" spans="2:11">
      <c r="B7722" t="s">
        <v>7760</v>
      </c>
      <c r="C7722" s="7">
        <v>40935.682017486361</v>
      </c>
      <c r="D7722" t="s">
        <v>17</v>
      </c>
      <c r="E7722" t="s">
        <v>23</v>
      </c>
      <c r="F7722" t="s">
        <v>29</v>
      </c>
      <c r="G7722" s="10">
        <v>78</v>
      </c>
      <c r="H7722" t="s">
        <v>3037</v>
      </c>
      <c r="I7722" s="9">
        <v>2.9</v>
      </c>
      <c r="J7722" s="8">
        <v>180</v>
      </c>
      <c r="K7722" t="s">
        <v>35</v>
      </c>
    </row>
    <row r="7723" spans="2:11">
      <c r="B7723" t="s">
        <v>7761</v>
      </c>
      <c r="C7723" s="7">
        <v>40935.684245303142</v>
      </c>
      <c r="D7723" t="s">
        <v>16</v>
      </c>
      <c r="E7723" t="s">
        <v>22</v>
      </c>
      <c r="F7723" t="s">
        <v>27</v>
      </c>
      <c r="G7723" s="10">
        <v>77</v>
      </c>
      <c r="H7723" t="s">
        <v>3037</v>
      </c>
      <c r="I7723" s="9">
        <v>2.5</v>
      </c>
      <c r="J7723" s="8">
        <v>190</v>
      </c>
      <c r="K7723" t="s">
        <v>33</v>
      </c>
    </row>
    <row r="7724" spans="2:11">
      <c r="B7724" t="s">
        <v>7762</v>
      </c>
      <c r="C7724" s="7">
        <v>40935.6877791796</v>
      </c>
      <c r="D7724" t="s">
        <v>16</v>
      </c>
      <c r="E7724" t="s">
        <v>23</v>
      </c>
      <c r="F7724" t="s">
        <v>29</v>
      </c>
      <c r="G7724" s="10">
        <v>76</v>
      </c>
      <c r="H7724" t="s">
        <v>3037</v>
      </c>
      <c r="I7724" s="9">
        <v>3.3</v>
      </c>
      <c r="J7724" s="8">
        <v>0</v>
      </c>
      <c r="K7724" t="s">
        <v>31</v>
      </c>
    </row>
    <row r="7725" spans="2:11">
      <c r="B7725" t="s">
        <v>7763</v>
      </c>
      <c r="C7725" s="7">
        <v>40935.689876922355</v>
      </c>
      <c r="D7725" t="s">
        <v>19</v>
      </c>
      <c r="E7725" t="s">
        <v>23</v>
      </c>
      <c r="F7725" t="s">
        <v>29</v>
      </c>
      <c r="G7725" s="10">
        <v>71</v>
      </c>
      <c r="H7725" t="s">
        <v>3037</v>
      </c>
      <c r="I7725" s="9">
        <v>2.1</v>
      </c>
      <c r="J7725" s="8">
        <v>0</v>
      </c>
      <c r="K7725" t="s">
        <v>30</v>
      </c>
    </row>
    <row r="7726" spans="2:11">
      <c r="B7726" t="s">
        <v>7764</v>
      </c>
      <c r="C7726" s="7">
        <v>40935.691343633298</v>
      </c>
      <c r="D7726" t="s">
        <v>15</v>
      </c>
      <c r="E7726" t="s">
        <v>21</v>
      </c>
      <c r="F7726" t="s">
        <v>26</v>
      </c>
      <c r="G7726" s="10">
        <v>69</v>
      </c>
      <c r="H7726" t="s">
        <v>3037</v>
      </c>
      <c r="I7726" s="9">
        <v>2.5</v>
      </c>
      <c r="J7726" s="8">
        <v>180</v>
      </c>
      <c r="K7726" t="s">
        <v>32</v>
      </c>
    </row>
    <row r="7727" spans="2:11">
      <c r="B7727" t="s">
        <v>7765</v>
      </c>
      <c r="C7727" s="7">
        <v>40935.693586993366</v>
      </c>
      <c r="D7727" t="s">
        <v>18</v>
      </c>
      <c r="E7727" t="s">
        <v>25</v>
      </c>
      <c r="F7727" t="s">
        <v>26</v>
      </c>
      <c r="G7727" s="10">
        <v>71</v>
      </c>
      <c r="H7727" t="s">
        <v>3037</v>
      </c>
      <c r="I7727" s="9">
        <v>2.8</v>
      </c>
      <c r="J7727" s="8">
        <v>170</v>
      </c>
      <c r="K7727" t="s">
        <v>33</v>
      </c>
    </row>
    <row r="7728" spans="2:11">
      <c r="B7728" t="s">
        <v>7766</v>
      </c>
      <c r="C7728" s="7">
        <v>40935.696001251134</v>
      </c>
      <c r="D7728" t="s">
        <v>16</v>
      </c>
      <c r="E7728" t="s">
        <v>23</v>
      </c>
      <c r="F7728" t="s">
        <v>27</v>
      </c>
      <c r="G7728" s="10">
        <v>65</v>
      </c>
      <c r="H7728" t="s">
        <v>3037</v>
      </c>
      <c r="I7728" s="9">
        <v>3.4</v>
      </c>
      <c r="J7728" s="8">
        <v>260</v>
      </c>
      <c r="K7728" t="s">
        <v>32</v>
      </c>
    </row>
    <row r="7729" spans="2:11">
      <c r="B7729" t="s">
        <v>7767</v>
      </c>
      <c r="C7729" s="7">
        <v>40935.696599376293</v>
      </c>
      <c r="D7729" t="s">
        <v>19</v>
      </c>
      <c r="E7729" t="s">
        <v>24</v>
      </c>
      <c r="F7729" t="s">
        <v>26</v>
      </c>
      <c r="G7729" s="10">
        <v>72</v>
      </c>
      <c r="H7729" t="s">
        <v>3037</v>
      </c>
      <c r="I7729" s="9">
        <v>3.7</v>
      </c>
      <c r="J7729" s="8">
        <v>160</v>
      </c>
      <c r="K7729" t="s">
        <v>34</v>
      </c>
    </row>
    <row r="7730" spans="2:11">
      <c r="B7730" t="s">
        <v>7768</v>
      </c>
      <c r="C7730" s="7">
        <v>40935.698346428791</v>
      </c>
      <c r="D7730" t="s">
        <v>15</v>
      </c>
      <c r="E7730" t="s">
        <v>23</v>
      </c>
      <c r="F7730" t="s">
        <v>28</v>
      </c>
      <c r="G7730" s="10">
        <v>68</v>
      </c>
      <c r="H7730" t="s">
        <v>3037</v>
      </c>
      <c r="I7730" s="9">
        <v>2.8</v>
      </c>
      <c r="J7730" s="8">
        <v>230</v>
      </c>
      <c r="K7730" t="s">
        <v>32</v>
      </c>
    </row>
    <row r="7731" spans="2:11">
      <c r="B7731" t="s">
        <v>7769</v>
      </c>
      <c r="C7731" s="7">
        <v>40935.700597307216</v>
      </c>
      <c r="D7731" t="s">
        <v>16</v>
      </c>
      <c r="E7731" t="s">
        <v>22</v>
      </c>
      <c r="F7731" t="s">
        <v>29</v>
      </c>
      <c r="G7731" s="10">
        <v>81</v>
      </c>
      <c r="H7731" t="s">
        <v>3037</v>
      </c>
      <c r="I7731" s="9">
        <v>2.6</v>
      </c>
      <c r="J7731" s="8">
        <v>130</v>
      </c>
      <c r="K7731" t="s">
        <v>33</v>
      </c>
    </row>
    <row r="7732" spans="2:11">
      <c r="B7732" t="s">
        <v>7770</v>
      </c>
      <c r="C7732" s="7">
        <v>40935.702667163983</v>
      </c>
      <c r="D7732" t="s">
        <v>18</v>
      </c>
      <c r="E7732" t="s">
        <v>23</v>
      </c>
      <c r="F7732" t="s">
        <v>27</v>
      </c>
      <c r="G7732" s="10">
        <v>76</v>
      </c>
      <c r="H7732" t="s">
        <v>3037</v>
      </c>
      <c r="I7732" s="9">
        <v>3.4</v>
      </c>
      <c r="J7732" s="8">
        <v>0</v>
      </c>
      <c r="K7732" t="s">
        <v>33</v>
      </c>
    </row>
    <row r="7733" spans="2:11">
      <c r="B7733" t="s">
        <v>7771</v>
      </c>
      <c r="C7733" s="7">
        <v>40935.705072591263</v>
      </c>
      <c r="D7733" t="s">
        <v>15</v>
      </c>
      <c r="E7733" t="s">
        <v>23</v>
      </c>
      <c r="F7733" t="s">
        <v>26</v>
      </c>
      <c r="G7733" s="10">
        <v>77</v>
      </c>
      <c r="H7733" t="s">
        <v>3037</v>
      </c>
      <c r="I7733" s="9">
        <v>3.2</v>
      </c>
      <c r="J7733" s="8">
        <v>200</v>
      </c>
      <c r="K7733" t="s">
        <v>31</v>
      </c>
    </row>
    <row r="7734" spans="2:11">
      <c r="B7734" t="s">
        <v>7772</v>
      </c>
      <c r="C7734" s="7">
        <v>40935.705599148416</v>
      </c>
      <c r="D7734" t="s">
        <v>15</v>
      </c>
      <c r="E7734" t="s">
        <v>25</v>
      </c>
      <c r="F7734" t="s">
        <v>27</v>
      </c>
      <c r="G7734" s="10">
        <v>74</v>
      </c>
      <c r="H7734" t="s">
        <v>3037</v>
      </c>
      <c r="I7734" s="9">
        <v>2.5</v>
      </c>
      <c r="J7734" s="8">
        <v>0</v>
      </c>
      <c r="K7734" t="s">
        <v>32</v>
      </c>
    </row>
    <row r="7735" spans="2:11">
      <c r="B7735" t="s">
        <v>7773</v>
      </c>
      <c r="C7735" s="7">
        <v>40935.709397566774</v>
      </c>
      <c r="D7735" t="s">
        <v>18</v>
      </c>
      <c r="E7735" t="s">
        <v>22</v>
      </c>
      <c r="F7735" t="s">
        <v>29</v>
      </c>
      <c r="G7735" s="10">
        <v>69</v>
      </c>
      <c r="H7735" t="s">
        <v>3037</v>
      </c>
      <c r="I7735" s="9">
        <v>3.8</v>
      </c>
      <c r="J7735" s="8">
        <v>110</v>
      </c>
      <c r="K7735" t="s">
        <v>32</v>
      </c>
    </row>
    <row r="7736" spans="2:11">
      <c r="B7736" t="s">
        <v>7774</v>
      </c>
      <c r="C7736" s="7">
        <v>40935.712915843593</v>
      </c>
      <c r="D7736" t="s">
        <v>19</v>
      </c>
      <c r="E7736" t="s">
        <v>25</v>
      </c>
      <c r="F7736" t="s">
        <v>27</v>
      </c>
      <c r="G7736" s="10">
        <v>84</v>
      </c>
      <c r="H7736" t="s">
        <v>3037</v>
      </c>
      <c r="I7736" s="9">
        <v>3</v>
      </c>
      <c r="J7736" s="8">
        <v>0</v>
      </c>
      <c r="K7736" t="s">
        <v>31</v>
      </c>
    </row>
    <row r="7737" spans="2:11">
      <c r="B7737" t="s">
        <v>7775</v>
      </c>
      <c r="C7737" s="7">
        <v>40935.716196575559</v>
      </c>
      <c r="D7737" t="s">
        <v>18</v>
      </c>
      <c r="E7737" t="s">
        <v>23</v>
      </c>
      <c r="F7737" t="s">
        <v>29</v>
      </c>
      <c r="G7737" s="10">
        <v>63</v>
      </c>
      <c r="H7737" t="s">
        <v>3037</v>
      </c>
      <c r="I7737" s="9">
        <v>2.8</v>
      </c>
      <c r="J7737" s="8">
        <v>0</v>
      </c>
      <c r="K7737" t="s">
        <v>31</v>
      </c>
    </row>
    <row r="7738" spans="2:11">
      <c r="B7738" t="s">
        <v>7776</v>
      </c>
      <c r="C7738" s="7">
        <v>40935.717545932559</v>
      </c>
      <c r="D7738" t="s">
        <v>16</v>
      </c>
      <c r="E7738" t="s">
        <v>22</v>
      </c>
      <c r="F7738" t="s">
        <v>28</v>
      </c>
      <c r="G7738" s="10">
        <v>75</v>
      </c>
      <c r="H7738" t="s">
        <v>3037</v>
      </c>
      <c r="I7738" s="9">
        <v>3.1</v>
      </c>
      <c r="J7738" s="8">
        <v>150</v>
      </c>
      <c r="K7738" t="s">
        <v>33</v>
      </c>
    </row>
    <row r="7739" spans="2:11">
      <c r="B7739" t="s">
        <v>7777</v>
      </c>
      <c r="C7739" s="7">
        <v>40935.719536880264</v>
      </c>
      <c r="D7739" t="s">
        <v>15</v>
      </c>
      <c r="E7739" t="s">
        <v>23</v>
      </c>
      <c r="F7739" t="s">
        <v>27</v>
      </c>
      <c r="G7739" s="10">
        <v>79</v>
      </c>
      <c r="H7739" t="s">
        <v>3037</v>
      </c>
      <c r="I7739" s="9">
        <v>2.9</v>
      </c>
      <c r="J7739" s="8">
        <v>0</v>
      </c>
      <c r="K7739" t="s">
        <v>33</v>
      </c>
    </row>
    <row r="7740" spans="2:11">
      <c r="B7740" t="s">
        <v>7778</v>
      </c>
      <c r="C7740" s="7">
        <v>40935.721513772442</v>
      </c>
      <c r="D7740" t="s">
        <v>18</v>
      </c>
      <c r="E7740" t="s">
        <v>23</v>
      </c>
      <c r="F7740" t="s">
        <v>26</v>
      </c>
      <c r="G7740" s="10">
        <v>86</v>
      </c>
      <c r="H7740" t="s">
        <v>3037</v>
      </c>
      <c r="I7740" s="9">
        <v>2.7</v>
      </c>
      <c r="J7740" s="8">
        <v>0</v>
      </c>
      <c r="K7740" t="s">
        <v>32</v>
      </c>
    </row>
    <row r="7741" spans="2:11">
      <c r="B7741" t="s">
        <v>7779</v>
      </c>
      <c r="C7741" s="7">
        <v>40935.723704071541</v>
      </c>
      <c r="D7741" t="s">
        <v>19</v>
      </c>
      <c r="E7741" t="s">
        <v>25</v>
      </c>
      <c r="F7741" t="s">
        <v>27</v>
      </c>
      <c r="G7741" s="10">
        <v>61</v>
      </c>
      <c r="H7741" t="s">
        <v>3037</v>
      </c>
      <c r="I7741" s="9">
        <v>3.7</v>
      </c>
      <c r="J7741" s="8">
        <v>0</v>
      </c>
      <c r="K7741" t="s">
        <v>34</v>
      </c>
    </row>
    <row r="7742" spans="2:11">
      <c r="B7742" t="s">
        <v>7780</v>
      </c>
      <c r="C7742" s="7">
        <v>40935.724446442022</v>
      </c>
      <c r="D7742" t="s">
        <v>20</v>
      </c>
      <c r="E7742" t="s">
        <v>24</v>
      </c>
      <c r="F7742" t="s">
        <v>28</v>
      </c>
      <c r="G7742" s="10">
        <v>79</v>
      </c>
      <c r="H7742" t="s">
        <v>3037</v>
      </c>
      <c r="I7742" s="9">
        <v>2.8</v>
      </c>
      <c r="J7742" s="8">
        <v>0</v>
      </c>
      <c r="K7742" t="s">
        <v>30</v>
      </c>
    </row>
    <row r="7743" spans="2:11">
      <c r="B7743" t="s">
        <v>7781</v>
      </c>
      <c r="C7743" s="7">
        <v>40935.725446932978</v>
      </c>
      <c r="D7743" t="s">
        <v>20</v>
      </c>
      <c r="E7743" t="s">
        <v>22</v>
      </c>
      <c r="F7743" t="s">
        <v>28</v>
      </c>
      <c r="G7743" s="10">
        <v>74</v>
      </c>
      <c r="H7743" t="s">
        <v>3037</v>
      </c>
      <c r="I7743" s="9">
        <v>3.2</v>
      </c>
      <c r="J7743" s="8">
        <v>0</v>
      </c>
      <c r="K7743" t="s">
        <v>35</v>
      </c>
    </row>
    <row r="7744" spans="2:11">
      <c r="B7744" t="s">
        <v>7782</v>
      </c>
      <c r="C7744" s="7">
        <v>40935.727180194386</v>
      </c>
      <c r="D7744" t="s">
        <v>15</v>
      </c>
      <c r="E7744" t="s">
        <v>23</v>
      </c>
      <c r="F7744" t="s">
        <v>29</v>
      </c>
      <c r="G7744" s="10">
        <v>97</v>
      </c>
      <c r="H7744" t="s">
        <v>3037</v>
      </c>
      <c r="I7744" s="9">
        <v>3.2</v>
      </c>
      <c r="J7744" s="8">
        <v>0</v>
      </c>
      <c r="K7744" t="s">
        <v>35</v>
      </c>
    </row>
    <row r="7745" spans="2:11">
      <c r="B7745" t="s">
        <v>7783</v>
      </c>
      <c r="C7745" s="7">
        <v>40935.730203668543</v>
      </c>
      <c r="D7745" t="s">
        <v>15</v>
      </c>
      <c r="E7745" t="s">
        <v>21</v>
      </c>
      <c r="F7745" t="s">
        <v>26</v>
      </c>
      <c r="G7745" s="10">
        <v>87</v>
      </c>
      <c r="H7745" t="s">
        <v>3037</v>
      </c>
      <c r="I7745" s="9">
        <v>3.8</v>
      </c>
      <c r="J7745" s="8">
        <v>170</v>
      </c>
      <c r="K7745" t="s">
        <v>32</v>
      </c>
    </row>
    <row r="7746" spans="2:11">
      <c r="B7746" t="s">
        <v>7784</v>
      </c>
      <c r="C7746" s="7">
        <v>40935.732512461655</v>
      </c>
      <c r="D7746" t="s">
        <v>17</v>
      </c>
      <c r="E7746" t="s">
        <v>21</v>
      </c>
      <c r="F7746" t="s">
        <v>29</v>
      </c>
      <c r="G7746" s="10">
        <v>89</v>
      </c>
      <c r="H7746" t="s">
        <v>3037</v>
      </c>
      <c r="I7746" s="9">
        <v>2.5</v>
      </c>
      <c r="J7746" s="8">
        <v>0</v>
      </c>
      <c r="K7746" t="s">
        <v>34</v>
      </c>
    </row>
    <row r="7747" spans="2:11">
      <c r="B7747" t="s">
        <v>7785</v>
      </c>
      <c r="C7747" s="7">
        <v>40935.735371500967</v>
      </c>
      <c r="D7747" t="s">
        <v>18</v>
      </c>
      <c r="E7747" t="s">
        <v>24</v>
      </c>
      <c r="F7747" t="s">
        <v>26</v>
      </c>
      <c r="G7747" s="10">
        <v>76</v>
      </c>
      <c r="H7747" t="s">
        <v>3037</v>
      </c>
      <c r="I7747" s="9">
        <v>3.3</v>
      </c>
      <c r="J7747" s="8">
        <v>0</v>
      </c>
      <c r="K7747" t="s">
        <v>35</v>
      </c>
    </row>
    <row r="7748" spans="2:11">
      <c r="B7748" t="s">
        <v>7786</v>
      </c>
      <c r="C7748" s="7">
        <v>40935.735650293202</v>
      </c>
      <c r="D7748" t="s">
        <v>18</v>
      </c>
      <c r="E7748" t="s">
        <v>24</v>
      </c>
      <c r="F7748" t="s">
        <v>26</v>
      </c>
      <c r="G7748" s="10">
        <v>82</v>
      </c>
      <c r="H7748" t="s">
        <v>3037</v>
      </c>
      <c r="I7748" s="9">
        <v>3</v>
      </c>
      <c r="J7748" s="8">
        <v>280</v>
      </c>
      <c r="K7748" t="s">
        <v>34</v>
      </c>
    </row>
    <row r="7749" spans="2:11">
      <c r="B7749" t="s">
        <v>7787</v>
      </c>
      <c r="C7749" s="7">
        <v>40935.73732319686</v>
      </c>
      <c r="D7749" t="s">
        <v>20</v>
      </c>
      <c r="E7749" t="s">
        <v>23</v>
      </c>
      <c r="F7749" t="s">
        <v>28</v>
      </c>
      <c r="G7749" s="10">
        <v>72</v>
      </c>
      <c r="H7749" t="s">
        <v>3037</v>
      </c>
      <c r="I7749" s="9">
        <v>2.2000000000000002</v>
      </c>
      <c r="J7749" s="8">
        <v>210</v>
      </c>
      <c r="K7749" t="s">
        <v>31</v>
      </c>
    </row>
    <row r="7750" spans="2:11">
      <c r="B7750" t="s">
        <v>7788</v>
      </c>
      <c r="C7750" s="7">
        <v>40935.739458872922</v>
      </c>
      <c r="D7750" t="s">
        <v>19</v>
      </c>
      <c r="E7750" t="s">
        <v>25</v>
      </c>
      <c r="F7750" t="s">
        <v>27</v>
      </c>
      <c r="G7750" s="10">
        <v>78</v>
      </c>
      <c r="H7750" t="s">
        <v>3037</v>
      </c>
      <c r="I7750" s="9">
        <v>2.8</v>
      </c>
      <c r="J7750" s="8">
        <v>250</v>
      </c>
      <c r="K7750" t="s">
        <v>32</v>
      </c>
    </row>
    <row r="7751" spans="2:11">
      <c r="B7751" t="s">
        <v>7789</v>
      </c>
      <c r="C7751" s="7">
        <v>40935.742712328349</v>
      </c>
      <c r="D7751" t="s">
        <v>19</v>
      </c>
      <c r="E7751" t="s">
        <v>24</v>
      </c>
      <c r="F7751" t="s">
        <v>29</v>
      </c>
      <c r="G7751" s="10">
        <v>77</v>
      </c>
      <c r="H7751" t="s">
        <v>3037</v>
      </c>
      <c r="I7751" s="9">
        <v>2.6</v>
      </c>
      <c r="J7751" s="8">
        <v>0</v>
      </c>
      <c r="K7751" t="s">
        <v>34</v>
      </c>
    </row>
    <row r="7752" spans="2:11">
      <c r="B7752" t="s">
        <v>7790</v>
      </c>
      <c r="C7752" s="7">
        <v>40935.743403220673</v>
      </c>
      <c r="D7752" t="s">
        <v>16</v>
      </c>
      <c r="E7752" t="s">
        <v>21</v>
      </c>
      <c r="F7752" t="s">
        <v>27</v>
      </c>
      <c r="G7752" s="10">
        <v>96</v>
      </c>
      <c r="H7752" t="s">
        <v>3037</v>
      </c>
      <c r="I7752" s="9">
        <v>3.8</v>
      </c>
      <c r="J7752" s="8">
        <v>0</v>
      </c>
      <c r="K7752" t="s">
        <v>31</v>
      </c>
    </row>
    <row r="7753" spans="2:11">
      <c r="B7753" t="s">
        <v>7791</v>
      </c>
      <c r="C7753" s="7">
        <v>40935.744033079951</v>
      </c>
      <c r="D7753" t="s">
        <v>17</v>
      </c>
      <c r="E7753" t="s">
        <v>23</v>
      </c>
      <c r="F7753" t="s">
        <v>27</v>
      </c>
      <c r="G7753" s="10">
        <v>80</v>
      </c>
      <c r="H7753" t="s">
        <v>3037</v>
      </c>
      <c r="I7753" s="9">
        <v>3.1</v>
      </c>
      <c r="J7753" s="8">
        <v>300</v>
      </c>
      <c r="K7753" t="s">
        <v>31</v>
      </c>
    </row>
    <row r="7754" spans="2:11">
      <c r="B7754" t="s">
        <v>7792</v>
      </c>
      <c r="C7754" s="7">
        <v>40935.747944185088</v>
      </c>
      <c r="D7754" t="s">
        <v>15</v>
      </c>
      <c r="E7754" t="s">
        <v>21</v>
      </c>
      <c r="F7754" t="s">
        <v>27</v>
      </c>
      <c r="G7754" s="10">
        <v>78</v>
      </c>
      <c r="H7754" t="s">
        <v>3037</v>
      </c>
      <c r="I7754" s="9">
        <v>3.1</v>
      </c>
      <c r="J7754" s="8">
        <v>240</v>
      </c>
      <c r="K7754" t="s">
        <v>32</v>
      </c>
    </row>
    <row r="7755" spans="2:11">
      <c r="B7755" t="s">
        <v>7793</v>
      </c>
      <c r="C7755" s="7">
        <v>40935.750926738139</v>
      </c>
      <c r="D7755" t="s">
        <v>15</v>
      </c>
      <c r="E7755" t="s">
        <v>23</v>
      </c>
      <c r="F7755" t="s">
        <v>27</v>
      </c>
      <c r="G7755" s="10">
        <v>71</v>
      </c>
      <c r="H7755" t="s">
        <v>3037</v>
      </c>
      <c r="I7755" s="9">
        <v>2.5</v>
      </c>
      <c r="J7755" s="8">
        <v>170</v>
      </c>
      <c r="K7755" t="s">
        <v>31</v>
      </c>
    </row>
    <row r="7756" spans="2:11">
      <c r="B7756" t="s">
        <v>7794</v>
      </c>
      <c r="C7756" s="7">
        <v>40935.752416295378</v>
      </c>
      <c r="D7756" t="s">
        <v>20</v>
      </c>
      <c r="E7756" t="s">
        <v>21</v>
      </c>
      <c r="F7756" t="s">
        <v>28</v>
      </c>
      <c r="G7756" s="10">
        <v>59</v>
      </c>
      <c r="H7756" t="s">
        <v>3037</v>
      </c>
      <c r="I7756" s="9">
        <v>3.3</v>
      </c>
      <c r="J7756" s="8">
        <v>160</v>
      </c>
      <c r="K7756" t="s">
        <v>32</v>
      </c>
    </row>
    <row r="7757" spans="2:11">
      <c r="B7757" t="s">
        <v>7795</v>
      </c>
      <c r="C7757" s="7">
        <v>40935.75259835436</v>
      </c>
      <c r="D7757" t="s">
        <v>18</v>
      </c>
      <c r="E7757" t="s">
        <v>22</v>
      </c>
      <c r="F7757" t="s">
        <v>26</v>
      </c>
      <c r="G7757" s="10">
        <v>69</v>
      </c>
      <c r="H7757" t="s">
        <v>3037</v>
      </c>
      <c r="I7757" s="9">
        <v>2.9</v>
      </c>
      <c r="J7757" s="8">
        <v>190</v>
      </c>
      <c r="K7757" t="s">
        <v>34</v>
      </c>
    </row>
    <row r="7758" spans="2:11">
      <c r="B7758" t="s">
        <v>7796</v>
      </c>
      <c r="C7758" s="7">
        <v>40935.754578120184</v>
      </c>
      <c r="D7758" t="s">
        <v>17</v>
      </c>
      <c r="E7758" t="s">
        <v>23</v>
      </c>
      <c r="F7758" t="s">
        <v>26</v>
      </c>
      <c r="G7758" s="10">
        <v>77</v>
      </c>
      <c r="H7758" t="s">
        <v>3037</v>
      </c>
      <c r="I7758" s="9">
        <v>2.9</v>
      </c>
      <c r="J7758" s="8">
        <v>0</v>
      </c>
      <c r="K7758" t="s">
        <v>34</v>
      </c>
    </row>
    <row r="7759" spans="2:11">
      <c r="B7759" t="s">
        <v>7797</v>
      </c>
      <c r="C7759" s="7">
        <v>40935.757115203458</v>
      </c>
      <c r="D7759" t="s">
        <v>18</v>
      </c>
      <c r="E7759" t="s">
        <v>21</v>
      </c>
      <c r="F7759" t="s">
        <v>27</v>
      </c>
      <c r="G7759" s="10">
        <v>83</v>
      </c>
      <c r="H7759" t="s">
        <v>3037</v>
      </c>
      <c r="I7759" s="9">
        <v>3</v>
      </c>
      <c r="J7759" s="8">
        <v>0</v>
      </c>
      <c r="K7759" t="s">
        <v>31</v>
      </c>
    </row>
    <row r="7760" spans="2:11">
      <c r="B7760" t="s">
        <v>7798</v>
      </c>
      <c r="C7760" s="7">
        <v>40935.759316586526</v>
      </c>
      <c r="D7760" t="s">
        <v>18</v>
      </c>
      <c r="E7760" t="s">
        <v>25</v>
      </c>
      <c r="F7760" t="s">
        <v>27</v>
      </c>
      <c r="G7760" s="10">
        <v>76</v>
      </c>
      <c r="H7760" t="s">
        <v>3037</v>
      </c>
      <c r="I7760" s="9">
        <v>3.1</v>
      </c>
      <c r="J7760" s="8">
        <v>0</v>
      </c>
      <c r="K7760" t="s">
        <v>35</v>
      </c>
    </row>
    <row r="7761" spans="2:11">
      <c r="B7761" t="s">
        <v>7799</v>
      </c>
      <c r="C7761" s="7">
        <v>40935.760042274072</v>
      </c>
      <c r="D7761" t="s">
        <v>19</v>
      </c>
      <c r="E7761" t="s">
        <v>22</v>
      </c>
      <c r="F7761" t="s">
        <v>27</v>
      </c>
      <c r="G7761" s="10">
        <v>85</v>
      </c>
      <c r="H7761" t="s">
        <v>3037</v>
      </c>
      <c r="I7761" s="9">
        <v>3.2</v>
      </c>
      <c r="J7761" s="8">
        <v>160</v>
      </c>
      <c r="K7761" t="s">
        <v>34</v>
      </c>
    </row>
    <row r="7762" spans="2:11">
      <c r="B7762" t="s">
        <v>7800</v>
      </c>
      <c r="C7762" s="7">
        <v>40935.762260618569</v>
      </c>
      <c r="D7762" t="s">
        <v>17</v>
      </c>
      <c r="E7762" t="s">
        <v>24</v>
      </c>
      <c r="F7762" t="s">
        <v>29</v>
      </c>
      <c r="G7762" s="10">
        <v>79</v>
      </c>
      <c r="H7762" t="s">
        <v>3037</v>
      </c>
      <c r="I7762" s="9">
        <v>3.1</v>
      </c>
      <c r="J7762" s="8">
        <v>150</v>
      </c>
      <c r="K7762" t="s">
        <v>34</v>
      </c>
    </row>
    <row r="7763" spans="2:11">
      <c r="B7763" t="s">
        <v>7801</v>
      </c>
      <c r="C7763" s="7">
        <v>40935.763984514371</v>
      </c>
      <c r="D7763" t="s">
        <v>16</v>
      </c>
      <c r="E7763" t="s">
        <v>23</v>
      </c>
      <c r="F7763" t="s">
        <v>26</v>
      </c>
      <c r="G7763" s="10">
        <v>73</v>
      </c>
      <c r="H7763" t="s">
        <v>3037</v>
      </c>
      <c r="I7763" s="9">
        <v>3.3</v>
      </c>
      <c r="J7763" s="8">
        <v>210</v>
      </c>
      <c r="K7763" t="s">
        <v>30</v>
      </c>
    </row>
    <row r="7764" spans="2:11">
      <c r="B7764" t="s">
        <v>7802</v>
      </c>
      <c r="C7764" s="7">
        <v>40935.764522215417</v>
      </c>
      <c r="D7764" t="s">
        <v>18</v>
      </c>
      <c r="E7764" t="s">
        <v>24</v>
      </c>
      <c r="F7764" t="s">
        <v>29</v>
      </c>
      <c r="G7764" s="10">
        <v>87</v>
      </c>
      <c r="H7764" t="s">
        <v>3037</v>
      </c>
      <c r="I7764" s="9">
        <v>2.1</v>
      </c>
      <c r="J7764" s="8">
        <v>170</v>
      </c>
      <c r="K7764" t="s">
        <v>32</v>
      </c>
    </row>
    <row r="7765" spans="2:11">
      <c r="B7765" t="s">
        <v>7803</v>
      </c>
      <c r="C7765" s="7">
        <v>40935.764546337661</v>
      </c>
      <c r="D7765" t="s">
        <v>18</v>
      </c>
      <c r="E7765" t="s">
        <v>21</v>
      </c>
      <c r="F7765" t="s">
        <v>27</v>
      </c>
      <c r="G7765" s="10">
        <v>70</v>
      </c>
      <c r="H7765" t="s">
        <v>3037</v>
      </c>
      <c r="I7765" s="9">
        <v>3.3</v>
      </c>
      <c r="J7765" s="8">
        <v>180</v>
      </c>
      <c r="K7765" t="s">
        <v>32</v>
      </c>
    </row>
    <row r="7766" spans="2:11">
      <c r="B7766" t="s">
        <v>7804</v>
      </c>
      <c r="C7766" s="7">
        <v>40935.766943757524</v>
      </c>
      <c r="D7766" t="s">
        <v>20</v>
      </c>
      <c r="E7766" t="s">
        <v>23</v>
      </c>
      <c r="F7766" t="s">
        <v>29</v>
      </c>
      <c r="G7766" s="10">
        <v>74</v>
      </c>
      <c r="H7766" t="s">
        <v>3037</v>
      </c>
      <c r="I7766" s="9">
        <v>2.6</v>
      </c>
      <c r="J7766" s="8">
        <v>0</v>
      </c>
      <c r="K7766" t="s">
        <v>33</v>
      </c>
    </row>
    <row r="7767" spans="2:11">
      <c r="B7767" t="s">
        <v>7805</v>
      </c>
      <c r="C7767" s="7">
        <v>40935.770480948479</v>
      </c>
      <c r="D7767" t="s">
        <v>20</v>
      </c>
      <c r="E7767" t="s">
        <v>25</v>
      </c>
      <c r="F7767" t="s">
        <v>29</v>
      </c>
      <c r="G7767" s="10">
        <v>92</v>
      </c>
      <c r="H7767" t="s">
        <v>3037</v>
      </c>
      <c r="I7767" s="9">
        <v>3.1</v>
      </c>
      <c r="J7767" s="8">
        <v>150</v>
      </c>
      <c r="K7767" t="s">
        <v>32</v>
      </c>
    </row>
    <row r="7768" spans="2:11">
      <c r="B7768" t="s">
        <v>7806</v>
      </c>
      <c r="C7768" s="7">
        <v>40935.773168256972</v>
      </c>
      <c r="D7768" t="s">
        <v>20</v>
      </c>
      <c r="E7768" t="s">
        <v>24</v>
      </c>
      <c r="F7768" t="s">
        <v>28</v>
      </c>
      <c r="G7768" s="10">
        <v>69</v>
      </c>
      <c r="H7768" t="s">
        <v>3037</v>
      </c>
      <c r="I7768" s="9">
        <v>3.1</v>
      </c>
      <c r="J7768" s="8">
        <v>190</v>
      </c>
      <c r="K7768" t="s">
        <v>33</v>
      </c>
    </row>
    <row r="7769" spans="2:11">
      <c r="B7769" t="s">
        <v>7807</v>
      </c>
      <c r="C7769" s="7">
        <v>40935.776710344122</v>
      </c>
      <c r="D7769" t="s">
        <v>18</v>
      </c>
      <c r="E7769" t="s">
        <v>22</v>
      </c>
      <c r="F7769" t="s">
        <v>27</v>
      </c>
      <c r="G7769" s="10">
        <v>61</v>
      </c>
      <c r="H7769" t="s">
        <v>3037</v>
      </c>
      <c r="I7769" s="9">
        <v>2.6</v>
      </c>
      <c r="J7769" s="8">
        <v>0</v>
      </c>
      <c r="K7769" t="s">
        <v>31</v>
      </c>
    </row>
    <row r="7770" spans="2:11">
      <c r="B7770" t="s">
        <v>7808</v>
      </c>
      <c r="C7770" s="7">
        <v>40935.777261888899</v>
      </c>
      <c r="D7770" t="s">
        <v>17</v>
      </c>
      <c r="E7770" t="s">
        <v>23</v>
      </c>
      <c r="F7770" t="s">
        <v>28</v>
      </c>
      <c r="G7770" s="10">
        <v>80</v>
      </c>
      <c r="H7770" t="s">
        <v>3037</v>
      </c>
      <c r="I7770" s="9">
        <v>2.2000000000000002</v>
      </c>
      <c r="J7770" s="8">
        <v>170</v>
      </c>
      <c r="K7770" t="s">
        <v>33</v>
      </c>
    </row>
    <row r="7771" spans="2:11">
      <c r="B7771" t="s">
        <v>7809</v>
      </c>
      <c r="C7771" s="7">
        <v>40935.77834019639</v>
      </c>
      <c r="D7771" t="s">
        <v>18</v>
      </c>
      <c r="E7771" t="s">
        <v>21</v>
      </c>
      <c r="F7771" t="s">
        <v>27</v>
      </c>
      <c r="G7771" s="10">
        <v>77</v>
      </c>
      <c r="H7771" t="s">
        <v>3037</v>
      </c>
      <c r="I7771" s="9">
        <v>2.8</v>
      </c>
      <c r="J7771" s="8">
        <v>0</v>
      </c>
      <c r="K7771" t="s">
        <v>32</v>
      </c>
    </row>
    <row r="7772" spans="2:11">
      <c r="B7772" t="s">
        <v>7810</v>
      </c>
      <c r="C7772" s="7">
        <v>40935.779519409516</v>
      </c>
      <c r="D7772" t="s">
        <v>16</v>
      </c>
      <c r="E7772" t="s">
        <v>25</v>
      </c>
      <c r="F7772" t="s">
        <v>26</v>
      </c>
      <c r="G7772" s="10">
        <v>89</v>
      </c>
      <c r="H7772" t="s">
        <v>3037</v>
      </c>
      <c r="I7772" s="9">
        <v>3.9</v>
      </c>
      <c r="J7772" s="8">
        <v>120</v>
      </c>
      <c r="K7772" t="s">
        <v>31</v>
      </c>
    </row>
    <row r="7773" spans="2:11">
      <c r="B7773" t="s">
        <v>7811</v>
      </c>
      <c r="C7773" s="7">
        <v>40935.781326341727</v>
      </c>
      <c r="D7773" t="s">
        <v>15</v>
      </c>
      <c r="E7773" t="s">
        <v>25</v>
      </c>
      <c r="F7773" t="s">
        <v>27</v>
      </c>
      <c r="G7773" s="10">
        <v>77</v>
      </c>
      <c r="H7773" t="s">
        <v>3037</v>
      </c>
      <c r="I7773" s="9">
        <v>3</v>
      </c>
      <c r="J7773" s="8">
        <v>0</v>
      </c>
      <c r="K7773" t="s">
        <v>30</v>
      </c>
    </row>
    <row r="7774" spans="2:11">
      <c r="B7774" t="s">
        <v>7812</v>
      </c>
      <c r="C7774" s="7">
        <v>40935.782511850361</v>
      </c>
      <c r="D7774" t="s">
        <v>16</v>
      </c>
      <c r="E7774" t="s">
        <v>25</v>
      </c>
      <c r="F7774" t="s">
        <v>26</v>
      </c>
      <c r="G7774" s="10">
        <v>73</v>
      </c>
      <c r="H7774" t="s">
        <v>3037</v>
      </c>
      <c r="I7774" s="9">
        <v>2.9</v>
      </c>
      <c r="J7774" s="8">
        <v>210</v>
      </c>
      <c r="K7774" t="s">
        <v>30</v>
      </c>
    </row>
    <row r="7775" spans="2:11">
      <c r="B7775" t="s">
        <v>7813</v>
      </c>
      <c r="C7775" s="7">
        <v>40935.786003629364</v>
      </c>
      <c r="D7775" t="s">
        <v>20</v>
      </c>
      <c r="E7775" t="s">
        <v>25</v>
      </c>
      <c r="F7775" t="s">
        <v>29</v>
      </c>
      <c r="G7775" s="10">
        <v>67</v>
      </c>
      <c r="H7775" t="s">
        <v>3037</v>
      </c>
      <c r="I7775" s="9">
        <v>3</v>
      </c>
      <c r="J7775" s="8">
        <v>250</v>
      </c>
      <c r="K7775" t="s">
        <v>30</v>
      </c>
    </row>
    <row r="7776" spans="2:11">
      <c r="B7776" t="s">
        <v>7814</v>
      </c>
      <c r="C7776" s="7">
        <v>40935.789428893033</v>
      </c>
      <c r="D7776" t="s">
        <v>18</v>
      </c>
      <c r="E7776" t="s">
        <v>23</v>
      </c>
      <c r="F7776" t="s">
        <v>29</v>
      </c>
      <c r="G7776" s="10">
        <v>71</v>
      </c>
      <c r="H7776" t="s">
        <v>3037</v>
      </c>
      <c r="I7776" s="9">
        <v>2.8</v>
      </c>
      <c r="J7776" s="8">
        <v>0</v>
      </c>
      <c r="K7776" t="s">
        <v>30</v>
      </c>
    </row>
    <row r="7777" spans="2:11">
      <c r="B7777" t="s">
        <v>7815</v>
      </c>
      <c r="C7777" s="7">
        <v>40935.789829525282</v>
      </c>
      <c r="D7777" t="s">
        <v>18</v>
      </c>
      <c r="E7777" t="s">
        <v>25</v>
      </c>
      <c r="F7777" t="s">
        <v>27</v>
      </c>
      <c r="G7777" s="10">
        <v>74</v>
      </c>
      <c r="H7777" t="s">
        <v>3037</v>
      </c>
      <c r="I7777" s="9">
        <v>2.9</v>
      </c>
      <c r="J7777" s="8">
        <v>210</v>
      </c>
      <c r="K7777" t="s">
        <v>35</v>
      </c>
    </row>
    <row r="7778" spans="2:11">
      <c r="B7778" t="s">
        <v>7816</v>
      </c>
      <c r="C7778" s="7">
        <v>40935.793080671465</v>
      </c>
      <c r="D7778" t="s">
        <v>20</v>
      </c>
      <c r="E7778" t="s">
        <v>21</v>
      </c>
      <c r="F7778" t="s">
        <v>26</v>
      </c>
      <c r="G7778" s="10">
        <v>74</v>
      </c>
      <c r="H7778" t="s">
        <v>3037</v>
      </c>
      <c r="I7778" s="9">
        <v>2.5</v>
      </c>
      <c r="J7778" s="8">
        <v>190</v>
      </c>
      <c r="K7778" t="s">
        <v>32</v>
      </c>
    </row>
    <row r="7779" spans="2:11">
      <c r="B7779" t="s">
        <v>7817</v>
      </c>
      <c r="C7779" s="7">
        <v>40935.796600577705</v>
      </c>
      <c r="D7779" t="s">
        <v>16</v>
      </c>
      <c r="E7779" t="s">
        <v>25</v>
      </c>
      <c r="F7779" t="s">
        <v>26</v>
      </c>
      <c r="G7779" s="10">
        <v>74</v>
      </c>
      <c r="H7779" t="s">
        <v>3037</v>
      </c>
      <c r="I7779" s="9">
        <v>3.2</v>
      </c>
      <c r="J7779" s="8">
        <v>0</v>
      </c>
      <c r="K7779" t="s">
        <v>32</v>
      </c>
    </row>
    <row r="7780" spans="2:11">
      <c r="B7780" t="s">
        <v>7818</v>
      </c>
      <c r="C7780" s="7">
        <v>40935.799920076395</v>
      </c>
      <c r="D7780" t="s">
        <v>18</v>
      </c>
      <c r="E7780" t="s">
        <v>25</v>
      </c>
      <c r="F7780" t="s">
        <v>27</v>
      </c>
      <c r="G7780" s="10">
        <v>82</v>
      </c>
      <c r="H7780" t="s">
        <v>3037</v>
      </c>
      <c r="I7780" s="9">
        <v>2.4</v>
      </c>
      <c r="J7780" s="8">
        <v>180</v>
      </c>
      <c r="K7780" t="s">
        <v>33</v>
      </c>
    </row>
    <row r="7781" spans="2:11">
      <c r="B7781" t="s">
        <v>7819</v>
      </c>
      <c r="C7781" s="7">
        <v>40935.802341207796</v>
      </c>
      <c r="D7781" t="s">
        <v>19</v>
      </c>
      <c r="E7781" t="s">
        <v>22</v>
      </c>
      <c r="F7781" t="s">
        <v>28</v>
      </c>
      <c r="G7781" s="10">
        <v>77</v>
      </c>
      <c r="H7781" t="s">
        <v>3037</v>
      </c>
      <c r="I7781" s="9">
        <v>3.1</v>
      </c>
      <c r="J7781" s="8">
        <v>0</v>
      </c>
      <c r="K7781" t="s">
        <v>30</v>
      </c>
    </row>
    <row r="7782" spans="2:11">
      <c r="B7782" t="s">
        <v>7820</v>
      </c>
      <c r="C7782" s="7">
        <v>40935.803930246591</v>
      </c>
      <c r="D7782" t="s">
        <v>17</v>
      </c>
      <c r="E7782" t="s">
        <v>23</v>
      </c>
      <c r="F7782" t="s">
        <v>27</v>
      </c>
      <c r="G7782" s="10">
        <v>69</v>
      </c>
      <c r="H7782" t="s">
        <v>3037</v>
      </c>
      <c r="I7782" s="9">
        <v>2.8</v>
      </c>
      <c r="J7782" s="8">
        <v>200</v>
      </c>
      <c r="K7782" t="s">
        <v>32</v>
      </c>
    </row>
    <row r="7783" spans="2:11">
      <c r="B7783" t="s">
        <v>7821</v>
      </c>
      <c r="C7783" s="7">
        <v>40935.803970497822</v>
      </c>
      <c r="D7783" t="s">
        <v>19</v>
      </c>
      <c r="E7783" t="s">
        <v>25</v>
      </c>
      <c r="F7783" t="s">
        <v>28</v>
      </c>
      <c r="G7783" s="10">
        <v>75</v>
      </c>
      <c r="H7783" t="s">
        <v>3037</v>
      </c>
      <c r="I7783" s="9">
        <v>3.9</v>
      </c>
      <c r="J7783" s="8">
        <v>200</v>
      </c>
      <c r="K7783" t="s">
        <v>31</v>
      </c>
    </row>
    <row r="7784" spans="2:11">
      <c r="B7784" t="s">
        <v>7822</v>
      </c>
      <c r="C7784" s="7">
        <v>40935.807177059578</v>
      </c>
      <c r="D7784" t="s">
        <v>16</v>
      </c>
      <c r="E7784" t="s">
        <v>22</v>
      </c>
      <c r="F7784" t="s">
        <v>29</v>
      </c>
      <c r="G7784" s="10">
        <v>76</v>
      </c>
      <c r="H7784" t="s">
        <v>3037</v>
      </c>
      <c r="I7784" s="9">
        <v>3.4</v>
      </c>
      <c r="J7784" s="8">
        <v>0</v>
      </c>
      <c r="K7784" t="s">
        <v>33</v>
      </c>
    </row>
    <row r="7785" spans="2:11">
      <c r="B7785" t="s">
        <v>7823</v>
      </c>
      <c r="C7785" s="7">
        <v>40935.808763965069</v>
      </c>
      <c r="D7785" t="s">
        <v>20</v>
      </c>
      <c r="E7785" t="s">
        <v>22</v>
      </c>
      <c r="F7785" t="s">
        <v>28</v>
      </c>
      <c r="G7785" s="10">
        <v>76</v>
      </c>
      <c r="H7785" t="s">
        <v>3037</v>
      </c>
      <c r="I7785" s="9">
        <v>2.7</v>
      </c>
      <c r="J7785" s="8">
        <v>220</v>
      </c>
      <c r="K7785" t="s">
        <v>30</v>
      </c>
    </row>
    <row r="7786" spans="2:11">
      <c r="B7786" t="s">
        <v>7824</v>
      </c>
      <c r="C7786" s="7">
        <v>40935.809443453669</v>
      </c>
      <c r="D7786" t="s">
        <v>16</v>
      </c>
      <c r="E7786" t="s">
        <v>25</v>
      </c>
      <c r="F7786" t="s">
        <v>29</v>
      </c>
      <c r="G7786" s="10">
        <v>57</v>
      </c>
      <c r="H7786" t="s">
        <v>3037</v>
      </c>
      <c r="I7786" s="9">
        <v>2.7</v>
      </c>
      <c r="J7786" s="8">
        <v>270</v>
      </c>
      <c r="K7786" t="s">
        <v>30</v>
      </c>
    </row>
    <row r="7787" spans="2:11">
      <c r="B7787" t="s">
        <v>7825</v>
      </c>
      <c r="C7787" s="7">
        <v>40935.81188733899</v>
      </c>
      <c r="D7787" t="s">
        <v>17</v>
      </c>
      <c r="E7787" t="s">
        <v>23</v>
      </c>
      <c r="F7787" t="s">
        <v>28</v>
      </c>
      <c r="G7787" s="10">
        <v>71</v>
      </c>
      <c r="H7787" t="s">
        <v>3037</v>
      </c>
      <c r="I7787" s="9">
        <v>3.3</v>
      </c>
      <c r="J7787" s="8">
        <v>0</v>
      </c>
      <c r="K7787" t="s">
        <v>32</v>
      </c>
    </row>
    <row r="7788" spans="2:11">
      <c r="B7788" t="s">
        <v>7826</v>
      </c>
      <c r="C7788" s="7">
        <v>40935.813995535798</v>
      </c>
      <c r="D7788" t="s">
        <v>20</v>
      </c>
      <c r="E7788" t="s">
        <v>24</v>
      </c>
      <c r="F7788" t="s">
        <v>29</v>
      </c>
      <c r="G7788" s="10">
        <v>81</v>
      </c>
      <c r="H7788" t="s">
        <v>3037</v>
      </c>
      <c r="I7788" s="9">
        <v>2.5</v>
      </c>
      <c r="J7788" s="8">
        <v>150</v>
      </c>
      <c r="K7788" t="s">
        <v>34</v>
      </c>
    </row>
    <row r="7789" spans="2:11">
      <c r="B7789" t="s">
        <v>7827</v>
      </c>
      <c r="C7789" s="7">
        <v>40935.814698801616</v>
      </c>
      <c r="D7789" t="s">
        <v>15</v>
      </c>
      <c r="E7789" t="s">
        <v>23</v>
      </c>
      <c r="F7789" t="s">
        <v>28</v>
      </c>
      <c r="G7789" s="10">
        <v>70</v>
      </c>
      <c r="H7789" t="s">
        <v>3037</v>
      </c>
      <c r="I7789" s="9">
        <v>4.0999999999999996</v>
      </c>
      <c r="J7789" s="8">
        <v>220</v>
      </c>
      <c r="K7789" t="s">
        <v>30</v>
      </c>
    </row>
    <row r="7790" spans="2:11">
      <c r="B7790" t="s">
        <v>7828</v>
      </c>
      <c r="C7790" s="7">
        <v>40935.817530555636</v>
      </c>
      <c r="D7790" t="s">
        <v>15</v>
      </c>
      <c r="E7790" t="s">
        <v>21</v>
      </c>
      <c r="F7790" t="s">
        <v>27</v>
      </c>
      <c r="G7790" s="10">
        <v>95</v>
      </c>
      <c r="H7790" t="s">
        <v>3037</v>
      </c>
      <c r="I7790" s="9">
        <v>3.4</v>
      </c>
      <c r="J7790" s="8">
        <v>170</v>
      </c>
      <c r="K7790" t="s">
        <v>30</v>
      </c>
    </row>
    <row r="7791" spans="2:11">
      <c r="B7791" t="s">
        <v>7829</v>
      </c>
      <c r="C7791" s="7">
        <v>40935.820889452174</v>
      </c>
      <c r="D7791" t="s">
        <v>18</v>
      </c>
      <c r="E7791" t="s">
        <v>24</v>
      </c>
      <c r="F7791" t="s">
        <v>28</v>
      </c>
      <c r="G7791" s="10">
        <v>91</v>
      </c>
      <c r="H7791" t="s">
        <v>3037</v>
      </c>
      <c r="I7791" s="9">
        <v>3</v>
      </c>
      <c r="J7791" s="8">
        <v>300</v>
      </c>
      <c r="K7791" t="s">
        <v>30</v>
      </c>
    </row>
    <row r="7792" spans="2:11">
      <c r="B7792" t="s">
        <v>7830</v>
      </c>
      <c r="C7792" s="7">
        <v>40935.823254038434</v>
      </c>
      <c r="D7792" t="s">
        <v>15</v>
      </c>
      <c r="E7792" t="s">
        <v>21</v>
      </c>
      <c r="F7792" t="s">
        <v>28</v>
      </c>
      <c r="G7792" s="10">
        <v>88</v>
      </c>
      <c r="H7792" t="s">
        <v>3037</v>
      </c>
      <c r="I7792" s="9">
        <v>3</v>
      </c>
      <c r="J7792" s="8">
        <v>160</v>
      </c>
      <c r="K7792" t="s">
        <v>35</v>
      </c>
    </row>
    <row r="7793" spans="2:11">
      <c r="B7793" t="s">
        <v>7831</v>
      </c>
      <c r="C7793" s="7">
        <v>40935.826265735908</v>
      </c>
      <c r="D7793" t="s">
        <v>16</v>
      </c>
      <c r="E7793" t="s">
        <v>23</v>
      </c>
      <c r="F7793" t="s">
        <v>27</v>
      </c>
      <c r="G7793" s="10">
        <v>85</v>
      </c>
      <c r="H7793" t="s">
        <v>3037</v>
      </c>
      <c r="I7793" s="9">
        <v>2.7</v>
      </c>
      <c r="J7793" s="8">
        <v>200</v>
      </c>
      <c r="K7793" t="s">
        <v>31</v>
      </c>
    </row>
    <row r="7794" spans="2:11">
      <c r="B7794" t="s">
        <v>7832</v>
      </c>
      <c r="C7794" s="7">
        <v>40935.82686327862</v>
      </c>
      <c r="D7794" t="s">
        <v>16</v>
      </c>
      <c r="E7794" t="s">
        <v>24</v>
      </c>
      <c r="F7794" t="s">
        <v>26</v>
      </c>
      <c r="G7794" s="10">
        <v>87</v>
      </c>
      <c r="H7794" t="s">
        <v>3037</v>
      </c>
      <c r="I7794" s="9">
        <v>2.9</v>
      </c>
      <c r="J7794" s="8">
        <v>0</v>
      </c>
      <c r="K7794" t="s">
        <v>33</v>
      </c>
    </row>
    <row r="7795" spans="2:11">
      <c r="B7795" t="s">
        <v>7833</v>
      </c>
      <c r="C7795" s="7">
        <v>40935.830702030806</v>
      </c>
      <c r="D7795" t="s">
        <v>19</v>
      </c>
      <c r="E7795" t="s">
        <v>23</v>
      </c>
      <c r="F7795" t="s">
        <v>28</v>
      </c>
      <c r="G7795" s="10">
        <v>73</v>
      </c>
      <c r="H7795" t="s">
        <v>3037</v>
      </c>
      <c r="I7795" s="9">
        <v>2.7</v>
      </c>
      <c r="J7795" s="8">
        <v>210</v>
      </c>
      <c r="K7795" t="s">
        <v>30</v>
      </c>
    </row>
    <row r="7796" spans="2:11">
      <c r="B7796" t="s">
        <v>7834</v>
      </c>
      <c r="C7796" s="7">
        <v>40935.833241606626</v>
      </c>
      <c r="D7796" t="s">
        <v>19</v>
      </c>
      <c r="E7796" t="s">
        <v>25</v>
      </c>
      <c r="F7796" t="s">
        <v>27</v>
      </c>
      <c r="G7796" s="10">
        <v>60</v>
      </c>
      <c r="H7796" t="s">
        <v>3037</v>
      </c>
      <c r="I7796" s="9">
        <v>3.1</v>
      </c>
      <c r="J7796" s="8">
        <v>220</v>
      </c>
      <c r="K7796" t="s">
        <v>33</v>
      </c>
    </row>
    <row r="7797" spans="2:11">
      <c r="B7797" t="s">
        <v>7835</v>
      </c>
      <c r="C7797" s="7">
        <v>40935.833700098417</v>
      </c>
      <c r="D7797" t="s">
        <v>18</v>
      </c>
      <c r="E7797" t="s">
        <v>21</v>
      </c>
      <c r="F7797" t="s">
        <v>29</v>
      </c>
      <c r="G7797" s="10">
        <v>73</v>
      </c>
      <c r="H7797" t="s">
        <v>3037</v>
      </c>
      <c r="I7797" s="9">
        <v>2.8</v>
      </c>
      <c r="J7797" s="8">
        <v>270</v>
      </c>
      <c r="K7797" t="s">
        <v>32</v>
      </c>
    </row>
    <row r="7798" spans="2:11">
      <c r="B7798" t="s">
        <v>7836</v>
      </c>
      <c r="C7798" s="7">
        <v>40935.834353097212</v>
      </c>
      <c r="D7798" t="s">
        <v>18</v>
      </c>
      <c r="E7798" t="s">
        <v>22</v>
      </c>
      <c r="F7798" t="s">
        <v>29</v>
      </c>
      <c r="G7798" s="10">
        <v>77</v>
      </c>
      <c r="H7798" t="s">
        <v>3037</v>
      </c>
      <c r="I7798" s="9">
        <v>3.6</v>
      </c>
      <c r="J7798" s="8">
        <v>190</v>
      </c>
      <c r="K7798" t="s">
        <v>30</v>
      </c>
    </row>
    <row r="7799" spans="2:11">
      <c r="B7799" t="s">
        <v>7837</v>
      </c>
      <c r="C7799" s="7">
        <v>40935.836690167132</v>
      </c>
      <c r="D7799" t="s">
        <v>17</v>
      </c>
      <c r="E7799" t="s">
        <v>22</v>
      </c>
      <c r="F7799" t="s">
        <v>27</v>
      </c>
      <c r="G7799" s="10">
        <v>77</v>
      </c>
      <c r="H7799" t="s">
        <v>3037</v>
      </c>
      <c r="I7799" s="9">
        <v>2.2000000000000002</v>
      </c>
      <c r="J7799" s="8">
        <v>0</v>
      </c>
      <c r="K7799" t="s">
        <v>32</v>
      </c>
    </row>
    <row r="7800" spans="2:11">
      <c r="B7800" t="s">
        <v>7838</v>
      </c>
      <c r="C7800" s="7">
        <v>40935.837624831933</v>
      </c>
      <c r="D7800" t="s">
        <v>20</v>
      </c>
      <c r="E7800" t="s">
        <v>25</v>
      </c>
      <c r="F7800" t="s">
        <v>27</v>
      </c>
      <c r="G7800" s="10">
        <v>61</v>
      </c>
      <c r="H7800" t="s">
        <v>3037</v>
      </c>
      <c r="I7800" s="9">
        <v>3.8</v>
      </c>
      <c r="J7800" s="8">
        <v>270</v>
      </c>
      <c r="K7800" t="s">
        <v>30</v>
      </c>
    </row>
    <row r="7801" spans="2:11">
      <c r="B7801" t="s">
        <v>7839</v>
      </c>
      <c r="C7801" s="7">
        <v>40935.839175412977</v>
      </c>
      <c r="D7801" t="s">
        <v>19</v>
      </c>
      <c r="E7801" t="s">
        <v>24</v>
      </c>
      <c r="F7801" t="s">
        <v>26</v>
      </c>
      <c r="G7801" s="10">
        <v>83</v>
      </c>
      <c r="H7801" t="s">
        <v>3037</v>
      </c>
      <c r="I7801" s="9">
        <v>2.7</v>
      </c>
      <c r="J7801" s="8">
        <v>220</v>
      </c>
      <c r="K7801" t="s">
        <v>30</v>
      </c>
    </row>
    <row r="7802" spans="2:11">
      <c r="B7802" t="s">
        <v>7840</v>
      </c>
      <c r="C7802" s="7">
        <v>40935.841591349395</v>
      </c>
      <c r="D7802" t="s">
        <v>18</v>
      </c>
      <c r="E7802" t="s">
        <v>21</v>
      </c>
      <c r="F7802" t="s">
        <v>29</v>
      </c>
      <c r="G7802" s="10">
        <v>71</v>
      </c>
      <c r="H7802" t="s">
        <v>3037</v>
      </c>
      <c r="I7802" s="9">
        <v>2.6</v>
      </c>
      <c r="J7802" s="8">
        <v>0</v>
      </c>
      <c r="K7802" t="s">
        <v>31</v>
      </c>
    </row>
    <row r="7803" spans="2:11">
      <c r="B7803" t="s">
        <v>7841</v>
      </c>
      <c r="C7803" s="7">
        <v>40935.841803696028</v>
      </c>
      <c r="D7803" t="s">
        <v>19</v>
      </c>
      <c r="E7803" t="s">
        <v>25</v>
      </c>
      <c r="F7803" t="s">
        <v>29</v>
      </c>
      <c r="G7803" s="10">
        <v>80</v>
      </c>
      <c r="H7803" t="s">
        <v>3037</v>
      </c>
      <c r="I7803" s="9">
        <v>3.7</v>
      </c>
      <c r="J7803" s="8">
        <v>0</v>
      </c>
      <c r="K7803" t="s">
        <v>35</v>
      </c>
    </row>
    <row r="7804" spans="2:11">
      <c r="B7804" t="s">
        <v>7842</v>
      </c>
      <c r="C7804" s="7">
        <v>40935.845046708782</v>
      </c>
      <c r="D7804" t="s">
        <v>15</v>
      </c>
      <c r="E7804" t="s">
        <v>22</v>
      </c>
      <c r="F7804" t="s">
        <v>27</v>
      </c>
      <c r="G7804" s="10">
        <v>96</v>
      </c>
      <c r="H7804" t="s">
        <v>3037</v>
      </c>
      <c r="I7804" s="9">
        <v>3</v>
      </c>
      <c r="J7804" s="8">
        <v>150</v>
      </c>
      <c r="K7804" t="s">
        <v>31</v>
      </c>
    </row>
    <row r="7805" spans="2:11">
      <c r="B7805" t="s">
        <v>7843</v>
      </c>
      <c r="C7805" s="7">
        <v>40935.848037811658</v>
      </c>
      <c r="D7805" t="s">
        <v>19</v>
      </c>
      <c r="E7805" t="s">
        <v>23</v>
      </c>
      <c r="F7805" t="s">
        <v>28</v>
      </c>
      <c r="G7805" s="10">
        <v>81</v>
      </c>
      <c r="H7805" t="s">
        <v>3037</v>
      </c>
      <c r="I7805" s="9">
        <v>2.6</v>
      </c>
      <c r="J7805" s="8">
        <v>130</v>
      </c>
      <c r="K7805" t="s">
        <v>35</v>
      </c>
    </row>
    <row r="7806" spans="2:11">
      <c r="B7806" t="s">
        <v>7844</v>
      </c>
      <c r="C7806" s="7">
        <v>40935.849857066038</v>
      </c>
      <c r="D7806" t="s">
        <v>17</v>
      </c>
      <c r="E7806" t="s">
        <v>22</v>
      </c>
      <c r="F7806" t="s">
        <v>29</v>
      </c>
      <c r="G7806" s="10">
        <v>75</v>
      </c>
      <c r="H7806" t="s">
        <v>3037</v>
      </c>
      <c r="I7806" s="9">
        <v>3.1</v>
      </c>
      <c r="J7806" s="8">
        <v>190</v>
      </c>
      <c r="K7806" t="s">
        <v>33</v>
      </c>
    </row>
    <row r="7807" spans="2:11">
      <c r="B7807" t="s">
        <v>7845</v>
      </c>
      <c r="C7807" s="7">
        <v>40935.853400045096</v>
      </c>
      <c r="D7807" t="s">
        <v>15</v>
      </c>
      <c r="E7807" t="s">
        <v>22</v>
      </c>
      <c r="F7807" t="s">
        <v>27</v>
      </c>
      <c r="G7807" s="10">
        <v>66</v>
      </c>
      <c r="H7807" t="s">
        <v>3037</v>
      </c>
      <c r="I7807" s="9">
        <v>3.9</v>
      </c>
      <c r="J7807" s="8">
        <v>0</v>
      </c>
      <c r="K7807" t="s">
        <v>34</v>
      </c>
    </row>
    <row r="7808" spans="2:11">
      <c r="B7808" t="s">
        <v>7846</v>
      </c>
      <c r="C7808" s="7">
        <v>40935.85493376918</v>
      </c>
      <c r="D7808" t="s">
        <v>19</v>
      </c>
      <c r="E7808" t="s">
        <v>23</v>
      </c>
      <c r="F7808" t="s">
        <v>27</v>
      </c>
      <c r="G7808" s="10">
        <v>87</v>
      </c>
      <c r="H7808" t="s">
        <v>3037</v>
      </c>
      <c r="I7808" s="9">
        <v>3.1</v>
      </c>
      <c r="J7808" s="8">
        <v>0</v>
      </c>
      <c r="K7808" t="s">
        <v>32</v>
      </c>
    </row>
    <row r="7809" spans="2:11">
      <c r="B7809" t="s">
        <v>7847</v>
      </c>
      <c r="C7809" s="7">
        <v>40935.855396138788</v>
      </c>
      <c r="D7809" t="s">
        <v>19</v>
      </c>
      <c r="E7809" t="s">
        <v>21</v>
      </c>
      <c r="F7809" t="s">
        <v>29</v>
      </c>
      <c r="G7809" s="10">
        <v>73</v>
      </c>
      <c r="H7809" t="s">
        <v>3037</v>
      </c>
      <c r="I7809" s="9">
        <v>2.8</v>
      </c>
      <c r="J7809" s="8">
        <v>250</v>
      </c>
      <c r="K7809" t="s">
        <v>34</v>
      </c>
    </row>
    <row r="7810" spans="2:11">
      <c r="B7810" t="s">
        <v>7848</v>
      </c>
      <c r="C7810" s="7">
        <v>40935.85552821157</v>
      </c>
      <c r="D7810" t="s">
        <v>19</v>
      </c>
      <c r="E7810" t="s">
        <v>21</v>
      </c>
      <c r="F7810" t="s">
        <v>27</v>
      </c>
      <c r="G7810" s="10">
        <v>63</v>
      </c>
      <c r="H7810" t="s">
        <v>3037</v>
      </c>
      <c r="I7810" s="9">
        <v>2.6</v>
      </c>
      <c r="J7810" s="8">
        <v>0</v>
      </c>
      <c r="K7810" t="s">
        <v>35</v>
      </c>
    </row>
    <row r="7811" spans="2:11">
      <c r="B7811" t="s">
        <v>7849</v>
      </c>
      <c r="C7811" s="7">
        <v>40935.858214682317</v>
      </c>
      <c r="D7811" t="s">
        <v>15</v>
      </c>
      <c r="E7811" t="s">
        <v>25</v>
      </c>
      <c r="F7811" t="s">
        <v>26</v>
      </c>
      <c r="G7811" s="10">
        <v>80</v>
      </c>
      <c r="H7811" t="s">
        <v>3037</v>
      </c>
      <c r="I7811" s="9">
        <v>3</v>
      </c>
      <c r="J7811" s="8">
        <v>210</v>
      </c>
      <c r="K7811" t="s">
        <v>31</v>
      </c>
    </row>
    <row r="7812" spans="2:11">
      <c r="B7812" t="s">
        <v>7850</v>
      </c>
      <c r="C7812" s="7">
        <v>40935.86196155371</v>
      </c>
      <c r="D7812" t="s">
        <v>16</v>
      </c>
      <c r="E7812" t="s">
        <v>21</v>
      </c>
      <c r="F7812" t="s">
        <v>28</v>
      </c>
      <c r="G7812" s="10">
        <v>81</v>
      </c>
      <c r="H7812" t="s">
        <v>3037</v>
      </c>
      <c r="I7812" s="9">
        <v>3.4</v>
      </c>
      <c r="J7812" s="8">
        <v>0</v>
      </c>
      <c r="K7812" t="s">
        <v>32</v>
      </c>
    </row>
    <row r="7813" spans="2:11">
      <c r="B7813" t="s">
        <v>7851</v>
      </c>
      <c r="C7813" s="7">
        <v>40935.863430844976</v>
      </c>
      <c r="D7813" t="s">
        <v>20</v>
      </c>
      <c r="E7813" t="s">
        <v>21</v>
      </c>
      <c r="F7813" t="s">
        <v>28</v>
      </c>
      <c r="G7813" s="10">
        <v>59</v>
      </c>
      <c r="H7813" t="s">
        <v>3037</v>
      </c>
      <c r="I7813" s="9">
        <v>2.5</v>
      </c>
      <c r="J7813" s="8">
        <v>220</v>
      </c>
      <c r="K7813" t="s">
        <v>34</v>
      </c>
    </row>
    <row r="7814" spans="2:11">
      <c r="B7814" t="s">
        <v>7852</v>
      </c>
      <c r="C7814" s="7">
        <v>40935.8649786108</v>
      </c>
      <c r="D7814" t="s">
        <v>16</v>
      </c>
      <c r="E7814" t="s">
        <v>22</v>
      </c>
      <c r="F7814" t="s">
        <v>27</v>
      </c>
      <c r="G7814" s="10">
        <v>75</v>
      </c>
      <c r="H7814" t="s">
        <v>3037</v>
      </c>
      <c r="I7814" s="9">
        <v>3.7</v>
      </c>
      <c r="J7814" s="8">
        <v>0</v>
      </c>
      <c r="K7814" t="s">
        <v>33</v>
      </c>
    </row>
    <row r="7815" spans="2:11">
      <c r="B7815" t="s">
        <v>7853</v>
      </c>
      <c r="C7815" s="7">
        <v>40935.867915375675</v>
      </c>
      <c r="D7815" t="s">
        <v>17</v>
      </c>
      <c r="E7815" t="s">
        <v>21</v>
      </c>
      <c r="F7815" t="s">
        <v>28</v>
      </c>
      <c r="G7815" s="10">
        <v>83</v>
      </c>
      <c r="H7815" t="s">
        <v>3037</v>
      </c>
      <c r="I7815" s="9">
        <v>3.1</v>
      </c>
      <c r="J7815" s="8">
        <v>140</v>
      </c>
      <c r="K7815" t="s">
        <v>34</v>
      </c>
    </row>
    <row r="7816" spans="2:11">
      <c r="B7816" t="s">
        <v>7854</v>
      </c>
      <c r="C7816" s="7">
        <v>40935.871246737988</v>
      </c>
      <c r="D7816" t="s">
        <v>20</v>
      </c>
      <c r="E7816" t="s">
        <v>23</v>
      </c>
      <c r="F7816" t="s">
        <v>27</v>
      </c>
      <c r="G7816" s="10">
        <v>71</v>
      </c>
      <c r="H7816" t="s">
        <v>3038</v>
      </c>
      <c r="I7816" s="9">
        <v>3.4</v>
      </c>
      <c r="J7816" s="8">
        <v>240</v>
      </c>
      <c r="K7816" t="s">
        <v>33</v>
      </c>
    </row>
    <row r="7817" spans="2:11">
      <c r="B7817" t="s">
        <v>7855</v>
      </c>
      <c r="C7817" s="7">
        <v>40935.875227530756</v>
      </c>
      <c r="D7817" t="s">
        <v>19</v>
      </c>
      <c r="E7817" t="s">
        <v>25</v>
      </c>
      <c r="F7817" t="s">
        <v>26</v>
      </c>
      <c r="G7817" s="10">
        <v>85</v>
      </c>
      <c r="H7817" t="s">
        <v>3037</v>
      </c>
      <c r="I7817" s="9">
        <v>3.3</v>
      </c>
      <c r="J7817" s="8">
        <v>230</v>
      </c>
      <c r="K7817" t="s">
        <v>33</v>
      </c>
    </row>
    <row r="7818" spans="2:11">
      <c r="B7818" t="s">
        <v>7856</v>
      </c>
      <c r="C7818" s="7">
        <v>40935.875718530799</v>
      </c>
      <c r="D7818" t="s">
        <v>18</v>
      </c>
      <c r="E7818" t="s">
        <v>23</v>
      </c>
      <c r="F7818" t="s">
        <v>27</v>
      </c>
      <c r="G7818" s="10">
        <v>83</v>
      </c>
      <c r="H7818" t="s">
        <v>3038</v>
      </c>
      <c r="I7818" s="9">
        <v>4</v>
      </c>
      <c r="J7818" s="8">
        <v>0</v>
      </c>
      <c r="K7818" t="s">
        <v>35</v>
      </c>
    </row>
    <row r="7819" spans="2:11">
      <c r="B7819" t="s">
        <v>7857</v>
      </c>
      <c r="C7819" s="7">
        <v>40935.878967337303</v>
      </c>
      <c r="D7819" t="s">
        <v>15</v>
      </c>
      <c r="E7819" t="s">
        <v>22</v>
      </c>
      <c r="F7819" t="s">
        <v>26</v>
      </c>
      <c r="G7819" s="10">
        <v>72</v>
      </c>
      <c r="H7819" t="s">
        <v>3037</v>
      </c>
      <c r="I7819" s="9">
        <v>2.2000000000000002</v>
      </c>
      <c r="J7819" s="8">
        <v>200</v>
      </c>
      <c r="K7819" t="s">
        <v>32</v>
      </c>
    </row>
    <row r="7820" spans="2:11">
      <c r="B7820" t="s">
        <v>7858</v>
      </c>
      <c r="C7820" s="7">
        <v>40935.882115681532</v>
      </c>
      <c r="D7820" t="s">
        <v>19</v>
      </c>
      <c r="E7820" t="s">
        <v>22</v>
      </c>
      <c r="F7820" t="s">
        <v>27</v>
      </c>
      <c r="G7820" s="10">
        <v>87</v>
      </c>
      <c r="H7820" t="s">
        <v>3037</v>
      </c>
      <c r="I7820" s="9">
        <v>3.4</v>
      </c>
      <c r="J7820" s="8">
        <v>270</v>
      </c>
      <c r="K7820" t="s">
        <v>33</v>
      </c>
    </row>
    <row r="7821" spans="2:11">
      <c r="B7821" t="s">
        <v>7859</v>
      </c>
      <c r="C7821" s="7">
        <v>40935.884891806476</v>
      </c>
      <c r="D7821" t="s">
        <v>20</v>
      </c>
      <c r="E7821" t="s">
        <v>25</v>
      </c>
      <c r="F7821" t="s">
        <v>26</v>
      </c>
      <c r="G7821" s="10">
        <v>92</v>
      </c>
      <c r="H7821" t="s">
        <v>3037</v>
      </c>
      <c r="I7821" s="9">
        <v>3.5</v>
      </c>
      <c r="J7821" s="8">
        <v>0</v>
      </c>
      <c r="K7821" t="s">
        <v>32</v>
      </c>
    </row>
    <row r="7822" spans="2:11">
      <c r="B7822" t="s">
        <v>7860</v>
      </c>
      <c r="C7822" s="7">
        <v>40935.885568805577</v>
      </c>
      <c r="D7822" t="s">
        <v>17</v>
      </c>
      <c r="E7822" t="s">
        <v>23</v>
      </c>
      <c r="F7822" t="s">
        <v>27</v>
      </c>
      <c r="G7822" s="10">
        <v>79</v>
      </c>
      <c r="H7822" t="s">
        <v>3037</v>
      </c>
      <c r="I7822" s="9">
        <v>4</v>
      </c>
      <c r="J7822" s="8">
        <v>0</v>
      </c>
      <c r="K7822" t="s">
        <v>32</v>
      </c>
    </row>
    <row r="7823" spans="2:11">
      <c r="B7823" t="s">
        <v>7861</v>
      </c>
      <c r="C7823" s="7">
        <v>40935.888806621158</v>
      </c>
      <c r="D7823" t="s">
        <v>17</v>
      </c>
      <c r="E7823" t="s">
        <v>22</v>
      </c>
      <c r="F7823" t="s">
        <v>28</v>
      </c>
      <c r="G7823" s="10">
        <v>73</v>
      </c>
      <c r="H7823" t="s">
        <v>3037</v>
      </c>
      <c r="I7823" s="9">
        <v>2.2000000000000002</v>
      </c>
      <c r="J7823" s="8">
        <v>180</v>
      </c>
      <c r="K7823" t="s">
        <v>33</v>
      </c>
    </row>
    <row r="7824" spans="2:11">
      <c r="B7824" t="s">
        <v>7862</v>
      </c>
      <c r="C7824" s="7">
        <v>40935.889671629782</v>
      </c>
      <c r="D7824" t="s">
        <v>17</v>
      </c>
      <c r="E7824" t="s">
        <v>23</v>
      </c>
      <c r="F7824" t="s">
        <v>28</v>
      </c>
      <c r="G7824" s="10">
        <v>66</v>
      </c>
      <c r="H7824" t="s">
        <v>3037</v>
      </c>
      <c r="I7824" s="9">
        <v>3.4</v>
      </c>
      <c r="J7824" s="8">
        <v>140</v>
      </c>
      <c r="K7824" t="s">
        <v>31</v>
      </c>
    </row>
    <row r="7825" spans="2:11">
      <c r="B7825" t="s">
        <v>7863</v>
      </c>
      <c r="C7825" s="7">
        <v>40935.892456429348</v>
      </c>
      <c r="D7825" t="s">
        <v>18</v>
      </c>
      <c r="E7825" t="s">
        <v>22</v>
      </c>
      <c r="F7825" t="s">
        <v>29</v>
      </c>
      <c r="G7825" s="10">
        <v>81</v>
      </c>
      <c r="H7825" t="s">
        <v>3037</v>
      </c>
      <c r="I7825" s="9">
        <v>2.5</v>
      </c>
      <c r="J7825" s="8">
        <v>170</v>
      </c>
      <c r="K7825" t="s">
        <v>32</v>
      </c>
    </row>
    <row r="7826" spans="2:11">
      <c r="B7826" t="s">
        <v>7864</v>
      </c>
      <c r="C7826" s="7">
        <v>40935.895034892979</v>
      </c>
      <c r="D7826" t="s">
        <v>17</v>
      </c>
      <c r="E7826" t="s">
        <v>21</v>
      </c>
      <c r="F7826" t="s">
        <v>28</v>
      </c>
      <c r="G7826" s="10">
        <v>86</v>
      </c>
      <c r="H7826" t="s">
        <v>3037</v>
      </c>
      <c r="I7826" s="9">
        <v>2.9</v>
      </c>
      <c r="J7826" s="8">
        <v>210</v>
      </c>
      <c r="K7826" t="s">
        <v>31</v>
      </c>
    </row>
    <row r="7827" spans="2:11">
      <c r="B7827" t="s">
        <v>7865</v>
      </c>
      <c r="C7827" s="7">
        <v>40935.896105874039</v>
      </c>
      <c r="D7827" t="s">
        <v>16</v>
      </c>
      <c r="E7827" t="s">
        <v>23</v>
      </c>
      <c r="F7827" t="s">
        <v>27</v>
      </c>
      <c r="G7827" s="10">
        <v>72</v>
      </c>
      <c r="H7827" t="s">
        <v>3037</v>
      </c>
      <c r="I7827" s="9">
        <v>2.4</v>
      </c>
      <c r="J7827" s="8">
        <v>0</v>
      </c>
      <c r="K7827" t="s">
        <v>33</v>
      </c>
    </row>
    <row r="7828" spans="2:11">
      <c r="B7828" t="s">
        <v>7866</v>
      </c>
      <c r="C7828" s="7">
        <v>40935.896845703719</v>
      </c>
      <c r="D7828" t="s">
        <v>18</v>
      </c>
      <c r="E7828" t="s">
        <v>21</v>
      </c>
      <c r="F7828" t="s">
        <v>26</v>
      </c>
      <c r="G7828" s="10">
        <v>79</v>
      </c>
      <c r="H7828" t="s">
        <v>3037</v>
      </c>
      <c r="I7828" s="9">
        <v>3</v>
      </c>
      <c r="J7828" s="8">
        <v>280</v>
      </c>
      <c r="K7828" t="s">
        <v>33</v>
      </c>
    </row>
    <row r="7829" spans="2:11">
      <c r="B7829" t="s">
        <v>7867</v>
      </c>
      <c r="C7829" s="7">
        <v>40935.898531086874</v>
      </c>
      <c r="D7829" t="s">
        <v>20</v>
      </c>
      <c r="E7829" t="s">
        <v>23</v>
      </c>
      <c r="F7829" t="s">
        <v>29</v>
      </c>
      <c r="G7829" s="10">
        <v>76</v>
      </c>
      <c r="H7829" t="s">
        <v>3037</v>
      </c>
      <c r="I7829" s="9">
        <v>3.1</v>
      </c>
      <c r="J7829" s="8">
        <v>0</v>
      </c>
      <c r="K7829" t="s">
        <v>32</v>
      </c>
    </row>
    <row r="7830" spans="2:11">
      <c r="B7830" t="s">
        <v>7868</v>
      </c>
      <c r="C7830" s="7">
        <v>40935.899228116301</v>
      </c>
      <c r="D7830" t="s">
        <v>19</v>
      </c>
      <c r="E7830" t="s">
        <v>23</v>
      </c>
      <c r="F7830" t="s">
        <v>27</v>
      </c>
      <c r="G7830" s="10">
        <v>71</v>
      </c>
      <c r="H7830" t="s">
        <v>3037</v>
      </c>
      <c r="I7830" s="9">
        <v>2.1</v>
      </c>
      <c r="J7830" s="8">
        <v>180</v>
      </c>
      <c r="K7830" t="s">
        <v>34</v>
      </c>
    </row>
    <row r="7831" spans="2:11">
      <c r="B7831" t="s">
        <v>7869</v>
      </c>
      <c r="C7831" s="7">
        <v>40935.902958583909</v>
      </c>
      <c r="D7831" t="s">
        <v>20</v>
      </c>
      <c r="E7831" t="s">
        <v>23</v>
      </c>
      <c r="F7831" t="s">
        <v>27</v>
      </c>
      <c r="G7831" s="10">
        <v>69</v>
      </c>
      <c r="H7831" t="s">
        <v>3037</v>
      </c>
      <c r="I7831" s="9">
        <v>2.4</v>
      </c>
      <c r="J7831" s="8">
        <v>110</v>
      </c>
      <c r="K7831" t="s">
        <v>34</v>
      </c>
    </row>
    <row r="7832" spans="2:11">
      <c r="B7832" t="s">
        <v>7870</v>
      </c>
      <c r="C7832" s="7">
        <v>40935.903699592687</v>
      </c>
      <c r="D7832" t="s">
        <v>16</v>
      </c>
      <c r="E7832" t="s">
        <v>21</v>
      </c>
      <c r="F7832" t="s">
        <v>27</v>
      </c>
      <c r="G7832" s="10">
        <v>60</v>
      </c>
      <c r="H7832" t="s">
        <v>3037</v>
      </c>
      <c r="I7832" s="9">
        <v>2.2000000000000002</v>
      </c>
      <c r="J7832" s="8">
        <v>210</v>
      </c>
      <c r="K7832" t="s">
        <v>35</v>
      </c>
    </row>
    <row r="7833" spans="2:11">
      <c r="B7833" t="s">
        <v>7871</v>
      </c>
      <c r="C7833" s="7">
        <v>40935.907451413754</v>
      </c>
      <c r="D7833" t="s">
        <v>16</v>
      </c>
      <c r="E7833" t="s">
        <v>21</v>
      </c>
      <c r="F7833" t="s">
        <v>26</v>
      </c>
      <c r="G7833" s="10">
        <v>71</v>
      </c>
      <c r="H7833" t="s">
        <v>3037</v>
      </c>
      <c r="I7833" s="9">
        <v>2.8</v>
      </c>
      <c r="J7833" s="8">
        <v>250</v>
      </c>
      <c r="K7833" t="s">
        <v>32</v>
      </c>
    </row>
    <row r="7834" spans="2:11">
      <c r="B7834" t="s">
        <v>7872</v>
      </c>
      <c r="C7834" s="7">
        <v>40935.909391490728</v>
      </c>
      <c r="D7834" t="s">
        <v>20</v>
      </c>
      <c r="E7834" t="s">
        <v>25</v>
      </c>
      <c r="F7834" t="s">
        <v>27</v>
      </c>
      <c r="G7834" s="10">
        <v>77</v>
      </c>
      <c r="H7834" t="s">
        <v>3037</v>
      </c>
      <c r="I7834" s="9">
        <v>2.2999999999999998</v>
      </c>
      <c r="J7834" s="8">
        <v>190</v>
      </c>
      <c r="K7834" t="s">
        <v>34</v>
      </c>
    </row>
    <row r="7835" spans="2:11">
      <c r="B7835" t="s">
        <v>7873</v>
      </c>
      <c r="C7835" s="7">
        <v>40935.909512622202</v>
      </c>
      <c r="D7835" t="s">
        <v>17</v>
      </c>
      <c r="E7835" t="s">
        <v>23</v>
      </c>
      <c r="F7835" t="s">
        <v>27</v>
      </c>
      <c r="G7835" s="10">
        <v>77</v>
      </c>
      <c r="H7835" t="s">
        <v>3037</v>
      </c>
      <c r="I7835" s="9">
        <v>2.9</v>
      </c>
      <c r="J7835" s="8">
        <v>230</v>
      </c>
      <c r="K7835" t="s">
        <v>35</v>
      </c>
    </row>
    <row r="7836" spans="2:11">
      <c r="B7836" t="s">
        <v>7874</v>
      </c>
      <c r="C7836" s="7">
        <v>40935.910577895542</v>
      </c>
      <c r="D7836" t="s">
        <v>15</v>
      </c>
      <c r="E7836" t="s">
        <v>22</v>
      </c>
      <c r="F7836" t="s">
        <v>29</v>
      </c>
      <c r="G7836" s="10">
        <v>77</v>
      </c>
      <c r="H7836" t="s">
        <v>3037</v>
      </c>
      <c r="I7836" s="9">
        <v>3.2</v>
      </c>
      <c r="J7836" s="8">
        <v>0</v>
      </c>
      <c r="K7836" t="s">
        <v>33</v>
      </c>
    </row>
    <row r="7837" spans="2:11">
      <c r="B7837" t="s">
        <v>7875</v>
      </c>
      <c r="C7837" s="7">
        <v>40935.913250180849</v>
      </c>
      <c r="D7837" t="s">
        <v>19</v>
      </c>
      <c r="E7837" t="s">
        <v>23</v>
      </c>
      <c r="F7837" t="s">
        <v>26</v>
      </c>
      <c r="G7837" s="10">
        <v>76</v>
      </c>
      <c r="H7837" t="s">
        <v>3038</v>
      </c>
      <c r="I7837" s="9">
        <v>3.3</v>
      </c>
      <c r="J7837" s="8">
        <v>190</v>
      </c>
      <c r="K7837" t="s">
        <v>34</v>
      </c>
    </row>
    <row r="7838" spans="2:11">
      <c r="B7838" t="s">
        <v>7876</v>
      </c>
      <c r="C7838" s="7">
        <v>40935.914190740645</v>
      </c>
      <c r="D7838" t="s">
        <v>17</v>
      </c>
      <c r="E7838" t="s">
        <v>22</v>
      </c>
      <c r="F7838" t="s">
        <v>26</v>
      </c>
      <c r="G7838" s="10">
        <v>79</v>
      </c>
      <c r="H7838" t="s">
        <v>3037</v>
      </c>
      <c r="I7838" s="9">
        <v>2.8</v>
      </c>
      <c r="J7838" s="8">
        <v>210</v>
      </c>
      <c r="K7838" t="s">
        <v>33</v>
      </c>
    </row>
    <row r="7839" spans="2:11">
      <c r="B7839" t="s">
        <v>7877</v>
      </c>
      <c r="C7839" s="7">
        <v>40935.915316534061</v>
      </c>
      <c r="D7839" t="s">
        <v>16</v>
      </c>
      <c r="E7839" t="s">
        <v>22</v>
      </c>
      <c r="F7839" t="s">
        <v>29</v>
      </c>
      <c r="G7839" s="10">
        <v>65</v>
      </c>
      <c r="H7839" t="s">
        <v>3037</v>
      </c>
      <c r="I7839" s="9">
        <v>2.6</v>
      </c>
      <c r="J7839" s="8">
        <v>190</v>
      </c>
      <c r="K7839" t="s">
        <v>30</v>
      </c>
    </row>
    <row r="7840" spans="2:11">
      <c r="B7840" t="s">
        <v>7878</v>
      </c>
      <c r="C7840" s="7">
        <v>40935.91757641187</v>
      </c>
      <c r="D7840" t="s">
        <v>18</v>
      </c>
      <c r="E7840" t="s">
        <v>25</v>
      </c>
      <c r="F7840" t="s">
        <v>29</v>
      </c>
      <c r="G7840" s="10">
        <v>75</v>
      </c>
      <c r="H7840" t="s">
        <v>3037</v>
      </c>
      <c r="I7840" s="9">
        <v>2.5</v>
      </c>
      <c r="J7840" s="8">
        <v>70</v>
      </c>
      <c r="K7840" t="s">
        <v>35</v>
      </c>
    </row>
    <row r="7841" spans="2:11">
      <c r="B7841" t="s">
        <v>7879</v>
      </c>
      <c r="C7841" s="7">
        <v>40936.33762730773</v>
      </c>
      <c r="D7841" t="s">
        <v>18</v>
      </c>
      <c r="E7841" t="s">
        <v>24</v>
      </c>
      <c r="F7841" t="s">
        <v>29</v>
      </c>
      <c r="G7841" s="10">
        <v>67</v>
      </c>
      <c r="H7841" t="s">
        <v>3037</v>
      </c>
      <c r="I7841" s="9">
        <v>2.5</v>
      </c>
      <c r="J7841" s="8">
        <v>0</v>
      </c>
      <c r="K7841" t="s">
        <v>32</v>
      </c>
    </row>
    <row r="7842" spans="2:11">
      <c r="B7842" t="s">
        <v>7880</v>
      </c>
      <c r="C7842" s="7">
        <v>40936.340393550905</v>
      </c>
      <c r="D7842" t="s">
        <v>18</v>
      </c>
      <c r="E7842" t="s">
        <v>23</v>
      </c>
      <c r="F7842" t="s">
        <v>26</v>
      </c>
      <c r="G7842" s="10">
        <v>71</v>
      </c>
      <c r="H7842" t="s">
        <v>3037</v>
      </c>
      <c r="I7842" s="9">
        <v>3.1</v>
      </c>
      <c r="J7842" s="8">
        <v>250</v>
      </c>
      <c r="K7842" t="s">
        <v>35</v>
      </c>
    </row>
    <row r="7843" spans="2:11">
      <c r="B7843" t="s">
        <v>7881</v>
      </c>
      <c r="C7843" s="7">
        <v>40936.34177281861</v>
      </c>
      <c r="D7843" t="s">
        <v>20</v>
      </c>
      <c r="E7843" t="s">
        <v>21</v>
      </c>
      <c r="F7843" t="s">
        <v>29</v>
      </c>
      <c r="G7843" s="10">
        <v>76</v>
      </c>
      <c r="H7843" t="s">
        <v>3037</v>
      </c>
      <c r="I7843" s="9">
        <v>4</v>
      </c>
      <c r="J7843" s="8">
        <v>220</v>
      </c>
      <c r="K7843" t="s">
        <v>33</v>
      </c>
    </row>
    <row r="7844" spans="2:11">
      <c r="B7844" t="s">
        <v>7882</v>
      </c>
      <c r="C7844" s="7">
        <v>40936.341821638736</v>
      </c>
      <c r="D7844" t="s">
        <v>20</v>
      </c>
      <c r="E7844" t="s">
        <v>24</v>
      </c>
      <c r="F7844" t="s">
        <v>26</v>
      </c>
      <c r="G7844" s="10">
        <v>87</v>
      </c>
      <c r="H7844" t="s">
        <v>3037</v>
      </c>
      <c r="I7844" s="9">
        <v>2.9</v>
      </c>
      <c r="J7844" s="8">
        <v>150</v>
      </c>
      <c r="K7844" t="s">
        <v>31</v>
      </c>
    </row>
    <row r="7845" spans="2:11">
      <c r="B7845" t="s">
        <v>7883</v>
      </c>
      <c r="C7845" s="7">
        <v>40936.342775479752</v>
      </c>
      <c r="D7845" t="s">
        <v>15</v>
      </c>
      <c r="E7845" t="s">
        <v>24</v>
      </c>
      <c r="F7845" t="s">
        <v>26</v>
      </c>
      <c r="G7845" s="10">
        <v>73</v>
      </c>
      <c r="H7845" t="s">
        <v>3038</v>
      </c>
      <c r="I7845" s="9">
        <v>2.6</v>
      </c>
      <c r="J7845" s="8">
        <v>0</v>
      </c>
      <c r="K7845" t="s">
        <v>33</v>
      </c>
    </row>
    <row r="7846" spans="2:11">
      <c r="B7846" t="s">
        <v>7884</v>
      </c>
      <c r="C7846" s="7">
        <v>40936.344984444062</v>
      </c>
      <c r="D7846" t="s">
        <v>15</v>
      </c>
      <c r="E7846" t="s">
        <v>25</v>
      </c>
      <c r="F7846" t="s">
        <v>28</v>
      </c>
      <c r="G7846" s="10">
        <v>69</v>
      </c>
      <c r="H7846" t="s">
        <v>3037</v>
      </c>
      <c r="I7846" s="9">
        <v>2.6</v>
      </c>
      <c r="J7846" s="8">
        <v>0</v>
      </c>
      <c r="K7846" t="s">
        <v>32</v>
      </c>
    </row>
    <row r="7847" spans="2:11">
      <c r="B7847" t="s">
        <v>7885</v>
      </c>
      <c r="C7847" s="7">
        <v>40936.346419910049</v>
      </c>
      <c r="D7847" t="s">
        <v>19</v>
      </c>
      <c r="E7847" t="s">
        <v>22</v>
      </c>
      <c r="F7847" t="s">
        <v>27</v>
      </c>
      <c r="G7847" s="10">
        <v>68</v>
      </c>
      <c r="H7847" t="s">
        <v>3037</v>
      </c>
      <c r="I7847" s="9">
        <v>2.7</v>
      </c>
      <c r="J7847" s="8">
        <v>230</v>
      </c>
      <c r="K7847" t="s">
        <v>34</v>
      </c>
    </row>
    <row r="7848" spans="2:11">
      <c r="B7848" t="s">
        <v>7886</v>
      </c>
      <c r="C7848" s="7">
        <v>40936.349831497064</v>
      </c>
      <c r="D7848" t="s">
        <v>18</v>
      </c>
      <c r="E7848" t="s">
        <v>23</v>
      </c>
      <c r="F7848" t="s">
        <v>26</v>
      </c>
      <c r="G7848" s="10">
        <v>72</v>
      </c>
      <c r="H7848" t="s">
        <v>3037</v>
      </c>
      <c r="I7848" s="9">
        <v>3.4</v>
      </c>
      <c r="J7848" s="8">
        <v>230</v>
      </c>
      <c r="K7848" t="s">
        <v>30</v>
      </c>
    </row>
    <row r="7849" spans="2:11">
      <c r="B7849" t="s">
        <v>7887</v>
      </c>
      <c r="C7849" s="7">
        <v>40936.350697977497</v>
      </c>
      <c r="D7849" t="s">
        <v>19</v>
      </c>
      <c r="E7849" t="s">
        <v>25</v>
      </c>
      <c r="F7849" t="s">
        <v>27</v>
      </c>
      <c r="G7849" s="10">
        <v>71</v>
      </c>
      <c r="H7849" t="s">
        <v>3037</v>
      </c>
      <c r="I7849" s="9">
        <v>2.6</v>
      </c>
      <c r="J7849" s="8">
        <v>180</v>
      </c>
      <c r="K7849" t="s">
        <v>32</v>
      </c>
    </row>
    <row r="7850" spans="2:11">
      <c r="B7850" t="s">
        <v>7888</v>
      </c>
      <c r="C7850" s="7">
        <v>40936.354231487225</v>
      </c>
      <c r="D7850" t="s">
        <v>19</v>
      </c>
      <c r="E7850" t="s">
        <v>21</v>
      </c>
      <c r="F7850" t="s">
        <v>28</v>
      </c>
      <c r="G7850" s="10">
        <v>73</v>
      </c>
      <c r="H7850" t="s">
        <v>3037</v>
      </c>
      <c r="I7850" s="9">
        <v>3</v>
      </c>
      <c r="J7850" s="8">
        <v>260</v>
      </c>
      <c r="K7850" t="s">
        <v>30</v>
      </c>
    </row>
    <row r="7851" spans="2:11">
      <c r="B7851" t="s">
        <v>7889</v>
      </c>
      <c r="C7851" s="7">
        <v>40936.356803684233</v>
      </c>
      <c r="D7851" t="s">
        <v>17</v>
      </c>
      <c r="E7851" t="s">
        <v>24</v>
      </c>
      <c r="F7851" t="s">
        <v>27</v>
      </c>
      <c r="G7851" s="10">
        <v>78</v>
      </c>
      <c r="H7851" t="s">
        <v>3037</v>
      </c>
      <c r="I7851" s="9">
        <v>2</v>
      </c>
      <c r="J7851" s="8">
        <v>0</v>
      </c>
      <c r="K7851" t="s">
        <v>30</v>
      </c>
    </row>
    <row r="7852" spans="2:11">
      <c r="B7852" t="s">
        <v>7890</v>
      </c>
      <c r="C7852" s="7">
        <v>40936.357693936639</v>
      </c>
      <c r="D7852" t="s">
        <v>17</v>
      </c>
      <c r="E7852" t="s">
        <v>25</v>
      </c>
      <c r="F7852" t="s">
        <v>27</v>
      </c>
      <c r="G7852" s="10">
        <v>69</v>
      </c>
      <c r="H7852" t="s">
        <v>3037</v>
      </c>
      <c r="I7852" s="9">
        <v>2.2999999999999998</v>
      </c>
      <c r="J7852" s="8">
        <v>140</v>
      </c>
      <c r="K7852" t="s">
        <v>34</v>
      </c>
    </row>
    <row r="7853" spans="2:11">
      <c r="B7853" t="s">
        <v>7891</v>
      </c>
      <c r="C7853" s="7">
        <v>40936.357742079366</v>
      </c>
      <c r="D7853" t="s">
        <v>16</v>
      </c>
      <c r="E7853" t="s">
        <v>25</v>
      </c>
      <c r="F7853" t="s">
        <v>27</v>
      </c>
      <c r="G7853" s="10">
        <v>82</v>
      </c>
      <c r="H7853" t="s">
        <v>3037</v>
      </c>
      <c r="I7853" s="9">
        <v>3.4</v>
      </c>
      <c r="J7853" s="8">
        <v>190</v>
      </c>
      <c r="K7853" t="s">
        <v>32</v>
      </c>
    </row>
    <row r="7854" spans="2:11">
      <c r="B7854" t="s">
        <v>7892</v>
      </c>
      <c r="C7854" s="7">
        <v>40936.360255985281</v>
      </c>
      <c r="D7854" t="s">
        <v>19</v>
      </c>
      <c r="E7854" t="s">
        <v>25</v>
      </c>
      <c r="F7854" t="s">
        <v>29</v>
      </c>
      <c r="G7854" s="10">
        <v>71</v>
      </c>
      <c r="H7854" t="s">
        <v>3037</v>
      </c>
      <c r="I7854" s="9">
        <v>3.1</v>
      </c>
      <c r="J7854" s="8">
        <v>210</v>
      </c>
      <c r="K7854" t="s">
        <v>35</v>
      </c>
    </row>
    <row r="7855" spans="2:11">
      <c r="B7855" t="s">
        <v>7893</v>
      </c>
      <c r="C7855" s="7">
        <v>40936.360392089926</v>
      </c>
      <c r="D7855" t="s">
        <v>16</v>
      </c>
      <c r="E7855" t="s">
        <v>23</v>
      </c>
      <c r="F7855" t="s">
        <v>27</v>
      </c>
      <c r="G7855" s="10">
        <v>69</v>
      </c>
      <c r="H7855" t="s">
        <v>3037</v>
      </c>
      <c r="I7855" s="9">
        <v>3.3</v>
      </c>
      <c r="J7855" s="8">
        <v>0</v>
      </c>
      <c r="K7855" t="s">
        <v>31</v>
      </c>
    </row>
    <row r="7856" spans="2:11">
      <c r="B7856" t="s">
        <v>7894</v>
      </c>
      <c r="C7856" s="7">
        <v>40936.362320612061</v>
      </c>
      <c r="D7856" t="s">
        <v>16</v>
      </c>
      <c r="E7856" t="s">
        <v>25</v>
      </c>
      <c r="F7856" t="s">
        <v>26</v>
      </c>
      <c r="G7856" s="10">
        <v>69</v>
      </c>
      <c r="H7856" t="s">
        <v>3037</v>
      </c>
      <c r="I7856" s="9">
        <v>2.6</v>
      </c>
      <c r="J7856" s="8">
        <v>190</v>
      </c>
      <c r="K7856" t="s">
        <v>30</v>
      </c>
    </row>
    <row r="7857" spans="2:11">
      <c r="B7857" t="s">
        <v>7895</v>
      </c>
      <c r="C7857" s="7">
        <v>40936.362894039674</v>
      </c>
      <c r="D7857" t="s">
        <v>15</v>
      </c>
      <c r="E7857" t="s">
        <v>22</v>
      </c>
      <c r="F7857" t="s">
        <v>27</v>
      </c>
      <c r="G7857" s="10">
        <v>75</v>
      </c>
      <c r="H7857" t="s">
        <v>3038</v>
      </c>
      <c r="I7857" s="9">
        <v>3.7</v>
      </c>
      <c r="J7857" s="8">
        <v>160</v>
      </c>
      <c r="K7857" t="s">
        <v>32</v>
      </c>
    </row>
    <row r="7858" spans="2:11">
      <c r="B7858" t="s">
        <v>7896</v>
      </c>
      <c r="C7858" s="7">
        <v>40936.36494653218</v>
      </c>
      <c r="D7858" t="s">
        <v>18</v>
      </c>
      <c r="E7858" t="s">
        <v>24</v>
      </c>
      <c r="F7858" t="s">
        <v>27</v>
      </c>
      <c r="G7858" s="10">
        <v>77</v>
      </c>
      <c r="H7858" t="s">
        <v>3037</v>
      </c>
      <c r="I7858" s="9">
        <v>3.1</v>
      </c>
      <c r="J7858" s="8">
        <v>180</v>
      </c>
      <c r="K7858" t="s">
        <v>34</v>
      </c>
    </row>
    <row r="7859" spans="2:11">
      <c r="B7859" t="s">
        <v>7897</v>
      </c>
      <c r="C7859" s="7">
        <v>40936.368053165097</v>
      </c>
      <c r="D7859" t="s">
        <v>20</v>
      </c>
      <c r="E7859" t="s">
        <v>21</v>
      </c>
      <c r="F7859" t="s">
        <v>26</v>
      </c>
      <c r="G7859" s="10">
        <v>76</v>
      </c>
      <c r="H7859" t="s">
        <v>3037</v>
      </c>
      <c r="I7859" s="9">
        <v>3.1</v>
      </c>
      <c r="J7859" s="8">
        <v>0</v>
      </c>
      <c r="K7859" t="s">
        <v>34</v>
      </c>
    </row>
    <row r="7860" spans="2:11">
      <c r="B7860" t="s">
        <v>7898</v>
      </c>
      <c r="C7860" s="7">
        <v>40936.369475030508</v>
      </c>
      <c r="D7860" t="s">
        <v>17</v>
      </c>
      <c r="E7860" t="s">
        <v>24</v>
      </c>
      <c r="F7860" t="s">
        <v>28</v>
      </c>
      <c r="G7860" s="10">
        <v>81</v>
      </c>
      <c r="H7860" t="s">
        <v>3037</v>
      </c>
      <c r="I7860" s="9">
        <v>3.1</v>
      </c>
      <c r="J7860" s="8">
        <v>200</v>
      </c>
      <c r="K7860" t="s">
        <v>31</v>
      </c>
    </row>
    <row r="7861" spans="2:11">
      <c r="B7861" t="s">
        <v>7899</v>
      </c>
      <c r="C7861" s="7">
        <v>40936.370032330655</v>
      </c>
      <c r="D7861" t="s">
        <v>16</v>
      </c>
      <c r="E7861" t="s">
        <v>23</v>
      </c>
      <c r="F7861" t="s">
        <v>27</v>
      </c>
      <c r="G7861" s="10">
        <v>68</v>
      </c>
      <c r="H7861" t="s">
        <v>3037</v>
      </c>
      <c r="I7861" s="9">
        <v>1.9</v>
      </c>
      <c r="J7861" s="8">
        <v>210</v>
      </c>
      <c r="K7861" t="s">
        <v>32</v>
      </c>
    </row>
    <row r="7862" spans="2:11">
      <c r="B7862" t="s">
        <v>7900</v>
      </c>
      <c r="C7862" s="7">
        <v>40936.370566415026</v>
      </c>
      <c r="D7862" t="s">
        <v>18</v>
      </c>
      <c r="E7862" t="s">
        <v>24</v>
      </c>
      <c r="F7862" t="s">
        <v>28</v>
      </c>
      <c r="G7862" s="10">
        <v>71</v>
      </c>
      <c r="H7862" t="s">
        <v>3037</v>
      </c>
      <c r="I7862" s="9">
        <v>2.6</v>
      </c>
      <c r="J7862" s="8">
        <v>290</v>
      </c>
      <c r="K7862" t="s">
        <v>30</v>
      </c>
    </row>
    <row r="7863" spans="2:11">
      <c r="B7863" t="s">
        <v>7901</v>
      </c>
      <c r="C7863" s="7">
        <v>40936.373592492768</v>
      </c>
      <c r="D7863" t="s">
        <v>17</v>
      </c>
      <c r="E7863" t="s">
        <v>23</v>
      </c>
      <c r="F7863" t="s">
        <v>28</v>
      </c>
      <c r="G7863" s="10">
        <v>85</v>
      </c>
      <c r="H7863" t="s">
        <v>3037</v>
      </c>
      <c r="I7863" s="9">
        <v>2.8</v>
      </c>
      <c r="J7863" s="8">
        <v>160</v>
      </c>
      <c r="K7863" t="s">
        <v>33</v>
      </c>
    </row>
    <row r="7864" spans="2:11">
      <c r="B7864" t="s">
        <v>7902</v>
      </c>
      <c r="C7864" s="7">
        <v>40936.376588368155</v>
      </c>
      <c r="D7864" t="s">
        <v>15</v>
      </c>
      <c r="E7864" t="s">
        <v>22</v>
      </c>
      <c r="F7864" t="s">
        <v>29</v>
      </c>
      <c r="G7864" s="10">
        <v>78</v>
      </c>
      <c r="H7864" t="s">
        <v>3037</v>
      </c>
      <c r="I7864" s="9">
        <v>3</v>
      </c>
      <c r="J7864" s="8">
        <v>280</v>
      </c>
      <c r="K7864" t="s">
        <v>31</v>
      </c>
    </row>
    <row r="7865" spans="2:11">
      <c r="B7865" t="s">
        <v>7903</v>
      </c>
      <c r="C7865" s="7">
        <v>40936.379604479378</v>
      </c>
      <c r="D7865" t="s">
        <v>20</v>
      </c>
      <c r="E7865" t="s">
        <v>22</v>
      </c>
      <c r="F7865" t="s">
        <v>27</v>
      </c>
      <c r="G7865" s="10">
        <v>80</v>
      </c>
      <c r="H7865" t="s">
        <v>3037</v>
      </c>
      <c r="I7865" s="9">
        <v>3.1</v>
      </c>
      <c r="J7865" s="8">
        <v>190</v>
      </c>
      <c r="K7865" t="s">
        <v>30</v>
      </c>
    </row>
    <row r="7866" spans="2:11">
      <c r="B7866" t="s">
        <v>7904</v>
      </c>
      <c r="C7866" s="7">
        <v>40936.382279343372</v>
      </c>
      <c r="D7866" t="s">
        <v>16</v>
      </c>
      <c r="E7866" t="s">
        <v>22</v>
      </c>
      <c r="F7866" t="s">
        <v>29</v>
      </c>
      <c r="G7866" s="10">
        <v>87</v>
      </c>
      <c r="H7866" t="s">
        <v>3037</v>
      </c>
      <c r="I7866" s="9">
        <v>3.6</v>
      </c>
      <c r="J7866" s="8">
        <v>240</v>
      </c>
      <c r="K7866" t="s">
        <v>35</v>
      </c>
    </row>
    <row r="7867" spans="2:11">
      <c r="B7867" t="s">
        <v>7905</v>
      </c>
      <c r="C7867" s="7">
        <v>40936.385546365564</v>
      </c>
      <c r="D7867" t="s">
        <v>18</v>
      </c>
      <c r="E7867" t="s">
        <v>22</v>
      </c>
      <c r="F7867" t="s">
        <v>29</v>
      </c>
      <c r="G7867" s="10">
        <v>67</v>
      </c>
      <c r="H7867" t="s">
        <v>3037</v>
      </c>
      <c r="I7867" s="9">
        <v>2.7</v>
      </c>
      <c r="J7867" s="8">
        <v>0</v>
      </c>
      <c r="K7867" t="s">
        <v>30</v>
      </c>
    </row>
    <row r="7868" spans="2:11">
      <c r="B7868" t="s">
        <v>7906</v>
      </c>
      <c r="C7868" s="7">
        <v>40936.386977533832</v>
      </c>
      <c r="D7868" t="s">
        <v>17</v>
      </c>
      <c r="E7868" t="s">
        <v>24</v>
      </c>
      <c r="F7868" t="s">
        <v>27</v>
      </c>
      <c r="G7868" s="10">
        <v>81</v>
      </c>
      <c r="H7868" t="s">
        <v>3037</v>
      </c>
      <c r="I7868" s="9">
        <v>2.8</v>
      </c>
      <c r="J7868" s="8">
        <v>0</v>
      </c>
      <c r="K7868" t="s">
        <v>30</v>
      </c>
    </row>
    <row r="7869" spans="2:11">
      <c r="B7869" t="s">
        <v>7907</v>
      </c>
      <c r="C7869" s="7">
        <v>40936.390422664088</v>
      </c>
      <c r="D7869" t="s">
        <v>17</v>
      </c>
      <c r="E7869" t="s">
        <v>23</v>
      </c>
      <c r="F7869" t="s">
        <v>29</v>
      </c>
      <c r="G7869" s="10">
        <v>79</v>
      </c>
      <c r="H7869" t="s">
        <v>3037</v>
      </c>
      <c r="I7869" s="9">
        <v>3.4</v>
      </c>
      <c r="J7869" s="8">
        <v>0</v>
      </c>
      <c r="K7869" t="s">
        <v>30</v>
      </c>
    </row>
    <row r="7870" spans="2:11">
      <c r="B7870" t="s">
        <v>7908</v>
      </c>
      <c r="C7870" s="7">
        <v>40936.392574885052</v>
      </c>
      <c r="D7870" t="s">
        <v>19</v>
      </c>
      <c r="E7870" t="s">
        <v>22</v>
      </c>
      <c r="F7870" t="s">
        <v>29</v>
      </c>
      <c r="G7870" s="10">
        <v>72</v>
      </c>
      <c r="H7870" t="s">
        <v>3037</v>
      </c>
      <c r="I7870" s="9">
        <v>3</v>
      </c>
      <c r="J7870" s="8">
        <v>220</v>
      </c>
      <c r="K7870" t="s">
        <v>33</v>
      </c>
    </row>
    <row r="7871" spans="2:11">
      <c r="B7871" t="s">
        <v>7909</v>
      </c>
      <c r="C7871" s="7">
        <v>40936.395081029172</v>
      </c>
      <c r="D7871" t="s">
        <v>16</v>
      </c>
      <c r="E7871" t="s">
        <v>25</v>
      </c>
      <c r="F7871" t="s">
        <v>28</v>
      </c>
      <c r="G7871" s="10">
        <v>92</v>
      </c>
      <c r="H7871" t="s">
        <v>3037</v>
      </c>
      <c r="I7871" s="9">
        <v>2.6</v>
      </c>
      <c r="J7871" s="8">
        <v>0</v>
      </c>
      <c r="K7871" t="s">
        <v>31</v>
      </c>
    </row>
    <row r="7872" spans="2:11">
      <c r="B7872" t="s">
        <v>7910</v>
      </c>
      <c r="C7872" s="7">
        <v>40936.395088892779</v>
      </c>
      <c r="D7872" t="s">
        <v>19</v>
      </c>
      <c r="E7872" t="s">
        <v>25</v>
      </c>
      <c r="F7872" t="s">
        <v>28</v>
      </c>
      <c r="G7872" s="10">
        <v>60</v>
      </c>
      <c r="H7872" t="s">
        <v>3037</v>
      </c>
      <c r="I7872" s="9">
        <v>2</v>
      </c>
      <c r="J7872" s="8">
        <v>0</v>
      </c>
      <c r="K7872" t="s">
        <v>30</v>
      </c>
    </row>
    <row r="7873" spans="2:11">
      <c r="B7873" t="s">
        <v>7911</v>
      </c>
      <c r="C7873" s="7">
        <v>40936.398016727071</v>
      </c>
      <c r="D7873" t="s">
        <v>16</v>
      </c>
      <c r="E7873" t="s">
        <v>23</v>
      </c>
      <c r="F7873" t="s">
        <v>26</v>
      </c>
      <c r="G7873" s="10">
        <v>71</v>
      </c>
      <c r="H7873" t="s">
        <v>3037</v>
      </c>
      <c r="I7873" s="9">
        <v>4</v>
      </c>
      <c r="J7873" s="8">
        <v>250</v>
      </c>
      <c r="K7873" t="s">
        <v>35</v>
      </c>
    </row>
    <row r="7874" spans="2:11">
      <c r="B7874" t="s">
        <v>7912</v>
      </c>
      <c r="C7874" s="7">
        <v>40936.398150826237</v>
      </c>
      <c r="D7874" t="s">
        <v>15</v>
      </c>
      <c r="E7874" t="s">
        <v>23</v>
      </c>
      <c r="F7874" t="s">
        <v>26</v>
      </c>
      <c r="G7874" s="10">
        <v>78</v>
      </c>
      <c r="H7874" t="s">
        <v>3037</v>
      </c>
      <c r="I7874" s="9">
        <v>3.1</v>
      </c>
      <c r="J7874" s="8">
        <v>0</v>
      </c>
      <c r="K7874" t="s">
        <v>33</v>
      </c>
    </row>
    <row r="7875" spans="2:11">
      <c r="B7875" t="s">
        <v>7913</v>
      </c>
      <c r="C7875" s="7">
        <v>40936.400097612983</v>
      </c>
      <c r="D7875" t="s">
        <v>19</v>
      </c>
      <c r="E7875" t="s">
        <v>24</v>
      </c>
      <c r="F7875" t="s">
        <v>29</v>
      </c>
      <c r="G7875" s="10">
        <v>77</v>
      </c>
      <c r="H7875" t="s">
        <v>3037</v>
      </c>
      <c r="I7875" s="9">
        <v>3.7</v>
      </c>
      <c r="J7875" s="8">
        <v>130</v>
      </c>
      <c r="K7875" t="s">
        <v>34</v>
      </c>
    </row>
    <row r="7876" spans="2:11">
      <c r="B7876" t="s">
        <v>7914</v>
      </c>
      <c r="C7876" s="7">
        <v>40936.403386353835</v>
      </c>
      <c r="D7876" t="s">
        <v>15</v>
      </c>
      <c r="E7876" t="s">
        <v>21</v>
      </c>
      <c r="F7876" t="s">
        <v>29</v>
      </c>
      <c r="G7876" s="10">
        <v>75</v>
      </c>
      <c r="H7876" t="s">
        <v>3037</v>
      </c>
      <c r="I7876" s="9">
        <v>3</v>
      </c>
      <c r="J7876" s="8">
        <v>220</v>
      </c>
      <c r="K7876" t="s">
        <v>34</v>
      </c>
    </row>
    <row r="7877" spans="2:11">
      <c r="B7877" t="s">
        <v>7915</v>
      </c>
      <c r="C7877" s="7">
        <v>40936.4061977858</v>
      </c>
      <c r="D7877" t="s">
        <v>20</v>
      </c>
      <c r="E7877" t="s">
        <v>24</v>
      </c>
      <c r="F7877" t="s">
        <v>26</v>
      </c>
      <c r="G7877" s="10">
        <v>73</v>
      </c>
      <c r="H7877" t="s">
        <v>3038</v>
      </c>
      <c r="I7877" s="9">
        <v>3.4</v>
      </c>
      <c r="J7877" s="8">
        <v>150</v>
      </c>
      <c r="K7877" t="s">
        <v>30</v>
      </c>
    </row>
    <row r="7878" spans="2:11">
      <c r="B7878" t="s">
        <v>7916</v>
      </c>
      <c r="C7878" s="7">
        <v>40936.40722346877</v>
      </c>
      <c r="D7878" t="s">
        <v>16</v>
      </c>
      <c r="E7878" t="s">
        <v>23</v>
      </c>
      <c r="F7878" t="s">
        <v>29</v>
      </c>
      <c r="G7878" s="10">
        <v>65</v>
      </c>
      <c r="H7878" t="s">
        <v>3037</v>
      </c>
      <c r="I7878" s="9">
        <v>3.3</v>
      </c>
      <c r="J7878" s="8">
        <v>0</v>
      </c>
      <c r="K7878" t="s">
        <v>34</v>
      </c>
    </row>
    <row r="7879" spans="2:11">
      <c r="B7879" t="s">
        <v>7917</v>
      </c>
      <c r="C7879" s="7">
        <v>40936.40968022326</v>
      </c>
      <c r="D7879" t="s">
        <v>20</v>
      </c>
      <c r="E7879" t="s">
        <v>24</v>
      </c>
      <c r="F7879" t="s">
        <v>28</v>
      </c>
      <c r="G7879" s="10">
        <v>75</v>
      </c>
      <c r="H7879" t="s">
        <v>3037</v>
      </c>
      <c r="I7879" s="9">
        <v>2.5</v>
      </c>
      <c r="J7879" s="8">
        <v>0</v>
      </c>
      <c r="K7879" t="s">
        <v>35</v>
      </c>
    </row>
    <row r="7880" spans="2:11">
      <c r="B7880" t="s">
        <v>7918</v>
      </c>
      <c r="C7880" s="7">
        <v>40936.411750397572</v>
      </c>
      <c r="D7880" t="s">
        <v>18</v>
      </c>
      <c r="E7880" t="s">
        <v>25</v>
      </c>
      <c r="F7880" t="s">
        <v>29</v>
      </c>
      <c r="G7880" s="10">
        <v>69</v>
      </c>
      <c r="H7880" t="s">
        <v>3037</v>
      </c>
      <c r="I7880" s="9">
        <v>3</v>
      </c>
      <c r="J7880" s="8">
        <v>0</v>
      </c>
      <c r="K7880" t="s">
        <v>35</v>
      </c>
    </row>
    <row r="7881" spans="2:11">
      <c r="B7881" t="s">
        <v>7919</v>
      </c>
      <c r="C7881" s="7">
        <v>40936.41540986958</v>
      </c>
      <c r="D7881" t="s">
        <v>18</v>
      </c>
      <c r="E7881" t="s">
        <v>22</v>
      </c>
      <c r="F7881" t="s">
        <v>28</v>
      </c>
      <c r="G7881" s="10">
        <v>79</v>
      </c>
      <c r="H7881" t="s">
        <v>3037</v>
      </c>
      <c r="I7881" s="9">
        <v>3.4</v>
      </c>
      <c r="J7881" s="8">
        <v>160</v>
      </c>
      <c r="K7881" t="s">
        <v>34</v>
      </c>
    </row>
    <row r="7882" spans="2:11">
      <c r="B7882" t="s">
        <v>7920</v>
      </c>
      <c r="C7882" s="7">
        <v>40936.418847253408</v>
      </c>
      <c r="D7882" t="s">
        <v>16</v>
      </c>
      <c r="E7882" t="s">
        <v>24</v>
      </c>
      <c r="F7882" t="s">
        <v>26</v>
      </c>
      <c r="G7882" s="10">
        <v>65</v>
      </c>
      <c r="H7882" t="s">
        <v>3037</v>
      </c>
      <c r="I7882" s="9">
        <v>2.7</v>
      </c>
      <c r="J7882" s="8">
        <v>160</v>
      </c>
      <c r="K7882" t="s">
        <v>33</v>
      </c>
    </row>
    <row r="7883" spans="2:11">
      <c r="B7883" t="s">
        <v>7921</v>
      </c>
      <c r="C7883" s="7">
        <v>40936.421397494792</v>
      </c>
      <c r="D7883" t="s">
        <v>16</v>
      </c>
      <c r="E7883" t="s">
        <v>24</v>
      </c>
      <c r="F7883" t="s">
        <v>26</v>
      </c>
      <c r="G7883" s="10">
        <v>72</v>
      </c>
      <c r="H7883" t="s">
        <v>3037</v>
      </c>
      <c r="I7883" s="9">
        <v>2.7</v>
      </c>
      <c r="J7883" s="8">
        <v>0</v>
      </c>
      <c r="K7883" t="s">
        <v>34</v>
      </c>
    </row>
    <row r="7884" spans="2:11">
      <c r="B7884" t="s">
        <v>7922</v>
      </c>
      <c r="C7884" s="7">
        <v>40936.423110462172</v>
      </c>
      <c r="D7884" t="s">
        <v>15</v>
      </c>
      <c r="E7884" t="s">
        <v>22</v>
      </c>
      <c r="F7884" t="s">
        <v>27</v>
      </c>
      <c r="G7884" s="10">
        <v>83</v>
      </c>
      <c r="H7884" t="s">
        <v>3037</v>
      </c>
      <c r="I7884" s="9">
        <v>2.9</v>
      </c>
      <c r="J7884" s="8">
        <v>210</v>
      </c>
      <c r="K7884" t="s">
        <v>30</v>
      </c>
    </row>
    <row r="7885" spans="2:11">
      <c r="B7885" t="s">
        <v>7923</v>
      </c>
      <c r="C7885" s="7">
        <v>40936.426288054827</v>
      </c>
      <c r="D7885" t="s">
        <v>15</v>
      </c>
      <c r="E7885" t="s">
        <v>23</v>
      </c>
      <c r="F7885" t="s">
        <v>27</v>
      </c>
      <c r="G7885" s="10">
        <v>63</v>
      </c>
      <c r="H7885" t="s">
        <v>3037</v>
      </c>
      <c r="I7885" s="9">
        <v>2.8</v>
      </c>
      <c r="J7885" s="8">
        <v>0</v>
      </c>
      <c r="K7885" t="s">
        <v>30</v>
      </c>
    </row>
    <row r="7886" spans="2:11">
      <c r="B7886" t="s">
        <v>7924</v>
      </c>
      <c r="C7886" s="7">
        <v>40936.426506514152</v>
      </c>
      <c r="D7886" t="s">
        <v>18</v>
      </c>
      <c r="E7886" t="s">
        <v>24</v>
      </c>
      <c r="F7886" t="s">
        <v>28</v>
      </c>
      <c r="G7886" s="10">
        <v>73</v>
      </c>
      <c r="H7886" t="s">
        <v>3037</v>
      </c>
      <c r="I7886" s="9">
        <v>2.1</v>
      </c>
      <c r="J7886" s="8">
        <v>80</v>
      </c>
      <c r="K7886" t="s">
        <v>30</v>
      </c>
    </row>
    <row r="7887" spans="2:11">
      <c r="B7887" t="s">
        <v>7925</v>
      </c>
      <c r="C7887" s="7">
        <v>40936.426841603476</v>
      </c>
      <c r="D7887" t="s">
        <v>15</v>
      </c>
      <c r="E7887" t="s">
        <v>24</v>
      </c>
      <c r="F7887" t="s">
        <v>26</v>
      </c>
      <c r="G7887" s="10">
        <v>83</v>
      </c>
      <c r="H7887" t="s">
        <v>3037</v>
      </c>
      <c r="I7887" s="9">
        <v>3.5</v>
      </c>
      <c r="J7887" s="8">
        <v>280</v>
      </c>
      <c r="K7887" t="s">
        <v>35</v>
      </c>
    </row>
    <row r="7888" spans="2:11">
      <c r="B7888" t="s">
        <v>7926</v>
      </c>
      <c r="C7888" s="7">
        <v>40936.430136947776</v>
      </c>
      <c r="D7888" t="s">
        <v>17</v>
      </c>
      <c r="E7888" t="s">
        <v>24</v>
      </c>
      <c r="F7888" t="s">
        <v>29</v>
      </c>
      <c r="G7888" s="10">
        <v>76</v>
      </c>
      <c r="H7888" t="s">
        <v>3037</v>
      </c>
      <c r="I7888" s="9">
        <v>2.4</v>
      </c>
      <c r="J7888" s="8">
        <v>0</v>
      </c>
      <c r="K7888" t="s">
        <v>34</v>
      </c>
    </row>
    <row r="7889" spans="2:11">
      <c r="B7889" t="s">
        <v>7927</v>
      </c>
      <c r="C7889" s="7">
        <v>40936.431591989538</v>
      </c>
      <c r="D7889" t="s">
        <v>20</v>
      </c>
      <c r="E7889" t="s">
        <v>22</v>
      </c>
      <c r="F7889" t="s">
        <v>28</v>
      </c>
      <c r="G7889" s="10">
        <v>79</v>
      </c>
      <c r="H7889" t="s">
        <v>3037</v>
      </c>
      <c r="I7889" s="9">
        <v>3.4</v>
      </c>
      <c r="J7889" s="8">
        <v>230</v>
      </c>
      <c r="K7889" t="s">
        <v>30</v>
      </c>
    </row>
    <row r="7890" spans="2:11">
      <c r="B7890" t="s">
        <v>7928</v>
      </c>
      <c r="C7890" s="7">
        <v>40936.434109577749</v>
      </c>
      <c r="D7890" t="s">
        <v>20</v>
      </c>
      <c r="E7890" t="s">
        <v>21</v>
      </c>
      <c r="F7890" t="s">
        <v>29</v>
      </c>
      <c r="G7890" s="10">
        <v>74</v>
      </c>
      <c r="H7890" t="s">
        <v>3037</v>
      </c>
      <c r="I7890" s="9">
        <v>3</v>
      </c>
      <c r="J7890" s="8">
        <v>210</v>
      </c>
      <c r="K7890" t="s">
        <v>32</v>
      </c>
    </row>
    <row r="7891" spans="2:11">
      <c r="B7891" t="s">
        <v>7929</v>
      </c>
      <c r="C7891" s="7">
        <v>40936.435548654023</v>
      </c>
      <c r="D7891" t="s">
        <v>20</v>
      </c>
      <c r="E7891" t="s">
        <v>25</v>
      </c>
      <c r="F7891" t="s">
        <v>27</v>
      </c>
      <c r="G7891" s="10">
        <v>55</v>
      </c>
      <c r="H7891" t="s">
        <v>3037</v>
      </c>
      <c r="I7891" s="9">
        <v>3.3</v>
      </c>
      <c r="J7891" s="8">
        <v>290</v>
      </c>
      <c r="K7891" t="s">
        <v>33</v>
      </c>
    </row>
    <row r="7892" spans="2:11">
      <c r="B7892" t="s">
        <v>7930</v>
      </c>
      <c r="C7892" s="7">
        <v>40936.436891649137</v>
      </c>
      <c r="D7892" t="s">
        <v>18</v>
      </c>
      <c r="E7892" t="s">
        <v>24</v>
      </c>
      <c r="F7892" t="s">
        <v>29</v>
      </c>
      <c r="G7892" s="10">
        <v>82</v>
      </c>
      <c r="H7892" t="s">
        <v>3037</v>
      </c>
      <c r="I7892" s="9">
        <v>2.6</v>
      </c>
      <c r="J7892" s="8">
        <v>200</v>
      </c>
      <c r="K7892" t="s">
        <v>34</v>
      </c>
    </row>
    <row r="7893" spans="2:11">
      <c r="B7893" t="s">
        <v>7931</v>
      </c>
      <c r="C7893" s="7">
        <v>40936.43768892005</v>
      </c>
      <c r="D7893" t="s">
        <v>17</v>
      </c>
      <c r="E7893" t="s">
        <v>25</v>
      </c>
      <c r="F7893" t="s">
        <v>27</v>
      </c>
      <c r="G7893" s="10">
        <v>77</v>
      </c>
      <c r="H7893" t="s">
        <v>3037</v>
      </c>
      <c r="I7893" s="9">
        <v>1.3</v>
      </c>
      <c r="J7893" s="8">
        <v>0</v>
      </c>
      <c r="K7893" t="s">
        <v>30</v>
      </c>
    </row>
    <row r="7894" spans="2:11">
      <c r="B7894" t="s">
        <v>7932</v>
      </c>
      <c r="C7894" s="7">
        <v>40936.440712283322</v>
      </c>
      <c r="D7894" t="s">
        <v>17</v>
      </c>
      <c r="E7894" t="s">
        <v>22</v>
      </c>
      <c r="F7894" t="s">
        <v>27</v>
      </c>
      <c r="G7894" s="10">
        <v>80</v>
      </c>
      <c r="H7894" t="s">
        <v>3037</v>
      </c>
      <c r="I7894" s="9">
        <v>3</v>
      </c>
      <c r="J7894" s="8">
        <v>0</v>
      </c>
      <c r="K7894" t="s">
        <v>35</v>
      </c>
    </row>
    <row r="7895" spans="2:11">
      <c r="B7895" t="s">
        <v>7933</v>
      </c>
      <c r="C7895" s="7">
        <v>40936.444522336613</v>
      </c>
      <c r="D7895" t="s">
        <v>18</v>
      </c>
      <c r="E7895" t="s">
        <v>23</v>
      </c>
      <c r="F7895" t="s">
        <v>29</v>
      </c>
      <c r="G7895" s="10">
        <v>66</v>
      </c>
      <c r="H7895" t="s">
        <v>3037</v>
      </c>
      <c r="I7895" s="9">
        <v>2.1</v>
      </c>
      <c r="J7895" s="8">
        <v>0</v>
      </c>
      <c r="K7895" t="s">
        <v>30</v>
      </c>
    </row>
    <row r="7896" spans="2:11">
      <c r="B7896" t="s">
        <v>7934</v>
      </c>
      <c r="C7896" s="7">
        <v>40936.448150081087</v>
      </c>
      <c r="D7896" t="s">
        <v>18</v>
      </c>
      <c r="E7896" t="s">
        <v>24</v>
      </c>
      <c r="F7896" t="s">
        <v>26</v>
      </c>
      <c r="G7896" s="10">
        <v>79</v>
      </c>
      <c r="H7896" t="s">
        <v>3037</v>
      </c>
      <c r="I7896" s="9">
        <v>3.9</v>
      </c>
      <c r="J7896" s="8">
        <v>0</v>
      </c>
      <c r="K7896" t="s">
        <v>33</v>
      </c>
    </row>
    <row r="7897" spans="2:11">
      <c r="B7897" t="s">
        <v>7935</v>
      </c>
      <c r="C7897" s="7">
        <v>40936.451782593096</v>
      </c>
      <c r="D7897" t="s">
        <v>16</v>
      </c>
      <c r="E7897" t="s">
        <v>24</v>
      </c>
      <c r="F7897" t="s">
        <v>26</v>
      </c>
      <c r="G7897" s="10">
        <v>75</v>
      </c>
      <c r="H7897" t="s">
        <v>3037</v>
      </c>
      <c r="I7897" s="9">
        <v>2.9</v>
      </c>
      <c r="J7897" s="8">
        <v>0</v>
      </c>
      <c r="K7897" t="s">
        <v>33</v>
      </c>
    </row>
    <row r="7898" spans="2:11">
      <c r="B7898" t="s">
        <v>7936</v>
      </c>
      <c r="C7898" s="7">
        <v>40936.452211522817</v>
      </c>
      <c r="D7898" t="s">
        <v>20</v>
      </c>
      <c r="E7898" t="s">
        <v>23</v>
      </c>
      <c r="F7898" t="s">
        <v>28</v>
      </c>
      <c r="G7898" s="10">
        <v>85</v>
      </c>
      <c r="H7898" t="s">
        <v>3037</v>
      </c>
      <c r="I7898" s="9">
        <v>2.7</v>
      </c>
      <c r="J7898" s="8">
        <v>0</v>
      </c>
      <c r="K7898" t="s">
        <v>30</v>
      </c>
    </row>
    <row r="7899" spans="2:11">
      <c r="B7899" t="s">
        <v>7937</v>
      </c>
      <c r="C7899" s="7">
        <v>40936.454778418301</v>
      </c>
      <c r="D7899" t="s">
        <v>18</v>
      </c>
      <c r="E7899" t="s">
        <v>21</v>
      </c>
      <c r="F7899" t="s">
        <v>26</v>
      </c>
      <c r="G7899" s="10">
        <v>76</v>
      </c>
      <c r="H7899" t="s">
        <v>3037</v>
      </c>
      <c r="I7899" s="9">
        <v>2.2000000000000002</v>
      </c>
      <c r="J7899" s="8">
        <v>150</v>
      </c>
      <c r="K7899" t="s">
        <v>35</v>
      </c>
    </row>
    <row r="7900" spans="2:11">
      <c r="B7900" t="s">
        <v>7938</v>
      </c>
      <c r="C7900" s="7">
        <v>40936.456085100617</v>
      </c>
      <c r="D7900" t="s">
        <v>20</v>
      </c>
      <c r="E7900" t="s">
        <v>22</v>
      </c>
      <c r="F7900" t="s">
        <v>28</v>
      </c>
      <c r="G7900" s="10">
        <v>69</v>
      </c>
      <c r="H7900" t="s">
        <v>3037</v>
      </c>
      <c r="I7900" s="9">
        <v>3.3</v>
      </c>
      <c r="J7900" s="8">
        <v>0</v>
      </c>
      <c r="K7900" t="s">
        <v>34</v>
      </c>
    </row>
    <row r="7901" spans="2:11">
      <c r="B7901" t="s">
        <v>7939</v>
      </c>
      <c r="C7901" s="7">
        <v>40936.458418563241</v>
      </c>
      <c r="D7901" t="s">
        <v>16</v>
      </c>
      <c r="E7901" t="s">
        <v>22</v>
      </c>
      <c r="F7901" t="s">
        <v>28</v>
      </c>
      <c r="G7901" s="10">
        <v>83</v>
      </c>
      <c r="H7901" t="s">
        <v>3037</v>
      </c>
      <c r="I7901" s="9">
        <v>2.7</v>
      </c>
      <c r="J7901" s="8">
        <v>140</v>
      </c>
      <c r="K7901" t="s">
        <v>31</v>
      </c>
    </row>
    <row r="7902" spans="2:11">
      <c r="B7902" t="s">
        <v>7940</v>
      </c>
      <c r="C7902" s="7">
        <v>40936.458925753825</v>
      </c>
      <c r="D7902" t="s">
        <v>16</v>
      </c>
      <c r="E7902" t="s">
        <v>24</v>
      </c>
      <c r="F7902" t="s">
        <v>26</v>
      </c>
      <c r="G7902" s="10">
        <v>72</v>
      </c>
      <c r="H7902" t="s">
        <v>3037</v>
      </c>
      <c r="I7902" s="9">
        <v>2.1</v>
      </c>
      <c r="J7902" s="8">
        <v>200</v>
      </c>
      <c r="K7902" t="s">
        <v>30</v>
      </c>
    </row>
    <row r="7903" spans="2:11">
      <c r="B7903" t="s">
        <v>7941</v>
      </c>
      <c r="C7903" s="7">
        <v>40936.459527487976</v>
      </c>
      <c r="D7903" t="s">
        <v>18</v>
      </c>
      <c r="E7903" t="s">
        <v>25</v>
      </c>
      <c r="F7903" t="s">
        <v>27</v>
      </c>
      <c r="G7903" s="10">
        <v>73</v>
      </c>
      <c r="H7903" t="s">
        <v>3037</v>
      </c>
      <c r="I7903" s="9">
        <v>2.5</v>
      </c>
      <c r="J7903" s="8">
        <v>0</v>
      </c>
      <c r="K7903" t="s">
        <v>32</v>
      </c>
    </row>
    <row r="7904" spans="2:11">
      <c r="B7904" t="s">
        <v>7942</v>
      </c>
      <c r="C7904" s="7">
        <v>40936.461960799919</v>
      </c>
      <c r="D7904" t="s">
        <v>20</v>
      </c>
      <c r="E7904" t="s">
        <v>21</v>
      </c>
      <c r="F7904" t="s">
        <v>29</v>
      </c>
      <c r="G7904" s="10">
        <v>83</v>
      </c>
      <c r="H7904" t="s">
        <v>3037</v>
      </c>
      <c r="I7904" s="9">
        <v>2.4</v>
      </c>
      <c r="J7904" s="8">
        <v>0</v>
      </c>
      <c r="K7904" t="s">
        <v>35</v>
      </c>
    </row>
    <row r="7905" spans="2:11">
      <c r="B7905" t="s">
        <v>7943</v>
      </c>
      <c r="C7905" s="7">
        <v>40936.464486748817</v>
      </c>
      <c r="D7905" t="s">
        <v>19</v>
      </c>
      <c r="E7905" t="s">
        <v>25</v>
      </c>
      <c r="F7905" t="s">
        <v>29</v>
      </c>
      <c r="G7905" s="10">
        <v>74</v>
      </c>
      <c r="H7905" t="s">
        <v>3037</v>
      </c>
      <c r="I7905" s="9">
        <v>4.0999999999999996</v>
      </c>
      <c r="J7905" s="8">
        <v>0</v>
      </c>
      <c r="K7905" t="s">
        <v>34</v>
      </c>
    </row>
    <row r="7906" spans="2:11">
      <c r="B7906" t="s">
        <v>7944</v>
      </c>
      <c r="C7906" s="7">
        <v>40936.467524073101</v>
      </c>
      <c r="D7906" t="s">
        <v>20</v>
      </c>
      <c r="E7906" t="s">
        <v>24</v>
      </c>
      <c r="F7906" t="s">
        <v>29</v>
      </c>
      <c r="G7906" s="10">
        <v>73</v>
      </c>
      <c r="H7906" t="s">
        <v>3037</v>
      </c>
      <c r="I7906" s="9">
        <v>1.9</v>
      </c>
      <c r="J7906" s="8">
        <v>0</v>
      </c>
      <c r="K7906" t="s">
        <v>35</v>
      </c>
    </row>
    <row r="7907" spans="2:11">
      <c r="B7907" t="s">
        <v>7945</v>
      </c>
      <c r="C7907" s="7">
        <v>40936.467622973265</v>
      </c>
      <c r="D7907" t="s">
        <v>17</v>
      </c>
      <c r="E7907" t="s">
        <v>22</v>
      </c>
      <c r="F7907" t="s">
        <v>29</v>
      </c>
      <c r="G7907" s="10">
        <v>69</v>
      </c>
      <c r="H7907" t="s">
        <v>3037</v>
      </c>
      <c r="I7907" s="9">
        <v>2.8</v>
      </c>
      <c r="J7907" s="8">
        <v>180</v>
      </c>
      <c r="K7907" t="s">
        <v>31</v>
      </c>
    </row>
    <row r="7908" spans="2:11">
      <c r="B7908" t="s">
        <v>7946</v>
      </c>
      <c r="C7908" s="7">
        <v>40936.467772012271</v>
      </c>
      <c r="D7908" t="s">
        <v>18</v>
      </c>
      <c r="E7908" t="s">
        <v>21</v>
      </c>
      <c r="F7908" t="s">
        <v>26</v>
      </c>
      <c r="G7908" s="10">
        <v>59</v>
      </c>
      <c r="H7908" t="s">
        <v>3037</v>
      </c>
      <c r="I7908" s="9">
        <v>3.5</v>
      </c>
      <c r="J7908" s="8">
        <v>200</v>
      </c>
      <c r="K7908" t="s">
        <v>33</v>
      </c>
    </row>
    <row r="7909" spans="2:11">
      <c r="B7909" t="s">
        <v>7947</v>
      </c>
      <c r="C7909" s="7">
        <v>40936.469533051313</v>
      </c>
      <c r="D7909" t="s">
        <v>17</v>
      </c>
      <c r="E7909" t="s">
        <v>21</v>
      </c>
      <c r="F7909" t="s">
        <v>26</v>
      </c>
      <c r="G7909" s="10">
        <v>72</v>
      </c>
      <c r="H7909" t="s">
        <v>3037</v>
      </c>
      <c r="I7909" s="9">
        <v>2.2999999999999998</v>
      </c>
      <c r="J7909" s="8">
        <v>170</v>
      </c>
      <c r="K7909" t="s">
        <v>30</v>
      </c>
    </row>
    <row r="7910" spans="2:11">
      <c r="B7910" t="s">
        <v>7948</v>
      </c>
      <c r="C7910" s="7">
        <v>40936.473236622296</v>
      </c>
      <c r="D7910" t="s">
        <v>16</v>
      </c>
      <c r="E7910" t="s">
        <v>21</v>
      </c>
      <c r="F7910" t="s">
        <v>27</v>
      </c>
      <c r="G7910" s="10">
        <v>91</v>
      </c>
      <c r="H7910" t="s">
        <v>3037</v>
      </c>
      <c r="I7910" s="9">
        <v>2.7</v>
      </c>
      <c r="J7910" s="8">
        <v>150</v>
      </c>
      <c r="K7910" t="s">
        <v>31</v>
      </c>
    </row>
    <row r="7911" spans="2:11">
      <c r="B7911" t="s">
        <v>7949</v>
      </c>
      <c r="C7911" s="7">
        <v>40936.476982380205</v>
      </c>
      <c r="D7911" t="s">
        <v>16</v>
      </c>
      <c r="E7911" t="s">
        <v>24</v>
      </c>
      <c r="F7911" t="s">
        <v>26</v>
      </c>
      <c r="G7911" s="10">
        <v>84</v>
      </c>
      <c r="H7911" t="s">
        <v>3037</v>
      </c>
      <c r="I7911" s="9">
        <v>2.8</v>
      </c>
      <c r="J7911" s="8">
        <v>240</v>
      </c>
      <c r="K7911" t="s">
        <v>34</v>
      </c>
    </row>
    <row r="7912" spans="2:11">
      <c r="B7912" t="s">
        <v>7950</v>
      </c>
      <c r="C7912" s="7">
        <v>40936.478898827459</v>
      </c>
      <c r="D7912" t="s">
        <v>18</v>
      </c>
      <c r="E7912" t="s">
        <v>21</v>
      </c>
      <c r="F7912" t="s">
        <v>26</v>
      </c>
      <c r="G7912" s="10">
        <v>69</v>
      </c>
      <c r="H7912" t="s">
        <v>3037</v>
      </c>
      <c r="I7912" s="9">
        <v>2.7</v>
      </c>
      <c r="J7912" s="8">
        <v>180</v>
      </c>
      <c r="K7912" t="s">
        <v>33</v>
      </c>
    </row>
    <row r="7913" spans="2:11">
      <c r="B7913" t="s">
        <v>7951</v>
      </c>
      <c r="C7913" s="7">
        <v>40936.479461054216</v>
      </c>
      <c r="D7913" t="s">
        <v>17</v>
      </c>
      <c r="E7913" t="s">
        <v>21</v>
      </c>
      <c r="F7913" t="s">
        <v>29</v>
      </c>
      <c r="G7913" s="10">
        <v>93</v>
      </c>
      <c r="H7913" t="s">
        <v>3038</v>
      </c>
      <c r="I7913" s="9">
        <v>3.2</v>
      </c>
      <c r="J7913" s="8">
        <v>190</v>
      </c>
      <c r="K7913" t="s">
        <v>30</v>
      </c>
    </row>
    <row r="7914" spans="2:11">
      <c r="B7914" t="s">
        <v>7952</v>
      </c>
      <c r="C7914" s="7">
        <v>40936.479764129937</v>
      </c>
      <c r="D7914" t="s">
        <v>15</v>
      </c>
      <c r="E7914" t="s">
        <v>23</v>
      </c>
      <c r="F7914" t="s">
        <v>28</v>
      </c>
      <c r="G7914" s="10">
        <v>73</v>
      </c>
      <c r="H7914" t="s">
        <v>3037</v>
      </c>
      <c r="I7914" s="9">
        <v>3.6</v>
      </c>
      <c r="J7914" s="8">
        <v>0</v>
      </c>
      <c r="K7914" t="s">
        <v>34</v>
      </c>
    </row>
    <row r="7915" spans="2:11">
      <c r="B7915" t="s">
        <v>7953</v>
      </c>
      <c r="C7915" s="7">
        <v>40936.480867032849</v>
      </c>
      <c r="D7915" t="s">
        <v>18</v>
      </c>
      <c r="E7915" t="s">
        <v>23</v>
      </c>
      <c r="F7915" t="s">
        <v>26</v>
      </c>
      <c r="G7915" s="10">
        <v>78</v>
      </c>
      <c r="H7915" t="s">
        <v>3037</v>
      </c>
      <c r="I7915" s="9">
        <v>3</v>
      </c>
      <c r="J7915" s="8">
        <v>260</v>
      </c>
      <c r="K7915" t="s">
        <v>35</v>
      </c>
    </row>
    <row r="7916" spans="2:11">
      <c r="B7916" t="s">
        <v>7954</v>
      </c>
      <c r="C7916" s="7">
        <v>40936.482939567031</v>
      </c>
      <c r="D7916" t="s">
        <v>15</v>
      </c>
      <c r="E7916" t="s">
        <v>24</v>
      </c>
      <c r="F7916" t="s">
        <v>27</v>
      </c>
      <c r="G7916" s="10">
        <v>73</v>
      </c>
      <c r="H7916" t="s">
        <v>3037</v>
      </c>
      <c r="I7916" s="9">
        <v>3.3</v>
      </c>
      <c r="J7916" s="8">
        <v>0</v>
      </c>
      <c r="K7916" t="s">
        <v>35</v>
      </c>
    </row>
    <row r="7917" spans="2:11">
      <c r="B7917" t="s">
        <v>7955</v>
      </c>
      <c r="C7917" s="7">
        <v>40936.486749966898</v>
      </c>
      <c r="D7917" t="s">
        <v>16</v>
      </c>
      <c r="E7917" t="s">
        <v>22</v>
      </c>
      <c r="F7917" t="s">
        <v>28</v>
      </c>
      <c r="G7917" s="10">
        <v>80</v>
      </c>
      <c r="H7917" t="s">
        <v>3037</v>
      </c>
      <c r="I7917" s="9">
        <v>2.8</v>
      </c>
      <c r="J7917" s="8">
        <v>210</v>
      </c>
      <c r="K7917" t="s">
        <v>35</v>
      </c>
    </row>
    <row r="7918" spans="2:11">
      <c r="B7918" t="s">
        <v>7956</v>
      </c>
      <c r="C7918" s="7">
        <v>40936.486810991744</v>
      </c>
      <c r="D7918" t="s">
        <v>17</v>
      </c>
      <c r="E7918" t="s">
        <v>23</v>
      </c>
      <c r="F7918" t="s">
        <v>28</v>
      </c>
      <c r="G7918" s="10">
        <v>59</v>
      </c>
      <c r="H7918" t="s">
        <v>3037</v>
      </c>
      <c r="I7918" s="9">
        <v>3.2</v>
      </c>
      <c r="J7918" s="8">
        <v>0</v>
      </c>
      <c r="K7918" t="s">
        <v>33</v>
      </c>
    </row>
    <row r="7919" spans="2:11">
      <c r="B7919" t="s">
        <v>7957</v>
      </c>
      <c r="C7919" s="7">
        <v>40936.48795277741</v>
      </c>
      <c r="D7919" t="s">
        <v>18</v>
      </c>
      <c r="E7919" t="s">
        <v>21</v>
      </c>
      <c r="F7919" t="s">
        <v>28</v>
      </c>
      <c r="G7919" s="10">
        <v>72</v>
      </c>
      <c r="H7919" t="s">
        <v>3037</v>
      </c>
      <c r="I7919" s="9">
        <v>2.6</v>
      </c>
      <c r="J7919" s="8">
        <v>140</v>
      </c>
      <c r="K7919" t="s">
        <v>30</v>
      </c>
    </row>
    <row r="7920" spans="2:11">
      <c r="B7920" t="s">
        <v>7958</v>
      </c>
      <c r="C7920" s="7">
        <v>40936.489107675865</v>
      </c>
      <c r="D7920" t="s">
        <v>17</v>
      </c>
      <c r="E7920" t="s">
        <v>22</v>
      </c>
      <c r="F7920" t="s">
        <v>29</v>
      </c>
      <c r="G7920" s="10">
        <v>80</v>
      </c>
      <c r="H7920" t="s">
        <v>3037</v>
      </c>
      <c r="I7920" s="9">
        <v>2.9</v>
      </c>
      <c r="J7920" s="8">
        <v>170</v>
      </c>
      <c r="K7920" t="s">
        <v>35</v>
      </c>
    </row>
    <row r="7921" spans="2:11">
      <c r="B7921" t="s">
        <v>7959</v>
      </c>
      <c r="C7921" s="7">
        <v>40936.489549127858</v>
      </c>
      <c r="D7921" t="s">
        <v>20</v>
      </c>
      <c r="E7921" t="s">
        <v>21</v>
      </c>
      <c r="F7921" t="s">
        <v>27</v>
      </c>
      <c r="G7921" s="10">
        <v>83</v>
      </c>
      <c r="H7921" t="s">
        <v>3037</v>
      </c>
      <c r="I7921" s="9">
        <v>2.7</v>
      </c>
      <c r="J7921" s="8">
        <v>260</v>
      </c>
      <c r="K7921" t="s">
        <v>34</v>
      </c>
    </row>
    <row r="7922" spans="2:11">
      <c r="B7922" t="s">
        <v>7960</v>
      </c>
      <c r="C7922" s="7">
        <v>40936.491347979914</v>
      </c>
      <c r="D7922" t="s">
        <v>19</v>
      </c>
      <c r="E7922" t="s">
        <v>23</v>
      </c>
      <c r="F7922" t="s">
        <v>26</v>
      </c>
      <c r="G7922" s="10">
        <v>68</v>
      </c>
      <c r="H7922" t="s">
        <v>3037</v>
      </c>
      <c r="I7922" s="9">
        <v>2.7</v>
      </c>
      <c r="J7922" s="8">
        <v>0</v>
      </c>
      <c r="K7922" t="s">
        <v>35</v>
      </c>
    </row>
    <row r="7923" spans="2:11">
      <c r="B7923" t="s">
        <v>7961</v>
      </c>
      <c r="C7923" s="7">
        <v>40936.494612798531</v>
      </c>
      <c r="D7923" t="s">
        <v>17</v>
      </c>
      <c r="E7923" t="s">
        <v>21</v>
      </c>
      <c r="F7923" t="s">
        <v>26</v>
      </c>
      <c r="G7923" s="10">
        <v>60</v>
      </c>
      <c r="H7923" t="s">
        <v>3037</v>
      </c>
      <c r="I7923" s="9">
        <v>2.5</v>
      </c>
      <c r="J7923" s="8">
        <v>0</v>
      </c>
      <c r="K7923" t="s">
        <v>30</v>
      </c>
    </row>
    <row r="7924" spans="2:11">
      <c r="B7924" t="s">
        <v>7962</v>
      </c>
      <c r="C7924" s="7">
        <v>40936.497125364869</v>
      </c>
      <c r="D7924" t="s">
        <v>15</v>
      </c>
      <c r="E7924" t="s">
        <v>21</v>
      </c>
      <c r="F7924" t="s">
        <v>28</v>
      </c>
      <c r="G7924" s="10">
        <v>72</v>
      </c>
      <c r="H7924" t="s">
        <v>3037</v>
      </c>
      <c r="I7924" s="9">
        <v>2.6</v>
      </c>
      <c r="J7924" s="8">
        <v>0</v>
      </c>
      <c r="K7924" t="s">
        <v>30</v>
      </c>
    </row>
    <row r="7925" spans="2:11">
      <c r="B7925" t="s">
        <v>7963</v>
      </c>
      <c r="C7925" s="7">
        <v>40936.498418619965</v>
      </c>
      <c r="D7925" t="s">
        <v>20</v>
      </c>
      <c r="E7925" t="s">
        <v>23</v>
      </c>
      <c r="F7925" t="s">
        <v>27</v>
      </c>
      <c r="G7925" s="10">
        <v>82</v>
      </c>
      <c r="H7925" t="s">
        <v>3037</v>
      </c>
      <c r="I7925" s="9">
        <v>3.1</v>
      </c>
      <c r="J7925" s="8">
        <v>180</v>
      </c>
      <c r="K7925" t="s">
        <v>33</v>
      </c>
    </row>
    <row r="7926" spans="2:11">
      <c r="B7926" t="s">
        <v>7964</v>
      </c>
      <c r="C7926" s="7">
        <v>40936.500538737615</v>
      </c>
      <c r="D7926" t="s">
        <v>18</v>
      </c>
      <c r="E7926" t="s">
        <v>25</v>
      </c>
      <c r="F7926" t="s">
        <v>28</v>
      </c>
      <c r="G7926" s="10">
        <v>54</v>
      </c>
      <c r="H7926" t="s">
        <v>3038</v>
      </c>
      <c r="I7926" s="9">
        <v>2.8</v>
      </c>
      <c r="J7926" s="8">
        <v>0</v>
      </c>
      <c r="K7926" t="s">
        <v>32</v>
      </c>
    </row>
    <row r="7927" spans="2:11">
      <c r="B7927" t="s">
        <v>7965</v>
      </c>
      <c r="C7927" s="7">
        <v>40936.501699946079</v>
      </c>
      <c r="D7927" t="s">
        <v>20</v>
      </c>
      <c r="E7927" t="s">
        <v>22</v>
      </c>
      <c r="F7927" t="s">
        <v>27</v>
      </c>
      <c r="G7927" s="10">
        <v>74</v>
      </c>
      <c r="H7927" t="s">
        <v>3037</v>
      </c>
      <c r="I7927" s="9">
        <v>3.5</v>
      </c>
      <c r="J7927" s="8">
        <v>0</v>
      </c>
      <c r="K7927" t="s">
        <v>35</v>
      </c>
    </row>
    <row r="7928" spans="2:11">
      <c r="B7928" t="s">
        <v>7966</v>
      </c>
      <c r="C7928" s="7">
        <v>40936.502417455114</v>
      </c>
      <c r="D7928" t="s">
        <v>19</v>
      </c>
      <c r="E7928" t="s">
        <v>21</v>
      </c>
      <c r="F7928" t="s">
        <v>27</v>
      </c>
      <c r="G7928" s="10">
        <v>65</v>
      </c>
      <c r="H7928" t="s">
        <v>3037</v>
      </c>
      <c r="I7928" s="9">
        <v>2.4</v>
      </c>
      <c r="J7928" s="8">
        <v>220</v>
      </c>
      <c r="K7928" t="s">
        <v>30</v>
      </c>
    </row>
    <row r="7929" spans="2:11">
      <c r="B7929" t="s">
        <v>7967</v>
      </c>
      <c r="C7929" s="7">
        <v>40936.502680250036</v>
      </c>
      <c r="D7929" t="s">
        <v>16</v>
      </c>
      <c r="E7929" t="s">
        <v>24</v>
      </c>
      <c r="F7929" t="s">
        <v>28</v>
      </c>
      <c r="G7929" s="10">
        <v>75</v>
      </c>
      <c r="H7929" t="s">
        <v>3037</v>
      </c>
      <c r="I7929" s="9">
        <v>3.8</v>
      </c>
      <c r="J7929" s="8">
        <v>210</v>
      </c>
      <c r="K7929" t="s">
        <v>34</v>
      </c>
    </row>
    <row r="7930" spans="2:11">
      <c r="B7930" t="s">
        <v>7968</v>
      </c>
      <c r="C7930" s="7">
        <v>40936.504584895483</v>
      </c>
      <c r="D7930" t="s">
        <v>17</v>
      </c>
      <c r="E7930" t="s">
        <v>21</v>
      </c>
      <c r="F7930" t="s">
        <v>27</v>
      </c>
      <c r="G7930" s="10">
        <v>75</v>
      </c>
      <c r="H7930" t="s">
        <v>3037</v>
      </c>
      <c r="I7930" s="9">
        <v>3.2</v>
      </c>
      <c r="J7930" s="8">
        <v>0</v>
      </c>
      <c r="K7930" t="s">
        <v>34</v>
      </c>
    </row>
    <row r="7931" spans="2:11">
      <c r="B7931" t="s">
        <v>7969</v>
      </c>
      <c r="C7931" s="7">
        <v>40936.507653883935</v>
      </c>
      <c r="D7931" t="s">
        <v>16</v>
      </c>
      <c r="E7931" t="s">
        <v>22</v>
      </c>
      <c r="F7931" t="s">
        <v>29</v>
      </c>
      <c r="G7931" s="10">
        <v>92</v>
      </c>
      <c r="H7931" t="s">
        <v>3037</v>
      </c>
      <c r="I7931" s="9">
        <v>2.5</v>
      </c>
      <c r="J7931" s="8">
        <v>220</v>
      </c>
      <c r="K7931" t="s">
        <v>30</v>
      </c>
    </row>
    <row r="7932" spans="2:11">
      <c r="B7932" t="s">
        <v>7970</v>
      </c>
      <c r="C7932" s="7">
        <v>40936.507936453432</v>
      </c>
      <c r="D7932" t="s">
        <v>15</v>
      </c>
      <c r="E7932" t="s">
        <v>21</v>
      </c>
      <c r="F7932" t="s">
        <v>27</v>
      </c>
      <c r="G7932" s="10">
        <v>66</v>
      </c>
      <c r="H7932" t="s">
        <v>3037</v>
      </c>
      <c r="I7932" s="9">
        <v>2.4</v>
      </c>
      <c r="J7932" s="8">
        <v>270</v>
      </c>
      <c r="K7932" t="s">
        <v>35</v>
      </c>
    </row>
    <row r="7933" spans="2:11">
      <c r="B7933" t="s">
        <v>7971</v>
      </c>
      <c r="C7933" s="7">
        <v>40936.508343337431</v>
      </c>
      <c r="D7933" t="s">
        <v>15</v>
      </c>
      <c r="E7933" t="s">
        <v>23</v>
      </c>
      <c r="F7933" t="s">
        <v>27</v>
      </c>
      <c r="G7933" s="10">
        <v>74</v>
      </c>
      <c r="H7933" t="s">
        <v>3037</v>
      </c>
      <c r="I7933" s="9">
        <v>3.1</v>
      </c>
      <c r="J7933" s="8">
        <v>0</v>
      </c>
      <c r="K7933" t="s">
        <v>32</v>
      </c>
    </row>
    <row r="7934" spans="2:11">
      <c r="B7934" t="s">
        <v>7972</v>
      </c>
      <c r="C7934" s="7">
        <v>40936.51106956193</v>
      </c>
      <c r="D7934" t="s">
        <v>18</v>
      </c>
      <c r="E7934" t="s">
        <v>25</v>
      </c>
      <c r="F7934" t="s">
        <v>27</v>
      </c>
      <c r="G7934" s="10">
        <v>76</v>
      </c>
      <c r="H7934" t="s">
        <v>3037</v>
      </c>
      <c r="I7934" s="9">
        <v>4.0999999999999996</v>
      </c>
      <c r="J7934" s="8">
        <v>0</v>
      </c>
      <c r="K7934" t="s">
        <v>33</v>
      </c>
    </row>
    <row r="7935" spans="2:11">
      <c r="B7935" t="s">
        <v>7973</v>
      </c>
      <c r="C7935" s="7">
        <v>40936.511924245511</v>
      </c>
      <c r="D7935" t="s">
        <v>19</v>
      </c>
      <c r="E7935" t="s">
        <v>25</v>
      </c>
      <c r="F7935" t="s">
        <v>27</v>
      </c>
      <c r="G7935" s="10">
        <v>79</v>
      </c>
      <c r="H7935" t="s">
        <v>3037</v>
      </c>
      <c r="I7935" s="9">
        <v>2.5</v>
      </c>
      <c r="J7935" s="8">
        <v>230</v>
      </c>
      <c r="K7935" t="s">
        <v>33</v>
      </c>
    </row>
    <row r="7936" spans="2:11">
      <c r="B7936" t="s">
        <v>7974</v>
      </c>
      <c r="C7936" s="7">
        <v>40936.512685160786</v>
      </c>
      <c r="D7936" t="s">
        <v>15</v>
      </c>
      <c r="E7936" t="s">
        <v>22</v>
      </c>
      <c r="F7936" t="s">
        <v>28</v>
      </c>
      <c r="G7936" s="10">
        <v>82</v>
      </c>
      <c r="H7936" t="s">
        <v>3037</v>
      </c>
      <c r="I7936" s="9">
        <v>4.3</v>
      </c>
      <c r="J7936" s="8">
        <v>0</v>
      </c>
      <c r="K7936" t="s">
        <v>34</v>
      </c>
    </row>
    <row r="7937" spans="2:11">
      <c r="B7937" t="s">
        <v>7975</v>
      </c>
      <c r="C7937" s="7">
        <v>40936.512998313105</v>
      </c>
      <c r="D7937" t="s">
        <v>18</v>
      </c>
      <c r="E7937" t="s">
        <v>25</v>
      </c>
      <c r="F7937" t="s">
        <v>27</v>
      </c>
      <c r="G7937" s="10">
        <v>78</v>
      </c>
      <c r="H7937" t="s">
        <v>3037</v>
      </c>
      <c r="I7937" s="9">
        <v>4</v>
      </c>
      <c r="J7937" s="8">
        <v>0</v>
      </c>
      <c r="K7937" t="s">
        <v>30</v>
      </c>
    </row>
    <row r="7938" spans="2:11">
      <c r="B7938" t="s">
        <v>7976</v>
      </c>
      <c r="C7938" s="7">
        <v>40936.513014286422</v>
      </c>
      <c r="D7938" t="s">
        <v>17</v>
      </c>
      <c r="E7938" t="s">
        <v>22</v>
      </c>
      <c r="F7938" t="s">
        <v>29</v>
      </c>
      <c r="G7938" s="10">
        <v>72</v>
      </c>
      <c r="H7938" t="s">
        <v>3037</v>
      </c>
      <c r="I7938" s="9">
        <v>3.4</v>
      </c>
      <c r="J7938" s="8">
        <v>210</v>
      </c>
      <c r="K7938" t="s">
        <v>33</v>
      </c>
    </row>
    <row r="7939" spans="2:11">
      <c r="B7939" t="s">
        <v>7977</v>
      </c>
      <c r="C7939" s="7">
        <v>40936.514343267234</v>
      </c>
      <c r="D7939" t="s">
        <v>15</v>
      </c>
      <c r="E7939" t="s">
        <v>23</v>
      </c>
      <c r="F7939" t="s">
        <v>26</v>
      </c>
      <c r="G7939" s="10">
        <v>91</v>
      </c>
      <c r="H7939" t="s">
        <v>3037</v>
      </c>
      <c r="I7939" s="9">
        <v>2.7</v>
      </c>
      <c r="J7939" s="8">
        <v>90</v>
      </c>
      <c r="K7939" t="s">
        <v>34</v>
      </c>
    </row>
    <row r="7940" spans="2:11">
      <c r="B7940" t="s">
        <v>7978</v>
      </c>
      <c r="C7940" s="7">
        <v>40936.51820800198</v>
      </c>
      <c r="D7940" t="s">
        <v>16</v>
      </c>
      <c r="E7940" t="s">
        <v>25</v>
      </c>
      <c r="F7940" t="s">
        <v>27</v>
      </c>
      <c r="G7940" s="10">
        <v>85</v>
      </c>
      <c r="H7940" t="s">
        <v>3037</v>
      </c>
      <c r="I7940" s="9">
        <v>2.9</v>
      </c>
      <c r="J7940" s="8">
        <v>200</v>
      </c>
      <c r="K7940" t="s">
        <v>33</v>
      </c>
    </row>
    <row r="7941" spans="2:11">
      <c r="B7941" t="s">
        <v>7979</v>
      </c>
      <c r="C7941" s="7">
        <v>40936.521884762013</v>
      </c>
      <c r="D7941" t="s">
        <v>19</v>
      </c>
      <c r="E7941" t="s">
        <v>24</v>
      </c>
      <c r="F7941" t="s">
        <v>28</v>
      </c>
      <c r="G7941" s="10">
        <v>73</v>
      </c>
      <c r="H7941" t="s">
        <v>3037</v>
      </c>
      <c r="I7941" s="9">
        <v>3</v>
      </c>
      <c r="J7941" s="8">
        <v>0</v>
      </c>
      <c r="K7941" t="s">
        <v>31</v>
      </c>
    </row>
    <row r="7942" spans="2:11">
      <c r="B7942" t="s">
        <v>7980</v>
      </c>
      <c r="C7942" s="7">
        <v>40936.524148569864</v>
      </c>
      <c r="D7942" t="s">
        <v>16</v>
      </c>
      <c r="E7942" t="s">
        <v>21</v>
      </c>
      <c r="F7942" t="s">
        <v>28</v>
      </c>
      <c r="G7942" s="10">
        <v>73</v>
      </c>
      <c r="H7942" t="s">
        <v>3037</v>
      </c>
      <c r="I7942" s="9">
        <v>2.6</v>
      </c>
      <c r="J7942" s="8">
        <v>0</v>
      </c>
      <c r="K7942" t="s">
        <v>30</v>
      </c>
    </row>
    <row r="7943" spans="2:11">
      <c r="B7943" t="s">
        <v>7981</v>
      </c>
      <c r="C7943" s="7">
        <v>40936.526081739561</v>
      </c>
      <c r="D7943" t="s">
        <v>16</v>
      </c>
      <c r="E7943" t="s">
        <v>21</v>
      </c>
      <c r="F7943" t="s">
        <v>26</v>
      </c>
      <c r="G7943" s="10">
        <v>76</v>
      </c>
      <c r="H7943" t="s">
        <v>3037</v>
      </c>
      <c r="I7943" s="9">
        <v>3.3</v>
      </c>
      <c r="J7943" s="8">
        <v>0</v>
      </c>
      <c r="K7943" t="s">
        <v>34</v>
      </c>
    </row>
    <row r="7944" spans="2:11">
      <c r="B7944" t="s">
        <v>7982</v>
      </c>
      <c r="C7944" s="7">
        <v>40936.529130704745</v>
      </c>
      <c r="D7944" t="s">
        <v>18</v>
      </c>
      <c r="E7944" t="s">
        <v>22</v>
      </c>
      <c r="F7944" t="s">
        <v>29</v>
      </c>
      <c r="G7944" s="10">
        <v>78</v>
      </c>
      <c r="H7944" t="s">
        <v>3037</v>
      </c>
      <c r="I7944" s="9">
        <v>2.5</v>
      </c>
      <c r="J7944" s="8">
        <v>230</v>
      </c>
      <c r="K7944" t="s">
        <v>34</v>
      </c>
    </row>
    <row r="7945" spans="2:11">
      <c r="B7945" t="s">
        <v>7983</v>
      </c>
      <c r="C7945" s="7">
        <v>40936.53122072712</v>
      </c>
      <c r="D7945" t="s">
        <v>19</v>
      </c>
      <c r="E7945" t="s">
        <v>24</v>
      </c>
      <c r="F7945" t="s">
        <v>27</v>
      </c>
      <c r="G7945" s="10">
        <v>87</v>
      </c>
      <c r="H7945" t="s">
        <v>3037</v>
      </c>
      <c r="I7945" s="9">
        <v>2.5</v>
      </c>
      <c r="J7945" s="8">
        <v>0</v>
      </c>
      <c r="K7945" t="s">
        <v>31</v>
      </c>
    </row>
    <row r="7946" spans="2:11">
      <c r="B7946" t="s">
        <v>7984</v>
      </c>
      <c r="C7946" s="7">
        <v>40936.533810337976</v>
      </c>
      <c r="D7946" t="s">
        <v>17</v>
      </c>
      <c r="E7946" t="s">
        <v>25</v>
      </c>
      <c r="F7946" t="s">
        <v>26</v>
      </c>
      <c r="G7946" s="10">
        <v>81</v>
      </c>
      <c r="H7946" t="s">
        <v>3037</v>
      </c>
      <c r="I7946" s="9">
        <v>1.8</v>
      </c>
      <c r="J7946" s="8">
        <v>0</v>
      </c>
      <c r="K7946" t="s">
        <v>30</v>
      </c>
    </row>
    <row r="7947" spans="2:11">
      <c r="B7947" t="s">
        <v>7985</v>
      </c>
      <c r="C7947" s="7">
        <v>40936.534509717603</v>
      </c>
      <c r="D7947" t="s">
        <v>18</v>
      </c>
      <c r="E7947" t="s">
        <v>21</v>
      </c>
      <c r="F7947" t="s">
        <v>26</v>
      </c>
      <c r="G7947" s="10">
        <v>65</v>
      </c>
      <c r="H7947" t="s">
        <v>3037</v>
      </c>
      <c r="I7947" s="9">
        <v>3.1</v>
      </c>
      <c r="J7947" s="8">
        <v>160</v>
      </c>
      <c r="K7947" t="s">
        <v>31</v>
      </c>
    </row>
    <row r="7948" spans="2:11">
      <c r="B7948" t="s">
        <v>7986</v>
      </c>
      <c r="C7948" s="7">
        <v>40936.535761360494</v>
      </c>
      <c r="D7948" t="s">
        <v>20</v>
      </c>
      <c r="E7948" t="s">
        <v>22</v>
      </c>
      <c r="F7948" t="s">
        <v>28</v>
      </c>
      <c r="G7948" s="10">
        <v>78</v>
      </c>
      <c r="H7948" t="s">
        <v>3037</v>
      </c>
      <c r="I7948" s="9">
        <v>4.2</v>
      </c>
      <c r="J7948" s="8">
        <v>210</v>
      </c>
      <c r="K7948" t="s">
        <v>33</v>
      </c>
    </row>
    <row r="7949" spans="2:11">
      <c r="B7949" t="s">
        <v>7987</v>
      </c>
      <c r="C7949" s="7">
        <v>40936.536774464337</v>
      </c>
      <c r="D7949" t="s">
        <v>19</v>
      </c>
      <c r="E7949" t="s">
        <v>23</v>
      </c>
      <c r="F7949" t="s">
        <v>26</v>
      </c>
      <c r="G7949" s="10">
        <v>87</v>
      </c>
      <c r="H7949" t="s">
        <v>3037</v>
      </c>
      <c r="I7949" s="9">
        <v>2.6</v>
      </c>
      <c r="J7949" s="8">
        <v>0</v>
      </c>
      <c r="K7949" t="s">
        <v>30</v>
      </c>
    </row>
    <row r="7950" spans="2:11">
      <c r="B7950" t="s">
        <v>7988</v>
      </c>
      <c r="C7950" s="7">
        <v>40936.538975132855</v>
      </c>
      <c r="D7950" t="s">
        <v>19</v>
      </c>
      <c r="E7950" t="s">
        <v>21</v>
      </c>
      <c r="F7950" t="s">
        <v>29</v>
      </c>
      <c r="G7950" s="10">
        <v>75</v>
      </c>
      <c r="H7950" t="s">
        <v>3037</v>
      </c>
      <c r="I7950" s="9">
        <v>3.1</v>
      </c>
      <c r="J7950" s="8">
        <v>0</v>
      </c>
      <c r="K7950" t="s">
        <v>35</v>
      </c>
    </row>
    <row r="7951" spans="2:11">
      <c r="B7951" t="s">
        <v>7989</v>
      </c>
      <c r="C7951" s="7">
        <v>40936.540816701985</v>
      </c>
      <c r="D7951" t="s">
        <v>17</v>
      </c>
      <c r="E7951" t="s">
        <v>22</v>
      </c>
      <c r="F7951" t="s">
        <v>29</v>
      </c>
      <c r="G7951" s="10">
        <v>77</v>
      </c>
      <c r="H7951" t="s">
        <v>3037</v>
      </c>
      <c r="I7951" s="9">
        <v>2.5</v>
      </c>
      <c r="J7951" s="8">
        <v>0</v>
      </c>
      <c r="K7951" t="s">
        <v>30</v>
      </c>
    </row>
    <row r="7952" spans="2:11">
      <c r="B7952" t="s">
        <v>7990</v>
      </c>
      <c r="C7952" s="7">
        <v>40936.541137092616</v>
      </c>
      <c r="D7952" t="s">
        <v>16</v>
      </c>
      <c r="E7952" t="s">
        <v>23</v>
      </c>
      <c r="F7952" t="s">
        <v>27</v>
      </c>
      <c r="G7952" s="10">
        <v>73</v>
      </c>
      <c r="H7952" t="s">
        <v>3037</v>
      </c>
      <c r="I7952" s="9">
        <v>2.9</v>
      </c>
      <c r="J7952" s="8">
        <v>0</v>
      </c>
      <c r="K7952" t="s">
        <v>34</v>
      </c>
    </row>
    <row r="7953" spans="2:11">
      <c r="B7953" t="s">
        <v>7991</v>
      </c>
      <c r="C7953" s="7">
        <v>40936.543817919075</v>
      </c>
      <c r="D7953" t="s">
        <v>18</v>
      </c>
      <c r="E7953" t="s">
        <v>21</v>
      </c>
      <c r="F7953" t="s">
        <v>26</v>
      </c>
      <c r="G7953" s="10">
        <v>65</v>
      </c>
      <c r="H7953" t="s">
        <v>3037</v>
      </c>
      <c r="I7953" s="9">
        <v>2.9</v>
      </c>
      <c r="J7953" s="8">
        <v>0</v>
      </c>
      <c r="K7953" t="s">
        <v>32</v>
      </c>
    </row>
    <row r="7954" spans="2:11">
      <c r="B7954" t="s">
        <v>7992</v>
      </c>
      <c r="C7954" s="7">
        <v>40936.547661501245</v>
      </c>
      <c r="D7954" t="s">
        <v>18</v>
      </c>
      <c r="E7954" t="s">
        <v>23</v>
      </c>
      <c r="F7954" t="s">
        <v>27</v>
      </c>
      <c r="G7954" s="10">
        <v>76</v>
      </c>
      <c r="H7954" t="s">
        <v>3037</v>
      </c>
      <c r="I7954" s="9">
        <v>2.2999999999999998</v>
      </c>
      <c r="J7954" s="8">
        <v>240</v>
      </c>
      <c r="K7954" t="s">
        <v>33</v>
      </c>
    </row>
    <row r="7955" spans="2:11">
      <c r="B7955" t="s">
        <v>7993</v>
      </c>
      <c r="C7955" s="7">
        <v>40936.551151947147</v>
      </c>
      <c r="D7955" t="s">
        <v>16</v>
      </c>
      <c r="E7955" t="s">
        <v>24</v>
      </c>
      <c r="F7955" t="s">
        <v>29</v>
      </c>
      <c r="G7955" s="10">
        <v>90</v>
      </c>
      <c r="H7955" t="s">
        <v>3037</v>
      </c>
      <c r="I7955" s="9">
        <v>2.6</v>
      </c>
      <c r="J7955" s="8">
        <v>210</v>
      </c>
      <c r="K7955" t="s">
        <v>33</v>
      </c>
    </row>
    <row r="7956" spans="2:11">
      <c r="B7956" t="s">
        <v>7994</v>
      </c>
      <c r="C7956" s="7">
        <v>40936.555126819461</v>
      </c>
      <c r="D7956" t="s">
        <v>20</v>
      </c>
      <c r="E7956" t="s">
        <v>25</v>
      </c>
      <c r="F7956" t="s">
        <v>29</v>
      </c>
      <c r="G7956" s="10">
        <v>69</v>
      </c>
      <c r="H7956" t="s">
        <v>3038</v>
      </c>
      <c r="I7956" s="9">
        <v>2.7</v>
      </c>
      <c r="J7956" s="8">
        <v>260</v>
      </c>
      <c r="K7956" t="s">
        <v>34</v>
      </c>
    </row>
    <row r="7957" spans="2:11">
      <c r="B7957" t="s">
        <v>7995</v>
      </c>
      <c r="C7957" s="7">
        <v>40936.55535144738</v>
      </c>
      <c r="D7957" t="s">
        <v>18</v>
      </c>
      <c r="E7957" t="s">
        <v>21</v>
      </c>
      <c r="F7957" t="s">
        <v>27</v>
      </c>
      <c r="G7957" s="10">
        <v>68</v>
      </c>
      <c r="H7957" t="s">
        <v>3037</v>
      </c>
      <c r="I7957" s="9">
        <v>2.9</v>
      </c>
      <c r="J7957" s="8">
        <v>0</v>
      </c>
      <c r="K7957" t="s">
        <v>34</v>
      </c>
    </row>
    <row r="7958" spans="2:11">
      <c r="B7958" t="s">
        <v>7996</v>
      </c>
      <c r="C7958" s="7">
        <v>40936.556275479728</v>
      </c>
      <c r="D7958" t="s">
        <v>17</v>
      </c>
      <c r="E7958" t="s">
        <v>24</v>
      </c>
      <c r="F7958" t="s">
        <v>27</v>
      </c>
      <c r="G7958" s="10">
        <v>73</v>
      </c>
      <c r="H7958" t="s">
        <v>3037</v>
      </c>
      <c r="I7958" s="9">
        <v>3.2</v>
      </c>
      <c r="J7958" s="8">
        <v>0</v>
      </c>
      <c r="K7958" t="s">
        <v>33</v>
      </c>
    </row>
    <row r="7959" spans="2:11">
      <c r="B7959" t="s">
        <v>7997</v>
      </c>
      <c r="C7959" s="7">
        <v>40936.556664923497</v>
      </c>
      <c r="D7959" t="s">
        <v>18</v>
      </c>
      <c r="E7959" t="s">
        <v>24</v>
      </c>
      <c r="F7959" t="s">
        <v>28</v>
      </c>
      <c r="G7959" s="10">
        <v>74</v>
      </c>
      <c r="H7959" t="s">
        <v>3037</v>
      </c>
      <c r="I7959" s="9">
        <v>3.5</v>
      </c>
      <c r="J7959" s="8">
        <v>0</v>
      </c>
      <c r="K7959" t="s">
        <v>31</v>
      </c>
    </row>
    <row r="7960" spans="2:11">
      <c r="B7960" t="s">
        <v>7998</v>
      </c>
      <c r="C7960" s="7">
        <v>40936.560628402025</v>
      </c>
      <c r="D7960" t="s">
        <v>20</v>
      </c>
      <c r="E7960" t="s">
        <v>22</v>
      </c>
      <c r="F7960" t="s">
        <v>29</v>
      </c>
      <c r="G7960" s="10">
        <v>69</v>
      </c>
      <c r="H7960" t="s">
        <v>3038</v>
      </c>
      <c r="I7960" s="9">
        <v>3</v>
      </c>
      <c r="J7960" s="8">
        <v>110</v>
      </c>
      <c r="K7960" t="s">
        <v>35</v>
      </c>
    </row>
    <row r="7961" spans="2:11">
      <c r="B7961" t="s">
        <v>7999</v>
      </c>
      <c r="C7961" s="7">
        <v>40936.562754220635</v>
      </c>
      <c r="D7961" t="s">
        <v>17</v>
      </c>
      <c r="E7961" t="s">
        <v>21</v>
      </c>
      <c r="F7961" t="s">
        <v>28</v>
      </c>
      <c r="G7961" s="10">
        <v>88</v>
      </c>
      <c r="H7961" t="s">
        <v>3037</v>
      </c>
      <c r="I7961" s="9">
        <v>2.4</v>
      </c>
      <c r="J7961" s="8">
        <v>160</v>
      </c>
      <c r="K7961" t="s">
        <v>32</v>
      </c>
    </row>
    <row r="7962" spans="2:11">
      <c r="B7962" t="s">
        <v>8000</v>
      </c>
      <c r="C7962" s="7">
        <v>40936.566310029892</v>
      </c>
      <c r="D7962" t="s">
        <v>15</v>
      </c>
      <c r="E7962" t="s">
        <v>21</v>
      </c>
      <c r="F7962" t="s">
        <v>27</v>
      </c>
      <c r="G7962" s="10">
        <v>72</v>
      </c>
      <c r="H7962" t="s">
        <v>3037</v>
      </c>
      <c r="I7962" s="9">
        <v>2.8</v>
      </c>
      <c r="J7962" s="8">
        <v>0</v>
      </c>
      <c r="K7962" t="s">
        <v>33</v>
      </c>
    </row>
    <row r="7963" spans="2:11">
      <c r="B7963" t="s">
        <v>8001</v>
      </c>
      <c r="C7963" s="7">
        <v>40936.566540824373</v>
      </c>
      <c r="D7963" t="s">
        <v>18</v>
      </c>
      <c r="E7963" t="s">
        <v>22</v>
      </c>
      <c r="F7963" t="s">
        <v>29</v>
      </c>
      <c r="G7963" s="10">
        <v>69</v>
      </c>
      <c r="H7963" t="s">
        <v>3037</v>
      </c>
      <c r="I7963" s="9">
        <v>2.5</v>
      </c>
      <c r="J7963" s="8">
        <v>250</v>
      </c>
      <c r="K7963" t="s">
        <v>31</v>
      </c>
    </row>
    <row r="7964" spans="2:11">
      <c r="B7964" t="s">
        <v>8002</v>
      </c>
      <c r="C7964" s="7">
        <v>40936.567786001688</v>
      </c>
      <c r="D7964" t="s">
        <v>16</v>
      </c>
      <c r="E7964" t="s">
        <v>22</v>
      </c>
      <c r="F7964" t="s">
        <v>27</v>
      </c>
      <c r="G7964" s="10">
        <v>67</v>
      </c>
      <c r="H7964" t="s">
        <v>3037</v>
      </c>
      <c r="I7964" s="9">
        <v>3.7</v>
      </c>
      <c r="J7964" s="8">
        <v>200</v>
      </c>
      <c r="K7964" t="s">
        <v>33</v>
      </c>
    </row>
    <row r="7965" spans="2:11">
      <c r="B7965" t="s">
        <v>8003</v>
      </c>
      <c r="C7965" s="7">
        <v>40936.567857264352</v>
      </c>
      <c r="D7965" t="s">
        <v>20</v>
      </c>
      <c r="E7965" t="s">
        <v>21</v>
      </c>
      <c r="F7965" t="s">
        <v>26</v>
      </c>
      <c r="G7965" s="10">
        <v>84</v>
      </c>
      <c r="H7965" t="s">
        <v>3037</v>
      </c>
      <c r="I7965" s="9">
        <v>3.3</v>
      </c>
      <c r="J7965" s="8">
        <v>230</v>
      </c>
      <c r="K7965" t="s">
        <v>33</v>
      </c>
    </row>
    <row r="7966" spans="2:11">
      <c r="B7966" t="s">
        <v>8004</v>
      </c>
      <c r="C7966" s="7">
        <v>40936.569110611534</v>
      </c>
      <c r="D7966" t="s">
        <v>17</v>
      </c>
      <c r="E7966" t="s">
        <v>21</v>
      </c>
      <c r="F7966" t="s">
        <v>27</v>
      </c>
      <c r="G7966" s="10">
        <v>66</v>
      </c>
      <c r="H7966" t="s">
        <v>3037</v>
      </c>
      <c r="I7966" s="9">
        <v>3.4</v>
      </c>
      <c r="J7966" s="8">
        <v>150</v>
      </c>
      <c r="K7966" t="s">
        <v>34</v>
      </c>
    </row>
    <row r="7967" spans="2:11">
      <c r="B7967" t="s">
        <v>8005</v>
      </c>
      <c r="C7967" s="7">
        <v>40936.571403851092</v>
      </c>
      <c r="D7967" t="s">
        <v>17</v>
      </c>
      <c r="E7967" t="s">
        <v>23</v>
      </c>
      <c r="F7967" t="s">
        <v>26</v>
      </c>
      <c r="G7967" s="10">
        <v>67</v>
      </c>
      <c r="H7967" t="s">
        <v>3037</v>
      </c>
      <c r="I7967" s="9">
        <v>2.4</v>
      </c>
      <c r="J7967" s="8">
        <v>190</v>
      </c>
      <c r="K7967" t="s">
        <v>34</v>
      </c>
    </row>
    <row r="7968" spans="2:11">
      <c r="B7968" t="s">
        <v>8006</v>
      </c>
      <c r="C7968" s="7">
        <v>40936.574404797051</v>
      </c>
      <c r="D7968" t="s">
        <v>18</v>
      </c>
      <c r="E7968" t="s">
        <v>24</v>
      </c>
      <c r="F7968" t="s">
        <v>26</v>
      </c>
      <c r="G7968" s="10">
        <v>68</v>
      </c>
      <c r="H7968" t="s">
        <v>3037</v>
      </c>
      <c r="I7968" s="9">
        <v>2.8</v>
      </c>
      <c r="J7968" s="8">
        <v>0</v>
      </c>
      <c r="K7968" t="s">
        <v>32</v>
      </c>
    </row>
    <row r="7969" spans="2:11">
      <c r="B7969" t="s">
        <v>8007</v>
      </c>
      <c r="C7969" s="7">
        <v>40936.575983161951</v>
      </c>
      <c r="D7969" t="s">
        <v>17</v>
      </c>
      <c r="E7969" t="s">
        <v>21</v>
      </c>
      <c r="F7969" t="s">
        <v>27</v>
      </c>
      <c r="G7969" s="10">
        <v>72</v>
      </c>
      <c r="H7969" t="s">
        <v>3037</v>
      </c>
      <c r="I7969" s="9">
        <v>3.2</v>
      </c>
      <c r="J7969" s="8">
        <v>0</v>
      </c>
      <c r="K7969" t="s">
        <v>34</v>
      </c>
    </row>
    <row r="7970" spans="2:11">
      <c r="B7970" t="s">
        <v>8008</v>
      </c>
      <c r="C7970" s="7">
        <v>40936.577821176135</v>
      </c>
      <c r="D7970" t="s">
        <v>17</v>
      </c>
      <c r="E7970" t="s">
        <v>23</v>
      </c>
      <c r="F7970" t="s">
        <v>28</v>
      </c>
      <c r="G7970" s="10">
        <v>62</v>
      </c>
      <c r="H7970" t="s">
        <v>3037</v>
      </c>
      <c r="I7970" s="9">
        <v>3.3</v>
      </c>
      <c r="J7970" s="8">
        <v>170</v>
      </c>
      <c r="K7970" t="s">
        <v>30</v>
      </c>
    </row>
    <row r="7971" spans="2:11">
      <c r="B7971" t="s">
        <v>8009</v>
      </c>
      <c r="C7971" s="7">
        <v>40936.578616529529</v>
      </c>
      <c r="D7971" t="s">
        <v>18</v>
      </c>
      <c r="E7971" t="s">
        <v>23</v>
      </c>
      <c r="F7971" t="s">
        <v>27</v>
      </c>
      <c r="G7971" s="10">
        <v>80</v>
      </c>
      <c r="H7971" t="s">
        <v>3037</v>
      </c>
      <c r="I7971" s="9">
        <v>3</v>
      </c>
      <c r="J7971" s="8">
        <v>270</v>
      </c>
      <c r="K7971" t="s">
        <v>35</v>
      </c>
    </row>
    <row r="7972" spans="2:11">
      <c r="B7972" t="s">
        <v>8010</v>
      </c>
      <c r="C7972" s="7">
        <v>40936.581183082148</v>
      </c>
      <c r="D7972" t="s">
        <v>19</v>
      </c>
      <c r="E7972" t="s">
        <v>23</v>
      </c>
      <c r="F7972" t="s">
        <v>26</v>
      </c>
      <c r="G7972" s="10">
        <v>89</v>
      </c>
      <c r="H7972" t="s">
        <v>3037</v>
      </c>
      <c r="I7972" s="9">
        <v>2.2999999999999998</v>
      </c>
      <c r="J7972" s="8">
        <v>180</v>
      </c>
      <c r="K7972" t="s">
        <v>33</v>
      </c>
    </row>
    <row r="7973" spans="2:11">
      <c r="B7973" t="s">
        <v>8011</v>
      </c>
      <c r="C7973" s="7">
        <v>40936.584019766866</v>
      </c>
      <c r="D7973" t="s">
        <v>15</v>
      </c>
      <c r="E7973" t="s">
        <v>25</v>
      </c>
      <c r="F7973" t="s">
        <v>26</v>
      </c>
      <c r="G7973" s="10">
        <v>84</v>
      </c>
      <c r="H7973" t="s">
        <v>3037</v>
      </c>
      <c r="I7973" s="9">
        <v>3.3</v>
      </c>
      <c r="J7973" s="8">
        <v>130</v>
      </c>
      <c r="K7973" t="s">
        <v>30</v>
      </c>
    </row>
    <row r="7974" spans="2:11">
      <c r="B7974" t="s">
        <v>8012</v>
      </c>
      <c r="C7974" s="7">
        <v>40936.586609208593</v>
      </c>
      <c r="D7974" t="s">
        <v>16</v>
      </c>
      <c r="E7974" t="s">
        <v>23</v>
      </c>
      <c r="F7974" t="s">
        <v>27</v>
      </c>
      <c r="G7974" s="10">
        <v>69</v>
      </c>
      <c r="H7974" t="s">
        <v>3037</v>
      </c>
      <c r="I7974" s="9">
        <v>3.6</v>
      </c>
      <c r="J7974" s="8">
        <v>160</v>
      </c>
      <c r="K7974" t="s">
        <v>31</v>
      </c>
    </row>
    <row r="7975" spans="2:11">
      <c r="B7975" t="s">
        <v>8013</v>
      </c>
      <c r="C7975" s="7">
        <v>40936.589797633846</v>
      </c>
      <c r="D7975" t="s">
        <v>18</v>
      </c>
      <c r="E7975" t="s">
        <v>22</v>
      </c>
      <c r="F7975" t="s">
        <v>26</v>
      </c>
      <c r="G7975" s="10">
        <v>73</v>
      </c>
      <c r="H7975" t="s">
        <v>3037</v>
      </c>
      <c r="I7975" s="9">
        <v>3.1</v>
      </c>
      <c r="J7975" s="8">
        <v>0</v>
      </c>
      <c r="K7975" t="s">
        <v>34</v>
      </c>
    </row>
    <row r="7976" spans="2:11">
      <c r="B7976" t="s">
        <v>8014</v>
      </c>
      <c r="C7976" s="7">
        <v>40936.59282648909</v>
      </c>
      <c r="D7976" t="s">
        <v>18</v>
      </c>
      <c r="E7976" t="s">
        <v>21</v>
      </c>
      <c r="F7976" t="s">
        <v>29</v>
      </c>
      <c r="G7976" s="10">
        <v>78</v>
      </c>
      <c r="H7976" t="s">
        <v>3037</v>
      </c>
      <c r="I7976" s="9">
        <v>2.7</v>
      </c>
      <c r="J7976" s="8">
        <v>0</v>
      </c>
      <c r="K7976" t="s">
        <v>35</v>
      </c>
    </row>
    <row r="7977" spans="2:11">
      <c r="B7977" t="s">
        <v>8015</v>
      </c>
      <c r="C7977" s="7">
        <v>40936.595826328543</v>
      </c>
      <c r="D7977" t="s">
        <v>20</v>
      </c>
      <c r="E7977" t="s">
        <v>25</v>
      </c>
      <c r="F7977" t="s">
        <v>29</v>
      </c>
      <c r="G7977" s="10">
        <v>66</v>
      </c>
      <c r="H7977" t="s">
        <v>3037</v>
      </c>
      <c r="I7977" s="9">
        <v>3.2</v>
      </c>
      <c r="J7977" s="8">
        <v>0</v>
      </c>
      <c r="K7977" t="s">
        <v>30</v>
      </c>
    </row>
    <row r="7978" spans="2:11">
      <c r="B7978" t="s">
        <v>8016</v>
      </c>
      <c r="C7978" s="7">
        <v>40936.599504063073</v>
      </c>
      <c r="D7978" t="s">
        <v>17</v>
      </c>
      <c r="E7978" t="s">
        <v>21</v>
      </c>
      <c r="F7978" t="s">
        <v>26</v>
      </c>
      <c r="G7978" s="10">
        <v>77</v>
      </c>
      <c r="H7978" t="s">
        <v>3037</v>
      </c>
      <c r="I7978" s="9">
        <v>1.9</v>
      </c>
      <c r="J7978" s="8">
        <v>190</v>
      </c>
      <c r="K7978" t="s">
        <v>33</v>
      </c>
    </row>
    <row r="7979" spans="2:11">
      <c r="B7979" t="s">
        <v>8017</v>
      </c>
      <c r="C7979" s="7">
        <v>40936.60075461294</v>
      </c>
      <c r="D7979" t="s">
        <v>19</v>
      </c>
      <c r="E7979" t="s">
        <v>25</v>
      </c>
      <c r="F7979" t="s">
        <v>27</v>
      </c>
      <c r="G7979" s="10">
        <v>59</v>
      </c>
      <c r="H7979" t="s">
        <v>3037</v>
      </c>
      <c r="I7979" s="9">
        <v>2.2999999999999998</v>
      </c>
      <c r="J7979" s="8">
        <v>220</v>
      </c>
      <c r="K7979" t="s">
        <v>33</v>
      </c>
    </row>
    <row r="7980" spans="2:11">
      <c r="B7980" t="s">
        <v>8018</v>
      </c>
      <c r="C7980" s="7">
        <v>40936.602848610164</v>
      </c>
      <c r="D7980" t="s">
        <v>19</v>
      </c>
      <c r="E7980" t="s">
        <v>25</v>
      </c>
      <c r="F7980" t="s">
        <v>28</v>
      </c>
      <c r="G7980" s="10">
        <v>84</v>
      </c>
      <c r="H7980" t="s">
        <v>3037</v>
      </c>
      <c r="I7980" s="9">
        <v>3.2</v>
      </c>
      <c r="J7980" s="8">
        <v>0</v>
      </c>
      <c r="K7980" t="s">
        <v>34</v>
      </c>
    </row>
    <row r="7981" spans="2:11">
      <c r="B7981" t="s">
        <v>8019</v>
      </c>
      <c r="C7981" s="7">
        <v>40936.604864692126</v>
      </c>
      <c r="D7981" t="s">
        <v>15</v>
      </c>
      <c r="E7981" t="s">
        <v>24</v>
      </c>
      <c r="F7981" t="s">
        <v>26</v>
      </c>
      <c r="G7981" s="10">
        <v>79</v>
      </c>
      <c r="H7981" t="s">
        <v>3037</v>
      </c>
      <c r="I7981" s="9">
        <v>3.4</v>
      </c>
      <c r="J7981" s="8">
        <v>250</v>
      </c>
      <c r="K7981" t="s">
        <v>32</v>
      </c>
    </row>
    <row r="7982" spans="2:11">
      <c r="B7982" t="s">
        <v>8020</v>
      </c>
      <c r="C7982" s="7">
        <v>40936.607389012541</v>
      </c>
      <c r="D7982" t="s">
        <v>19</v>
      </c>
      <c r="E7982" t="s">
        <v>22</v>
      </c>
      <c r="F7982" t="s">
        <v>28</v>
      </c>
      <c r="G7982" s="10">
        <v>72</v>
      </c>
      <c r="H7982" t="s">
        <v>3037</v>
      </c>
      <c r="I7982" s="9">
        <v>3</v>
      </c>
      <c r="J7982" s="8">
        <v>280</v>
      </c>
      <c r="K7982" t="s">
        <v>33</v>
      </c>
    </row>
    <row r="7983" spans="2:11">
      <c r="B7983" t="s">
        <v>8021</v>
      </c>
      <c r="C7983" s="7">
        <v>40936.607460286694</v>
      </c>
      <c r="D7983" t="s">
        <v>15</v>
      </c>
      <c r="E7983" t="s">
        <v>22</v>
      </c>
      <c r="F7983" t="s">
        <v>29</v>
      </c>
      <c r="G7983" s="10">
        <v>71</v>
      </c>
      <c r="H7983" t="s">
        <v>3037</v>
      </c>
      <c r="I7983" s="9">
        <v>2.7</v>
      </c>
      <c r="J7983" s="8">
        <v>120</v>
      </c>
      <c r="K7983" t="s">
        <v>31</v>
      </c>
    </row>
    <row r="7984" spans="2:11">
      <c r="B7984" t="s">
        <v>8022</v>
      </c>
      <c r="C7984" s="7">
        <v>40936.610331794232</v>
      </c>
      <c r="D7984" t="s">
        <v>20</v>
      </c>
      <c r="E7984" t="s">
        <v>24</v>
      </c>
      <c r="F7984" t="s">
        <v>26</v>
      </c>
      <c r="G7984" s="10">
        <v>67</v>
      </c>
      <c r="H7984" t="s">
        <v>3037</v>
      </c>
      <c r="I7984" s="9">
        <v>2.5</v>
      </c>
      <c r="J7984" s="8">
        <v>0</v>
      </c>
      <c r="K7984" t="s">
        <v>30</v>
      </c>
    </row>
    <row r="7985" spans="2:11">
      <c r="B7985" t="s">
        <v>8023</v>
      </c>
      <c r="C7985" s="7">
        <v>40936.61180590732</v>
      </c>
      <c r="D7985" t="s">
        <v>16</v>
      </c>
      <c r="E7985" t="s">
        <v>23</v>
      </c>
      <c r="F7985" t="s">
        <v>26</v>
      </c>
      <c r="G7985" s="10">
        <v>80</v>
      </c>
      <c r="H7985" t="s">
        <v>3037</v>
      </c>
      <c r="I7985" s="9">
        <v>2.5</v>
      </c>
      <c r="J7985" s="8">
        <v>230</v>
      </c>
      <c r="K7985" t="s">
        <v>31</v>
      </c>
    </row>
    <row r="7986" spans="2:11">
      <c r="B7986" t="s">
        <v>8024</v>
      </c>
      <c r="C7986" s="7">
        <v>40936.615244785455</v>
      </c>
      <c r="D7986" t="s">
        <v>15</v>
      </c>
      <c r="E7986" t="s">
        <v>21</v>
      </c>
      <c r="F7986" t="s">
        <v>27</v>
      </c>
      <c r="G7986" s="10">
        <v>70</v>
      </c>
      <c r="H7986" t="s">
        <v>3037</v>
      </c>
      <c r="I7986" s="9">
        <v>3.6</v>
      </c>
      <c r="J7986" s="8">
        <v>0</v>
      </c>
      <c r="K7986" t="s">
        <v>32</v>
      </c>
    </row>
    <row r="7987" spans="2:11">
      <c r="B7987" t="s">
        <v>8025</v>
      </c>
      <c r="C7987" s="7">
        <v>40936.616551742154</v>
      </c>
      <c r="D7987" t="s">
        <v>15</v>
      </c>
      <c r="E7987" t="s">
        <v>21</v>
      </c>
      <c r="F7987" t="s">
        <v>26</v>
      </c>
      <c r="G7987" s="10">
        <v>84</v>
      </c>
      <c r="H7987" t="s">
        <v>3037</v>
      </c>
      <c r="I7987" s="9">
        <v>2.2000000000000002</v>
      </c>
      <c r="J7987" s="8">
        <v>0</v>
      </c>
      <c r="K7987" t="s">
        <v>34</v>
      </c>
    </row>
    <row r="7988" spans="2:11">
      <c r="B7988" t="s">
        <v>8026</v>
      </c>
      <c r="C7988" s="7">
        <v>40936.617481132933</v>
      </c>
      <c r="D7988" t="s">
        <v>16</v>
      </c>
      <c r="E7988" t="s">
        <v>23</v>
      </c>
      <c r="F7988" t="s">
        <v>29</v>
      </c>
      <c r="G7988" s="10">
        <v>73</v>
      </c>
      <c r="H7988" t="s">
        <v>3037</v>
      </c>
      <c r="I7988" s="9">
        <v>1.9</v>
      </c>
      <c r="J7988" s="8">
        <v>0</v>
      </c>
      <c r="K7988" t="s">
        <v>30</v>
      </c>
    </row>
    <row r="7989" spans="2:11">
      <c r="B7989" t="s">
        <v>8027</v>
      </c>
      <c r="C7989" s="7">
        <v>40936.6181310182</v>
      </c>
      <c r="D7989" t="s">
        <v>19</v>
      </c>
      <c r="E7989" t="s">
        <v>22</v>
      </c>
      <c r="F7989" t="s">
        <v>28</v>
      </c>
      <c r="G7989" s="10">
        <v>80</v>
      </c>
      <c r="H7989" t="s">
        <v>3037</v>
      </c>
      <c r="I7989" s="9">
        <v>3.6</v>
      </c>
      <c r="J7989" s="8">
        <v>0</v>
      </c>
      <c r="K7989" t="s">
        <v>31</v>
      </c>
    </row>
    <row r="7990" spans="2:11">
      <c r="B7990" t="s">
        <v>8028</v>
      </c>
      <c r="C7990" s="7">
        <v>40936.62021215503</v>
      </c>
      <c r="D7990" t="s">
        <v>19</v>
      </c>
      <c r="E7990" t="s">
        <v>23</v>
      </c>
      <c r="F7990" t="s">
        <v>28</v>
      </c>
      <c r="G7990" s="10">
        <v>75</v>
      </c>
      <c r="H7990" t="s">
        <v>3037</v>
      </c>
      <c r="I7990" s="9">
        <v>3.5</v>
      </c>
      <c r="J7990" s="8">
        <v>0</v>
      </c>
      <c r="K7990" t="s">
        <v>33</v>
      </c>
    </row>
    <row r="7991" spans="2:11">
      <c r="B7991" t="s">
        <v>8029</v>
      </c>
      <c r="C7991" s="7">
        <v>40936.621567943868</v>
      </c>
      <c r="D7991" t="s">
        <v>20</v>
      </c>
      <c r="E7991" t="s">
        <v>24</v>
      </c>
      <c r="F7991" t="s">
        <v>26</v>
      </c>
      <c r="G7991" s="10">
        <v>72</v>
      </c>
      <c r="H7991" t="s">
        <v>3037</v>
      </c>
      <c r="I7991" s="9">
        <v>2.5</v>
      </c>
      <c r="J7991" s="8">
        <v>170</v>
      </c>
      <c r="K7991" t="s">
        <v>32</v>
      </c>
    </row>
    <row r="7992" spans="2:11">
      <c r="B7992" t="s">
        <v>8030</v>
      </c>
      <c r="C7992" s="7">
        <v>40936.625367132649</v>
      </c>
      <c r="D7992" t="s">
        <v>15</v>
      </c>
      <c r="E7992" t="s">
        <v>25</v>
      </c>
      <c r="F7992" t="s">
        <v>26</v>
      </c>
      <c r="G7992" s="10">
        <v>85</v>
      </c>
      <c r="H7992" t="s">
        <v>3037</v>
      </c>
      <c r="I7992" s="9">
        <v>2.5</v>
      </c>
      <c r="J7992" s="8">
        <v>140</v>
      </c>
      <c r="K7992" t="s">
        <v>34</v>
      </c>
    </row>
    <row r="7993" spans="2:11">
      <c r="B7993" t="s">
        <v>8031</v>
      </c>
      <c r="C7993" s="7">
        <v>40936.628513715448</v>
      </c>
      <c r="D7993" t="s">
        <v>16</v>
      </c>
      <c r="E7993" t="s">
        <v>25</v>
      </c>
      <c r="F7993" t="s">
        <v>26</v>
      </c>
      <c r="G7993" s="10">
        <v>82</v>
      </c>
      <c r="H7993" t="s">
        <v>3037</v>
      </c>
      <c r="I7993" s="9">
        <v>3.3</v>
      </c>
      <c r="J7993" s="8">
        <v>140</v>
      </c>
      <c r="K7993" t="s">
        <v>31</v>
      </c>
    </row>
    <row r="7994" spans="2:11">
      <c r="B7994" t="s">
        <v>8032</v>
      </c>
      <c r="C7994" s="7">
        <v>40936.630640657793</v>
      </c>
      <c r="D7994" t="s">
        <v>15</v>
      </c>
      <c r="E7994" t="s">
        <v>22</v>
      </c>
      <c r="F7994" t="s">
        <v>29</v>
      </c>
      <c r="G7994" s="10">
        <v>88</v>
      </c>
      <c r="H7994" t="s">
        <v>3037</v>
      </c>
      <c r="I7994" s="9">
        <v>3.8</v>
      </c>
      <c r="J7994" s="8">
        <v>0</v>
      </c>
      <c r="K7994" t="s">
        <v>33</v>
      </c>
    </row>
    <row r="7995" spans="2:11">
      <c r="B7995" t="s">
        <v>8033</v>
      </c>
      <c r="C7995" s="7">
        <v>40936.631116069329</v>
      </c>
      <c r="D7995" t="s">
        <v>19</v>
      </c>
      <c r="E7995" t="s">
        <v>21</v>
      </c>
      <c r="F7995" t="s">
        <v>29</v>
      </c>
      <c r="G7995" s="10">
        <v>80</v>
      </c>
      <c r="H7995" t="s">
        <v>3038</v>
      </c>
      <c r="I7995" s="9">
        <v>2.5</v>
      </c>
      <c r="J7995" s="8">
        <v>0</v>
      </c>
      <c r="K7995" t="s">
        <v>32</v>
      </c>
    </row>
    <row r="7996" spans="2:11">
      <c r="B7996" t="s">
        <v>8034</v>
      </c>
      <c r="C7996" s="7">
        <v>40936.633376904414</v>
      </c>
      <c r="D7996" t="s">
        <v>20</v>
      </c>
      <c r="E7996" t="s">
        <v>25</v>
      </c>
      <c r="F7996" t="s">
        <v>27</v>
      </c>
      <c r="G7996" s="10">
        <v>73</v>
      </c>
      <c r="H7996" t="s">
        <v>3037</v>
      </c>
      <c r="I7996" s="9">
        <v>3.2</v>
      </c>
      <c r="J7996" s="8">
        <v>0</v>
      </c>
      <c r="K7996" t="s">
        <v>30</v>
      </c>
    </row>
    <row r="7997" spans="2:11">
      <c r="B7997" t="s">
        <v>8035</v>
      </c>
      <c r="C7997" s="7">
        <v>40936.633433703428</v>
      </c>
      <c r="D7997" t="s">
        <v>15</v>
      </c>
      <c r="E7997" t="s">
        <v>25</v>
      </c>
      <c r="F7997" t="s">
        <v>28</v>
      </c>
      <c r="G7997" s="10">
        <v>72</v>
      </c>
      <c r="H7997" t="s">
        <v>3037</v>
      </c>
      <c r="I7997" s="9">
        <v>3.7</v>
      </c>
      <c r="J7997" s="8">
        <v>0</v>
      </c>
      <c r="K7997" t="s">
        <v>34</v>
      </c>
    </row>
    <row r="7998" spans="2:11">
      <c r="B7998" t="s">
        <v>8036</v>
      </c>
      <c r="C7998" s="7">
        <v>40936.634023009246</v>
      </c>
      <c r="D7998" t="s">
        <v>19</v>
      </c>
      <c r="E7998" t="s">
        <v>25</v>
      </c>
      <c r="F7998" t="s">
        <v>28</v>
      </c>
      <c r="G7998" s="10">
        <v>80</v>
      </c>
      <c r="H7998" t="s">
        <v>3037</v>
      </c>
      <c r="I7998" s="9">
        <v>2.9</v>
      </c>
      <c r="J7998" s="8">
        <v>250</v>
      </c>
      <c r="K7998" t="s">
        <v>32</v>
      </c>
    </row>
    <row r="7999" spans="2:11">
      <c r="B7999" t="s">
        <v>8037</v>
      </c>
      <c r="C7999" s="7">
        <v>40936.635930983</v>
      </c>
      <c r="D7999" t="s">
        <v>20</v>
      </c>
      <c r="E7999" t="s">
        <v>24</v>
      </c>
      <c r="F7999" t="s">
        <v>26</v>
      </c>
      <c r="G7999" s="10">
        <v>86</v>
      </c>
      <c r="H7999" t="s">
        <v>3037</v>
      </c>
      <c r="I7999" s="9">
        <v>2.6</v>
      </c>
      <c r="J7999" s="8">
        <v>0</v>
      </c>
      <c r="K7999" t="s">
        <v>31</v>
      </c>
    </row>
    <row r="8000" spans="2:11">
      <c r="B8000" t="s">
        <v>8038</v>
      </c>
      <c r="C8000" s="7">
        <v>40936.636781033732</v>
      </c>
      <c r="D8000" t="s">
        <v>16</v>
      </c>
      <c r="E8000" t="s">
        <v>23</v>
      </c>
      <c r="F8000" t="s">
        <v>27</v>
      </c>
      <c r="G8000" s="10">
        <v>85</v>
      </c>
      <c r="H8000" t="s">
        <v>3037</v>
      </c>
      <c r="I8000" s="9">
        <v>2.7</v>
      </c>
      <c r="J8000" s="8">
        <v>140</v>
      </c>
      <c r="K8000" t="s">
        <v>32</v>
      </c>
    </row>
    <row r="8001" spans="2:11">
      <c r="B8001" t="s">
        <v>8039</v>
      </c>
      <c r="C8001" s="7">
        <v>40936.637874928798</v>
      </c>
      <c r="D8001" t="s">
        <v>20</v>
      </c>
      <c r="E8001" t="s">
        <v>25</v>
      </c>
      <c r="F8001" t="s">
        <v>29</v>
      </c>
      <c r="G8001" s="10">
        <v>74</v>
      </c>
      <c r="H8001" t="s">
        <v>3037</v>
      </c>
      <c r="I8001" s="9">
        <v>3.6</v>
      </c>
      <c r="J8001" s="8">
        <v>0</v>
      </c>
      <c r="K8001" t="s">
        <v>34</v>
      </c>
    </row>
    <row r="8002" spans="2:11">
      <c r="B8002" t="s">
        <v>8040</v>
      </c>
      <c r="C8002" s="7">
        <v>40936.639278862807</v>
      </c>
      <c r="D8002" t="s">
        <v>16</v>
      </c>
      <c r="E8002" t="s">
        <v>21</v>
      </c>
      <c r="F8002" t="s">
        <v>27</v>
      </c>
      <c r="G8002" s="10">
        <v>73</v>
      </c>
      <c r="H8002" t="s">
        <v>3037</v>
      </c>
      <c r="I8002" s="9">
        <v>4.0999999999999996</v>
      </c>
      <c r="J8002" s="8">
        <v>0</v>
      </c>
      <c r="K8002" t="s">
        <v>31</v>
      </c>
    </row>
    <row r="8003" spans="2:11">
      <c r="B8003" t="s">
        <v>8041</v>
      </c>
      <c r="C8003" s="7">
        <v>40936.641607848906</v>
      </c>
      <c r="D8003" t="s">
        <v>18</v>
      </c>
      <c r="E8003" t="s">
        <v>22</v>
      </c>
      <c r="F8003" t="s">
        <v>28</v>
      </c>
      <c r="G8003" s="10">
        <v>80</v>
      </c>
      <c r="H8003" t="s">
        <v>3037</v>
      </c>
      <c r="I8003" s="9">
        <v>3.1</v>
      </c>
      <c r="J8003" s="8">
        <v>210</v>
      </c>
      <c r="K8003" t="s">
        <v>34</v>
      </c>
    </row>
    <row r="8004" spans="2:11">
      <c r="B8004" t="s">
        <v>8042</v>
      </c>
      <c r="C8004" s="7">
        <v>40936.64177148819</v>
      </c>
      <c r="D8004" t="s">
        <v>16</v>
      </c>
      <c r="E8004" t="s">
        <v>22</v>
      </c>
      <c r="F8004" t="s">
        <v>26</v>
      </c>
      <c r="G8004" s="10">
        <v>92</v>
      </c>
      <c r="H8004" t="s">
        <v>3037</v>
      </c>
      <c r="I8004" s="9">
        <v>3.6</v>
      </c>
      <c r="J8004" s="8">
        <v>130</v>
      </c>
      <c r="K8004" t="s">
        <v>34</v>
      </c>
    </row>
    <row r="8005" spans="2:11">
      <c r="B8005" t="s">
        <v>8043</v>
      </c>
      <c r="C8005" s="7">
        <v>40936.644929507689</v>
      </c>
      <c r="D8005" t="s">
        <v>15</v>
      </c>
      <c r="E8005" t="s">
        <v>24</v>
      </c>
      <c r="F8005" t="s">
        <v>28</v>
      </c>
      <c r="G8005" s="10">
        <v>61</v>
      </c>
      <c r="H8005" t="s">
        <v>3037</v>
      </c>
      <c r="I8005" s="9">
        <v>2.9</v>
      </c>
      <c r="J8005" s="8">
        <v>210</v>
      </c>
      <c r="K8005" t="s">
        <v>31</v>
      </c>
    </row>
    <row r="8006" spans="2:11">
      <c r="B8006" t="s">
        <v>8044</v>
      </c>
      <c r="C8006" s="7">
        <v>40936.645755052705</v>
      </c>
      <c r="D8006" t="s">
        <v>18</v>
      </c>
      <c r="E8006" t="s">
        <v>22</v>
      </c>
      <c r="F8006" t="s">
        <v>29</v>
      </c>
      <c r="G8006" s="10">
        <v>65</v>
      </c>
      <c r="H8006" t="s">
        <v>3037</v>
      </c>
      <c r="I8006" s="9">
        <v>3.8</v>
      </c>
      <c r="J8006" s="8">
        <v>150</v>
      </c>
      <c r="K8006" t="s">
        <v>32</v>
      </c>
    </row>
    <row r="8007" spans="2:11">
      <c r="B8007" t="s">
        <v>8045</v>
      </c>
      <c r="C8007" s="7">
        <v>40936.646198593422</v>
      </c>
      <c r="D8007" t="s">
        <v>19</v>
      </c>
      <c r="E8007" t="s">
        <v>21</v>
      </c>
      <c r="F8007" t="s">
        <v>26</v>
      </c>
      <c r="G8007" s="10">
        <v>76</v>
      </c>
      <c r="H8007" t="s">
        <v>3037</v>
      </c>
      <c r="I8007" s="9">
        <v>3.4</v>
      </c>
      <c r="J8007" s="8">
        <v>200</v>
      </c>
      <c r="K8007" t="s">
        <v>31</v>
      </c>
    </row>
    <row r="8008" spans="2:11">
      <c r="B8008" t="s">
        <v>8046</v>
      </c>
      <c r="C8008" s="7">
        <v>40936.64778876803</v>
      </c>
      <c r="D8008" t="s">
        <v>16</v>
      </c>
      <c r="E8008" t="s">
        <v>23</v>
      </c>
      <c r="F8008" t="s">
        <v>27</v>
      </c>
      <c r="G8008" s="10">
        <v>74</v>
      </c>
      <c r="H8008" t="s">
        <v>3037</v>
      </c>
      <c r="I8008" s="9">
        <v>2.9</v>
      </c>
      <c r="J8008" s="8">
        <v>180</v>
      </c>
      <c r="K8008" t="s">
        <v>30</v>
      </c>
    </row>
    <row r="8009" spans="2:11">
      <c r="B8009" t="s">
        <v>8047</v>
      </c>
      <c r="C8009" s="7">
        <v>40936.6496886729</v>
      </c>
      <c r="D8009" t="s">
        <v>18</v>
      </c>
      <c r="E8009" t="s">
        <v>22</v>
      </c>
      <c r="F8009" t="s">
        <v>28</v>
      </c>
      <c r="G8009" s="10">
        <v>75</v>
      </c>
      <c r="H8009" t="s">
        <v>3037</v>
      </c>
      <c r="I8009" s="9">
        <v>2.7</v>
      </c>
      <c r="J8009" s="8">
        <v>180</v>
      </c>
      <c r="K8009" t="s">
        <v>32</v>
      </c>
    </row>
    <row r="8010" spans="2:11">
      <c r="B8010" t="s">
        <v>8048</v>
      </c>
      <c r="C8010" s="7">
        <v>40936.65081596683</v>
      </c>
      <c r="D8010" t="s">
        <v>20</v>
      </c>
      <c r="E8010" t="s">
        <v>25</v>
      </c>
      <c r="F8010" t="s">
        <v>26</v>
      </c>
      <c r="G8010" s="10">
        <v>70</v>
      </c>
      <c r="H8010" t="s">
        <v>3037</v>
      </c>
      <c r="I8010" s="9">
        <v>2.6</v>
      </c>
      <c r="J8010" s="8">
        <v>130</v>
      </c>
      <c r="K8010" t="s">
        <v>30</v>
      </c>
    </row>
    <row r="8011" spans="2:11">
      <c r="B8011" t="s">
        <v>8049</v>
      </c>
      <c r="C8011" s="7">
        <v>40936.654152841904</v>
      </c>
      <c r="D8011" t="s">
        <v>20</v>
      </c>
      <c r="E8011" t="s">
        <v>21</v>
      </c>
      <c r="F8011" t="s">
        <v>28</v>
      </c>
      <c r="G8011" s="10">
        <v>83</v>
      </c>
      <c r="H8011" t="s">
        <v>3037</v>
      </c>
      <c r="I8011" s="9">
        <v>2.6</v>
      </c>
      <c r="J8011" s="8">
        <v>0</v>
      </c>
      <c r="K8011" t="s">
        <v>35</v>
      </c>
    </row>
    <row r="8012" spans="2:11">
      <c r="B8012" t="s">
        <v>8050</v>
      </c>
      <c r="C8012" s="7">
        <v>40936.656408591232</v>
      </c>
      <c r="D8012" t="s">
        <v>16</v>
      </c>
      <c r="E8012" t="s">
        <v>25</v>
      </c>
      <c r="F8012" t="s">
        <v>27</v>
      </c>
      <c r="G8012" s="10">
        <v>84</v>
      </c>
      <c r="H8012" t="s">
        <v>3037</v>
      </c>
      <c r="I8012" s="9">
        <v>3.4</v>
      </c>
      <c r="J8012" s="8">
        <v>230</v>
      </c>
      <c r="K8012" t="s">
        <v>32</v>
      </c>
    </row>
    <row r="8013" spans="2:11">
      <c r="B8013" t="s">
        <v>8051</v>
      </c>
      <c r="C8013" s="7">
        <v>40936.656953264508</v>
      </c>
      <c r="D8013" t="s">
        <v>17</v>
      </c>
      <c r="E8013" t="s">
        <v>21</v>
      </c>
      <c r="F8013" t="s">
        <v>28</v>
      </c>
      <c r="G8013" s="10">
        <v>79</v>
      </c>
      <c r="H8013" t="s">
        <v>3037</v>
      </c>
      <c r="I8013" s="9">
        <v>2.8</v>
      </c>
      <c r="J8013" s="8">
        <v>260</v>
      </c>
      <c r="K8013" t="s">
        <v>35</v>
      </c>
    </row>
    <row r="8014" spans="2:11">
      <c r="B8014" t="s">
        <v>8052</v>
      </c>
      <c r="C8014" s="7">
        <v>40936.658377151143</v>
      </c>
      <c r="D8014" t="s">
        <v>17</v>
      </c>
      <c r="E8014" t="s">
        <v>25</v>
      </c>
      <c r="F8014" t="s">
        <v>28</v>
      </c>
      <c r="G8014" s="10">
        <v>75</v>
      </c>
      <c r="H8014" t="s">
        <v>3037</v>
      </c>
      <c r="I8014" s="9">
        <v>2.8</v>
      </c>
      <c r="J8014" s="8">
        <v>210</v>
      </c>
      <c r="K8014" t="s">
        <v>34</v>
      </c>
    </row>
    <row r="8015" spans="2:11">
      <c r="B8015" t="s">
        <v>8053</v>
      </c>
      <c r="C8015" s="7">
        <v>40936.66105811439</v>
      </c>
      <c r="D8015" t="s">
        <v>20</v>
      </c>
      <c r="E8015" t="s">
        <v>23</v>
      </c>
      <c r="F8015" t="s">
        <v>26</v>
      </c>
      <c r="G8015" s="10">
        <v>77</v>
      </c>
      <c r="H8015" t="s">
        <v>3037</v>
      </c>
      <c r="I8015" s="9">
        <v>2.1</v>
      </c>
      <c r="J8015" s="8">
        <v>180</v>
      </c>
      <c r="K8015" t="s">
        <v>32</v>
      </c>
    </row>
    <row r="8016" spans="2:11">
      <c r="B8016" t="s">
        <v>8054</v>
      </c>
      <c r="C8016" s="7">
        <v>40936.663180705415</v>
      </c>
      <c r="D8016" t="s">
        <v>16</v>
      </c>
      <c r="E8016" t="s">
        <v>21</v>
      </c>
      <c r="F8016" t="s">
        <v>28</v>
      </c>
      <c r="G8016" s="10">
        <v>87</v>
      </c>
      <c r="H8016" t="s">
        <v>3037</v>
      </c>
      <c r="I8016" s="9">
        <v>3.1</v>
      </c>
      <c r="J8016" s="8">
        <v>130</v>
      </c>
      <c r="K8016" t="s">
        <v>33</v>
      </c>
    </row>
    <row r="8017" spans="2:11">
      <c r="B8017" t="s">
        <v>8055</v>
      </c>
      <c r="C8017" s="7">
        <v>40936.666118769179</v>
      </c>
      <c r="D8017" t="s">
        <v>19</v>
      </c>
      <c r="E8017" t="s">
        <v>24</v>
      </c>
      <c r="F8017" t="s">
        <v>29</v>
      </c>
      <c r="G8017" s="10">
        <v>81</v>
      </c>
      <c r="H8017" t="s">
        <v>3037</v>
      </c>
      <c r="I8017" s="9">
        <v>2.2999999999999998</v>
      </c>
      <c r="J8017" s="8">
        <v>0</v>
      </c>
      <c r="K8017" t="s">
        <v>35</v>
      </c>
    </row>
    <row r="8018" spans="2:11">
      <c r="B8018" t="s">
        <v>8056</v>
      </c>
      <c r="C8018" s="7">
        <v>40936.667616329119</v>
      </c>
      <c r="D8018" t="s">
        <v>20</v>
      </c>
      <c r="E8018" t="s">
        <v>24</v>
      </c>
      <c r="F8018" t="s">
        <v>27</v>
      </c>
      <c r="G8018" s="10">
        <v>67</v>
      </c>
      <c r="H8018" t="s">
        <v>3037</v>
      </c>
      <c r="I8018" s="9">
        <v>3.1</v>
      </c>
      <c r="J8018" s="8">
        <v>0</v>
      </c>
      <c r="K8018" t="s">
        <v>33</v>
      </c>
    </row>
    <row r="8019" spans="2:11">
      <c r="B8019" t="s">
        <v>8057</v>
      </c>
      <c r="C8019" s="7">
        <v>40936.669319229237</v>
      </c>
      <c r="D8019" t="s">
        <v>16</v>
      </c>
      <c r="E8019" t="s">
        <v>25</v>
      </c>
      <c r="F8019" t="s">
        <v>28</v>
      </c>
      <c r="G8019" s="10">
        <v>75</v>
      </c>
      <c r="H8019" t="s">
        <v>3037</v>
      </c>
      <c r="I8019" s="9">
        <v>2.6</v>
      </c>
      <c r="J8019" s="8">
        <v>0</v>
      </c>
      <c r="K8019" t="s">
        <v>32</v>
      </c>
    </row>
    <row r="8020" spans="2:11">
      <c r="B8020" t="s">
        <v>8058</v>
      </c>
      <c r="C8020" s="7">
        <v>40936.669755185176</v>
      </c>
      <c r="D8020" t="s">
        <v>18</v>
      </c>
      <c r="E8020" t="s">
        <v>24</v>
      </c>
      <c r="F8020" t="s">
        <v>28</v>
      </c>
      <c r="G8020" s="10">
        <v>64</v>
      </c>
      <c r="H8020" t="s">
        <v>3037</v>
      </c>
      <c r="I8020" s="9">
        <v>3.3</v>
      </c>
      <c r="J8020" s="8">
        <v>290</v>
      </c>
      <c r="K8020" t="s">
        <v>33</v>
      </c>
    </row>
    <row r="8021" spans="2:11">
      <c r="B8021" t="s">
        <v>8059</v>
      </c>
      <c r="C8021" s="7">
        <v>40936.673082632624</v>
      </c>
      <c r="D8021" t="s">
        <v>18</v>
      </c>
      <c r="E8021" t="s">
        <v>22</v>
      </c>
      <c r="F8021" t="s">
        <v>27</v>
      </c>
      <c r="G8021" s="10">
        <v>74</v>
      </c>
      <c r="H8021" t="s">
        <v>3037</v>
      </c>
      <c r="I8021" s="9">
        <v>3</v>
      </c>
      <c r="J8021" s="8">
        <v>210</v>
      </c>
      <c r="K8021" t="s">
        <v>35</v>
      </c>
    </row>
    <row r="8022" spans="2:11">
      <c r="B8022" t="s">
        <v>8060</v>
      </c>
      <c r="C8022" s="7">
        <v>40936.673425803448</v>
      </c>
      <c r="D8022" t="s">
        <v>18</v>
      </c>
      <c r="E8022" t="s">
        <v>25</v>
      </c>
      <c r="F8022" t="s">
        <v>28</v>
      </c>
      <c r="G8022" s="10">
        <v>72</v>
      </c>
      <c r="H8022" t="s">
        <v>3037</v>
      </c>
      <c r="I8022" s="9">
        <v>2.7</v>
      </c>
      <c r="J8022" s="8">
        <v>0</v>
      </c>
      <c r="K8022" t="s">
        <v>35</v>
      </c>
    </row>
    <row r="8023" spans="2:11">
      <c r="B8023" t="s">
        <v>8061</v>
      </c>
      <c r="C8023" s="7">
        <v>40936.676932969669</v>
      </c>
      <c r="D8023" t="s">
        <v>20</v>
      </c>
      <c r="E8023" t="s">
        <v>24</v>
      </c>
      <c r="F8023" t="s">
        <v>26</v>
      </c>
      <c r="G8023" s="10">
        <v>72</v>
      </c>
      <c r="H8023" t="s">
        <v>3037</v>
      </c>
      <c r="I8023" s="9">
        <v>3.5</v>
      </c>
      <c r="J8023" s="8">
        <v>0</v>
      </c>
      <c r="K8023" t="s">
        <v>33</v>
      </c>
    </row>
    <row r="8024" spans="2:11">
      <c r="B8024" t="s">
        <v>8062</v>
      </c>
      <c r="C8024" s="7">
        <v>40936.678182115524</v>
      </c>
      <c r="D8024" t="s">
        <v>19</v>
      </c>
      <c r="E8024" t="s">
        <v>25</v>
      </c>
      <c r="F8024" t="s">
        <v>28</v>
      </c>
      <c r="G8024" s="10">
        <v>81</v>
      </c>
      <c r="H8024" t="s">
        <v>3037</v>
      </c>
      <c r="I8024" s="9">
        <v>2.4</v>
      </c>
      <c r="J8024" s="8">
        <v>170</v>
      </c>
      <c r="K8024" t="s">
        <v>33</v>
      </c>
    </row>
    <row r="8025" spans="2:11">
      <c r="B8025" t="s">
        <v>8063</v>
      </c>
      <c r="C8025" s="7">
        <v>40936.679483398497</v>
      </c>
      <c r="D8025" t="s">
        <v>16</v>
      </c>
      <c r="E8025" t="s">
        <v>25</v>
      </c>
      <c r="F8025" t="s">
        <v>29</v>
      </c>
      <c r="G8025" s="10">
        <v>94</v>
      </c>
      <c r="H8025" t="s">
        <v>3037</v>
      </c>
      <c r="I8025" s="9">
        <v>2.8</v>
      </c>
      <c r="J8025" s="8">
        <v>310</v>
      </c>
      <c r="K8025" t="s">
        <v>30</v>
      </c>
    </row>
    <row r="8026" spans="2:11">
      <c r="B8026" t="s">
        <v>8064</v>
      </c>
      <c r="C8026" s="7">
        <v>40936.679945078962</v>
      </c>
      <c r="D8026" t="s">
        <v>19</v>
      </c>
      <c r="E8026" t="s">
        <v>25</v>
      </c>
      <c r="F8026" t="s">
        <v>27</v>
      </c>
      <c r="G8026" s="10">
        <v>75</v>
      </c>
      <c r="H8026" t="s">
        <v>3037</v>
      </c>
      <c r="I8026" s="9">
        <v>3.2</v>
      </c>
      <c r="J8026" s="8">
        <v>0</v>
      </c>
      <c r="K8026" t="s">
        <v>33</v>
      </c>
    </row>
    <row r="8027" spans="2:11">
      <c r="B8027" t="s">
        <v>8065</v>
      </c>
      <c r="C8027" s="7">
        <v>40936.682592226098</v>
      </c>
      <c r="D8027" t="s">
        <v>20</v>
      </c>
      <c r="E8027" t="s">
        <v>21</v>
      </c>
      <c r="F8027" t="s">
        <v>26</v>
      </c>
      <c r="G8027" s="10">
        <v>71</v>
      </c>
      <c r="H8027" t="s">
        <v>3037</v>
      </c>
      <c r="I8027" s="9">
        <v>3.8</v>
      </c>
      <c r="J8027" s="8">
        <v>200</v>
      </c>
      <c r="K8027" t="s">
        <v>31</v>
      </c>
    </row>
    <row r="8028" spans="2:11">
      <c r="B8028" t="s">
        <v>8066</v>
      </c>
      <c r="C8028" s="7">
        <v>40936.686203366778</v>
      </c>
      <c r="D8028" t="s">
        <v>18</v>
      </c>
      <c r="E8028" t="s">
        <v>21</v>
      </c>
      <c r="F8028" t="s">
        <v>29</v>
      </c>
      <c r="G8028" s="10">
        <v>72</v>
      </c>
      <c r="H8028" t="s">
        <v>3037</v>
      </c>
      <c r="I8028" s="9">
        <v>2.6</v>
      </c>
      <c r="J8028" s="8">
        <v>240</v>
      </c>
      <c r="K8028" t="s">
        <v>30</v>
      </c>
    </row>
    <row r="8029" spans="2:11">
      <c r="B8029" t="s">
        <v>8067</v>
      </c>
      <c r="C8029" s="7">
        <v>40936.688567749363</v>
      </c>
      <c r="D8029" t="s">
        <v>18</v>
      </c>
      <c r="E8029" t="s">
        <v>24</v>
      </c>
      <c r="F8029" t="s">
        <v>29</v>
      </c>
      <c r="G8029" s="10">
        <v>88</v>
      </c>
      <c r="H8029" t="s">
        <v>3037</v>
      </c>
      <c r="I8029" s="9">
        <v>3.2</v>
      </c>
      <c r="J8029" s="8">
        <v>160</v>
      </c>
      <c r="K8029" t="s">
        <v>31</v>
      </c>
    </row>
    <row r="8030" spans="2:11">
      <c r="B8030" t="s">
        <v>8068</v>
      </c>
      <c r="C8030" s="7">
        <v>40936.692272146967</v>
      </c>
      <c r="D8030" t="s">
        <v>17</v>
      </c>
      <c r="E8030" t="s">
        <v>25</v>
      </c>
      <c r="F8030" t="s">
        <v>27</v>
      </c>
      <c r="G8030" s="10">
        <v>63</v>
      </c>
      <c r="H8030" t="s">
        <v>3037</v>
      </c>
      <c r="I8030" s="9">
        <v>2.9</v>
      </c>
      <c r="J8030" s="8">
        <v>230</v>
      </c>
      <c r="K8030" t="s">
        <v>33</v>
      </c>
    </row>
    <row r="8031" spans="2:11">
      <c r="B8031" t="s">
        <v>8069</v>
      </c>
      <c r="C8031" s="7">
        <v>40936.692935772837</v>
      </c>
      <c r="D8031" t="s">
        <v>18</v>
      </c>
      <c r="E8031" t="s">
        <v>22</v>
      </c>
      <c r="F8031" t="s">
        <v>27</v>
      </c>
      <c r="G8031" s="10">
        <v>72</v>
      </c>
      <c r="H8031" t="s">
        <v>3037</v>
      </c>
      <c r="I8031" s="9">
        <v>2.6</v>
      </c>
      <c r="J8031" s="8">
        <v>0</v>
      </c>
      <c r="K8031" t="s">
        <v>31</v>
      </c>
    </row>
    <row r="8032" spans="2:11">
      <c r="B8032" t="s">
        <v>8070</v>
      </c>
      <c r="C8032" s="7">
        <v>40936.693601782499</v>
      </c>
      <c r="D8032" t="s">
        <v>19</v>
      </c>
      <c r="E8032" t="s">
        <v>25</v>
      </c>
      <c r="F8032" t="s">
        <v>28</v>
      </c>
      <c r="G8032" s="10">
        <v>72</v>
      </c>
      <c r="H8032" t="s">
        <v>3037</v>
      </c>
      <c r="I8032" s="9">
        <v>3.1</v>
      </c>
      <c r="J8032" s="8">
        <v>140</v>
      </c>
      <c r="K8032" t="s">
        <v>35</v>
      </c>
    </row>
    <row r="8033" spans="2:11">
      <c r="B8033" t="s">
        <v>8071</v>
      </c>
      <c r="C8033" s="7">
        <v>40936.695204425654</v>
      </c>
      <c r="D8033" t="s">
        <v>16</v>
      </c>
      <c r="E8033" t="s">
        <v>23</v>
      </c>
      <c r="F8033" t="s">
        <v>27</v>
      </c>
      <c r="G8033" s="10">
        <v>84</v>
      </c>
      <c r="H8033" t="s">
        <v>3037</v>
      </c>
      <c r="I8033" s="9">
        <v>3.2</v>
      </c>
      <c r="J8033" s="8">
        <v>170</v>
      </c>
      <c r="K8033" t="s">
        <v>31</v>
      </c>
    </row>
    <row r="8034" spans="2:11">
      <c r="B8034" t="s">
        <v>8072</v>
      </c>
      <c r="C8034" s="7">
        <v>40936.695234844337</v>
      </c>
      <c r="D8034" t="s">
        <v>20</v>
      </c>
      <c r="E8034" t="s">
        <v>23</v>
      </c>
      <c r="F8034" t="s">
        <v>29</v>
      </c>
      <c r="G8034" s="10">
        <v>75</v>
      </c>
      <c r="H8034" t="s">
        <v>3037</v>
      </c>
      <c r="I8034" s="9">
        <v>2.5</v>
      </c>
      <c r="J8034" s="8">
        <v>0</v>
      </c>
      <c r="K8034" t="s">
        <v>32</v>
      </c>
    </row>
    <row r="8035" spans="2:11">
      <c r="B8035" t="s">
        <v>8073</v>
      </c>
      <c r="C8035" s="7">
        <v>40936.69575227562</v>
      </c>
      <c r="D8035" t="s">
        <v>15</v>
      </c>
      <c r="E8035" t="s">
        <v>22</v>
      </c>
      <c r="F8035" t="s">
        <v>29</v>
      </c>
      <c r="G8035" s="10">
        <v>66</v>
      </c>
      <c r="H8035" t="s">
        <v>3037</v>
      </c>
      <c r="I8035" s="9">
        <v>2.5</v>
      </c>
      <c r="J8035" s="8">
        <v>0</v>
      </c>
      <c r="K8035" t="s">
        <v>33</v>
      </c>
    </row>
    <row r="8036" spans="2:11">
      <c r="B8036" t="s">
        <v>8074</v>
      </c>
      <c r="C8036" s="7">
        <v>40936.698955292835</v>
      </c>
      <c r="D8036" t="s">
        <v>20</v>
      </c>
      <c r="E8036" t="s">
        <v>22</v>
      </c>
      <c r="F8036" t="s">
        <v>26</v>
      </c>
      <c r="G8036" s="10">
        <v>79</v>
      </c>
      <c r="H8036" t="s">
        <v>3037</v>
      </c>
      <c r="I8036" s="9">
        <v>3.7</v>
      </c>
      <c r="J8036" s="8">
        <v>180</v>
      </c>
      <c r="K8036" t="s">
        <v>35</v>
      </c>
    </row>
    <row r="8037" spans="2:11">
      <c r="B8037" t="s">
        <v>8075</v>
      </c>
      <c r="C8037" s="7">
        <v>40936.702132805156</v>
      </c>
      <c r="D8037" t="s">
        <v>15</v>
      </c>
      <c r="E8037" t="s">
        <v>22</v>
      </c>
      <c r="F8037" t="s">
        <v>26</v>
      </c>
      <c r="G8037" s="10">
        <v>81</v>
      </c>
      <c r="H8037" t="s">
        <v>3037</v>
      </c>
      <c r="I8037" s="9">
        <v>2.9</v>
      </c>
      <c r="J8037" s="8">
        <v>130</v>
      </c>
      <c r="K8037" t="s">
        <v>34</v>
      </c>
    </row>
    <row r="8038" spans="2:11">
      <c r="B8038" t="s">
        <v>8076</v>
      </c>
      <c r="C8038" s="7">
        <v>40936.702949028069</v>
      </c>
      <c r="D8038" t="s">
        <v>17</v>
      </c>
      <c r="E8038" t="s">
        <v>21</v>
      </c>
      <c r="F8038" t="s">
        <v>28</v>
      </c>
      <c r="G8038" s="10">
        <v>71</v>
      </c>
      <c r="H8038" t="s">
        <v>3037</v>
      </c>
      <c r="I8038" s="9">
        <v>3</v>
      </c>
      <c r="J8038" s="8">
        <v>0</v>
      </c>
      <c r="K8038" t="s">
        <v>30</v>
      </c>
    </row>
    <row r="8039" spans="2:11">
      <c r="B8039" t="s">
        <v>8077</v>
      </c>
      <c r="C8039" s="7">
        <v>40936.705844745833</v>
      </c>
      <c r="D8039" t="s">
        <v>15</v>
      </c>
      <c r="E8039" t="s">
        <v>24</v>
      </c>
      <c r="F8039" t="s">
        <v>26</v>
      </c>
      <c r="G8039" s="10">
        <v>73</v>
      </c>
      <c r="H8039" t="s">
        <v>3037</v>
      </c>
      <c r="I8039" s="9">
        <v>3.5</v>
      </c>
      <c r="J8039" s="8">
        <v>200</v>
      </c>
      <c r="K8039" t="s">
        <v>31</v>
      </c>
    </row>
    <row r="8040" spans="2:11">
      <c r="B8040" t="s">
        <v>8078</v>
      </c>
      <c r="C8040" s="7">
        <v>40936.706871979222</v>
      </c>
      <c r="D8040" t="s">
        <v>19</v>
      </c>
      <c r="E8040" t="s">
        <v>21</v>
      </c>
      <c r="F8040" t="s">
        <v>29</v>
      </c>
      <c r="G8040" s="10">
        <v>82</v>
      </c>
      <c r="H8040" t="s">
        <v>3037</v>
      </c>
      <c r="I8040" s="9">
        <v>2.7</v>
      </c>
      <c r="J8040" s="8">
        <v>180</v>
      </c>
      <c r="K8040" t="s">
        <v>30</v>
      </c>
    </row>
    <row r="8041" spans="2:11">
      <c r="B8041" t="s">
        <v>8079</v>
      </c>
      <c r="C8041" s="7">
        <v>40936.708149655067</v>
      </c>
      <c r="D8041" t="s">
        <v>15</v>
      </c>
      <c r="E8041" t="s">
        <v>22</v>
      </c>
      <c r="F8041" t="s">
        <v>26</v>
      </c>
      <c r="G8041" s="10">
        <v>92</v>
      </c>
      <c r="H8041" t="s">
        <v>3037</v>
      </c>
      <c r="I8041" s="9">
        <v>2</v>
      </c>
      <c r="J8041" s="8">
        <v>0</v>
      </c>
      <c r="K8041" t="s">
        <v>31</v>
      </c>
    </row>
    <row r="8042" spans="2:11">
      <c r="B8042" t="s">
        <v>8080</v>
      </c>
      <c r="C8042" s="7">
        <v>40936.708195441948</v>
      </c>
      <c r="D8042" t="s">
        <v>17</v>
      </c>
      <c r="E8042" t="s">
        <v>24</v>
      </c>
      <c r="F8042" t="s">
        <v>27</v>
      </c>
      <c r="G8042" s="10">
        <v>67</v>
      </c>
      <c r="H8042" t="s">
        <v>3037</v>
      </c>
      <c r="I8042" s="9">
        <v>2.2999999999999998</v>
      </c>
      <c r="J8042" s="8">
        <v>0</v>
      </c>
      <c r="K8042" t="s">
        <v>33</v>
      </c>
    </row>
    <row r="8043" spans="2:11">
      <c r="B8043" t="s">
        <v>8081</v>
      </c>
      <c r="C8043" s="7">
        <v>40936.709605267315</v>
      </c>
      <c r="D8043" t="s">
        <v>17</v>
      </c>
      <c r="E8043" t="s">
        <v>24</v>
      </c>
      <c r="F8043" t="s">
        <v>26</v>
      </c>
      <c r="G8043" s="10">
        <v>73</v>
      </c>
      <c r="H8043" t="s">
        <v>3037</v>
      </c>
      <c r="I8043" s="9">
        <v>3.2</v>
      </c>
      <c r="J8043" s="8">
        <v>0</v>
      </c>
      <c r="K8043" t="s">
        <v>31</v>
      </c>
    </row>
    <row r="8044" spans="2:11">
      <c r="B8044" t="s">
        <v>8082</v>
      </c>
      <c r="C8044" s="7">
        <v>40936.709709972318</v>
      </c>
      <c r="D8044" t="s">
        <v>16</v>
      </c>
      <c r="E8044" t="s">
        <v>24</v>
      </c>
      <c r="F8044" t="s">
        <v>27</v>
      </c>
      <c r="G8044" s="10">
        <v>69</v>
      </c>
      <c r="H8044" t="s">
        <v>3037</v>
      </c>
      <c r="I8044" s="9">
        <v>2.9</v>
      </c>
      <c r="J8044" s="8">
        <v>190</v>
      </c>
      <c r="K8044" t="s">
        <v>30</v>
      </c>
    </row>
    <row r="8045" spans="2:11">
      <c r="B8045" t="s">
        <v>8083</v>
      </c>
      <c r="C8045" s="7">
        <v>40936.712768534191</v>
      </c>
      <c r="D8045" t="s">
        <v>15</v>
      </c>
      <c r="E8045" t="s">
        <v>21</v>
      </c>
      <c r="F8045" t="s">
        <v>29</v>
      </c>
      <c r="G8045" s="10">
        <v>79</v>
      </c>
      <c r="H8045" t="s">
        <v>3037</v>
      </c>
      <c r="I8045" s="9">
        <v>1.8</v>
      </c>
      <c r="J8045" s="8">
        <v>230</v>
      </c>
      <c r="K8045" t="s">
        <v>34</v>
      </c>
    </row>
    <row r="8046" spans="2:11">
      <c r="B8046" t="s">
        <v>8084</v>
      </c>
      <c r="C8046" s="7">
        <v>40936.715724186688</v>
      </c>
      <c r="D8046" t="s">
        <v>18</v>
      </c>
      <c r="E8046" t="s">
        <v>21</v>
      </c>
      <c r="F8046" t="s">
        <v>26</v>
      </c>
      <c r="G8046" s="10">
        <v>69</v>
      </c>
      <c r="H8046" t="s">
        <v>3037</v>
      </c>
      <c r="I8046" s="9">
        <v>2.7</v>
      </c>
      <c r="J8046" s="8">
        <v>210</v>
      </c>
      <c r="K8046" t="s">
        <v>32</v>
      </c>
    </row>
    <row r="8047" spans="2:11">
      <c r="B8047" t="s">
        <v>8085</v>
      </c>
      <c r="C8047" s="7">
        <v>40936.715810323272</v>
      </c>
      <c r="D8047" t="s">
        <v>15</v>
      </c>
      <c r="E8047" t="s">
        <v>25</v>
      </c>
      <c r="F8047" t="s">
        <v>29</v>
      </c>
      <c r="G8047" s="10">
        <v>77</v>
      </c>
      <c r="H8047" t="s">
        <v>3037</v>
      </c>
      <c r="I8047" s="9">
        <v>3.4</v>
      </c>
      <c r="J8047" s="8">
        <v>100</v>
      </c>
      <c r="K8047" t="s">
        <v>32</v>
      </c>
    </row>
    <row r="8048" spans="2:11">
      <c r="B8048" t="s">
        <v>8086</v>
      </c>
      <c r="C8048" s="7">
        <v>40936.71908077049</v>
      </c>
      <c r="D8048" t="s">
        <v>18</v>
      </c>
      <c r="E8048" t="s">
        <v>24</v>
      </c>
      <c r="F8048" t="s">
        <v>29</v>
      </c>
      <c r="G8048" s="10">
        <v>76</v>
      </c>
      <c r="H8048" t="s">
        <v>3037</v>
      </c>
      <c r="I8048" s="9">
        <v>2.6</v>
      </c>
      <c r="J8048" s="8">
        <v>0</v>
      </c>
      <c r="K8048" t="s">
        <v>34</v>
      </c>
    </row>
    <row r="8049" spans="2:11">
      <c r="B8049" t="s">
        <v>8087</v>
      </c>
      <c r="C8049" s="7">
        <v>40936.720926491107</v>
      </c>
      <c r="D8049" t="s">
        <v>18</v>
      </c>
      <c r="E8049" t="s">
        <v>22</v>
      </c>
      <c r="F8049" t="s">
        <v>26</v>
      </c>
      <c r="G8049" s="10">
        <v>77</v>
      </c>
      <c r="H8049" t="s">
        <v>3037</v>
      </c>
      <c r="I8049" s="9">
        <v>1.6</v>
      </c>
      <c r="J8049" s="8">
        <v>0</v>
      </c>
      <c r="K8049" t="s">
        <v>33</v>
      </c>
    </row>
    <row r="8050" spans="2:11">
      <c r="B8050" t="s">
        <v>8088</v>
      </c>
      <c r="C8050" s="7">
        <v>40936.724341692498</v>
      </c>
      <c r="D8050" t="s">
        <v>20</v>
      </c>
      <c r="E8050" t="s">
        <v>23</v>
      </c>
      <c r="F8050" t="s">
        <v>27</v>
      </c>
      <c r="G8050" s="10">
        <v>79</v>
      </c>
      <c r="H8050" t="s">
        <v>3037</v>
      </c>
      <c r="I8050" s="9">
        <v>2.2999999999999998</v>
      </c>
      <c r="J8050" s="8">
        <v>0</v>
      </c>
      <c r="K8050" t="s">
        <v>32</v>
      </c>
    </row>
    <row r="8051" spans="2:11">
      <c r="B8051" t="s">
        <v>8089</v>
      </c>
      <c r="C8051" s="7">
        <v>40936.726382936504</v>
      </c>
      <c r="D8051" t="s">
        <v>15</v>
      </c>
      <c r="E8051" t="s">
        <v>22</v>
      </c>
      <c r="F8051" t="s">
        <v>29</v>
      </c>
      <c r="G8051" s="10">
        <v>73</v>
      </c>
      <c r="H8051" t="s">
        <v>3037</v>
      </c>
      <c r="I8051" s="9">
        <v>3.6</v>
      </c>
      <c r="J8051" s="8">
        <v>280</v>
      </c>
      <c r="K8051" t="s">
        <v>34</v>
      </c>
    </row>
    <row r="8052" spans="2:11">
      <c r="B8052" t="s">
        <v>8090</v>
      </c>
      <c r="C8052" s="7">
        <v>40936.727601909202</v>
      </c>
      <c r="D8052" t="s">
        <v>16</v>
      </c>
      <c r="E8052" t="s">
        <v>22</v>
      </c>
      <c r="F8052" t="s">
        <v>26</v>
      </c>
      <c r="G8052" s="10">
        <v>62</v>
      </c>
      <c r="H8052" t="s">
        <v>3037</v>
      </c>
      <c r="I8052" s="9">
        <v>2.7</v>
      </c>
      <c r="J8052" s="8">
        <v>210</v>
      </c>
      <c r="K8052" t="s">
        <v>32</v>
      </c>
    </row>
    <row r="8053" spans="2:11">
      <c r="B8053" t="s">
        <v>8091</v>
      </c>
      <c r="C8053" s="7">
        <v>40936.728992655007</v>
      </c>
      <c r="D8053" t="s">
        <v>19</v>
      </c>
      <c r="E8053" t="s">
        <v>22</v>
      </c>
      <c r="F8053" t="s">
        <v>26</v>
      </c>
      <c r="G8053" s="10">
        <v>68</v>
      </c>
      <c r="H8053" t="s">
        <v>3037</v>
      </c>
      <c r="I8053" s="9">
        <v>3.1</v>
      </c>
      <c r="J8053" s="8">
        <v>140</v>
      </c>
      <c r="K8053" t="s">
        <v>30</v>
      </c>
    </row>
    <row r="8054" spans="2:11">
      <c r="B8054" t="s">
        <v>8092</v>
      </c>
      <c r="C8054" s="7">
        <v>40936.732080251284</v>
      </c>
      <c r="D8054" t="s">
        <v>18</v>
      </c>
      <c r="E8054" t="s">
        <v>22</v>
      </c>
      <c r="F8054" t="s">
        <v>27</v>
      </c>
      <c r="G8054" s="10">
        <v>61</v>
      </c>
      <c r="H8054" t="s">
        <v>3037</v>
      </c>
      <c r="I8054" s="9">
        <v>2.5</v>
      </c>
      <c r="J8054" s="8">
        <v>0</v>
      </c>
      <c r="K8054" t="s">
        <v>30</v>
      </c>
    </row>
    <row r="8055" spans="2:11">
      <c r="B8055" t="s">
        <v>8093</v>
      </c>
      <c r="C8055" s="7">
        <v>40936.73271386524</v>
      </c>
      <c r="D8055" t="s">
        <v>20</v>
      </c>
      <c r="E8055" t="s">
        <v>25</v>
      </c>
      <c r="F8055" t="s">
        <v>27</v>
      </c>
      <c r="G8055" s="10">
        <v>67</v>
      </c>
      <c r="H8055" t="s">
        <v>3037</v>
      </c>
      <c r="I8055" s="9">
        <v>4.0999999999999996</v>
      </c>
      <c r="J8055" s="8">
        <v>0</v>
      </c>
      <c r="K8055" t="s">
        <v>34</v>
      </c>
    </row>
    <row r="8056" spans="2:11">
      <c r="B8056" t="s">
        <v>8094</v>
      </c>
      <c r="C8056" s="7">
        <v>40936.733214879328</v>
      </c>
      <c r="D8056" t="s">
        <v>16</v>
      </c>
      <c r="E8056" t="s">
        <v>23</v>
      </c>
      <c r="F8056" t="s">
        <v>28</v>
      </c>
      <c r="G8056" s="10">
        <v>83</v>
      </c>
      <c r="H8056" t="s">
        <v>3037</v>
      </c>
      <c r="I8056" s="9">
        <v>3.4</v>
      </c>
      <c r="J8056" s="8">
        <v>160</v>
      </c>
      <c r="K8056" t="s">
        <v>31</v>
      </c>
    </row>
    <row r="8057" spans="2:11">
      <c r="B8057" t="s">
        <v>8095</v>
      </c>
      <c r="C8057" s="7">
        <v>40936.734206568792</v>
      </c>
      <c r="D8057" t="s">
        <v>16</v>
      </c>
      <c r="E8057" t="s">
        <v>21</v>
      </c>
      <c r="F8057" t="s">
        <v>29</v>
      </c>
      <c r="G8057" s="10">
        <v>76</v>
      </c>
      <c r="H8057" t="s">
        <v>3037</v>
      </c>
      <c r="I8057" s="9">
        <v>2.2000000000000002</v>
      </c>
      <c r="J8057" s="8">
        <v>0</v>
      </c>
      <c r="K8057" t="s">
        <v>35</v>
      </c>
    </row>
    <row r="8058" spans="2:11">
      <c r="B8058" t="s">
        <v>8096</v>
      </c>
      <c r="C8058" s="7">
        <v>40936.735570728109</v>
      </c>
      <c r="D8058" t="s">
        <v>16</v>
      </c>
      <c r="E8058" t="s">
        <v>24</v>
      </c>
      <c r="F8058" t="s">
        <v>27</v>
      </c>
      <c r="G8058" s="10">
        <v>76</v>
      </c>
      <c r="H8058" t="s">
        <v>3037</v>
      </c>
      <c r="I8058" s="9">
        <v>2.8</v>
      </c>
      <c r="J8058" s="8">
        <v>240</v>
      </c>
      <c r="K8058" t="s">
        <v>31</v>
      </c>
    </row>
    <row r="8059" spans="2:11">
      <c r="B8059" t="s">
        <v>8097</v>
      </c>
      <c r="C8059" s="7">
        <v>40936.737300194349</v>
      </c>
      <c r="D8059" t="s">
        <v>18</v>
      </c>
      <c r="E8059" t="s">
        <v>21</v>
      </c>
      <c r="F8059" t="s">
        <v>28</v>
      </c>
      <c r="G8059" s="10">
        <v>67</v>
      </c>
      <c r="H8059" t="s">
        <v>3037</v>
      </c>
      <c r="I8059" s="9">
        <v>2.6</v>
      </c>
      <c r="J8059" s="8">
        <v>0</v>
      </c>
      <c r="K8059" t="s">
        <v>34</v>
      </c>
    </row>
    <row r="8060" spans="2:11">
      <c r="B8060" t="s">
        <v>8098</v>
      </c>
      <c r="C8060" s="7">
        <v>40936.739163152146</v>
      </c>
      <c r="D8060" t="s">
        <v>16</v>
      </c>
      <c r="E8060" t="s">
        <v>24</v>
      </c>
      <c r="F8060" t="s">
        <v>27</v>
      </c>
      <c r="G8060" s="10">
        <v>67</v>
      </c>
      <c r="H8060" t="s">
        <v>3037</v>
      </c>
      <c r="I8060" s="9">
        <v>2.9</v>
      </c>
      <c r="J8060" s="8">
        <v>200</v>
      </c>
      <c r="K8060" t="s">
        <v>31</v>
      </c>
    </row>
    <row r="8061" spans="2:11">
      <c r="B8061" t="s">
        <v>8099</v>
      </c>
      <c r="C8061" s="7">
        <v>40936.740605601</v>
      </c>
      <c r="D8061" t="s">
        <v>15</v>
      </c>
      <c r="E8061" t="s">
        <v>23</v>
      </c>
      <c r="F8061" t="s">
        <v>29</v>
      </c>
      <c r="G8061" s="10">
        <v>71</v>
      </c>
      <c r="H8061" t="s">
        <v>3037</v>
      </c>
      <c r="I8061" s="9">
        <v>2.8</v>
      </c>
      <c r="J8061" s="8">
        <v>200</v>
      </c>
      <c r="K8061" t="s">
        <v>35</v>
      </c>
    </row>
    <row r="8062" spans="2:11">
      <c r="B8062" t="s">
        <v>8100</v>
      </c>
      <c r="C8062" s="7">
        <v>40936.743918933593</v>
      </c>
      <c r="D8062" t="s">
        <v>18</v>
      </c>
      <c r="E8062" t="s">
        <v>24</v>
      </c>
      <c r="F8062" t="s">
        <v>27</v>
      </c>
      <c r="G8062" s="10">
        <v>82</v>
      </c>
      <c r="H8062" t="s">
        <v>3037</v>
      </c>
      <c r="I8062" s="9">
        <v>3.6</v>
      </c>
      <c r="J8062" s="8">
        <v>0</v>
      </c>
      <c r="K8062" t="s">
        <v>31</v>
      </c>
    </row>
    <row r="8063" spans="2:11">
      <c r="B8063" t="s">
        <v>8101</v>
      </c>
      <c r="C8063" s="7">
        <v>40936.747109022806</v>
      </c>
      <c r="D8063" t="s">
        <v>16</v>
      </c>
      <c r="E8063" t="s">
        <v>22</v>
      </c>
      <c r="F8063" t="s">
        <v>29</v>
      </c>
      <c r="G8063" s="10">
        <v>69</v>
      </c>
      <c r="H8063" t="s">
        <v>3037</v>
      </c>
      <c r="I8063" s="9">
        <v>3.1</v>
      </c>
      <c r="J8063" s="8">
        <v>0</v>
      </c>
      <c r="K8063" t="s">
        <v>34</v>
      </c>
    </row>
    <row r="8064" spans="2:11">
      <c r="B8064" t="s">
        <v>8102</v>
      </c>
      <c r="C8064" s="7">
        <v>40936.749290991254</v>
      </c>
      <c r="D8064" t="s">
        <v>16</v>
      </c>
      <c r="E8064" t="s">
        <v>24</v>
      </c>
      <c r="F8064" t="s">
        <v>29</v>
      </c>
      <c r="G8064" s="10">
        <v>65</v>
      </c>
      <c r="H8064" t="s">
        <v>3037</v>
      </c>
      <c r="I8064" s="9">
        <v>3.2</v>
      </c>
      <c r="J8064" s="8">
        <v>0</v>
      </c>
      <c r="K8064" t="s">
        <v>33</v>
      </c>
    </row>
    <row r="8065" spans="2:11">
      <c r="B8065" t="s">
        <v>8103</v>
      </c>
      <c r="C8065" s="7">
        <v>40936.750922567022</v>
      </c>
      <c r="D8065" t="s">
        <v>18</v>
      </c>
      <c r="E8065" t="s">
        <v>24</v>
      </c>
      <c r="F8065" t="s">
        <v>28</v>
      </c>
      <c r="G8065" s="10">
        <v>86</v>
      </c>
      <c r="H8065" t="s">
        <v>3037</v>
      </c>
      <c r="I8065" s="9">
        <v>2.8</v>
      </c>
      <c r="J8065" s="8">
        <v>160</v>
      </c>
      <c r="K8065" t="s">
        <v>31</v>
      </c>
    </row>
    <row r="8066" spans="2:11">
      <c r="B8066" t="s">
        <v>8104</v>
      </c>
      <c r="C8066" s="7">
        <v>40936.752678603014</v>
      </c>
      <c r="D8066" t="s">
        <v>20</v>
      </c>
      <c r="E8066" t="s">
        <v>23</v>
      </c>
      <c r="F8066" t="s">
        <v>29</v>
      </c>
      <c r="G8066" s="10">
        <v>81</v>
      </c>
      <c r="H8066" t="s">
        <v>3037</v>
      </c>
      <c r="I8066" s="9">
        <v>2.8</v>
      </c>
      <c r="J8066" s="8">
        <v>170</v>
      </c>
      <c r="K8066" t="s">
        <v>31</v>
      </c>
    </row>
    <row r="8067" spans="2:11">
      <c r="B8067" t="s">
        <v>8105</v>
      </c>
      <c r="C8067" s="7">
        <v>40936.756443284634</v>
      </c>
      <c r="D8067" t="s">
        <v>15</v>
      </c>
      <c r="E8067" t="s">
        <v>22</v>
      </c>
      <c r="F8067" t="s">
        <v>28</v>
      </c>
      <c r="G8067" s="10">
        <v>77</v>
      </c>
      <c r="H8067" t="s">
        <v>3037</v>
      </c>
      <c r="I8067" s="9">
        <v>3.1</v>
      </c>
      <c r="J8067" s="8">
        <v>210</v>
      </c>
      <c r="K8067" t="s">
        <v>30</v>
      </c>
    </row>
    <row r="8068" spans="2:11">
      <c r="B8068" t="s">
        <v>8106</v>
      </c>
      <c r="C8068" s="7">
        <v>40936.757014868257</v>
      </c>
      <c r="D8068" t="s">
        <v>19</v>
      </c>
      <c r="E8068" t="s">
        <v>25</v>
      </c>
      <c r="F8068" t="s">
        <v>28</v>
      </c>
      <c r="G8068" s="10">
        <v>90</v>
      </c>
      <c r="H8068" t="s">
        <v>3037</v>
      </c>
      <c r="I8068" s="9">
        <v>3</v>
      </c>
      <c r="J8068" s="8">
        <v>170</v>
      </c>
      <c r="K8068" t="s">
        <v>30</v>
      </c>
    </row>
    <row r="8069" spans="2:11">
      <c r="B8069" t="s">
        <v>8107</v>
      </c>
      <c r="C8069" s="7">
        <v>40936.758678752405</v>
      </c>
      <c r="D8069" t="s">
        <v>19</v>
      </c>
      <c r="E8069" t="s">
        <v>21</v>
      </c>
      <c r="F8069" t="s">
        <v>27</v>
      </c>
      <c r="G8069" s="10">
        <v>77</v>
      </c>
      <c r="H8069" t="s">
        <v>3037</v>
      </c>
      <c r="I8069" s="9">
        <v>2.9</v>
      </c>
      <c r="J8069" s="8">
        <v>220</v>
      </c>
      <c r="K8069" t="s">
        <v>31</v>
      </c>
    </row>
    <row r="8070" spans="2:11">
      <c r="B8070" t="s">
        <v>8108</v>
      </c>
      <c r="C8070" s="7">
        <v>40936.762033563384</v>
      </c>
      <c r="D8070" t="s">
        <v>19</v>
      </c>
      <c r="E8070" t="s">
        <v>24</v>
      </c>
      <c r="F8070" t="s">
        <v>28</v>
      </c>
      <c r="G8070" s="10">
        <v>77</v>
      </c>
      <c r="H8070" t="s">
        <v>3037</v>
      </c>
      <c r="I8070" s="9">
        <v>3.8</v>
      </c>
      <c r="J8070" s="8">
        <v>250</v>
      </c>
      <c r="K8070" t="s">
        <v>31</v>
      </c>
    </row>
    <row r="8071" spans="2:11">
      <c r="B8071" t="s">
        <v>8109</v>
      </c>
      <c r="C8071" s="7">
        <v>40936.764083789429</v>
      </c>
      <c r="D8071" t="s">
        <v>18</v>
      </c>
      <c r="E8071" t="s">
        <v>25</v>
      </c>
      <c r="F8071" t="s">
        <v>28</v>
      </c>
      <c r="G8071" s="10">
        <v>88</v>
      </c>
      <c r="H8071" t="s">
        <v>3037</v>
      </c>
      <c r="I8071" s="9">
        <v>3.9</v>
      </c>
      <c r="J8071" s="8">
        <v>260</v>
      </c>
      <c r="K8071" t="s">
        <v>34</v>
      </c>
    </row>
    <row r="8072" spans="2:11">
      <c r="B8072" t="s">
        <v>8110</v>
      </c>
      <c r="C8072" s="7">
        <v>40936.765845141956</v>
      </c>
      <c r="D8072" t="s">
        <v>17</v>
      </c>
      <c r="E8072" t="s">
        <v>23</v>
      </c>
      <c r="F8072" t="s">
        <v>29</v>
      </c>
      <c r="G8072" s="10">
        <v>75</v>
      </c>
      <c r="H8072" t="s">
        <v>3037</v>
      </c>
      <c r="I8072" s="9">
        <v>4.4000000000000004</v>
      </c>
      <c r="J8072" s="8">
        <v>0</v>
      </c>
      <c r="K8072" t="s">
        <v>33</v>
      </c>
    </row>
    <row r="8073" spans="2:11">
      <c r="B8073" t="s">
        <v>8111</v>
      </c>
      <c r="C8073" s="7">
        <v>40936.768300526172</v>
      </c>
      <c r="D8073" t="s">
        <v>15</v>
      </c>
      <c r="E8073" t="s">
        <v>23</v>
      </c>
      <c r="F8073" t="s">
        <v>27</v>
      </c>
      <c r="G8073" s="10">
        <v>86</v>
      </c>
      <c r="H8073" t="s">
        <v>3037</v>
      </c>
      <c r="I8073" s="9">
        <v>3</v>
      </c>
      <c r="J8073" s="8">
        <v>230</v>
      </c>
      <c r="K8073" t="s">
        <v>30</v>
      </c>
    </row>
    <row r="8074" spans="2:11">
      <c r="B8074" t="s">
        <v>8112</v>
      </c>
      <c r="C8074" s="7">
        <v>40936.770173246288</v>
      </c>
      <c r="D8074" t="s">
        <v>17</v>
      </c>
      <c r="E8074" t="s">
        <v>21</v>
      </c>
      <c r="F8074" t="s">
        <v>27</v>
      </c>
      <c r="G8074" s="10">
        <v>51</v>
      </c>
      <c r="H8074" t="s">
        <v>3037</v>
      </c>
      <c r="I8074" s="9">
        <v>3.2</v>
      </c>
      <c r="J8074" s="8">
        <v>0</v>
      </c>
      <c r="K8074" t="s">
        <v>33</v>
      </c>
    </row>
    <row r="8075" spans="2:11">
      <c r="B8075" t="s">
        <v>8113</v>
      </c>
      <c r="C8075" s="7">
        <v>40936.770203995162</v>
      </c>
      <c r="D8075" t="s">
        <v>19</v>
      </c>
      <c r="E8075" t="s">
        <v>23</v>
      </c>
      <c r="F8075" t="s">
        <v>29</v>
      </c>
      <c r="G8075" s="10">
        <v>65</v>
      </c>
      <c r="H8075" t="s">
        <v>3037</v>
      </c>
      <c r="I8075" s="9">
        <v>4.3</v>
      </c>
      <c r="J8075" s="8">
        <v>180</v>
      </c>
      <c r="K8075" t="s">
        <v>33</v>
      </c>
    </row>
    <row r="8076" spans="2:11">
      <c r="B8076" t="s">
        <v>8114</v>
      </c>
      <c r="C8076" s="7">
        <v>40936.771231020633</v>
      </c>
      <c r="D8076" t="s">
        <v>16</v>
      </c>
      <c r="E8076" t="s">
        <v>23</v>
      </c>
      <c r="F8076" t="s">
        <v>26</v>
      </c>
      <c r="G8076" s="10">
        <v>83</v>
      </c>
      <c r="H8076" t="s">
        <v>3037</v>
      </c>
      <c r="I8076" s="9">
        <v>2.4</v>
      </c>
      <c r="J8076" s="8">
        <v>230</v>
      </c>
      <c r="K8076" t="s">
        <v>32</v>
      </c>
    </row>
    <row r="8077" spans="2:11">
      <c r="B8077" t="s">
        <v>8115</v>
      </c>
      <c r="C8077" s="7">
        <v>40936.771837258726</v>
      </c>
      <c r="D8077" t="s">
        <v>15</v>
      </c>
      <c r="E8077" t="s">
        <v>22</v>
      </c>
      <c r="F8077" t="s">
        <v>26</v>
      </c>
      <c r="G8077" s="10">
        <v>90</v>
      </c>
      <c r="H8077" t="s">
        <v>3037</v>
      </c>
      <c r="I8077" s="9">
        <v>3.5</v>
      </c>
      <c r="J8077" s="8">
        <v>150</v>
      </c>
      <c r="K8077" t="s">
        <v>32</v>
      </c>
    </row>
    <row r="8078" spans="2:11">
      <c r="B8078" t="s">
        <v>8116</v>
      </c>
      <c r="C8078" s="7">
        <v>40936.773292442973</v>
      </c>
      <c r="D8078" t="s">
        <v>15</v>
      </c>
      <c r="E8078" t="s">
        <v>21</v>
      </c>
      <c r="F8078" t="s">
        <v>28</v>
      </c>
      <c r="G8078" s="10">
        <v>80</v>
      </c>
      <c r="H8078" t="s">
        <v>3037</v>
      </c>
      <c r="I8078" s="9">
        <v>2.4</v>
      </c>
      <c r="J8078" s="8">
        <v>0</v>
      </c>
      <c r="K8078" t="s">
        <v>31</v>
      </c>
    </row>
    <row r="8079" spans="2:11">
      <c r="B8079" t="s">
        <v>8117</v>
      </c>
      <c r="C8079" s="7">
        <v>40936.774589058892</v>
      </c>
      <c r="D8079" t="s">
        <v>15</v>
      </c>
      <c r="E8079" t="s">
        <v>21</v>
      </c>
      <c r="F8079" t="s">
        <v>26</v>
      </c>
      <c r="G8079" s="10">
        <v>63</v>
      </c>
      <c r="H8079" t="s">
        <v>3037</v>
      </c>
      <c r="I8079" s="9">
        <v>3.8</v>
      </c>
      <c r="J8079" s="8">
        <v>0</v>
      </c>
      <c r="K8079" t="s">
        <v>30</v>
      </c>
    </row>
    <row r="8080" spans="2:11">
      <c r="B8080" t="s">
        <v>8118</v>
      </c>
      <c r="C8080" s="7">
        <v>40936.776341944082</v>
      </c>
      <c r="D8080" t="s">
        <v>17</v>
      </c>
      <c r="E8080" t="s">
        <v>25</v>
      </c>
      <c r="F8080" t="s">
        <v>26</v>
      </c>
      <c r="G8080" s="10">
        <v>84</v>
      </c>
      <c r="H8080" t="s">
        <v>3037</v>
      </c>
      <c r="I8080" s="9">
        <v>3</v>
      </c>
      <c r="J8080" s="8">
        <v>0</v>
      </c>
      <c r="K8080" t="s">
        <v>33</v>
      </c>
    </row>
    <row r="8081" spans="2:11">
      <c r="B8081" t="s">
        <v>8119</v>
      </c>
      <c r="C8081" s="7">
        <v>40936.77857904401</v>
      </c>
      <c r="D8081" t="s">
        <v>17</v>
      </c>
      <c r="E8081" t="s">
        <v>23</v>
      </c>
      <c r="F8081" t="s">
        <v>28</v>
      </c>
      <c r="G8081" s="10">
        <v>81</v>
      </c>
      <c r="H8081" t="s">
        <v>3037</v>
      </c>
      <c r="I8081" s="9">
        <v>3.6</v>
      </c>
      <c r="J8081" s="8">
        <v>220</v>
      </c>
      <c r="K8081" t="s">
        <v>35</v>
      </c>
    </row>
    <row r="8082" spans="2:11">
      <c r="B8082" t="s">
        <v>8120</v>
      </c>
      <c r="C8082" s="7">
        <v>40936.780804472815</v>
      </c>
      <c r="D8082" t="s">
        <v>19</v>
      </c>
      <c r="E8082" t="s">
        <v>23</v>
      </c>
      <c r="F8082" t="s">
        <v>29</v>
      </c>
      <c r="G8082" s="10">
        <v>76</v>
      </c>
      <c r="H8082" t="s">
        <v>3037</v>
      </c>
      <c r="I8082" s="9">
        <v>2.8</v>
      </c>
      <c r="J8082" s="8">
        <v>0</v>
      </c>
      <c r="K8082" t="s">
        <v>33</v>
      </c>
    </row>
    <row r="8083" spans="2:11">
      <c r="B8083" t="s">
        <v>8121</v>
      </c>
      <c r="C8083" s="7">
        <v>40936.781493026465</v>
      </c>
      <c r="D8083" t="s">
        <v>20</v>
      </c>
      <c r="E8083" t="s">
        <v>22</v>
      </c>
      <c r="F8083" t="s">
        <v>28</v>
      </c>
      <c r="G8083" s="10">
        <v>82</v>
      </c>
      <c r="H8083" t="s">
        <v>3037</v>
      </c>
      <c r="I8083" s="9">
        <v>3.9</v>
      </c>
      <c r="J8083" s="8">
        <v>290</v>
      </c>
      <c r="K8083" t="s">
        <v>35</v>
      </c>
    </row>
    <row r="8084" spans="2:11">
      <c r="B8084" t="s">
        <v>8122</v>
      </c>
      <c r="C8084" s="7">
        <v>40936.784613300311</v>
      </c>
      <c r="D8084" t="s">
        <v>15</v>
      </c>
      <c r="E8084" t="s">
        <v>25</v>
      </c>
      <c r="F8084" t="s">
        <v>28</v>
      </c>
      <c r="G8084" s="10">
        <v>82</v>
      </c>
      <c r="H8084" t="s">
        <v>3037</v>
      </c>
      <c r="I8084" s="9">
        <v>3</v>
      </c>
      <c r="J8084" s="8">
        <v>0</v>
      </c>
      <c r="K8084" t="s">
        <v>31</v>
      </c>
    </row>
    <row r="8085" spans="2:11">
      <c r="B8085" t="s">
        <v>8123</v>
      </c>
      <c r="C8085" s="7">
        <v>40936.785090812707</v>
      </c>
      <c r="D8085" t="s">
        <v>19</v>
      </c>
      <c r="E8085" t="s">
        <v>23</v>
      </c>
      <c r="F8085" t="s">
        <v>26</v>
      </c>
      <c r="G8085" s="10">
        <v>79</v>
      </c>
      <c r="H8085" t="s">
        <v>3038</v>
      </c>
      <c r="I8085" s="9">
        <v>4</v>
      </c>
      <c r="J8085" s="8">
        <v>170</v>
      </c>
      <c r="K8085" t="s">
        <v>30</v>
      </c>
    </row>
    <row r="8086" spans="2:11">
      <c r="B8086" t="s">
        <v>8124</v>
      </c>
      <c r="C8086" s="7">
        <v>40936.788897541192</v>
      </c>
      <c r="D8086" t="s">
        <v>19</v>
      </c>
      <c r="E8086" t="s">
        <v>25</v>
      </c>
      <c r="F8086" t="s">
        <v>29</v>
      </c>
      <c r="G8086" s="10">
        <v>83</v>
      </c>
      <c r="H8086" t="s">
        <v>3037</v>
      </c>
      <c r="I8086" s="9">
        <v>3.1</v>
      </c>
      <c r="J8086" s="8">
        <v>280</v>
      </c>
      <c r="K8086" t="s">
        <v>30</v>
      </c>
    </row>
    <row r="8087" spans="2:11">
      <c r="B8087" t="s">
        <v>8125</v>
      </c>
      <c r="C8087" s="7">
        <v>40936.790199926567</v>
      </c>
      <c r="D8087" t="s">
        <v>15</v>
      </c>
      <c r="E8087" t="s">
        <v>25</v>
      </c>
      <c r="F8087" t="s">
        <v>26</v>
      </c>
      <c r="G8087" s="10">
        <v>69</v>
      </c>
      <c r="H8087" t="s">
        <v>3037</v>
      </c>
      <c r="I8087" s="9">
        <v>2.5</v>
      </c>
      <c r="J8087" s="8">
        <v>260</v>
      </c>
      <c r="K8087" t="s">
        <v>32</v>
      </c>
    </row>
    <row r="8088" spans="2:11">
      <c r="B8088" t="s">
        <v>8126</v>
      </c>
      <c r="C8088" s="7">
        <v>40936.791942600881</v>
      </c>
      <c r="D8088" t="s">
        <v>16</v>
      </c>
      <c r="E8088" t="s">
        <v>21</v>
      </c>
      <c r="F8088" t="s">
        <v>26</v>
      </c>
      <c r="G8088" s="10">
        <v>70</v>
      </c>
      <c r="H8088" t="s">
        <v>3037</v>
      </c>
      <c r="I8088" s="9">
        <v>2.6</v>
      </c>
      <c r="J8088" s="8">
        <v>0</v>
      </c>
      <c r="K8088" t="s">
        <v>31</v>
      </c>
    </row>
    <row r="8089" spans="2:11">
      <c r="B8089" t="s">
        <v>8127</v>
      </c>
      <c r="C8089" s="7">
        <v>40936.794094578065</v>
      </c>
      <c r="D8089" t="s">
        <v>18</v>
      </c>
      <c r="E8089" t="s">
        <v>25</v>
      </c>
      <c r="F8089" t="s">
        <v>27</v>
      </c>
      <c r="G8089" s="10">
        <v>59</v>
      </c>
      <c r="H8089" t="s">
        <v>3037</v>
      </c>
      <c r="I8089" s="9">
        <v>3.6</v>
      </c>
      <c r="J8089" s="8">
        <v>0</v>
      </c>
      <c r="K8089" t="s">
        <v>35</v>
      </c>
    </row>
    <row r="8090" spans="2:11">
      <c r="B8090" t="s">
        <v>8128</v>
      </c>
      <c r="C8090" s="7">
        <v>40936.794888066375</v>
      </c>
      <c r="D8090" t="s">
        <v>20</v>
      </c>
      <c r="E8090" t="s">
        <v>21</v>
      </c>
      <c r="F8090" t="s">
        <v>28</v>
      </c>
      <c r="G8090" s="10">
        <v>72</v>
      </c>
      <c r="H8090" t="s">
        <v>3037</v>
      </c>
      <c r="I8090" s="9">
        <v>2.4</v>
      </c>
      <c r="J8090" s="8">
        <v>210</v>
      </c>
      <c r="K8090" t="s">
        <v>31</v>
      </c>
    </row>
    <row r="8091" spans="2:11">
      <c r="B8091" t="s">
        <v>8129</v>
      </c>
      <c r="C8091" s="7">
        <v>40936.796759396362</v>
      </c>
      <c r="D8091" t="s">
        <v>16</v>
      </c>
      <c r="E8091" t="s">
        <v>21</v>
      </c>
      <c r="F8091" t="s">
        <v>28</v>
      </c>
      <c r="G8091" s="10">
        <v>77</v>
      </c>
      <c r="H8091" t="s">
        <v>3037</v>
      </c>
      <c r="I8091" s="9">
        <v>3.5</v>
      </c>
      <c r="J8091" s="8">
        <v>0</v>
      </c>
      <c r="K8091" t="s">
        <v>32</v>
      </c>
    </row>
    <row r="8092" spans="2:11">
      <c r="B8092" t="s">
        <v>8130</v>
      </c>
      <c r="C8092" s="7">
        <v>40936.798629917619</v>
      </c>
      <c r="D8092" t="s">
        <v>17</v>
      </c>
      <c r="E8092" t="s">
        <v>24</v>
      </c>
      <c r="F8092" t="s">
        <v>27</v>
      </c>
      <c r="G8092" s="10">
        <v>73</v>
      </c>
      <c r="H8092" t="s">
        <v>3037</v>
      </c>
      <c r="I8092" s="9">
        <v>2.7</v>
      </c>
      <c r="J8092" s="8">
        <v>190</v>
      </c>
      <c r="K8092" t="s">
        <v>35</v>
      </c>
    </row>
    <row r="8093" spans="2:11">
      <c r="B8093" t="s">
        <v>8131</v>
      </c>
      <c r="C8093" s="7">
        <v>40936.80065775547</v>
      </c>
      <c r="D8093" t="s">
        <v>19</v>
      </c>
      <c r="E8093" t="s">
        <v>23</v>
      </c>
      <c r="F8093" t="s">
        <v>29</v>
      </c>
      <c r="G8093" s="10">
        <v>71</v>
      </c>
      <c r="H8093" t="s">
        <v>3037</v>
      </c>
      <c r="I8093" s="9">
        <v>3.1</v>
      </c>
      <c r="J8093" s="8">
        <v>220</v>
      </c>
      <c r="K8093" t="s">
        <v>35</v>
      </c>
    </row>
    <row r="8094" spans="2:11">
      <c r="B8094" t="s">
        <v>8132</v>
      </c>
      <c r="C8094" s="7">
        <v>40936.80443555778</v>
      </c>
      <c r="D8094" t="s">
        <v>20</v>
      </c>
      <c r="E8094" t="s">
        <v>21</v>
      </c>
      <c r="F8094" t="s">
        <v>29</v>
      </c>
      <c r="G8094" s="10">
        <v>79</v>
      </c>
      <c r="H8094" t="s">
        <v>3037</v>
      </c>
      <c r="I8094" s="9">
        <v>3.7</v>
      </c>
      <c r="J8094" s="8">
        <v>140</v>
      </c>
      <c r="K8094" t="s">
        <v>32</v>
      </c>
    </row>
    <row r="8095" spans="2:11">
      <c r="B8095" t="s">
        <v>8133</v>
      </c>
      <c r="C8095" s="7">
        <v>40936.808103947653</v>
      </c>
      <c r="D8095" t="s">
        <v>16</v>
      </c>
      <c r="E8095" t="s">
        <v>21</v>
      </c>
      <c r="F8095" t="s">
        <v>27</v>
      </c>
      <c r="G8095" s="10">
        <v>75</v>
      </c>
      <c r="H8095" t="s">
        <v>3037</v>
      </c>
      <c r="I8095" s="9">
        <v>2.6</v>
      </c>
      <c r="J8095" s="8">
        <v>0</v>
      </c>
      <c r="K8095" t="s">
        <v>33</v>
      </c>
    </row>
    <row r="8096" spans="2:11">
      <c r="B8096" t="s">
        <v>8134</v>
      </c>
      <c r="C8096" s="7">
        <v>40936.809986541237</v>
      </c>
      <c r="D8096" t="s">
        <v>17</v>
      </c>
      <c r="E8096" t="s">
        <v>21</v>
      </c>
      <c r="F8096" t="s">
        <v>29</v>
      </c>
      <c r="G8096" s="10">
        <v>71</v>
      </c>
      <c r="H8096" t="s">
        <v>3037</v>
      </c>
      <c r="I8096" s="9">
        <v>2.6</v>
      </c>
      <c r="J8096" s="8">
        <v>0</v>
      </c>
      <c r="K8096" t="s">
        <v>32</v>
      </c>
    </row>
    <row r="8097" spans="2:11">
      <c r="B8097" t="s">
        <v>8135</v>
      </c>
      <c r="C8097" s="7">
        <v>40936.80998704271</v>
      </c>
      <c r="D8097" t="s">
        <v>18</v>
      </c>
      <c r="E8097" t="s">
        <v>22</v>
      </c>
      <c r="F8097" t="s">
        <v>28</v>
      </c>
      <c r="G8097" s="10">
        <v>75</v>
      </c>
      <c r="H8097" t="s">
        <v>3037</v>
      </c>
      <c r="I8097" s="9">
        <v>2.9</v>
      </c>
      <c r="J8097" s="8">
        <v>0</v>
      </c>
      <c r="K8097" t="s">
        <v>30</v>
      </c>
    </row>
    <row r="8098" spans="2:11">
      <c r="B8098" t="s">
        <v>8136</v>
      </c>
      <c r="C8098" s="7">
        <v>40936.811381092783</v>
      </c>
      <c r="D8098" t="s">
        <v>15</v>
      </c>
      <c r="E8098" t="s">
        <v>22</v>
      </c>
      <c r="F8098" t="s">
        <v>27</v>
      </c>
      <c r="G8098" s="10">
        <v>75</v>
      </c>
      <c r="H8098" t="s">
        <v>3037</v>
      </c>
      <c r="I8098" s="9">
        <v>2.9</v>
      </c>
      <c r="J8098" s="8">
        <v>170</v>
      </c>
      <c r="K8098" t="s">
        <v>31</v>
      </c>
    </row>
    <row r="8099" spans="2:11">
      <c r="B8099" t="s">
        <v>8137</v>
      </c>
      <c r="C8099" s="7">
        <v>40936.814248189447</v>
      </c>
      <c r="D8099" t="s">
        <v>19</v>
      </c>
      <c r="E8099" t="s">
        <v>25</v>
      </c>
      <c r="F8099" t="s">
        <v>26</v>
      </c>
      <c r="G8099" s="10">
        <v>69</v>
      </c>
      <c r="H8099" t="s">
        <v>3037</v>
      </c>
      <c r="I8099" s="9">
        <v>3.7</v>
      </c>
      <c r="J8099" s="8">
        <v>0</v>
      </c>
      <c r="K8099" t="s">
        <v>34</v>
      </c>
    </row>
    <row r="8100" spans="2:11">
      <c r="B8100" t="s">
        <v>8138</v>
      </c>
      <c r="C8100" s="7">
        <v>40936.817431386058</v>
      </c>
      <c r="D8100" t="s">
        <v>18</v>
      </c>
      <c r="E8100" t="s">
        <v>21</v>
      </c>
      <c r="F8100" t="s">
        <v>26</v>
      </c>
      <c r="G8100" s="10">
        <v>76</v>
      </c>
      <c r="H8100" t="s">
        <v>3037</v>
      </c>
      <c r="I8100" s="9">
        <v>4.4000000000000004</v>
      </c>
      <c r="J8100" s="8">
        <v>0</v>
      </c>
      <c r="K8100" t="s">
        <v>30</v>
      </c>
    </row>
    <row r="8101" spans="2:11">
      <c r="B8101" t="s">
        <v>8139</v>
      </c>
      <c r="C8101" s="7">
        <v>40936.819407058545</v>
      </c>
      <c r="D8101" t="s">
        <v>17</v>
      </c>
      <c r="E8101" t="s">
        <v>23</v>
      </c>
      <c r="F8101" t="s">
        <v>29</v>
      </c>
      <c r="G8101" s="10">
        <v>94</v>
      </c>
      <c r="H8101" t="s">
        <v>3037</v>
      </c>
      <c r="I8101" s="9">
        <v>3.7</v>
      </c>
      <c r="J8101" s="8">
        <v>200</v>
      </c>
      <c r="K8101" t="s">
        <v>31</v>
      </c>
    </row>
    <row r="8102" spans="2:11">
      <c r="B8102" t="s">
        <v>8140</v>
      </c>
      <c r="C8102" s="7">
        <v>40936.821860839984</v>
      </c>
      <c r="D8102" t="s">
        <v>17</v>
      </c>
      <c r="E8102" t="s">
        <v>23</v>
      </c>
      <c r="F8102" t="s">
        <v>28</v>
      </c>
      <c r="G8102" s="10">
        <v>71</v>
      </c>
      <c r="H8102" t="s">
        <v>3037</v>
      </c>
      <c r="I8102" s="9">
        <v>2.6</v>
      </c>
      <c r="J8102" s="8">
        <v>170</v>
      </c>
      <c r="K8102" t="s">
        <v>31</v>
      </c>
    </row>
    <row r="8103" spans="2:11">
      <c r="B8103" t="s">
        <v>8141</v>
      </c>
      <c r="C8103" s="7">
        <v>40936.824071150259</v>
      </c>
      <c r="D8103" t="s">
        <v>17</v>
      </c>
      <c r="E8103" t="s">
        <v>24</v>
      </c>
      <c r="F8103" t="s">
        <v>29</v>
      </c>
      <c r="G8103" s="10">
        <v>76</v>
      </c>
      <c r="H8103" t="s">
        <v>3037</v>
      </c>
      <c r="I8103" s="9">
        <v>3.9</v>
      </c>
      <c r="J8103" s="8">
        <v>250</v>
      </c>
      <c r="K8103" t="s">
        <v>32</v>
      </c>
    </row>
    <row r="8104" spans="2:11">
      <c r="B8104" t="s">
        <v>8142</v>
      </c>
      <c r="C8104" s="7">
        <v>40936.825626308259</v>
      </c>
      <c r="D8104" t="s">
        <v>15</v>
      </c>
      <c r="E8104" t="s">
        <v>25</v>
      </c>
      <c r="F8104" t="s">
        <v>26</v>
      </c>
      <c r="G8104" s="10">
        <v>72</v>
      </c>
      <c r="H8104" t="s">
        <v>3037</v>
      </c>
      <c r="I8104" s="9">
        <v>3.5</v>
      </c>
      <c r="J8104" s="8">
        <v>140</v>
      </c>
      <c r="K8104" t="s">
        <v>31</v>
      </c>
    </row>
    <row r="8105" spans="2:11">
      <c r="B8105" t="s">
        <v>8143</v>
      </c>
      <c r="C8105" s="7">
        <v>40936.826570092599</v>
      </c>
      <c r="D8105" t="s">
        <v>17</v>
      </c>
      <c r="E8105" t="s">
        <v>22</v>
      </c>
      <c r="F8105" t="s">
        <v>27</v>
      </c>
      <c r="G8105" s="10">
        <v>79</v>
      </c>
      <c r="H8105" t="s">
        <v>3037</v>
      </c>
      <c r="I8105" s="9">
        <v>2.9</v>
      </c>
      <c r="J8105" s="8">
        <v>170</v>
      </c>
      <c r="K8105" t="s">
        <v>34</v>
      </c>
    </row>
    <row r="8106" spans="2:11">
      <c r="B8106" t="s">
        <v>8144</v>
      </c>
      <c r="C8106" s="7">
        <v>40936.829722759481</v>
      </c>
      <c r="D8106" t="s">
        <v>16</v>
      </c>
      <c r="E8106" t="s">
        <v>21</v>
      </c>
      <c r="F8106" t="s">
        <v>26</v>
      </c>
      <c r="G8106" s="10">
        <v>74</v>
      </c>
      <c r="H8106" t="s">
        <v>3037</v>
      </c>
      <c r="I8106" s="9">
        <v>3.3</v>
      </c>
      <c r="J8106" s="8">
        <v>0</v>
      </c>
      <c r="K8106" t="s">
        <v>33</v>
      </c>
    </row>
    <row r="8107" spans="2:11">
      <c r="B8107" t="s">
        <v>8145</v>
      </c>
      <c r="C8107" s="7">
        <v>40936.831535158897</v>
      </c>
      <c r="D8107" t="s">
        <v>18</v>
      </c>
      <c r="E8107" t="s">
        <v>24</v>
      </c>
      <c r="F8107" t="s">
        <v>28</v>
      </c>
      <c r="G8107" s="10">
        <v>68</v>
      </c>
      <c r="H8107" t="s">
        <v>3037</v>
      </c>
      <c r="I8107" s="9">
        <v>2.7</v>
      </c>
      <c r="J8107" s="8">
        <v>0</v>
      </c>
      <c r="K8107" t="s">
        <v>30</v>
      </c>
    </row>
    <row r="8108" spans="2:11">
      <c r="B8108" t="s">
        <v>8146</v>
      </c>
      <c r="C8108" s="7">
        <v>40936.834731018324</v>
      </c>
      <c r="D8108" t="s">
        <v>16</v>
      </c>
      <c r="E8108" t="s">
        <v>25</v>
      </c>
      <c r="F8108" t="s">
        <v>28</v>
      </c>
      <c r="G8108" s="10">
        <v>72</v>
      </c>
      <c r="H8108" t="s">
        <v>3037</v>
      </c>
      <c r="I8108" s="9">
        <v>1.7</v>
      </c>
      <c r="J8108" s="8">
        <v>190</v>
      </c>
      <c r="K8108" t="s">
        <v>30</v>
      </c>
    </row>
    <row r="8109" spans="2:11">
      <c r="B8109" t="s">
        <v>8147</v>
      </c>
      <c r="C8109" s="7">
        <v>40936.836938624743</v>
      </c>
      <c r="D8109" t="s">
        <v>16</v>
      </c>
      <c r="E8109" t="s">
        <v>22</v>
      </c>
      <c r="F8109" t="s">
        <v>28</v>
      </c>
      <c r="G8109" s="10">
        <v>67</v>
      </c>
      <c r="H8109" t="s">
        <v>3037</v>
      </c>
      <c r="I8109" s="9">
        <v>3.4</v>
      </c>
      <c r="J8109" s="8">
        <v>160</v>
      </c>
      <c r="K8109" t="s">
        <v>34</v>
      </c>
    </row>
    <row r="8110" spans="2:11">
      <c r="B8110" t="s">
        <v>8148</v>
      </c>
      <c r="C8110" s="7">
        <v>40936.83847447679</v>
      </c>
      <c r="D8110" t="s">
        <v>15</v>
      </c>
      <c r="E8110" t="s">
        <v>24</v>
      </c>
      <c r="F8110" t="s">
        <v>26</v>
      </c>
      <c r="G8110" s="10">
        <v>82</v>
      </c>
      <c r="H8110" t="s">
        <v>3037</v>
      </c>
      <c r="I8110" s="9">
        <v>3.5</v>
      </c>
      <c r="J8110" s="8">
        <v>170</v>
      </c>
      <c r="K8110" t="s">
        <v>30</v>
      </c>
    </row>
    <row r="8111" spans="2:11">
      <c r="B8111" t="s">
        <v>8149</v>
      </c>
      <c r="C8111" s="7">
        <v>40936.84044553573</v>
      </c>
      <c r="D8111" t="s">
        <v>19</v>
      </c>
      <c r="E8111" t="s">
        <v>21</v>
      </c>
      <c r="F8111" t="s">
        <v>26</v>
      </c>
      <c r="G8111" s="10">
        <v>74</v>
      </c>
      <c r="H8111" t="s">
        <v>3037</v>
      </c>
      <c r="I8111" s="9">
        <v>2</v>
      </c>
      <c r="J8111" s="8">
        <v>190</v>
      </c>
      <c r="K8111" t="s">
        <v>31</v>
      </c>
    </row>
    <row r="8112" spans="2:11">
      <c r="B8112" t="s">
        <v>8150</v>
      </c>
      <c r="C8112" s="7">
        <v>40936.841319254643</v>
      </c>
      <c r="D8112" t="s">
        <v>20</v>
      </c>
      <c r="E8112" t="s">
        <v>21</v>
      </c>
      <c r="F8112" t="s">
        <v>26</v>
      </c>
      <c r="G8112" s="10">
        <v>72</v>
      </c>
      <c r="H8112" t="s">
        <v>3037</v>
      </c>
      <c r="I8112" s="9">
        <v>3.3</v>
      </c>
      <c r="J8112" s="8">
        <v>0</v>
      </c>
      <c r="K8112" t="s">
        <v>35</v>
      </c>
    </row>
    <row r="8113" spans="2:11">
      <c r="B8113" t="s">
        <v>8151</v>
      </c>
      <c r="C8113" s="7">
        <v>40936.844608448591</v>
      </c>
      <c r="D8113" t="s">
        <v>20</v>
      </c>
      <c r="E8113" t="s">
        <v>23</v>
      </c>
      <c r="F8113" t="s">
        <v>27</v>
      </c>
      <c r="G8113" s="10">
        <v>64</v>
      </c>
      <c r="H8113" t="s">
        <v>3037</v>
      </c>
      <c r="I8113" s="9">
        <v>4.0999999999999996</v>
      </c>
      <c r="J8113" s="8">
        <v>200</v>
      </c>
      <c r="K8113" t="s">
        <v>33</v>
      </c>
    </row>
    <row r="8114" spans="2:11">
      <c r="B8114" t="s">
        <v>8152</v>
      </c>
      <c r="C8114" s="7">
        <v>40936.846770521792</v>
      </c>
      <c r="D8114" t="s">
        <v>16</v>
      </c>
      <c r="E8114" t="s">
        <v>23</v>
      </c>
      <c r="F8114" t="s">
        <v>27</v>
      </c>
      <c r="G8114" s="10">
        <v>73</v>
      </c>
      <c r="H8114" t="s">
        <v>3037</v>
      </c>
      <c r="I8114" s="9">
        <v>3.1</v>
      </c>
      <c r="J8114" s="8">
        <v>160</v>
      </c>
      <c r="K8114" t="s">
        <v>35</v>
      </c>
    </row>
    <row r="8115" spans="2:11">
      <c r="B8115" t="s">
        <v>8153</v>
      </c>
      <c r="C8115" s="7">
        <v>40936.847617621803</v>
      </c>
      <c r="D8115" t="s">
        <v>19</v>
      </c>
      <c r="E8115" t="s">
        <v>25</v>
      </c>
      <c r="F8115" t="s">
        <v>28</v>
      </c>
      <c r="G8115" s="10">
        <v>81</v>
      </c>
      <c r="H8115" t="s">
        <v>3037</v>
      </c>
      <c r="I8115" s="9">
        <v>3.9</v>
      </c>
      <c r="J8115" s="8">
        <v>0</v>
      </c>
      <c r="K8115" t="s">
        <v>33</v>
      </c>
    </row>
    <row r="8116" spans="2:11">
      <c r="B8116" t="s">
        <v>8154</v>
      </c>
      <c r="C8116" s="7">
        <v>40936.848948041414</v>
      </c>
      <c r="D8116" t="s">
        <v>15</v>
      </c>
      <c r="E8116" t="s">
        <v>23</v>
      </c>
      <c r="F8116" t="s">
        <v>29</v>
      </c>
      <c r="G8116" s="10">
        <v>76</v>
      </c>
      <c r="H8116" t="s">
        <v>3037</v>
      </c>
      <c r="I8116" s="9">
        <v>2.9</v>
      </c>
      <c r="J8116" s="8">
        <v>0</v>
      </c>
      <c r="K8116" t="s">
        <v>31</v>
      </c>
    </row>
    <row r="8117" spans="2:11">
      <c r="B8117" t="s">
        <v>8155</v>
      </c>
      <c r="C8117" s="7">
        <v>40936.852231814773</v>
      </c>
      <c r="D8117" t="s">
        <v>18</v>
      </c>
      <c r="E8117" t="s">
        <v>25</v>
      </c>
      <c r="F8117" t="s">
        <v>26</v>
      </c>
      <c r="G8117" s="10">
        <v>86</v>
      </c>
      <c r="H8117" t="s">
        <v>3037</v>
      </c>
      <c r="I8117" s="9">
        <v>2.7</v>
      </c>
      <c r="J8117" s="8">
        <v>230</v>
      </c>
      <c r="K8117" t="s">
        <v>31</v>
      </c>
    </row>
    <row r="8118" spans="2:11">
      <c r="B8118" t="s">
        <v>8156</v>
      </c>
      <c r="C8118" s="7">
        <v>40936.853052666884</v>
      </c>
      <c r="D8118" t="s">
        <v>15</v>
      </c>
      <c r="E8118" t="s">
        <v>23</v>
      </c>
      <c r="F8118" t="s">
        <v>27</v>
      </c>
      <c r="G8118" s="10">
        <v>64</v>
      </c>
      <c r="H8118" t="s">
        <v>3037</v>
      </c>
      <c r="I8118" s="9">
        <v>2.5</v>
      </c>
      <c r="J8118" s="8">
        <v>0</v>
      </c>
      <c r="K8118" t="s">
        <v>33</v>
      </c>
    </row>
    <row r="8119" spans="2:11">
      <c r="B8119" t="s">
        <v>8157</v>
      </c>
      <c r="C8119" s="7">
        <v>40936.853364305498</v>
      </c>
      <c r="D8119" t="s">
        <v>19</v>
      </c>
      <c r="E8119" t="s">
        <v>24</v>
      </c>
      <c r="F8119" t="s">
        <v>26</v>
      </c>
      <c r="G8119" s="10">
        <v>82</v>
      </c>
      <c r="H8119" t="s">
        <v>3037</v>
      </c>
      <c r="I8119" s="9">
        <v>3.8</v>
      </c>
      <c r="J8119" s="8">
        <v>0</v>
      </c>
      <c r="K8119" t="s">
        <v>31</v>
      </c>
    </row>
    <row r="8120" spans="2:11">
      <c r="B8120" t="s">
        <v>8158</v>
      </c>
      <c r="C8120" s="7">
        <v>40936.85571648179</v>
      </c>
      <c r="D8120" t="s">
        <v>15</v>
      </c>
      <c r="E8120" t="s">
        <v>21</v>
      </c>
      <c r="F8120" t="s">
        <v>27</v>
      </c>
      <c r="G8120" s="10">
        <v>72</v>
      </c>
      <c r="H8120" t="s">
        <v>3037</v>
      </c>
      <c r="I8120" s="9">
        <v>3.4</v>
      </c>
      <c r="J8120" s="8">
        <v>150</v>
      </c>
      <c r="K8120" t="s">
        <v>30</v>
      </c>
    </row>
    <row r="8121" spans="2:11">
      <c r="B8121" t="s">
        <v>8159</v>
      </c>
      <c r="C8121" s="7">
        <v>40936.857979383327</v>
      </c>
      <c r="D8121" t="s">
        <v>15</v>
      </c>
      <c r="E8121" t="s">
        <v>21</v>
      </c>
      <c r="F8121" t="s">
        <v>27</v>
      </c>
      <c r="G8121" s="10">
        <v>81</v>
      </c>
      <c r="H8121" t="s">
        <v>3037</v>
      </c>
      <c r="I8121" s="9">
        <v>2.6</v>
      </c>
      <c r="J8121" s="8">
        <v>200</v>
      </c>
      <c r="K8121" t="s">
        <v>30</v>
      </c>
    </row>
    <row r="8122" spans="2:11">
      <c r="B8122" t="s">
        <v>8160</v>
      </c>
      <c r="C8122" s="7">
        <v>40936.861882694808</v>
      </c>
      <c r="D8122" t="s">
        <v>17</v>
      </c>
      <c r="E8122" t="s">
        <v>24</v>
      </c>
      <c r="F8122" t="s">
        <v>29</v>
      </c>
      <c r="G8122" s="10">
        <v>73</v>
      </c>
      <c r="H8122" t="s">
        <v>3037</v>
      </c>
      <c r="I8122" s="9">
        <v>3.1</v>
      </c>
      <c r="J8122" s="8">
        <v>0</v>
      </c>
      <c r="K8122" t="s">
        <v>33</v>
      </c>
    </row>
    <row r="8123" spans="2:11">
      <c r="B8123" t="s">
        <v>8161</v>
      </c>
      <c r="C8123" s="7">
        <v>40936.864860984628</v>
      </c>
      <c r="D8123" t="s">
        <v>18</v>
      </c>
      <c r="E8123" t="s">
        <v>21</v>
      </c>
      <c r="F8123" t="s">
        <v>28</v>
      </c>
      <c r="G8123" s="10">
        <v>78</v>
      </c>
      <c r="H8123" t="s">
        <v>3037</v>
      </c>
      <c r="I8123" s="9">
        <v>3.1</v>
      </c>
      <c r="J8123" s="8">
        <v>280</v>
      </c>
      <c r="K8123" t="s">
        <v>31</v>
      </c>
    </row>
    <row r="8124" spans="2:11">
      <c r="B8124" t="s">
        <v>8162</v>
      </c>
      <c r="C8124" s="7">
        <v>40936.867054006194</v>
      </c>
      <c r="D8124" t="s">
        <v>18</v>
      </c>
      <c r="E8124" t="s">
        <v>23</v>
      </c>
      <c r="F8124" t="s">
        <v>26</v>
      </c>
      <c r="G8124" s="10">
        <v>73</v>
      </c>
      <c r="H8124" t="s">
        <v>3037</v>
      </c>
      <c r="I8124" s="9">
        <v>2</v>
      </c>
      <c r="J8124" s="8">
        <v>0</v>
      </c>
      <c r="K8124" t="s">
        <v>35</v>
      </c>
    </row>
    <row r="8125" spans="2:11">
      <c r="B8125" t="s">
        <v>8163</v>
      </c>
      <c r="C8125" s="7">
        <v>40936.867915245566</v>
      </c>
      <c r="D8125" t="s">
        <v>16</v>
      </c>
      <c r="E8125" t="s">
        <v>21</v>
      </c>
      <c r="F8125" t="s">
        <v>29</v>
      </c>
      <c r="G8125" s="10">
        <v>83</v>
      </c>
      <c r="H8125" t="s">
        <v>3037</v>
      </c>
      <c r="I8125" s="9">
        <v>3.1</v>
      </c>
      <c r="J8125" s="8">
        <v>0</v>
      </c>
      <c r="K8125" t="s">
        <v>30</v>
      </c>
    </row>
    <row r="8126" spans="2:11">
      <c r="B8126" t="s">
        <v>8164</v>
      </c>
      <c r="C8126" s="7">
        <v>40936.869969158601</v>
      </c>
      <c r="D8126" t="s">
        <v>15</v>
      </c>
      <c r="E8126" t="s">
        <v>23</v>
      </c>
      <c r="F8126" t="s">
        <v>28</v>
      </c>
      <c r="G8126" s="10">
        <v>77</v>
      </c>
      <c r="H8126" t="s">
        <v>3037</v>
      </c>
      <c r="I8126" s="9">
        <v>2.4</v>
      </c>
      <c r="J8126" s="8">
        <v>0</v>
      </c>
      <c r="K8126" t="s">
        <v>31</v>
      </c>
    </row>
    <row r="8127" spans="2:11">
      <c r="B8127" t="s">
        <v>8165</v>
      </c>
      <c r="C8127" s="7">
        <v>40936.873004368324</v>
      </c>
      <c r="D8127" t="s">
        <v>20</v>
      </c>
      <c r="E8127" t="s">
        <v>24</v>
      </c>
      <c r="F8127" t="s">
        <v>28</v>
      </c>
      <c r="G8127" s="10">
        <v>77</v>
      </c>
      <c r="H8127" t="s">
        <v>3037</v>
      </c>
      <c r="I8127" s="9">
        <v>2.4</v>
      </c>
      <c r="J8127" s="8">
        <v>0</v>
      </c>
      <c r="K8127" t="s">
        <v>33</v>
      </c>
    </row>
    <row r="8128" spans="2:11">
      <c r="B8128" t="s">
        <v>8166</v>
      </c>
      <c r="C8128" s="7">
        <v>40936.874514710915</v>
      </c>
      <c r="D8128" t="s">
        <v>17</v>
      </c>
      <c r="E8128" t="s">
        <v>24</v>
      </c>
      <c r="F8128" t="s">
        <v>27</v>
      </c>
      <c r="G8128" s="10">
        <v>83</v>
      </c>
      <c r="H8128" t="s">
        <v>3037</v>
      </c>
      <c r="I8128" s="9">
        <v>2.9</v>
      </c>
      <c r="J8128" s="8">
        <v>230</v>
      </c>
      <c r="K8128" t="s">
        <v>34</v>
      </c>
    </row>
    <row r="8129" spans="2:11">
      <c r="B8129" t="s">
        <v>8167</v>
      </c>
      <c r="C8129" s="7">
        <v>40936.878510574854</v>
      </c>
      <c r="D8129" t="s">
        <v>20</v>
      </c>
      <c r="E8129" t="s">
        <v>22</v>
      </c>
      <c r="F8129" t="s">
        <v>27</v>
      </c>
      <c r="G8129" s="10">
        <v>73</v>
      </c>
      <c r="H8129" t="s">
        <v>3037</v>
      </c>
      <c r="I8129" s="9">
        <v>2.8</v>
      </c>
      <c r="J8129" s="8">
        <v>270</v>
      </c>
      <c r="K8129" t="s">
        <v>33</v>
      </c>
    </row>
    <row r="8130" spans="2:11">
      <c r="B8130" t="s">
        <v>8168</v>
      </c>
      <c r="C8130" s="7">
        <v>40936.88005141513</v>
      </c>
      <c r="D8130" t="s">
        <v>20</v>
      </c>
      <c r="E8130" t="s">
        <v>23</v>
      </c>
      <c r="F8130" t="s">
        <v>26</v>
      </c>
      <c r="G8130" s="10">
        <v>70</v>
      </c>
      <c r="H8130" t="s">
        <v>3037</v>
      </c>
      <c r="I8130" s="9">
        <v>2.9</v>
      </c>
      <c r="J8130" s="8">
        <v>0</v>
      </c>
      <c r="K8130" t="s">
        <v>34</v>
      </c>
    </row>
    <row r="8131" spans="2:11">
      <c r="B8131" t="s">
        <v>8169</v>
      </c>
      <c r="C8131" s="7">
        <v>40936.880954499255</v>
      </c>
      <c r="D8131" t="s">
        <v>18</v>
      </c>
      <c r="E8131" t="s">
        <v>22</v>
      </c>
      <c r="F8131" t="s">
        <v>27</v>
      </c>
      <c r="G8131" s="10">
        <v>89</v>
      </c>
      <c r="H8131" t="s">
        <v>3037</v>
      </c>
      <c r="I8131" s="9">
        <v>2.9</v>
      </c>
      <c r="J8131" s="8">
        <v>0</v>
      </c>
      <c r="K8131" t="s">
        <v>33</v>
      </c>
    </row>
    <row r="8132" spans="2:11">
      <c r="B8132" t="s">
        <v>8170</v>
      </c>
      <c r="C8132" s="7">
        <v>40936.883286992903</v>
      </c>
      <c r="D8132" t="s">
        <v>18</v>
      </c>
      <c r="E8132" t="s">
        <v>22</v>
      </c>
      <c r="F8132" t="s">
        <v>29</v>
      </c>
      <c r="G8132" s="10">
        <v>74</v>
      </c>
      <c r="H8132" t="s">
        <v>3037</v>
      </c>
      <c r="I8132" s="9">
        <v>3.3</v>
      </c>
      <c r="J8132" s="8">
        <v>160</v>
      </c>
      <c r="K8132" t="s">
        <v>31</v>
      </c>
    </row>
    <row r="8133" spans="2:11">
      <c r="B8133" t="s">
        <v>8171</v>
      </c>
      <c r="C8133" s="7">
        <v>40936.886515578073</v>
      </c>
      <c r="D8133" t="s">
        <v>20</v>
      </c>
      <c r="E8133" t="s">
        <v>21</v>
      </c>
      <c r="F8133" t="s">
        <v>26</v>
      </c>
      <c r="G8133" s="10">
        <v>89</v>
      </c>
      <c r="H8133" t="s">
        <v>3037</v>
      </c>
      <c r="I8133" s="9">
        <v>3.8</v>
      </c>
      <c r="J8133" s="8">
        <v>260</v>
      </c>
      <c r="K8133" t="s">
        <v>33</v>
      </c>
    </row>
    <row r="8134" spans="2:11">
      <c r="B8134" t="s">
        <v>8172</v>
      </c>
      <c r="C8134" s="7">
        <v>40936.890410324166</v>
      </c>
      <c r="D8134" t="s">
        <v>18</v>
      </c>
      <c r="E8134" t="s">
        <v>24</v>
      </c>
      <c r="F8134" t="s">
        <v>29</v>
      </c>
      <c r="G8134" s="10">
        <v>71</v>
      </c>
      <c r="H8134" t="s">
        <v>3037</v>
      </c>
      <c r="I8134" s="9">
        <v>2.4</v>
      </c>
      <c r="J8134" s="8">
        <v>0</v>
      </c>
      <c r="K8134" t="s">
        <v>32</v>
      </c>
    </row>
    <row r="8135" spans="2:11">
      <c r="B8135" t="s">
        <v>8173</v>
      </c>
      <c r="C8135" s="7">
        <v>40936.890489146957</v>
      </c>
      <c r="D8135" t="s">
        <v>15</v>
      </c>
      <c r="E8135" t="s">
        <v>23</v>
      </c>
      <c r="F8135" t="s">
        <v>29</v>
      </c>
      <c r="G8135" s="10">
        <v>63</v>
      </c>
      <c r="H8135" t="s">
        <v>3037</v>
      </c>
      <c r="I8135" s="9">
        <v>2.4</v>
      </c>
      <c r="J8135" s="8">
        <v>230</v>
      </c>
      <c r="K8135" t="s">
        <v>35</v>
      </c>
    </row>
    <row r="8136" spans="2:11">
      <c r="B8136" t="s">
        <v>8174</v>
      </c>
      <c r="C8136" s="7">
        <v>40936.89319641576</v>
      </c>
      <c r="D8136" t="s">
        <v>15</v>
      </c>
      <c r="E8136" t="s">
        <v>24</v>
      </c>
      <c r="F8136" t="s">
        <v>28</v>
      </c>
      <c r="G8136" s="10">
        <v>68</v>
      </c>
      <c r="H8136" t="s">
        <v>3037</v>
      </c>
      <c r="I8136" s="9">
        <v>2.4</v>
      </c>
      <c r="J8136" s="8">
        <v>170</v>
      </c>
      <c r="K8136" t="s">
        <v>33</v>
      </c>
    </row>
    <row r="8137" spans="2:11">
      <c r="B8137" t="s">
        <v>8175</v>
      </c>
      <c r="C8137" s="7">
        <v>40936.895017442854</v>
      </c>
      <c r="D8137" t="s">
        <v>15</v>
      </c>
      <c r="E8137" t="s">
        <v>23</v>
      </c>
      <c r="F8137" t="s">
        <v>26</v>
      </c>
      <c r="G8137" s="10">
        <v>87</v>
      </c>
      <c r="H8137" t="s">
        <v>3037</v>
      </c>
      <c r="I8137" s="9">
        <v>3</v>
      </c>
      <c r="J8137" s="8">
        <v>290</v>
      </c>
      <c r="K8137" t="s">
        <v>31</v>
      </c>
    </row>
    <row r="8138" spans="2:11">
      <c r="B8138" t="s">
        <v>8176</v>
      </c>
      <c r="C8138" s="7">
        <v>40936.895295237337</v>
      </c>
      <c r="D8138" t="s">
        <v>16</v>
      </c>
      <c r="E8138" t="s">
        <v>22</v>
      </c>
      <c r="F8138" t="s">
        <v>26</v>
      </c>
      <c r="G8138" s="10">
        <v>74</v>
      </c>
      <c r="H8138" t="s">
        <v>3037</v>
      </c>
      <c r="I8138" s="9">
        <v>3.2</v>
      </c>
      <c r="J8138" s="8">
        <v>0</v>
      </c>
      <c r="K8138" t="s">
        <v>35</v>
      </c>
    </row>
    <row r="8139" spans="2:11">
      <c r="B8139" t="s">
        <v>8177</v>
      </c>
      <c r="C8139" s="7">
        <v>40936.89601507788</v>
      </c>
      <c r="D8139" t="s">
        <v>17</v>
      </c>
      <c r="E8139" t="s">
        <v>24</v>
      </c>
      <c r="F8139" t="s">
        <v>28</v>
      </c>
      <c r="G8139" s="10">
        <v>66</v>
      </c>
      <c r="H8139" t="s">
        <v>3037</v>
      </c>
      <c r="I8139" s="9">
        <v>3</v>
      </c>
      <c r="J8139" s="8">
        <v>0</v>
      </c>
      <c r="K8139" t="s">
        <v>34</v>
      </c>
    </row>
    <row r="8140" spans="2:11">
      <c r="B8140" t="s">
        <v>8178</v>
      </c>
      <c r="C8140" s="7">
        <v>40936.897411564823</v>
      </c>
      <c r="D8140" t="s">
        <v>17</v>
      </c>
      <c r="E8140" t="s">
        <v>24</v>
      </c>
      <c r="F8140" t="s">
        <v>27</v>
      </c>
      <c r="G8140" s="10">
        <v>77</v>
      </c>
      <c r="H8140" t="s">
        <v>3037</v>
      </c>
      <c r="I8140" s="9">
        <v>3.2</v>
      </c>
      <c r="J8140" s="8">
        <v>170</v>
      </c>
      <c r="K8140" t="s">
        <v>34</v>
      </c>
    </row>
    <row r="8141" spans="2:11">
      <c r="B8141" t="s">
        <v>8179</v>
      </c>
      <c r="C8141" s="7">
        <v>40936.898496802125</v>
      </c>
      <c r="D8141" t="s">
        <v>20</v>
      </c>
      <c r="E8141" t="s">
        <v>21</v>
      </c>
      <c r="F8141" t="s">
        <v>26</v>
      </c>
      <c r="G8141" s="10">
        <v>82</v>
      </c>
      <c r="H8141" t="s">
        <v>3037</v>
      </c>
      <c r="I8141" s="9">
        <v>3.1</v>
      </c>
      <c r="J8141" s="8">
        <v>220</v>
      </c>
      <c r="K8141" t="s">
        <v>31</v>
      </c>
    </row>
    <row r="8142" spans="2:11">
      <c r="B8142" t="s">
        <v>8180</v>
      </c>
      <c r="C8142" s="7">
        <v>40936.898953566102</v>
      </c>
      <c r="D8142" t="s">
        <v>15</v>
      </c>
      <c r="E8142" t="s">
        <v>24</v>
      </c>
      <c r="F8142" t="s">
        <v>27</v>
      </c>
      <c r="G8142" s="10">
        <v>77</v>
      </c>
      <c r="H8142" t="s">
        <v>3037</v>
      </c>
      <c r="I8142" s="9">
        <v>3.2</v>
      </c>
      <c r="J8142" s="8">
        <v>220</v>
      </c>
      <c r="K8142" t="s">
        <v>32</v>
      </c>
    </row>
    <row r="8143" spans="2:11">
      <c r="B8143" t="s">
        <v>8181</v>
      </c>
      <c r="C8143" s="7">
        <v>40936.901681616102</v>
      </c>
      <c r="D8143" t="s">
        <v>18</v>
      </c>
      <c r="E8143" t="s">
        <v>22</v>
      </c>
      <c r="F8143" t="s">
        <v>26</v>
      </c>
      <c r="G8143" s="10">
        <v>75</v>
      </c>
      <c r="H8143" t="s">
        <v>3037</v>
      </c>
      <c r="I8143" s="9">
        <v>3.8</v>
      </c>
      <c r="J8143" s="8">
        <v>0</v>
      </c>
      <c r="K8143" t="s">
        <v>30</v>
      </c>
    </row>
    <row r="8144" spans="2:11">
      <c r="B8144" t="s">
        <v>8182</v>
      </c>
      <c r="C8144" s="7">
        <v>40936.902455881645</v>
      </c>
      <c r="D8144" t="s">
        <v>19</v>
      </c>
      <c r="E8144" t="s">
        <v>24</v>
      </c>
      <c r="F8144" t="s">
        <v>26</v>
      </c>
      <c r="G8144" s="10">
        <v>75</v>
      </c>
      <c r="H8144" t="s">
        <v>3037</v>
      </c>
      <c r="I8144" s="9">
        <v>3.1</v>
      </c>
      <c r="J8144" s="8">
        <v>180</v>
      </c>
      <c r="K8144" t="s">
        <v>35</v>
      </c>
    </row>
    <row r="8145" spans="2:11">
      <c r="B8145" t="s">
        <v>8183</v>
      </c>
      <c r="C8145" s="7">
        <v>40936.904889296631</v>
      </c>
      <c r="D8145" t="s">
        <v>15</v>
      </c>
      <c r="E8145" t="s">
        <v>22</v>
      </c>
      <c r="F8145" t="s">
        <v>28</v>
      </c>
      <c r="G8145" s="10">
        <v>61</v>
      </c>
      <c r="H8145" t="s">
        <v>3037</v>
      </c>
      <c r="I8145" s="9">
        <v>3.6</v>
      </c>
      <c r="J8145" s="8">
        <v>0</v>
      </c>
      <c r="K8145" t="s">
        <v>32</v>
      </c>
    </row>
    <row r="8146" spans="2:11">
      <c r="B8146" t="s">
        <v>8184</v>
      </c>
      <c r="C8146" s="7">
        <v>40936.908185183886</v>
      </c>
      <c r="D8146" t="s">
        <v>18</v>
      </c>
      <c r="E8146" t="s">
        <v>22</v>
      </c>
      <c r="F8146" t="s">
        <v>28</v>
      </c>
      <c r="G8146" s="10">
        <v>75</v>
      </c>
      <c r="H8146" t="s">
        <v>3037</v>
      </c>
      <c r="I8146" s="9">
        <v>2.4</v>
      </c>
      <c r="J8146" s="8">
        <v>0</v>
      </c>
      <c r="K8146" t="s">
        <v>31</v>
      </c>
    </row>
    <row r="8147" spans="2:11">
      <c r="B8147" t="s">
        <v>8185</v>
      </c>
      <c r="C8147" s="7">
        <v>40936.911047068679</v>
      </c>
      <c r="D8147" t="s">
        <v>20</v>
      </c>
      <c r="E8147" t="s">
        <v>21</v>
      </c>
      <c r="F8147" t="s">
        <v>26</v>
      </c>
      <c r="G8147" s="10">
        <v>78</v>
      </c>
      <c r="H8147" t="s">
        <v>3037</v>
      </c>
      <c r="I8147" s="9">
        <v>2.8</v>
      </c>
      <c r="J8147" s="8">
        <v>160</v>
      </c>
      <c r="K8147" t="s">
        <v>33</v>
      </c>
    </row>
    <row r="8148" spans="2:11">
      <c r="B8148" t="s">
        <v>8186</v>
      </c>
      <c r="C8148" s="7">
        <v>40936.913262803864</v>
      </c>
      <c r="D8148" t="s">
        <v>19</v>
      </c>
      <c r="E8148" t="s">
        <v>22</v>
      </c>
      <c r="F8148" t="s">
        <v>27</v>
      </c>
      <c r="G8148" s="10">
        <v>70</v>
      </c>
      <c r="H8148" t="s">
        <v>3037</v>
      </c>
      <c r="I8148" s="9">
        <v>3.3</v>
      </c>
      <c r="J8148" s="8">
        <v>0</v>
      </c>
      <c r="K8148" t="s">
        <v>33</v>
      </c>
    </row>
    <row r="8149" spans="2:11">
      <c r="B8149" t="s">
        <v>8187</v>
      </c>
      <c r="C8149" s="7">
        <v>40936.914180505097</v>
      </c>
      <c r="D8149" t="s">
        <v>16</v>
      </c>
      <c r="E8149" t="s">
        <v>24</v>
      </c>
      <c r="F8149" t="s">
        <v>28</v>
      </c>
      <c r="G8149" s="10">
        <v>67</v>
      </c>
      <c r="H8149" t="s">
        <v>3037</v>
      </c>
      <c r="I8149" s="9">
        <v>3</v>
      </c>
      <c r="J8149" s="8">
        <v>170</v>
      </c>
      <c r="K8149" t="s">
        <v>33</v>
      </c>
    </row>
    <row r="8150" spans="2:11">
      <c r="B8150" t="s">
        <v>8188</v>
      </c>
      <c r="C8150" s="7">
        <v>40936.915533810519</v>
      </c>
      <c r="D8150" t="s">
        <v>15</v>
      </c>
      <c r="E8150" t="s">
        <v>21</v>
      </c>
      <c r="F8150" t="s">
        <v>26</v>
      </c>
      <c r="G8150" s="10">
        <v>78</v>
      </c>
      <c r="H8150" t="s">
        <v>3037</v>
      </c>
      <c r="I8150" s="9">
        <v>3.1</v>
      </c>
      <c r="J8150" s="8">
        <v>190</v>
      </c>
      <c r="K8150" t="s">
        <v>33</v>
      </c>
    </row>
    <row r="8151" spans="2:11">
      <c r="B8151" t="s">
        <v>8189</v>
      </c>
      <c r="C8151" s="7">
        <v>40936.91776256392</v>
      </c>
      <c r="D8151" t="s">
        <v>18</v>
      </c>
      <c r="E8151" t="s">
        <v>23</v>
      </c>
      <c r="F8151" t="s">
        <v>28</v>
      </c>
      <c r="G8151" s="10">
        <v>67</v>
      </c>
      <c r="H8151" t="s">
        <v>3037</v>
      </c>
      <c r="I8151" s="9">
        <v>3.7</v>
      </c>
      <c r="J8151" s="8">
        <v>0</v>
      </c>
      <c r="K8151" t="s">
        <v>32</v>
      </c>
    </row>
    <row r="8152" spans="2:11">
      <c r="B8152" t="s">
        <v>8190</v>
      </c>
      <c r="C8152" s="7">
        <v>40937.337928663233</v>
      </c>
      <c r="D8152" t="s">
        <v>16</v>
      </c>
      <c r="E8152" t="s">
        <v>24</v>
      </c>
      <c r="F8152" t="s">
        <v>28</v>
      </c>
      <c r="G8152" s="10">
        <v>72</v>
      </c>
      <c r="H8152" t="s">
        <v>3037</v>
      </c>
      <c r="I8152" s="9">
        <v>3.6</v>
      </c>
      <c r="J8152" s="8">
        <v>230</v>
      </c>
      <c r="K8152" t="s">
        <v>30</v>
      </c>
    </row>
    <row r="8153" spans="2:11">
      <c r="B8153" t="s">
        <v>8191</v>
      </c>
      <c r="C8153" s="7">
        <v>40937.341867717776</v>
      </c>
      <c r="D8153" t="s">
        <v>18</v>
      </c>
      <c r="E8153" t="s">
        <v>22</v>
      </c>
      <c r="F8153" t="s">
        <v>27</v>
      </c>
      <c r="G8153" s="10">
        <v>71</v>
      </c>
      <c r="H8153" t="s">
        <v>3038</v>
      </c>
      <c r="I8153" s="9">
        <v>2.7</v>
      </c>
      <c r="J8153" s="8">
        <v>190</v>
      </c>
      <c r="K8153" t="s">
        <v>32</v>
      </c>
    </row>
    <row r="8154" spans="2:11">
      <c r="B8154" t="s">
        <v>8192</v>
      </c>
      <c r="C8154" s="7">
        <v>40937.344460587017</v>
      </c>
      <c r="D8154" t="s">
        <v>19</v>
      </c>
      <c r="E8154" t="s">
        <v>25</v>
      </c>
      <c r="F8154" t="s">
        <v>29</v>
      </c>
      <c r="G8154" s="10">
        <v>77</v>
      </c>
      <c r="H8154" t="s">
        <v>3038</v>
      </c>
      <c r="I8154" s="9">
        <v>3.7</v>
      </c>
      <c r="J8154" s="8">
        <v>50</v>
      </c>
      <c r="K8154" t="s">
        <v>35</v>
      </c>
    </row>
    <row r="8155" spans="2:11">
      <c r="B8155" t="s">
        <v>8193</v>
      </c>
      <c r="C8155" s="7">
        <v>40937.348267130983</v>
      </c>
      <c r="D8155" t="s">
        <v>19</v>
      </c>
      <c r="E8155" t="s">
        <v>24</v>
      </c>
      <c r="F8155" t="s">
        <v>26</v>
      </c>
      <c r="G8155" s="10">
        <v>67</v>
      </c>
      <c r="H8155" t="s">
        <v>3037</v>
      </c>
      <c r="I8155" s="9">
        <v>4.0999999999999996</v>
      </c>
      <c r="J8155" s="8">
        <v>0</v>
      </c>
      <c r="K8155" t="s">
        <v>34</v>
      </c>
    </row>
    <row r="8156" spans="2:11">
      <c r="B8156" t="s">
        <v>8194</v>
      </c>
      <c r="C8156" s="7">
        <v>40937.351376723404</v>
      </c>
      <c r="D8156" t="s">
        <v>18</v>
      </c>
      <c r="E8156" t="s">
        <v>22</v>
      </c>
      <c r="F8156" t="s">
        <v>28</v>
      </c>
      <c r="G8156" s="10">
        <v>58</v>
      </c>
      <c r="H8156" t="s">
        <v>3037</v>
      </c>
      <c r="I8156" s="9">
        <v>2.8</v>
      </c>
      <c r="J8156" s="8">
        <v>0</v>
      </c>
      <c r="K8156" t="s">
        <v>34</v>
      </c>
    </row>
    <row r="8157" spans="2:11">
      <c r="B8157" t="s">
        <v>8195</v>
      </c>
      <c r="C8157" s="7">
        <v>40937.352069910943</v>
      </c>
      <c r="D8157" t="s">
        <v>15</v>
      </c>
      <c r="E8157" t="s">
        <v>23</v>
      </c>
      <c r="F8157" t="s">
        <v>29</v>
      </c>
      <c r="G8157" s="10">
        <v>76</v>
      </c>
      <c r="H8157" t="s">
        <v>3037</v>
      </c>
      <c r="I8157" s="9">
        <v>3.6</v>
      </c>
      <c r="J8157" s="8">
        <v>0</v>
      </c>
      <c r="K8157" t="s">
        <v>31</v>
      </c>
    </row>
    <row r="8158" spans="2:11">
      <c r="B8158" t="s">
        <v>8196</v>
      </c>
      <c r="C8158" s="7">
        <v>40937.353449997529</v>
      </c>
      <c r="D8158" t="s">
        <v>20</v>
      </c>
      <c r="E8158" t="s">
        <v>23</v>
      </c>
      <c r="F8158" t="s">
        <v>26</v>
      </c>
      <c r="G8158" s="10">
        <v>63</v>
      </c>
      <c r="H8158" t="s">
        <v>3037</v>
      </c>
      <c r="I8158" s="9">
        <v>3.2</v>
      </c>
      <c r="J8158" s="8">
        <v>260</v>
      </c>
      <c r="K8158" t="s">
        <v>35</v>
      </c>
    </row>
    <row r="8159" spans="2:11">
      <c r="B8159" t="s">
        <v>8197</v>
      </c>
      <c r="C8159" s="7">
        <v>40937.354923913554</v>
      </c>
      <c r="D8159" t="s">
        <v>16</v>
      </c>
      <c r="E8159" t="s">
        <v>24</v>
      </c>
      <c r="F8159" t="s">
        <v>29</v>
      </c>
      <c r="G8159" s="10">
        <v>85</v>
      </c>
      <c r="H8159" t="s">
        <v>3037</v>
      </c>
      <c r="I8159" s="9">
        <v>3.4</v>
      </c>
      <c r="J8159" s="8">
        <v>310</v>
      </c>
      <c r="K8159" t="s">
        <v>31</v>
      </c>
    </row>
    <row r="8160" spans="2:11">
      <c r="B8160" t="s">
        <v>8198</v>
      </c>
      <c r="C8160" s="7">
        <v>40937.355084992276</v>
      </c>
      <c r="D8160" t="s">
        <v>19</v>
      </c>
      <c r="E8160" t="s">
        <v>21</v>
      </c>
      <c r="F8160" t="s">
        <v>28</v>
      </c>
      <c r="G8160" s="10">
        <v>79</v>
      </c>
      <c r="H8160" t="s">
        <v>3037</v>
      </c>
      <c r="I8160" s="9">
        <v>2.6</v>
      </c>
      <c r="J8160" s="8">
        <v>0</v>
      </c>
      <c r="K8160" t="s">
        <v>31</v>
      </c>
    </row>
    <row r="8161" spans="2:11">
      <c r="B8161" t="s">
        <v>8199</v>
      </c>
      <c r="C8161" s="7">
        <v>40937.355393431892</v>
      </c>
      <c r="D8161" t="s">
        <v>19</v>
      </c>
      <c r="E8161" t="s">
        <v>21</v>
      </c>
      <c r="F8161" t="s">
        <v>29</v>
      </c>
      <c r="G8161" s="10">
        <v>78</v>
      </c>
      <c r="H8161" t="s">
        <v>3037</v>
      </c>
      <c r="I8161" s="9">
        <v>3.5</v>
      </c>
      <c r="J8161" s="8">
        <v>280</v>
      </c>
      <c r="K8161" t="s">
        <v>31</v>
      </c>
    </row>
    <row r="8162" spans="2:11">
      <c r="B8162" t="s">
        <v>8200</v>
      </c>
      <c r="C8162" s="7">
        <v>40937.355413506615</v>
      </c>
      <c r="D8162" t="s">
        <v>15</v>
      </c>
      <c r="E8162" t="s">
        <v>25</v>
      </c>
      <c r="F8162" t="s">
        <v>29</v>
      </c>
      <c r="G8162" s="10">
        <v>63</v>
      </c>
      <c r="H8162" t="s">
        <v>3037</v>
      </c>
      <c r="I8162" s="9">
        <v>3.5</v>
      </c>
      <c r="J8162" s="8">
        <v>0</v>
      </c>
      <c r="K8162" t="s">
        <v>33</v>
      </c>
    </row>
    <row r="8163" spans="2:11">
      <c r="B8163" t="s">
        <v>8201</v>
      </c>
      <c r="C8163" s="7">
        <v>40937.357874216133</v>
      </c>
      <c r="D8163" t="s">
        <v>17</v>
      </c>
      <c r="E8163" t="s">
        <v>21</v>
      </c>
      <c r="F8163" t="s">
        <v>26</v>
      </c>
      <c r="G8163" s="10">
        <v>82</v>
      </c>
      <c r="H8163" t="s">
        <v>3037</v>
      </c>
      <c r="I8163" s="9">
        <v>2.5</v>
      </c>
      <c r="J8163" s="8">
        <v>0</v>
      </c>
      <c r="K8163" t="s">
        <v>31</v>
      </c>
    </row>
    <row r="8164" spans="2:11">
      <c r="B8164" t="s">
        <v>8202</v>
      </c>
      <c r="C8164" s="7">
        <v>40937.358180559699</v>
      </c>
      <c r="D8164" t="s">
        <v>19</v>
      </c>
      <c r="E8164" t="s">
        <v>21</v>
      </c>
      <c r="F8164" t="s">
        <v>27</v>
      </c>
      <c r="G8164" s="10">
        <v>74</v>
      </c>
      <c r="H8164" t="s">
        <v>3037</v>
      </c>
      <c r="I8164" s="9">
        <v>2.6</v>
      </c>
      <c r="J8164" s="8">
        <v>80</v>
      </c>
      <c r="K8164" t="s">
        <v>32</v>
      </c>
    </row>
    <row r="8165" spans="2:11">
      <c r="B8165" t="s">
        <v>8203</v>
      </c>
      <c r="C8165" s="7">
        <v>40937.360296880826</v>
      </c>
      <c r="D8165" t="s">
        <v>16</v>
      </c>
      <c r="E8165" t="s">
        <v>23</v>
      </c>
      <c r="F8165" t="s">
        <v>29</v>
      </c>
      <c r="G8165" s="10">
        <v>66</v>
      </c>
      <c r="H8165" t="s">
        <v>3037</v>
      </c>
      <c r="I8165" s="9">
        <v>2.2000000000000002</v>
      </c>
      <c r="J8165" s="8">
        <v>0</v>
      </c>
      <c r="K8165" t="s">
        <v>32</v>
      </c>
    </row>
    <row r="8166" spans="2:11">
      <c r="B8166" t="s">
        <v>8204</v>
      </c>
      <c r="C8166" s="7">
        <v>40937.361307805411</v>
      </c>
      <c r="D8166" t="s">
        <v>19</v>
      </c>
      <c r="E8166" t="s">
        <v>21</v>
      </c>
      <c r="F8166" t="s">
        <v>29</v>
      </c>
      <c r="G8166" s="10">
        <v>81</v>
      </c>
      <c r="H8166" t="s">
        <v>3037</v>
      </c>
      <c r="I8166" s="9">
        <v>3.7</v>
      </c>
      <c r="J8166" s="8">
        <v>0</v>
      </c>
      <c r="K8166" t="s">
        <v>32</v>
      </c>
    </row>
    <row r="8167" spans="2:11">
      <c r="B8167" t="s">
        <v>8205</v>
      </c>
      <c r="C8167" s="7">
        <v>40937.364395292076</v>
      </c>
      <c r="D8167" t="s">
        <v>20</v>
      </c>
      <c r="E8167" t="s">
        <v>25</v>
      </c>
      <c r="F8167" t="s">
        <v>27</v>
      </c>
      <c r="G8167" s="10">
        <v>65</v>
      </c>
      <c r="H8167" t="s">
        <v>3037</v>
      </c>
      <c r="I8167" s="9">
        <v>3.2</v>
      </c>
      <c r="J8167" s="8">
        <v>150</v>
      </c>
      <c r="K8167" t="s">
        <v>35</v>
      </c>
    </row>
    <row r="8168" spans="2:11">
      <c r="B8168" t="s">
        <v>8206</v>
      </c>
      <c r="C8168" s="7">
        <v>40937.364691779134</v>
      </c>
      <c r="D8168" t="s">
        <v>15</v>
      </c>
      <c r="E8168" t="s">
        <v>23</v>
      </c>
      <c r="F8168" t="s">
        <v>28</v>
      </c>
      <c r="G8168" s="10">
        <v>72</v>
      </c>
      <c r="H8168" t="s">
        <v>3037</v>
      </c>
      <c r="I8168" s="9">
        <v>2.7</v>
      </c>
      <c r="J8168" s="8">
        <v>220</v>
      </c>
      <c r="K8168" t="s">
        <v>30</v>
      </c>
    </row>
    <row r="8169" spans="2:11">
      <c r="B8169" t="s">
        <v>8207</v>
      </c>
      <c r="C8169" s="7">
        <v>40937.368197515723</v>
      </c>
      <c r="D8169" t="s">
        <v>16</v>
      </c>
      <c r="E8169" t="s">
        <v>23</v>
      </c>
      <c r="F8169" t="s">
        <v>29</v>
      </c>
      <c r="G8169" s="10">
        <v>65</v>
      </c>
      <c r="H8169" t="s">
        <v>3037</v>
      </c>
      <c r="I8169" s="9">
        <v>2.6</v>
      </c>
      <c r="J8169" s="8">
        <v>0</v>
      </c>
      <c r="K8169" t="s">
        <v>35</v>
      </c>
    </row>
    <row r="8170" spans="2:11">
      <c r="B8170" t="s">
        <v>8208</v>
      </c>
      <c r="C8170" s="7">
        <v>40937.368243090437</v>
      </c>
      <c r="D8170" t="s">
        <v>18</v>
      </c>
      <c r="E8170" t="s">
        <v>22</v>
      </c>
      <c r="F8170" t="s">
        <v>29</v>
      </c>
      <c r="G8170" s="10">
        <v>68</v>
      </c>
      <c r="H8170" t="s">
        <v>3037</v>
      </c>
      <c r="I8170" s="9">
        <v>3.7</v>
      </c>
      <c r="J8170" s="8">
        <v>140</v>
      </c>
      <c r="K8170" t="s">
        <v>33</v>
      </c>
    </row>
    <row r="8171" spans="2:11">
      <c r="B8171" t="s">
        <v>8209</v>
      </c>
      <c r="C8171" s="7">
        <v>40937.368500658151</v>
      </c>
      <c r="D8171" t="s">
        <v>15</v>
      </c>
      <c r="E8171" t="s">
        <v>24</v>
      </c>
      <c r="F8171" t="s">
        <v>29</v>
      </c>
      <c r="G8171" s="10">
        <v>75</v>
      </c>
      <c r="H8171" t="s">
        <v>3037</v>
      </c>
      <c r="I8171" s="9">
        <v>3.2</v>
      </c>
      <c r="J8171" s="8">
        <v>0</v>
      </c>
      <c r="K8171" t="s">
        <v>31</v>
      </c>
    </row>
    <row r="8172" spans="2:11">
      <c r="B8172" t="s">
        <v>8210</v>
      </c>
      <c r="C8172" s="7">
        <v>40937.370041941402</v>
      </c>
      <c r="D8172" t="s">
        <v>18</v>
      </c>
      <c r="E8172" t="s">
        <v>22</v>
      </c>
      <c r="F8172" t="s">
        <v>27</v>
      </c>
      <c r="G8172" s="10">
        <v>82</v>
      </c>
      <c r="H8172" t="s">
        <v>3037</v>
      </c>
      <c r="I8172" s="9">
        <v>3.2</v>
      </c>
      <c r="J8172" s="8">
        <v>160</v>
      </c>
      <c r="K8172" t="s">
        <v>34</v>
      </c>
    </row>
    <row r="8173" spans="2:11">
      <c r="B8173" t="s">
        <v>8211</v>
      </c>
      <c r="C8173" s="7">
        <v>40937.372270097963</v>
      </c>
      <c r="D8173" t="s">
        <v>19</v>
      </c>
      <c r="E8173" t="s">
        <v>21</v>
      </c>
      <c r="F8173" t="s">
        <v>26</v>
      </c>
      <c r="G8173" s="10">
        <v>65</v>
      </c>
      <c r="H8173" t="s">
        <v>3037</v>
      </c>
      <c r="I8173" s="9">
        <v>4</v>
      </c>
      <c r="J8173" s="8">
        <v>140</v>
      </c>
      <c r="K8173" t="s">
        <v>33</v>
      </c>
    </row>
    <row r="8174" spans="2:11">
      <c r="B8174" t="s">
        <v>8212</v>
      </c>
      <c r="C8174" s="7">
        <v>40937.374592145701</v>
      </c>
      <c r="D8174" t="s">
        <v>15</v>
      </c>
      <c r="E8174" t="s">
        <v>21</v>
      </c>
      <c r="F8174" t="s">
        <v>29</v>
      </c>
      <c r="G8174" s="10">
        <v>70</v>
      </c>
      <c r="H8174" t="s">
        <v>3037</v>
      </c>
      <c r="I8174" s="9">
        <v>3.1</v>
      </c>
      <c r="J8174" s="8">
        <v>0</v>
      </c>
      <c r="K8174" t="s">
        <v>31</v>
      </c>
    </row>
    <row r="8175" spans="2:11">
      <c r="B8175" t="s">
        <v>8213</v>
      </c>
      <c r="C8175" s="7">
        <v>40937.376172862823</v>
      </c>
      <c r="D8175" t="s">
        <v>17</v>
      </c>
      <c r="E8175" t="s">
        <v>23</v>
      </c>
      <c r="F8175" t="s">
        <v>27</v>
      </c>
      <c r="G8175" s="10">
        <v>91</v>
      </c>
      <c r="H8175" t="s">
        <v>3037</v>
      </c>
      <c r="I8175" s="9">
        <v>3.1</v>
      </c>
      <c r="J8175" s="8">
        <v>220</v>
      </c>
      <c r="K8175" t="s">
        <v>35</v>
      </c>
    </row>
    <row r="8176" spans="2:11">
      <c r="B8176" t="s">
        <v>8214</v>
      </c>
      <c r="C8176" s="7">
        <v>40937.376532222908</v>
      </c>
      <c r="D8176" t="s">
        <v>17</v>
      </c>
      <c r="E8176" t="s">
        <v>21</v>
      </c>
      <c r="F8176" t="s">
        <v>29</v>
      </c>
      <c r="G8176" s="10">
        <v>78</v>
      </c>
      <c r="H8176" t="s">
        <v>3037</v>
      </c>
      <c r="I8176" s="9">
        <v>3.1</v>
      </c>
      <c r="J8176" s="8">
        <v>310</v>
      </c>
      <c r="K8176" t="s">
        <v>34</v>
      </c>
    </row>
    <row r="8177" spans="2:11">
      <c r="B8177" t="s">
        <v>8215</v>
      </c>
      <c r="C8177" s="7">
        <v>40937.377716900417</v>
      </c>
      <c r="D8177" t="s">
        <v>19</v>
      </c>
      <c r="E8177" t="s">
        <v>23</v>
      </c>
      <c r="F8177" t="s">
        <v>29</v>
      </c>
      <c r="G8177" s="10">
        <v>74</v>
      </c>
      <c r="H8177" t="s">
        <v>3037</v>
      </c>
      <c r="I8177" s="9">
        <v>3.6</v>
      </c>
      <c r="J8177" s="8">
        <v>270</v>
      </c>
      <c r="K8177" t="s">
        <v>32</v>
      </c>
    </row>
    <row r="8178" spans="2:11">
      <c r="B8178" t="s">
        <v>8216</v>
      </c>
      <c r="C8178" s="7">
        <v>40937.380539662445</v>
      </c>
      <c r="D8178" t="s">
        <v>18</v>
      </c>
      <c r="E8178" t="s">
        <v>25</v>
      </c>
      <c r="F8178" t="s">
        <v>27</v>
      </c>
      <c r="G8178" s="10">
        <v>67</v>
      </c>
      <c r="H8178" t="s">
        <v>3037</v>
      </c>
      <c r="I8178" s="9">
        <v>3.9</v>
      </c>
      <c r="J8178" s="8">
        <v>0</v>
      </c>
      <c r="K8178" t="s">
        <v>35</v>
      </c>
    </row>
    <row r="8179" spans="2:11">
      <c r="B8179" t="s">
        <v>8217</v>
      </c>
      <c r="C8179" s="7">
        <v>40937.383958845072</v>
      </c>
      <c r="D8179" t="s">
        <v>19</v>
      </c>
      <c r="E8179" t="s">
        <v>23</v>
      </c>
      <c r="F8179" t="s">
        <v>29</v>
      </c>
      <c r="G8179" s="10">
        <v>77</v>
      </c>
      <c r="H8179" t="s">
        <v>3037</v>
      </c>
      <c r="I8179" s="9">
        <v>3.9</v>
      </c>
      <c r="J8179" s="8">
        <v>180</v>
      </c>
      <c r="K8179" t="s">
        <v>30</v>
      </c>
    </row>
    <row r="8180" spans="2:11">
      <c r="B8180" t="s">
        <v>8218</v>
      </c>
      <c r="C8180" s="7">
        <v>40937.387405669971</v>
      </c>
      <c r="D8180" t="s">
        <v>19</v>
      </c>
      <c r="E8180" t="s">
        <v>21</v>
      </c>
      <c r="F8180" t="s">
        <v>28</v>
      </c>
      <c r="G8180" s="10">
        <v>61</v>
      </c>
      <c r="H8180" t="s">
        <v>3037</v>
      </c>
      <c r="I8180" s="9">
        <v>3.3</v>
      </c>
      <c r="J8180" s="8">
        <v>220</v>
      </c>
      <c r="K8180" t="s">
        <v>34</v>
      </c>
    </row>
    <row r="8181" spans="2:11">
      <c r="B8181" t="s">
        <v>8219</v>
      </c>
      <c r="C8181" s="7">
        <v>40937.389593646694</v>
      </c>
      <c r="D8181" t="s">
        <v>18</v>
      </c>
      <c r="E8181" t="s">
        <v>24</v>
      </c>
      <c r="F8181" t="s">
        <v>27</v>
      </c>
      <c r="G8181" s="10">
        <v>88</v>
      </c>
      <c r="H8181" t="s">
        <v>3037</v>
      </c>
      <c r="I8181" s="9">
        <v>3.6</v>
      </c>
      <c r="J8181" s="8">
        <v>0</v>
      </c>
      <c r="K8181" t="s">
        <v>32</v>
      </c>
    </row>
    <row r="8182" spans="2:11">
      <c r="B8182" t="s">
        <v>8220</v>
      </c>
      <c r="C8182" s="7">
        <v>40937.392944229592</v>
      </c>
      <c r="D8182" t="s">
        <v>19</v>
      </c>
      <c r="E8182" t="s">
        <v>25</v>
      </c>
      <c r="F8182" t="s">
        <v>26</v>
      </c>
      <c r="G8182" s="10">
        <v>76</v>
      </c>
      <c r="H8182" t="s">
        <v>3037</v>
      </c>
      <c r="I8182" s="9">
        <v>3.3</v>
      </c>
      <c r="J8182" s="8">
        <v>160</v>
      </c>
      <c r="K8182" t="s">
        <v>32</v>
      </c>
    </row>
    <row r="8183" spans="2:11">
      <c r="B8183" t="s">
        <v>8221</v>
      </c>
      <c r="C8183" s="7">
        <v>40937.39574210265</v>
      </c>
      <c r="D8183" t="s">
        <v>16</v>
      </c>
      <c r="E8183" t="s">
        <v>22</v>
      </c>
      <c r="F8183" t="s">
        <v>29</v>
      </c>
      <c r="G8183" s="10">
        <v>94</v>
      </c>
      <c r="H8183" t="s">
        <v>3037</v>
      </c>
      <c r="I8183" s="9">
        <v>2.8</v>
      </c>
      <c r="J8183" s="8">
        <v>110</v>
      </c>
      <c r="K8183" t="s">
        <v>30</v>
      </c>
    </row>
    <row r="8184" spans="2:11">
      <c r="B8184" t="s">
        <v>8222</v>
      </c>
      <c r="C8184" s="7">
        <v>40937.396992804148</v>
      </c>
      <c r="D8184" t="s">
        <v>19</v>
      </c>
      <c r="E8184" t="s">
        <v>22</v>
      </c>
      <c r="F8184" t="s">
        <v>29</v>
      </c>
      <c r="G8184" s="10">
        <v>68</v>
      </c>
      <c r="H8184" t="s">
        <v>3037</v>
      </c>
      <c r="I8184" s="9">
        <v>3.4</v>
      </c>
      <c r="J8184" s="8">
        <v>0</v>
      </c>
      <c r="K8184" t="s">
        <v>35</v>
      </c>
    </row>
    <row r="8185" spans="2:11">
      <c r="B8185" t="s">
        <v>8223</v>
      </c>
      <c r="C8185" s="7">
        <v>40937.399398873007</v>
      </c>
      <c r="D8185" t="s">
        <v>17</v>
      </c>
      <c r="E8185" t="s">
        <v>25</v>
      </c>
      <c r="F8185" t="s">
        <v>29</v>
      </c>
      <c r="G8185" s="10">
        <v>70</v>
      </c>
      <c r="H8185" t="s">
        <v>3037</v>
      </c>
      <c r="I8185" s="9">
        <v>3.4</v>
      </c>
      <c r="J8185" s="8">
        <v>120</v>
      </c>
      <c r="K8185" t="s">
        <v>35</v>
      </c>
    </row>
    <row r="8186" spans="2:11">
      <c r="B8186" t="s">
        <v>8224</v>
      </c>
      <c r="C8186" s="7">
        <v>40937.400922902401</v>
      </c>
      <c r="D8186" t="s">
        <v>19</v>
      </c>
      <c r="E8186" t="s">
        <v>23</v>
      </c>
      <c r="F8186" t="s">
        <v>27</v>
      </c>
      <c r="G8186" s="10">
        <v>75</v>
      </c>
      <c r="H8186" t="s">
        <v>3037</v>
      </c>
      <c r="I8186" s="9">
        <v>3.4</v>
      </c>
      <c r="J8186" s="8">
        <v>0</v>
      </c>
      <c r="K8186" t="s">
        <v>31</v>
      </c>
    </row>
    <row r="8187" spans="2:11">
      <c r="B8187" t="s">
        <v>8225</v>
      </c>
      <c r="C8187" s="7">
        <v>40937.401677815265</v>
      </c>
      <c r="D8187" t="s">
        <v>18</v>
      </c>
      <c r="E8187" t="s">
        <v>24</v>
      </c>
      <c r="F8187" t="s">
        <v>26</v>
      </c>
      <c r="G8187" s="10">
        <v>71</v>
      </c>
      <c r="H8187" t="s">
        <v>3037</v>
      </c>
      <c r="I8187" s="9">
        <v>3.2</v>
      </c>
      <c r="J8187" s="8">
        <v>160</v>
      </c>
      <c r="K8187" t="s">
        <v>32</v>
      </c>
    </row>
    <row r="8188" spans="2:11">
      <c r="B8188" t="s">
        <v>8226</v>
      </c>
      <c r="C8188" s="7">
        <v>40937.402867536155</v>
      </c>
      <c r="D8188" t="s">
        <v>20</v>
      </c>
      <c r="E8188" t="s">
        <v>22</v>
      </c>
      <c r="F8188" t="s">
        <v>26</v>
      </c>
      <c r="G8188" s="10">
        <v>88</v>
      </c>
      <c r="H8188" t="s">
        <v>3037</v>
      </c>
      <c r="I8188" s="9">
        <v>2.4</v>
      </c>
      <c r="J8188" s="8">
        <v>240</v>
      </c>
      <c r="K8188" t="s">
        <v>30</v>
      </c>
    </row>
    <row r="8189" spans="2:11">
      <c r="B8189" t="s">
        <v>8227</v>
      </c>
      <c r="C8189" s="7">
        <v>40937.406670273194</v>
      </c>
      <c r="D8189" t="s">
        <v>15</v>
      </c>
      <c r="E8189" t="s">
        <v>23</v>
      </c>
      <c r="F8189" t="s">
        <v>28</v>
      </c>
      <c r="G8189" s="10">
        <v>72</v>
      </c>
      <c r="H8189" t="s">
        <v>3037</v>
      </c>
      <c r="I8189" s="9">
        <v>3.1</v>
      </c>
      <c r="J8189" s="8">
        <v>150</v>
      </c>
      <c r="K8189" t="s">
        <v>32</v>
      </c>
    </row>
    <row r="8190" spans="2:11">
      <c r="B8190" t="s">
        <v>8228</v>
      </c>
      <c r="C8190" s="7">
        <v>40937.40722538402</v>
      </c>
      <c r="D8190" t="s">
        <v>20</v>
      </c>
      <c r="E8190" t="s">
        <v>21</v>
      </c>
      <c r="F8190" t="s">
        <v>27</v>
      </c>
      <c r="G8190" s="10">
        <v>79</v>
      </c>
      <c r="H8190" t="s">
        <v>3037</v>
      </c>
      <c r="I8190" s="9">
        <v>2.9</v>
      </c>
      <c r="J8190" s="8">
        <v>150</v>
      </c>
      <c r="K8190" t="s">
        <v>33</v>
      </c>
    </row>
    <row r="8191" spans="2:11">
      <c r="B8191" t="s">
        <v>8229</v>
      </c>
      <c r="C8191" s="7">
        <v>40937.40817820411</v>
      </c>
      <c r="D8191" t="s">
        <v>17</v>
      </c>
      <c r="E8191" t="s">
        <v>24</v>
      </c>
      <c r="F8191" t="s">
        <v>29</v>
      </c>
      <c r="G8191" s="10">
        <v>72</v>
      </c>
      <c r="H8191" t="s">
        <v>3037</v>
      </c>
      <c r="I8191" s="9">
        <v>3</v>
      </c>
      <c r="J8191" s="8">
        <v>270</v>
      </c>
      <c r="K8191" t="s">
        <v>35</v>
      </c>
    </row>
    <row r="8192" spans="2:11">
      <c r="B8192" t="s">
        <v>8230</v>
      </c>
      <c r="C8192" s="7">
        <v>40937.410099067034</v>
      </c>
      <c r="D8192" t="s">
        <v>18</v>
      </c>
      <c r="E8192" t="s">
        <v>21</v>
      </c>
      <c r="F8192" t="s">
        <v>26</v>
      </c>
      <c r="G8192" s="10">
        <v>87</v>
      </c>
      <c r="H8192" t="s">
        <v>3037</v>
      </c>
      <c r="I8192" s="9">
        <v>3</v>
      </c>
      <c r="J8192" s="8">
        <v>270</v>
      </c>
      <c r="K8192" t="s">
        <v>31</v>
      </c>
    </row>
    <row r="8193" spans="2:11">
      <c r="B8193" t="s">
        <v>8231</v>
      </c>
      <c r="C8193" s="7">
        <v>40937.412155236416</v>
      </c>
      <c r="D8193" t="s">
        <v>20</v>
      </c>
      <c r="E8193" t="s">
        <v>21</v>
      </c>
      <c r="F8193" t="s">
        <v>27</v>
      </c>
      <c r="G8193" s="10">
        <v>67</v>
      </c>
      <c r="H8193" t="s">
        <v>3037</v>
      </c>
      <c r="I8193" s="9">
        <v>3.2</v>
      </c>
      <c r="J8193" s="8">
        <v>190</v>
      </c>
      <c r="K8193" t="s">
        <v>32</v>
      </c>
    </row>
    <row r="8194" spans="2:11">
      <c r="B8194" t="s">
        <v>8232</v>
      </c>
      <c r="C8194" s="7">
        <v>40937.413660412974</v>
      </c>
      <c r="D8194" t="s">
        <v>19</v>
      </c>
      <c r="E8194" t="s">
        <v>22</v>
      </c>
      <c r="F8194" t="s">
        <v>29</v>
      </c>
      <c r="G8194" s="10">
        <v>73</v>
      </c>
      <c r="H8194" t="s">
        <v>3038</v>
      </c>
      <c r="I8194" s="9">
        <v>2.2999999999999998</v>
      </c>
      <c r="J8194" s="8">
        <v>0</v>
      </c>
      <c r="K8194" t="s">
        <v>33</v>
      </c>
    </row>
    <row r="8195" spans="2:11">
      <c r="B8195" t="s">
        <v>8233</v>
      </c>
      <c r="C8195" s="7">
        <v>40937.416688811638</v>
      </c>
      <c r="D8195" t="s">
        <v>20</v>
      </c>
      <c r="E8195" t="s">
        <v>23</v>
      </c>
      <c r="F8195" t="s">
        <v>26</v>
      </c>
      <c r="G8195" s="10">
        <v>71</v>
      </c>
      <c r="H8195" t="s">
        <v>3037</v>
      </c>
      <c r="I8195" s="9">
        <v>3</v>
      </c>
      <c r="J8195" s="8">
        <v>80</v>
      </c>
      <c r="K8195" t="s">
        <v>35</v>
      </c>
    </row>
    <row r="8196" spans="2:11">
      <c r="B8196" t="s">
        <v>8234</v>
      </c>
      <c r="C8196" s="7">
        <v>40937.416838399397</v>
      </c>
      <c r="D8196" t="s">
        <v>15</v>
      </c>
      <c r="E8196" t="s">
        <v>23</v>
      </c>
      <c r="F8196" t="s">
        <v>29</v>
      </c>
      <c r="G8196" s="10">
        <v>84</v>
      </c>
      <c r="H8196" t="s">
        <v>3037</v>
      </c>
      <c r="I8196" s="9">
        <v>2.7</v>
      </c>
      <c r="J8196" s="8">
        <v>190</v>
      </c>
      <c r="K8196" t="s">
        <v>30</v>
      </c>
    </row>
    <row r="8197" spans="2:11">
      <c r="B8197" t="s">
        <v>8235</v>
      </c>
      <c r="C8197" s="7">
        <v>40937.419825477671</v>
      </c>
      <c r="D8197" t="s">
        <v>20</v>
      </c>
      <c r="E8197" t="s">
        <v>24</v>
      </c>
      <c r="F8197" t="s">
        <v>29</v>
      </c>
      <c r="G8197" s="10">
        <v>64</v>
      </c>
      <c r="H8197" t="s">
        <v>3037</v>
      </c>
      <c r="I8197" s="9">
        <v>3.8</v>
      </c>
      <c r="J8197" s="8">
        <v>0</v>
      </c>
      <c r="K8197" t="s">
        <v>33</v>
      </c>
    </row>
    <row r="8198" spans="2:11">
      <c r="B8198" t="s">
        <v>8236</v>
      </c>
      <c r="C8198" s="7">
        <v>40937.421331267593</v>
      </c>
      <c r="D8198" t="s">
        <v>17</v>
      </c>
      <c r="E8198" t="s">
        <v>22</v>
      </c>
      <c r="F8198" t="s">
        <v>29</v>
      </c>
      <c r="G8198" s="10">
        <v>91</v>
      </c>
      <c r="H8198" t="s">
        <v>3037</v>
      </c>
      <c r="I8198" s="9">
        <v>2.4</v>
      </c>
      <c r="J8198" s="8">
        <v>0</v>
      </c>
      <c r="K8198" t="s">
        <v>34</v>
      </c>
    </row>
    <row r="8199" spans="2:11">
      <c r="B8199" t="s">
        <v>8237</v>
      </c>
      <c r="C8199" s="7">
        <v>40937.421861528397</v>
      </c>
      <c r="D8199" t="s">
        <v>15</v>
      </c>
      <c r="E8199" t="s">
        <v>23</v>
      </c>
      <c r="F8199" t="s">
        <v>27</v>
      </c>
      <c r="G8199" s="10">
        <v>65</v>
      </c>
      <c r="H8199" t="s">
        <v>3037</v>
      </c>
      <c r="I8199" s="9">
        <v>3.9</v>
      </c>
      <c r="J8199" s="8">
        <v>190</v>
      </c>
      <c r="K8199" t="s">
        <v>34</v>
      </c>
    </row>
    <row r="8200" spans="2:11">
      <c r="B8200" t="s">
        <v>8238</v>
      </c>
      <c r="C8200" s="7">
        <v>40937.423867834179</v>
      </c>
      <c r="D8200" t="s">
        <v>16</v>
      </c>
      <c r="E8200" t="s">
        <v>25</v>
      </c>
      <c r="F8200" t="s">
        <v>26</v>
      </c>
      <c r="G8200" s="10">
        <v>75</v>
      </c>
      <c r="H8200" t="s">
        <v>3037</v>
      </c>
      <c r="I8200" s="9">
        <v>3.6</v>
      </c>
      <c r="J8200" s="8">
        <v>180</v>
      </c>
      <c r="K8200" t="s">
        <v>34</v>
      </c>
    </row>
    <row r="8201" spans="2:11">
      <c r="B8201" t="s">
        <v>8239</v>
      </c>
      <c r="C8201" s="7">
        <v>40937.425816458694</v>
      </c>
      <c r="D8201" t="s">
        <v>15</v>
      </c>
      <c r="E8201" t="s">
        <v>23</v>
      </c>
      <c r="F8201" t="s">
        <v>29</v>
      </c>
      <c r="G8201" s="10">
        <v>77</v>
      </c>
      <c r="H8201" t="s">
        <v>3037</v>
      </c>
      <c r="I8201" s="9">
        <v>3.5</v>
      </c>
      <c r="J8201" s="8">
        <v>250</v>
      </c>
      <c r="K8201" t="s">
        <v>34</v>
      </c>
    </row>
    <row r="8202" spans="2:11">
      <c r="B8202" t="s">
        <v>8240</v>
      </c>
      <c r="C8202" s="7">
        <v>40937.428954804724</v>
      </c>
      <c r="D8202" t="s">
        <v>15</v>
      </c>
      <c r="E8202" t="s">
        <v>24</v>
      </c>
      <c r="F8202" t="s">
        <v>26</v>
      </c>
      <c r="G8202" s="10">
        <v>70</v>
      </c>
      <c r="H8202" t="s">
        <v>3037</v>
      </c>
      <c r="I8202" s="9">
        <v>3.1</v>
      </c>
      <c r="J8202" s="8">
        <v>180</v>
      </c>
      <c r="K8202" t="s">
        <v>30</v>
      </c>
    </row>
    <row r="8203" spans="2:11">
      <c r="B8203" t="s">
        <v>8241</v>
      </c>
      <c r="C8203" s="7">
        <v>40937.432068411763</v>
      </c>
      <c r="D8203" t="s">
        <v>19</v>
      </c>
      <c r="E8203" t="s">
        <v>22</v>
      </c>
      <c r="F8203" t="s">
        <v>28</v>
      </c>
      <c r="G8203" s="10">
        <v>80</v>
      </c>
      <c r="H8203" t="s">
        <v>3037</v>
      </c>
      <c r="I8203" s="9">
        <v>2.1</v>
      </c>
      <c r="J8203" s="8">
        <v>210</v>
      </c>
      <c r="K8203" t="s">
        <v>31</v>
      </c>
    </row>
    <row r="8204" spans="2:11">
      <c r="B8204" t="s">
        <v>8242</v>
      </c>
      <c r="C8204" s="7">
        <v>40937.43348448199</v>
      </c>
      <c r="D8204" t="s">
        <v>20</v>
      </c>
      <c r="E8204" t="s">
        <v>25</v>
      </c>
      <c r="F8204" t="s">
        <v>26</v>
      </c>
      <c r="G8204" s="10">
        <v>83</v>
      </c>
      <c r="H8204" t="s">
        <v>3037</v>
      </c>
      <c r="I8204" s="9">
        <v>2.7</v>
      </c>
      <c r="J8204" s="8">
        <v>0</v>
      </c>
      <c r="K8204" t="s">
        <v>31</v>
      </c>
    </row>
    <row r="8205" spans="2:11">
      <c r="B8205" t="s">
        <v>8243</v>
      </c>
      <c r="C8205" s="7">
        <v>40937.437419647198</v>
      </c>
      <c r="D8205" t="s">
        <v>18</v>
      </c>
      <c r="E8205" t="s">
        <v>21</v>
      </c>
      <c r="F8205" t="s">
        <v>26</v>
      </c>
      <c r="G8205" s="10">
        <v>86</v>
      </c>
      <c r="H8205" t="s">
        <v>3037</v>
      </c>
      <c r="I8205" s="9">
        <v>2.5</v>
      </c>
      <c r="J8205" s="8">
        <v>200</v>
      </c>
      <c r="K8205" t="s">
        <v>30</v>
      </c>
    </row>
    <row r="8206" spans="2:11">
      <c r="B8206" t="s">
        <v>8244</v>
      </c>
      <c r="C8206" s="7">
        <v>40937.440994317869</v>
      </c>
      <c r="D8206" t="s">
        <v>17</v>
      </c>
      <c r="E8206" t="s">
        <v>24</v>
      </c>
      <c r="F8206" t="s">
        <v>27</v>
      </c>
      <c r="G8206" s="10">
        <v>62</v>
      </c>
      <c r="H8206" t="s">
        <v>3038</v>
      </c>
      <c r="I8206" s="9">
        <v>3.3</v>
      </c>
      <c r="J8206" s="8">
        <v>180</v>
      </c>
      <c r="K8206" t="s">
        <v>32</v>
      </c>
    </row>
    <row r="8207" spans="2:11">
      <c r="B8207" t="s">
        <v>8245</v>
      </c>
      <c r="C8207" s="7">
        <v>40937.4448106255</v>
      </c>
      <c r="D8207" t="s">
        <v>15</v>
      </c>
      <c r="E8207" t="s">
        <v>21</v>
      </c>
      <c r="F8207" t="s">
        <v>27</v>
      </c>
      <c r="G8207" s="10">
        <v>77</v>
      </c>
      <c r="H8207" t="s">
        <v>3037</v>
      </c>
      <c r="I8207" s="9">
        <v>3.3</v>
      </c>
      <c r="J8207" s="8">
        <v>170</v>
      </c>
      <c r="K8207" t="s">
        <v>33</v>
      </c>
    </row>
    <row r="8208" spans="2:11">
      <c r="B8208" t="s">
        <v>8246</v>
      </c>
      <c r="C8208" s="7">
        <v>40937.448546225794</v>
      </c>
      <c r="D8208" t="s">
        <v>18</v>
      </c>
      <c r="E8208" t="s">
        <v>23</v>
      </c>
      <c r="F8208" t="s">
        <v>29</v>
      </c>
      <c r="G8208" s="10">
        <v>63</v>
      </c>
      <c r="H8208" t="s">
        <v>3037</v>
      </c>
      <c r="I8208" s="9">
        <v>2.6</v>
      </c>
      <c r="J8208" s="8">
        <v>210</v>
      </c>
      <c r="K8208" t="s">
        <v>34</v>
      </c>
    </row>
    <row r="8209" spans="2:11">
      <c r="B8209" t="s">
        <v>8247</v>
      </c>
      <c r="C8209" s="7">
        <v>40937.449073206211</v>
      </c>
      <c r="D8209" t="s">
        <v>18</v>
      </c>
      <c r="E8209" t="s">
        <v>24</v>
      </c>
      <c r="F8209" t="s">
        <v>28</v>
      </c>
      <c r="G8209" s="10">
        <v>88</v>
      </c>
      <c r="H8209" t="s">
        <v>3037</v>
      </c>
      <c r="I8209" s="9">
        <v>3.3</v>
      </c>
      <c r="J8209" s="8">
        <v>0</v>
      </c>
      <c r="K8209" t="s">
        <v>30</v>
      </c>
    </row>
    <row r="8210" spans="2:11">
      <c r="B8210" t="s">
        <v>8248</v>
      </c>
      <c r="C8210" s="7">
        <v>40937.450620585892</v>
      </c>
      <c r="D8210" t="s">
        <v>18</v>
      </c>
      <c r="E8210" t="s">
        <v>21</v>
      </c>
      <c r="F8210" t="s">
        <v>26</v>
      </c>
      <c r="G8210" s="10">
        <v>70</v>
      </c>
      <c r="H8210" t="s">
        <v>3037</v>
      </c>
      <c r="I8210" s="9">
        <v>2.2999999999999998</v>
      </c>
      <c r="J8210" s="8">
        <v>280</v>
      </c>
      <c r="K8210" t="s">
        <v>35</v>
      </c>
    </row>
    <row r="8211" spans="2:11">
      <c r="B8211" t="s">
        <v>8249</v>
      </c>
      <c r="C8211" s="7">
        <v>40937.451626207418</v>
      </c>
      <c r="D8211" t="s">
        <v>17</v>
      </c>
      <c r="E8211" t="s">
        <v>23</v>
      </c>
      <c r="F8211" t="s">
        <v>28</v>
      </c>
      <c r="G8211" s="10">
        <v>79</v>
      </c>
      <c r="H8211" t="s">
        <v>3037</v>
      </c>
      <c r="I8211" s="9">
        <v>3.4</v>
      </c>
      <c r="J8211" s="8">
        <v>0</v>
      </c>
      <c r="K8211" t="s">
        <v>30</v>
      </c>
    </row>
    <row r="8212" spans="2:11">
      <c r="B8212" t="s">
        <v>8250</v>
      </c>
      <c r="C8212" s="7">
        <v>40937.452395020548</v>
      </c>
      <c r="D8212" t="s">
        <v>17</v>
      </c>
      <c r="E8212" t="s">
        <v>25</v>
      </c>
      <c r="F8212" t="s">
        <v>27</v>
      </c>
      <c r="G8212" s="10">
        <v>81</v>
      </c>
      <c r="H8212" t="s">
        <v>3037</v>
      </c>
      <c r="I8212" s="9">
        <v>3.7</v>
      </c>
      <c r="J8212" s="8">
        <v>170</v>
      </c>
      <c r="K8212" t="s">
        <v>30</v>
      </c>
    </row>
    <row r="8213" spans="2:11">
      <c r="B8213" t="s">
        <v>8251</v>
      </c>
      <c r="C8213" s="7">
        <v>40937.452603884391</v>
      </c>
      <c r="D8213" t="s">
        <v>20</v>
      </c>
      <c r="E8213" t="s">
        <v>25</v>
      </c>
      <c r="F8213" t="s">
        <v>29</v>
      </c>
      <c r="G8213" s="10">
        <v>86</v>
      </c>
      <c r="H8213" t="s">
        <v>3037</v>
      </c>
      <c r="I8213" s="9">
        <v>3.4</v>
      </c>
      <c r="J8213" s="8">
        <v>0</v>
      </c>
      <c r="K8213" t="s">
        <v>34</v>
      </c>
    </row>
    <row r="8214" spans="2:11">
      <c r="B8214" t="s">
        <v>8252</v>
      </c>
      <c r="C8214" s="7">
        <v>40937.455040080946</v>
      </c>
      <c r="D8214" t="s">
        <v>19</v>
      </c>
      <c r="E8214" t="s">
        <v>23</v>
      </c>
      <c r="F8214" t="s">
        <v>28</v>
      </c>
      <c r="G8214" s="10">
        <v>81</v>
      </c>
      <c r="H8214" t="s">
        <v>3037</v>
      </c>
      <c r="I8214" s="9">
        <v>2.8</v>
      </c>
      <c r="J8214" s="8">
        <v>190</v>
      </c>
      <c r="K8214" t="s">
        <v>31</v>
      </c>
    </row>
    <row r="8215" spans="2:11">
      <c r="B8215" t="s">
        <v>8253</v>
      </c>
      <c r="C8215" s="7">
        <v>40937.455379202693</v>
      </c>
      <c r="D8215" t="s">
        <v>18</v>
      </c>
      <c r="E8215" t="s">
        <v>23</v>
      </c>
      <c r="F8215" t="s">
        <v>27</v>
      </c>
      <c r="G8215" s="10">
        <v>72</v>
      </c>
      <c r="H8215" t="s">
        <v>3037</v>
      </c>
      <c r="I8215" s="9">
        <v>3.5</v>
      </c>
      <c r="J8215" s="8">
        <v>180</v>
      </c>
      <c r="K8215" t="s">
        <v>31</v>
      </c>
    </row>
    <row r="8216" spans="2:11">
      <c r="B8216" t="s">
        <v>8254</v>
      </c>
      <c r="C8216" s="7">
        <v>40937.455700605969</v>
      </c>
      <c r="D8216" t="s">
        <v>15</v>
      </c>
      <c r="E8216" t="s">
        <v>21</v>
      </c>
      <c r="F8216" t="s">
        <v>28</v>
      </c>
      <c r="G8216" s="10">
        <v>73</v>
      </c>
      <c r="H8216" t="s">
        <v>3037</v>
      </c>
      <c r="I8216" s="9">
        <v>3.8</v>
      </c>
      <c r="J8216" s="8">
        <v>210</v>
      </c>
      <c r="K8216" t="s">
        <v>35</v>
      </c>
    </row>
    <row r="8217" spans="2:11">
      <c r="B8217" t="s">
        <v>8255</v>
      </c>
      <c r="C8217" s="7">
        <v>40937.456666163736</v>
      </c>
      <c r="D8217" t="s">
        <v>15</v>
      </c>
      <c r="E8217" t="s">
        <v>22</v>
      </c>
      <c r="F8217" t="s">
        <v>28</v>
      </c>
      <c r="G8217" s="10">
        <v>80</v>
      </c>
      <c r="H8217" t="s">
        <v>3037</v>
      </c>
      <c r="I8217" s="9">
        <v>2.9</v>
      </c>
      <c r="J8217" s="8">
        <v>200</v>
      </c>
      <c r="K8217" t="s">
        <v>34</v>
      </c>
    </row>
    <row r="8218" spans="2:11">
      <c r="B8218" t="s">
        <v>8256</v>
      </c>
      <c r="C8218" s="7">
        <v>40937.457572994579</v>
      </c>
      <c r="D8218" t="s">
        <v>19</v>
      </c>
      <c r="E8218" t="s">
        <v>25</v>
      </c>
      <c r="F8218" t="s">
        <v>28</v>
      </c>
      <c r="G8218" s="10">
        <v>80</v>
      </c>
      <c r="H8218" t="s">
        <v>3037</v>
      </c>
      <c r="I8218" s="9">
        <v>2.2999999999999998</v>
      </c>
      <c r="J8218" s="8">
        <v>190</v>
      </c>
      <c r="K8218" t="s">
        <v>32</v>
      </c>
    </row>
    <row r="8219" spans="2:11">
      <c r="B8219" t="s">
        <v>8257</v>
      </c>
      <c r="C8219" s="7">
        <v>40937.45851696124</v>
      </c>
      <c r="D8219" t="s">
        <v>19</v>
      </c>
      <c r="E8219" t="s">
        <v>25</v>
      </c>
      <c r="F8219" t="s">
        <v>26</v>
      </c>
      <c r="G8219" s="10">
        <v>77</v>
      </c>
      <c r="H8219" t="s">
        <v>3037</v>
      </c>
      <c r="I8219" s="9">
        <v>2.7</v>
      </c>
      <c r="J8219" s="8">
        <v>0</v>
      </c>
      <c r="K8219" t="s">
        <v>32</v>
      </c>
    </row>
    <row r="8220" spans="2:11">
      <c r="B8220" t="s">
        <v>8258</v>
      </c>
      <c r="C8220" s="7">
        <v>40937.46240797417</v>
      </c>
      <c r="D8220" t="s">
        <v>15</v>
      </c>
      <c r="E8220" t="s">
        <v>22</v>
      </c>
      <c r="F8220" t="s">
        <v>29</v>
      </c>
      <c r="G8220" s="10">
        <v>88</v>
      </c>
      <c r="H8220" t="s">
        <v>3037</v>
      </c>
      <c r="I8220" s="9">
        <v>2.7</v>
      </c>
      <c r="J8220" s="8">
        <v>230</v>
      </c>
      <c r="K8220" t="s">
        <v>35</v>
      </c>
    </row>
    <row r="8221" spans="2:11">
      <c r="B8221" t="s">
        <v>8259</v>
      </c>
      <c r="C8221" s="7">
        <v>40937.462840478503</v>
      </c>
      <c r="D8221" t="s">
        <v>16</v>
      </c>
      <c r="E8221" t="s">
        <v>21</v>
      </c>
      <c r="F8221" t="s">
        <v>26</v>
      </c>
      <c r="G8221" s="10">
        <v>57</v>
      </c>
      <c r="H8221" t="s">
        <v>3037</v>
      </c>
      <c r="I8221" s="9">
        <v>3.3</v>
      </c>
      <c r="J8221" s="8">
        <v>0</v>
      </c>
      <c r="K8221" t="s">
        <v>33</v>
      </c>
    </row>
    <row r="8222" spans="2:11">
      <c r="B8222" t="s">
        <v>8260</v>
      </c>
      <c r="C8222" s="7">
        <v>40937.466450954766</v>
      </c>
      <c r="D8222" t="s">
        <v>17</v>
      </c>
      <c r="E8222" t="s">
        <v>23</v>
      </c>
      <c r="F8222" t="s">
        <v>28</v>
      </c>
      <c r="G8222" s="10">
        <v>76</v>
      </c>
      <c r="H8222" t="s">
        <v>3037</v>
      </c>
      <c r="I8222" s="9">
        <v>2.5</v>
      </c>
      <c r="J8222" s="8">
        <v>140</v>
      </c>
      <c r="K8222" t="s">
        <v>35</v>
      </c>
    </row>
    <row r="8223" spans="2:11">
      <c r="B8223" t="s">
        <v>8261</v>
      </c>
      <c r="C8223" s="7">
        <v>40937.470440326259</v>
      </c>
      <c r="D8223" t="s">
        <v>16</v>
      </c>
      <c r="E8223" t="s">
        <v>23</v>
      </c>
      <c r="F8223" t="s">
        <v>28</v>
      </c>
      <c r="G8223" s="10">
        <v>76</v>
      </c>
      <c r="H8223" t="s">
        <v>3037</v>
      </c>
      <c r="I8223" s="9">
        <v>1.8</v>
      </c>
      <c r="J8223" s="8">
        <v>150</v>
      </c>
      <c r="K8223" t="s">
        <v>35</v>
      </c>
    </row>
    <row r="8224" spans="2:11">
      <c r="B8224" t="s">
        <v>8262</v>
      </c>
      <c r="C8224" s="7">
        <v>40937.471805659312</v>
      </c>
      <c r="D8224" t="s">
        <v>17</v>
      </c>
      <c r="E8224" t="s">
        <v>24</v>
      </c>
      <c r="F8224" t="s">
        <v>26</v>
      </c>
      <c r="G8224" s="10">
        <v>78</v>
      </c>
      <c r="H8224" t="s">
        <v>3037</v>
      </c>
      <c r="I8224" s="9">
        <v>3.6</v>
      </c>
      <c r="J8224" s="8">
        <v>190</v>
      </c>
      <c r="K8224" t="s">
        <v>32</v>
      </c>
    </row>
    <row r="8225" spans="2:11">
      <c r="B8225" t="s">
        <v>8263</v>
      </c>
      <c r="C8225" s="7">
        <v>40937.472417901452</v>
      </c>
      <c r="D8225" t="s">
        <v>19</v>
      </c>
      <c r="E8225" t="s">
        <v>22</v>
      </c>
      <c r="F8225" t="s">
        <v>29</v>
      </c>
      <c r="G8225" s="10">
        <v>86</v>
      </c>
      <c r="H8225" t="s">
        <v>3037</v>
      </c>
      <c r="I8225" s="9">
        <v>3.1</v>
      </c>
      <c r="J8225" s="8">
        <v>330</v>
      </c>
      <c r="K8225" t="s">
        <v>33</v>
      </c>
    </row>
    <row r="8226" spans="2:11">
      <c r="B8226" t="s">
        <v>8264</v>
      </c>
      <c r="C8226" s="7">
        <v>40937.475078221214</v>
      </c>
      <c r="D8226" t="s">
        <v>18</v>
      </c>
      <c r="E8226" t="s">
        <v>25</v>
      </c>
      <c r="F8226" t="s">
        <v>28</v>
      </c>
      <c r="G8226" s="10">
        <v>70</v>
      </c>
      <c r="H8226" t="s">
        <v>3037</v>
      </c>
      <c r="I8226" s="9">
        <v>2.2999999999999998</v>
      </c>
      <c r="J8226" s="8">
        <v>0</v>
      </c>
      <c r="K8226" t="s">
        <v>35</v>
      </c>
    </row>
    <row r="8227" spans="2:11">
      <c r="B8227" t="s">
        <v>8265</v>
      </c>
      <c r="C8227" s="7">
        <v>40937.478933059261</v>
      </c>
      <c r="D8227" t="s">
        <v>16</v>
      </c>
      <c r="E8227" t="s">
        <v>22</v>
      </c>
      <c r="F8227" t="s">
        <v>29</v>
      </c>
      <c r="G8227" s="10">
        <v>80</v>
      </c>
      <c r="H8227" t="s">
        <v>3037</v>
      </c>
      <c r="I8227" s="9">
        <v>3.4</v>
      </c>
      <c r="J8227" s="8">
        <v>130</v>
      </c>
      <c r="K8227" t="s">
        <v>30</v>
      </c>
    </row>
    <row r="8228" spans="2:11">
      <c r="B8228" t="s">
        <v>8266</v>
      </c>
      <c r="C8228" s="7">
        <v>40937.479148487699</v>
      </c>
      <c r="D8228" t="s">
        <v>18</v>
      </c>
      <c r="E8228" t="s">
        <v>24</v>
      </c>
      <c r="F8228" t="s">
        <v>26</v>
      </c>
      <c r="G8228" s="10">
        <v>84</v>
      </c>
      <c r="H8228" t="s">
        <v>3038</v>
      </c>
      <c r="I8228" s="9">
        <v>2.9</v>
      </c>
      <c r="J8228" s="8">
        <v>0</v>
      </c>
      <c r="K8228" t="s">
        <v>35</v>
      </c>
    </row>
    <row r="8229" spans="2:11">
      <c r="B8229" t="s">
        <v>8267</v>
      </c>
      <c r="C8229" s="7">
        <v>40937.480937437824</v>
      </c>
      <c r="D8229" t="s">
        <v>20</v>
      </c>
      <c r="E8229" t="s">
        <v>24</v>
      </c>
      <c r="F8229" t="s">
        <v>28</v>
      </c>
      <c r="G8229" s="10">
        <v>81</v>
      </c>
      <c r="H8229" t="s">
        <v>3037</v>
      </c>
      <c r="I8229" s="9">
        <v>3.6</v>
      </c>
      <c r="J8229" s="8">
        <v>0</v>
      </c>
      <c r="K8229" t="s">
        <v>30</v>
      </c>
    </row>
    <row r="8230" spans="2:11">
      <c r="B8230" t="s">
        <v>8268</v>
      </c>
      <c r="C8230" s="7">
        <v>40937.483561383713</v>
      </c>
      <c r="D8230" t="s">
        <v>15</v>
      </c>
      <c r="E8230" t="s">
        <v>23</v>
      </c>
      <c r="F8230" t="s">
        <v>26</v>
      </c>
      <c r="G8230" s="10">
        <v>72</v>
      </c>
      <c r="H8230" t="s">
        <v>3037</v>
      </c>
      <c r="I8230" s="9">
        <v>3.2</v>
      </c>
      <c r="J8230" s="8">
        <v>240</v>
      </c>
      <c r="K8230" t="s">
        <v>30</v>
      </c>
    </row>
    <row r="8231" spans="2:11">
      <c r="B8231" t="s">
        <v>8269</v>
      </c>
      <c r="C8231" s="7">
        <v>40937.486235695949</v>
      </c>
      <c r="D8231" t="s">
        <v>18</v>
      </c>
      <c r="E8231" t="s">
        <v>21</v>
      </c>
      <c r="F8231" t="s">
        <v>29</v>
      </c>
      <c r="G8231" s="10">
        <v>70</v>
      </c>
      <c r="H8231" t="s">
        <v>3037</v>
      </c>
      <c r="I8231" s="9">
        <v>2.2000000000000002</v>
      </c>
      <c r="J8231" s="8">
        <v>0</v>
      </c>
      <c r="K8231" t="s">
        <v>31</v>
      </c>
    </row>
    <row r="8232" spans="2:11">
      <c r="B8232" t="s">
        <v>8270</v>
      </c>
      <c r="C8232" s="7">
        <v>40937.487409918904</v>
      </c>
      <c r="D8232" t="s">
        <v>15</v>
      </c>
      <c r="E8232" t="s">
        <v>24</v>
      </c>
      <c r="F8232" t="s">
        <v>27</v>
      </c>
      <c r="G8232" s="10">
        <v>79</v>
      </c>
      <c r="H8232" t="s">
        <v>3037</v>
      </c>
      <c r="I8232" s="9">
        <v>3</v>
      </c>
      <c r="J8232" s="8">
        <v>0</v>
      </c>
      <c r="K8232" t="s">
        <v>30</v>
      </c>
    </row>
    <row r="8233" spans="2:11">
      <c r="B8233" t="s">
        <v>8271</v>
      </c>
      <c r="C8233" s="7">
        <v>40937.490904359634</v>
      </c>
      <c r="D8233" t="s">
        <v>17</v>
      </c>
      <c r="E8233" t="s">
        <v>22</v>
      </c>
      <c r="F8233" t="s">
        <v>27</v>
      </c>
      <c r="G8233" s="10">
        <v>74</v>
      </c>
      <c r="H8233" t="s">
        <v>3037</v>
      </c>
      <c r="I8233" s="9">
        <v>3.1</v>
      </c>
      <c r="J8233" s="8">
        <v>0</v>
      </c>
      <c r="K8233" t="s">
        <v>33</v>
      </c>
    </row>
    <row r="8234" spans="2:11">
      <c r="B8234" t="s">
        <v>8272</v>
      </c>
      <c r="C8234" s="7">
        <v>40937.494693082626</v>
      </c>
      <c r="D8234" t="s">
        <v>20</v>
      </c>
      <c r="E8234" t="s">
        <v>22</v>
      </c>
      <c r="F8234" t="s">
        <v>26</v>
      </c>
      <c r="G8234" s="10">
        <v>66</v>
      </c>
      <c r="H8234" t="s">
        <v>3037</v>
      </c>
      <c r="I8234" s="9">
        <v>3.2</v>
      </c>
      <c r="J8234" s="8">
        <v>0</v>
      </c>
      <c r="K8234" t="s">
        <v>30</v>
      </c>
    </row>
    <row r="8235" spans="2:11">
      <c r="B8235" t="s">
        <v>8273</v>
      </c>
      <c r="C8235" s="7">
        <v>40937.494730332328</v>
      </c>
      <c r="D8235" t="s">
        <v>18</v>
      </c>
      <c r="E8235" t="s">
        <v>23</v>
      </c>
      <c r="F8235" t="s">
        <v>29</v>
      </c>
      <c r="G8235" s="10">
        <v>84</v>
      </c>
      <c r="H8235" t="s">
        <v>3037</v>
      </c>
      <c r="I8235" s="9">
        <v>3.1</v>
      </c>
      <c r="J8235" s="8">
        <v>210</v>
      </c>
      <c r="K8235" t="s">
        <v>33</v>
      </c>
    </row>
    <row r="8236" spans="2:11">
      <c r="B8236" t="s">
        <v>8274</v>
      </c>
      <c r="C8236" s="7">
        <v>40937.498252304249</v>
      </c>
      <c r="D8236" t="s">
        <v>15</v>
      </c>
      <c r="E8236" t="s">
        <v>22</v>
      </c>
      <c r="F8236" t="s">
        <v>29</v>
      </c>
      <c r="G8236" s="10">
        <v>75</v>
      </c>
      <c r="H8236" t="s">
        <v>3037</v>
      </c>
      <c r="I8236" s="9">
        <v>3.7</v>
      </c>
      <c r="J8236" s="8">
        <v>0</v>
      </c>
      <c r="K8236" t="s">
        <v>33</v>
      </c>
    </row>
    <row r="8237" spans="2:11">
      <c r="B8237" t="s">
        <v>8275</v>
      </c>
      <c r="C8237" s="7">
        <v>40937.498385692299</v>
      </c>
      <c r="D8237" t="s">
        <v>18</v>
      </c>
      <c r="E8237" t="s">
        <v>21</v>
      </c>
      <c r="F8237" t="s">
        <v>29</v>
      </c>
      <c r="G8237" s="10">
        <v>92</v>
      </c>
      <c r="H8237" t="s">
        <v>3037</v>
      </c>
      <c r="I8237" s="9">
        <v>2.2999999999999998</v>
      </c>
      <c r="J8237" s="8">
        <v>0</v>
      </c>
      <c r="K8237" t="s">
        <v>34</v>
      </c>
    </row>
    <row r="8238" spans="2:11">
      <c r="B8238" t="s">
        <v>8276</v>
      </c>
      <c r="C8238" s="7">
        <v>40937.499836699928</v>
      </c>
      <c r="D8238" t="s">
        <v>20</v>
      </c>
      <c r="E8238" t="s">
        <v>24</v>
      </c>
      <c r="F8238" t="s">
        <v>29</v>
      </c>
      <c r="G8238" s="10">
        <v>71</v>
      </c>
      <c r="H8238" t="s">
        <v>3037</v>
      </c>
      <c r="I8238" s="9">
        <v>3.5</v>
      </c>
      <c r="J8238" s="8">
        <v>260</v>
      </c>
      <c r="K8238" t="s">
        <v>33</v>
      </c>
    </row>
    <row r="8239" spans="2:11">
      <c r="B8239" t="s">
        <v>8277</v>
      </c>
      <c r="C8239" s="7">
        <v>40937.501178484374</v>
      </c>
      <c r="D8239" t="s">
        <v>18</v>
      </c>
      <c r="E8239" t="s">
        <v>21</v>
      </c>
      <c r="F8239" t="s">
        <v>26</v>
      </c>
      <c r="G8239" s="10">
        <v>82</v>
      </c>
      <c r="H8239" t="s">
        <v>3037</v>
      </c>
      <c r="I8239" s="9">
        <v>2.5</v>
      </c>
      <c r="J8239" s="8">
        <v>0</v>
      </c>
      <c r="K8239" t="s">
        <v>33</v>
      </c>
    </row>
    <row r="8240" spans="2:11">
      <c r="B8240" t="s">
        <v>8278</v>
      </c>
      <c r="C8240" s="7">
        <v>40937.503554042545</v>
      </c>
      <c r="D8240" t="s">
        <v>18</v>
      </c>
      <c r="E8240" t="s">
        <v>23</v>
      </c>
      <c r="F8240" t="s">
        <v>29</v>
      </c>
      <c r="G8240" s="10">
        <v>74</v>
      </c>
      <c r="H8240" t="s">
        <v>3037</v>
      </c>
      <c r="I8240" s="9">
        <v>3.7</v>
      </c>
      <c r="J8240" s="8">
        <v>240</v>
      </c>
      <c r="K8240" t="s">
        <v>32</v>
      </c>
    </row>
    <row r="8241" spans="2:11">
      <c r="B8241" t="s">
        <v>8279</v>
      </c>
      <c r="C8241" s="7">
        <v>40937.503813786177</v>
      </c>
      <c r="D8241" t="s">
        <v>19</v>
      </c>
      <c r="E8241" t="s">
        <v>21</v>
      </c>
      <c r="F8241" t="s">
        <v>28</v>
      </c>
      <c r="G8241" s="10">
        <v>68</v>
      </c>
      <c r="H8241" t="s">
        <v>3037</v>
      </c>
      <c r="I8241" s="9">
        <v>2.6</v>
      </c>
      <c r="J8241" s="8">
        <v>260</v>
      </c>
      <c r="K8241" t="s">
        <v>33</v>
      </c>
    </row>
    <row r="8242" spans="2:11">
      <c r="B8242" t="s">
        <v>8280</v>
      </c>
      <c r="C8242" s="7">
        <v>40937.504213869637</v>
      </c>
      <c r="D8242" t="s">
        <v>15</v>
      </c>
      <c r="E8242" t="s">
        <v>23</v>
      </c>
      <c r="F8242" t="s">
        <v>26</v>
      </c>
      <c r="G8242" s="10">
        <v>75</v>
      </c>
      <c r="H8242" t="s">
        <v>3037</v>
      </c>
      <c r="I8242" s="9">
        <v>3.2</v>
      </c>
      <c r="J8242" s="8">
        <v>100</v>
      </c>
      <c r="K8242" t="s">
        <v>30</v>
      </c>
    </row>
    <row r="8243" spans="2:11">
      <c r="B8243" t="s">
        <v>8281</v>
      </c>
      <c r="C8243" s="7">
        <v>40937.506983793166</v>
      </c>
      <c r="D8243" t="s">
        <v>18</v>
      </c>
      <c r="E8243" t="s">
        <v>24</v>
      </c>
      <c r="F8243" t="s">
        <v>29</v>
      </c>
      <c r="G8243" s="10">
        <v>91</v>
      </c>
      <c r="H8243" t="s">
        <v>3037</v>
      </c>
      <c r="I8243" s="9">
        <v>3.9</v>
      </c>
      <c r="J8243" s="8">
        <v>0</v>
      </c>
      <c r="K8243" t="s">
        <v>34</v>
      </c>
    </row>
    <row r="8244" spans="2:11">
      <c r="B8244" t="s">
        <v>8282</v>
      </c>
      <c r="C8244" s="7">
        <v>40937.510310903366</v>
      </c>
      <c r="D8244" t="s">
        <v>20</v>
      </c>
      <c r="E8244" t="s">
        <v>24</v>
      </c>
      <c r="F8244" t="s">
        <v>27</v>
      </c>
      <c r="G8244" s="10">
        <v>79</v>
      </c>
      <c r="H8244" t="s">
        <v>3037</v>
      </c>
      <c r="I8244" s="9">
        <v>2.9</v>
      </c>
      <c r="J8244" s="8">
        <v>140</v>
      </c>
      <c r="K8244" t="s">
        <v>35</v>
      </c>
    </row>
    <row r="8245" spans="2:11">
      <c r="B8245" t="s">
        <v>8283</v>
      </c>
      <c r="C8245" s="7">
        <v>40937.514226245141</v>
      </c>
      <c r="D8245" t="s">
        <v>20</v>
      </c>
      <c r="E8245" t="s">
        <v>24</v>
      </c>
      <c r="F8245" t="s">
        <v>26</v>
      </c>
      <c r="G8245" s="10">
        <v>71</v>
      </c>
      <c r="H8245" t="s">
        <v>3037</v>
      </c>
      <c r="I8245" s="9">
        <v>2.2999999999999998</v>
      </c>
      <c r="J8245" s="8">
        <v>120</v>
      </c>
      <c r="K8245" t="s">
        <v>31</v>
      </c>
    </row>
    <row r="8246" spans="2:11">
      <c r="B8246" t="s">
        <v>8284</v>
      </c>
      <c r="C8246" s="7">
        <v>40937.516716470578</v>
      </c>
      <c r="D8246" t="s">
        <v>15</v>
      </c>
      <c r="E8246" t="s">
        <v>21</v>
      </c>
      <c r="F8246" t="s">
        <v>26</v>
      </c>
      <c r="G8246" s="10">
        <v>55</v>
      </c>
      <c r="H8246" t="s">
        <v>3037</v>
      </c>
      <c r="I8246" s="9">
        <v>2.2000000000000002</v>
      </c>
      <c r="J8246" s="8">
        <v>0</v>
      </c>
      <c r="K8246" t="s">
        <v>33</v>
      </c>
    </row>
    <row r="8247" spans="2:11">
      <c r="B8247" t="s">
        <v>8285</v>
      </c>
      <c r="C8247" s="7">
        <v>40937.517033872551</v>
      </c>
      <c r="D8247" t="s">
        <v>15</v>
      </c>
      <c r="E8247" t="s">
        <v>21</v>
      </c>
      <c r="F8247" t="s">
        <v>26</v>
      </c>
      <c r="G8247" s="10">
        <v>83</v>
      </c>
      <c r="H8247" t="s">
        <v>3037</v>
      </c>
      <c r="I8247" s="9">
        <v>3.5</v>
      </c>
      <c r="J8247" s="8">
        <v>130</v>
      </c>
      <c r="K8247" t="s">
        <v>34</v>
      </c>
    </row>
    <row r="8248" spans="2:11">
      <c r="B8248" t="s">
        <v>8286</v>
      </c>
      <c r="C8248" s="7">
        <v>40937.520035451242</v>
      </c>
      <c r="D8248" t="s">
        <v>15</v>
      </c>
      <c r="E8248" t="s">
        <v>21</v>
      </c>
      <c r="F8248" t="s">
        <v>28</v>
      </c>
      <c r="G8248" s="10">
        <v>71</v>
      </c>
      <c r="H8248" t="s">
        <v>3037</v>
      </c>
      <c r="I8248" s="9">
        <v>2.7</v>
      </c>
      <c r="J8248" s="8">
        <v>220</v>
      </c>
      <c r="K8248" t="s">
        <v>30</v>
      </c>
    </row>
    <row r="8249" spans="2:11">
      <c r="B8249" t="s">
        <v>8287</v>
      </c>
      <c r="C8249" s="7">
        <v>40937.523006507407</v>
      </c>
      <c r="D8249" t="s">
        <v>17</v>
      </c>
      <c r="E8249" t="s">
        <v>21</v>
      </c>
      <c r="F8249" t="s">
        <v>27</v>
      </c>
      <c r="G8249" s="10">
        <v>86</v>
      </c>
      <c r="H8249" t="s">
        <v>3037</v>
      </c>
      <c r="I8249" s="9">
        <v>2.5</v>
      </c>
      <c r="J8249" s="8">
        <v>0</v>
      </c>
      <c r="K8249" t="s">
        <v>33</v>
      </c>
    </row>
    <row r="8250" spans="2:11">
      <c r="B8250" t="s">
        <v>8288</v>
      </c>
      <c r="C8250" s="7">
        <v>40937.52678340055</v>
      </c>
      <c r="D8250" t="s">
        <v>16</v>
      </c>
      <c r="E8250" t="s">
        <v>23</v>
      </c>
      <c r="F8250" t="s">
        <v>27</v>
      </c>
      <c r="G8250" s="10">
        <v>77</v>
      </c>
      <c r="H8250" t="s">
        <v>3037</v>
      </c>
      <c r="I8250" s="9">
        <v>3.8</v>
      </c>
      <c r="J8250" s="8">
        <v>0</v>
      </c>
      <c r="K8250" t="s">
        <v>31</v>
      </c>
    </row>
    <row r="8251" spans="2:11">
      <c r="B8251" t="s">
        <v>8289</v>
      </c>
      <c r="C8251" s="7">
        <v>40937.527206015824</v>
      </c>
      <c r="D8251" t="s">
        <v>15</v>
      </c>
      <c r="E8251" t="s">
        <v>25</v>
      </c>
      <c r="F8251" t="s">
        <v>27</v>
      </c>
      <c r="G8251" s="10">
        <v>82</v>
      </c>
      <c r="H8251" t="s">
        <v>3037</v>
      </c>
      <c r="I8251" s="9">
        <v>3.3</v>
      </c>
      <c r="J8251" s="8">
        <v>190</v>
      </c>
      <c r="K8251" t="s">
        <v>32</v>
      </c>
    </row>
    <row r="8252" spans="2:11">
      <c r="B8252" t="s">
        <v>8290</v>
      </c>
      <c r="C8252" s="7">
        <v>40937.52750386564</v>
      </c>
      <c r="D8252" t="s">
        <v>16</v>
      </c>
      <c r="E8252" t="s">
        <v>24</v>
      </c>
      <c r="F8252" t="s">
        <v>29</v>
      </c>
      <c r="G8252" s="10">
        <v>76</v>
      </c>
      <c r="H8252" t="s">
        <v>3037</v>
      </c>
      <c r="I8252" s="9">
        <v>3.8</v>
      </c>
      <c r="J8252" s="8">
        <v>180</v>
      </c>
      <c r="K8252" t="s">
        <v>34</v>
      </c>
    </row>
    <row r="8253" spans="2:11">
      <c r="B8253" t="s">
        <v>8291</v>
      </c>
      <c r="C8253" s="7">
        <v>40937.530057954449</v>
      </c>
      <c r="D8253" t="s">
        <v>16</v>
      </c>
      <c r="E8253" t="s">
        <v>21</v>
      </c>
      <c r="F8253" t="s">
        <v>28</v>
      </c>
      <c r="G8253" s="10">
        <v>83</v>
      </c>
      <c r="H8253" t="s">
        <v>3037</v>
      </c>
      <c r="I8253" s="9">
        <v>3.5</v>
      </c>
      <c r="J8253" s="8">
        <v>130</v>
      </c>
      <c r="K8253" t="s">
        <v>33</v>
      </c>
    </row>
    <row r="8254" spans="2:11">
      <c r="B8254" t="s">
        <v>8292</v>
      </c>
      <c r="C8254" s="7">
        <v>40937.532345907915</v>
      </c>
      <c r="D8254" t="s">
        <v>15</v>
      </c>
      <c r="E8254" t="s">
        <v>21</v>
      </c>
      <c r="F8254" t="s">
        <v>28</v>
      </c>
      <c r="G8254" s="10">
        <v>73</v>
      </c>
      <c r="H8254" t="s">
        <v>3037</v>
      </c>
      <c r="I8254" s="9">
        <v>3.6</v>
      </c>
      <c r="J8254" s="8">
        <v>290</v>
      </c>
      <c r="K8254" t="s">
        <v>35</v>
      </c>
    </row>
    <row r="8255" spans="2:11">
      <c r="B8255" t="s">
        <v>8293</v>
      </c>
      <c r="C8255" s="7">
        <v>40937.534347393761</v>
      </c>
      <c r="D8255" t="s">
        <v>20</v>
      </c>
      <c r="E8255" t="s">
        <v>22</v>
      </c>
      <c r="F8255" t="s">
        <v>27</v>
      </c>
      <c r="G8255" s="10">
        <v>66</v>
      </c>
      <c r="H8255" t="s">
        <v>3037</v>
      </c>
      <c r="I8255" s="9">
        <v>2.8</v>
      </c>
      <c r="J8255" s="8">
        <v>320</v>
      </c>
      <c r="K8255" t="s">
        <v>34</v>
      </c>
    </row>
    <row r="8256" spans="2:11">
      <c r="B8256" t="s">
        <v>8294</v>
      </c>
      <c r="C8256" s="7">
        <v>40937.534921341598</v>
      </c>
      <c r="D8256" t="s">
        <v>17</v>
      </c>
      <c r="E8256" t="s">
        <v>25</v>
      </c>
      <c r="F8256" t="s">
        <v>26</v>
      </c>
      <c r="G8256" s="10">
        <v>70</v>
      </c>
      <c r="H8256" t="s">
        <v>3037</v>
      </c>
      <c r="I8256" s="9">
        <v>2.8</v>
      </c>
      <c r="J8256" s="8">
        <v>130</v>
      </c>
      <c r="K8256" t="s">
        <v>34</v>
      </c>
    </row>
    <row r="8257" spans="2:11">
      <c r="B8257" t="s">
        <v>8295</v>
      </c>
      <c r="C8257" s="7">
        <v>40937.537010738917</v>
      </c>
      <c r="D8257" t="s">
        <v>20</v>
      </c>
      <c r="E8257" t="s">
        <v>23</v>
      </c>
      <c r="F8257" t="s">
        <v>28</v>
      </c>
      <c r="G8257" s="10">
        <v>91</v>
      </c>
      <c r="H8257" t="s">
        <v>3037</v>
      </c>
      <c r="I8257" s="9">
        <v>2.6</v>
      </c>
      <c r="J8257" s="8">
        <v>0</v>
      </c>
      <c r="K8257" t="s">
        <v>30</v>
      </c>
    </row>
    <row r="8258" spans="2:11">
      <c r="B8258" t="s">
        <v>8296</v>
      </c>
      <c r="C8258" s="7">
        <v>40937.540926801281</v>
      </c>
      <c r="D8258" t="s">
        <v>20</v>
      </c>
      <c r="E8258" t="s">
        <v>25</v>
      </c>
      <c r="F8258" t="s">
        <v>27</v>
      </c>
      <c r="G8258" s="10">
        <v>73</v>
      </c>
      <c r="H8258" t="s">
        <v>3037</v>
      </c>
      <c r="I8258" s="9">
        <v>2.5</v>
      </c>
      <c r="J8258" s="8">
        <v>260</v>
      </c>
      <c r="K8258" t="s">
        <v>34</v>
      </c>
    </row>
    <row r="8259" spans="2:11">
      <c r="B8259" t="s">
        <v>8297</v>
      </c>
      <c r="C8259" s="7">
        <v>40937.541506354501</v>
      </c>
      <c r="D8259" t="s">
        <v>15</v>
      </c>
      <c r="E8259" t="s">
        <v>21</v>
      </c>
      <c r="F8259" t="s">
        <v>29</v>
      </c>
      <c r="G8259" s="10">
        <v>77</v>
      </c>
      <c r="H8259" t="s">
        <v>3037</v>
      </c>
      <c r="I8259" s="9">
        <v>2.7</v>
      </c>
      <c r="J8259" s="8">
        <v>0</v>
      </c>
      <c r="K8259" t="s">
        <v>35</v>
      </c>
    </row>
    <row r="8260" spans="2:11">
      <c r="B8260" t="s">
        <v>8298</v>
      </c>
      <c r="C8260" s="7">
        <v>40937.543827418172</v>
      </c>
      <c r="D8260" t="s">
        <v>18</v>
      </c>
      <c r="E8260" t="s">
        <v>22</v>
      </c>
      <c r="F8260" t="s">
        <v>26</v>
      </c>
      <c r="G8260" s="10">
        <v>67</v>
      </c>
      <c r="H8260" t="s">
        <v>3037</v>
      </c>
      <c r="I8260" s="9">
        <v>2.2999999999999998</v>
      </c>
      <c r="J8260" s="8">
        <v>0</v>
      </c>
      <c r="K8260" t="s">
        <v>35</v>
      </c>
    </row>
    <row r="8261" spans="2:11">
      <c r="B8261" t="s">
        <v>8299</v>
      </c>
      <c r="C8261" s="7">
        <v>40937.54518302912</v>
      </c>
      <c r="D8261" t="s">
        <v>19</v>
      </c>
      <c r="E8261" t="s">
        <v>21</v>
      </c>
      <c r="F8261" t="s">
        <v>26</v>
      </c>
      <c r="G8261" s="10">
        <v>74</v>
      </c>
      <c r="H8261" t="s">
        <v>3037</v>
      </c>
      <c r="I8261" s="9">
        <v>2.7</v>
      </c>
      <c r="J8261" s="8">
        <v>0</v>
      </c>
      <c r="K8261" t="s">
        <v>32</v>
      </c>
    </row>
    <row r="8262" spans="2:11">
      <c r="B8262" t="s">
        <v>8300</v>
      </c>
      <c r="C8262" s="7">
        <v>40937.54671316663</v>
      </c>
      <c r="D8262" t="s">
        <v>18</v>
      </c>
      <c r="E8262" t="s">
        <v>23</v>
      </c>
      <c r="F8262" t="s">
        <v>28</v>
      </c>
      <c r="G8262" s="10">
        <v>87</v>
      </c>
      <c r="H8262" t="s">
        <v>3037</v>
      </c>
      <c r="I8262" s="9">
        <v>2.2000000000000002</v>
      </c>
      <c r="J8262" s="8">
        <v>190</v>
      </c>
      <c r="K8262" t="s">
        <v>35</v>
      </c>
    </row>
    <row r="8263" spans="2:11">
      <c r="B8263" t="s">
        <v>8301</v>
      </c>
      <c r="C8263" s="7">
        <v>40937.549990224594</v>
      </c>
      <c r="D8263" t="s">
        <v>15</v>
      </c>
      <c r="E8263" t="s">
        <v>25</v>
      </c>
      <c r="F8263" t="s">
        <v>29</v>
      </c>
      <c r="G8263" s="10">
        <v>92</v>
      </c>
      <c r="H8263" t="s">
        <v>3037</v>
      </c>
      <c r="I8263" s="9">
        <v>2.6</v>
      </c>
      <c r="J8263" s="8">
        <v>0</v>
      </c>
      <c r="K8263" t="s">
        <v>32</v>
      </c>
    </row>
    <row r="8264" spans="2:11">
      <c r="B8264" t="s">
        <v>8302</v>
      </c>
      <c r="C8264" s="7">
        <v>40937.551813374463</v>
      </c>
      <c r="D8264" t="s">
        <v>16</v>
      </c>
      <c r="E8264" t="s">
        <v>24</v>
      </c>
      <c r="F8264" t="s">
        <v>26</v>
      </c>
      <c r="G8264" s="10">
        <v>81</v>
      </c>
      <c r="H8264" t="s">
        <v>3037</v>
      </c>
      <c r="I8264" s="9">
        <v>3.2</v>
      </c>
      <c r="J8264" s="8">
        <v>210</v>
      </c>
      <c r="K8264" t="s">
        <v>32</v>
      </c>
    </row>
    <row r="8265" spans="2:11">
      <c r="B8265" t="s">
        <v>8303</v>
      </c>
      <c r="C8265" s="7">
        <v>40937.554599909985</v>
      </c>
      <c r="D8265" t="s">
        <v>15</v>
      </c>
      <c r="E8265" t="s">
        <v>25</v>
      </c>
      <c r="F8265" t="s">
        <v>29</v>
      </c>
      <c r="G8265" s="10">
        <v>73</v>
      </c>
      <c r="H8265" t="s">
        <v>3037</v>
      </c>
      <c r="I8265" s="9">
        <v>3.3</v>
      </c>
      <c r="J8265" s="8">
        <v>260</v>
      </c>
      <c r="K8265" t="s">
        <v>30</v>
      </c>
    </row>
    <row r="8266" spans="2:11">
      <c r="B8266" t="s">
        <v>8304</v>
      </c>
      <c r="C8266" s="7">
        <v>40937.555811534898</v>
      </c>
      <c r="D8266" t="s">
        <v>17</v>
      </c>
      <c r="E8266" t="s">
        <v>25</v>
      </c>
      <c r="F8266" t="s">
        <v>26</v>
      </c>
      <c r="G8266" s="10">
        <v>76</v>
      </c>
      <c r="H8266" t="s">
        <v>3037</v>
      </c>
      <c r="I8266" s="9">
        <v>1.7</v>
      </c>
      <c r="J8266" s="8">
        <v>0</v>
      </c>
      <c r="K8266" t="s">
        <v>30</v>
      </c>
    </row>
    <row r="8267" spans="2:11">
      <c r="B8267" t="s">
        <v>8305</v>
      </c>
      <c r="C8267" s="7">
        <v>40937.556640962874</v>
      </c>
      <c r="D8267" t="s">
        <v>16</v>
      </c>
      <c r="E8267" t="s">
        <v>24</v>
      </c>
      <c r="F8267" t="s">
        <v>28</v>
      </c>
      <c r="G8267" s="10">
        <v>67</v>
      </c>
      <c r="H8267" t="s">
        <v>3037</v>
      </c>
      <c r="I8267" s="9">
        <v>2.4</v>
      </c>
      <c r="J8267" s="8">
        <v>0</v>
      </c>
      <c r="K8267" t="s">
        <v>32</v>
      </c>
    </row>
    <row r="8268" spans="2:11">
      <c r="B8268" t="s">
        <v>8306</v>
      </c>
      <c r="C8268" s="7">
        <v>40937.559147433298</v>
      </c>
      <c r="D8268" t="s">
        <v>18</v>
      </c>
      <c r="E8268" t="s">
        <v>21</v>
      </c>
      <c r="F8268" t="s">
        <v>29</v>
      </c>
      <c r="G8268" s="10">
        <v>76</v>
      </c>
      <c r="H8268" t="s">
        <v>3037</v>
      </c>
      <c r="I8268" s="9">
        <v>3</v>
      </c>
      <c r="J8268" s="8">
        <v>150</v>
      </c>
      <c r="K8268" t="s">
        <v>30</v>
      </c>
    </row>
    <row r="8269" spans="2:11">
      <c r="B8269" t="s">
        <v>8307</v>
      </c>
      <c r="C8269" s="7">
        <v>40937.559359797175</v>
      </c>
      <c r="D8269" t="s">
        <v>20</v>
      </c>
      <c r="E8269" t="s">
        <v>22</v>
      </c>
      <c r="F8269" t="s">
        <v>27</v>
      </c>
      <c r="G8269" s="10">
        <v>72</v>
      </c>
      <c r="H8269" t="s">
        <v>3037</v>
      </c>
      <c r="I8269" s="9">
        <v>2.7</v>
      </c>
      <c r="J8269" s="8">
        <v>0</v>
      </c>
      <c r="K8269" t="s">
        <v>31</v>
      </c>
    </row>
    <row r="8270" spans="2:11">
      <c r="B8270" t="s">
        <v>8308</v>
      </c>
      <c r="C8270" s="7">
        <v>40937.562943541314</v>
      </c>
      <c r="D8270" t="s">
        <v>17</v>
      </c>
      <c r="E8270" t="s">
        <v>24</v>
      </c>
      <c r="F8270" t="s">
        <v>27</v>
      </c>
      <c r="G8270" s="10">
        <v>81</v>
      </c>
      <c r="H8270" t="s">
        <v>3037</v>
      </c>
      <c r="I8270" s="9">
        <v>3.1</v>
      </c>
      <c r="J8270" s="8">
        <v>0</v>
      </c>
      <c r="K8270" t="s">
        <v>34</v>
      </c>
    </row>
    <row r="8271" spans="2:11">
      <c r="B8271" t="s">
        <v>8309</v>
      </c>
      <c r="C8271" s="7">
        <v>40937.564880361875</v>
      </c>
      <c r="D8271" t="s">
        <v>18</v>
      </c>
      <c r="E8271" t="s">
        <v>22</v>
      </c>
      <c r="F8271" t="s">
        <v>26</v>
      </c>
      <c r="G8271" s="10">
        <v>79</v>
      </c>
      <c r="H8271" t="s">
        <v>3037</v>
      </c>
      <c r="I8271" s="9">
        <v>2.6</v>
      </c>
      <c r="J8271" s="8">
        <v>180</v>
      </c>
      <c r="K8271" t="s">
        <v>31</v>
      </c>
    </row>
    <row r="8272" spans="2:11">
      <c r="B8272" t="s">
        <v>8310</v>
      </c>
      <c r="C8272" s="7">
        <v>40937.56797466072</v>
      </c>
      <c r="D8272" t="s">
        <v>17</v>
      </c>
      <c r="E8272" t="s">
        <v>21</v>
      </c>
      <c r="F8272" t="s">
        <v>29</v>
      </c>
      <c r="G8272" s="10">
        <v>81</v>
      </c>
      <c r="H8272" t="s">
        <v>3037</v>
      </c>
      <c r="I8272" s="9">
        <v>3.2</v>
      </c>
      <c r="J8272" s="8">
        <v>0</v>
      </c>
      <c r="K8272" t="s">
        <v>33</v>
      </c>
    </row>
    <row r="8273" spans="2:11">
      <c r="B8273" t="s">
        <v>8311</v>
      </c>
      <c r="C8273" s="7">
        <v>40937.570683006066</v>
      </c>
      <c r="D8273" t="s">
        <v>18</v>
      </c>
      <c r="E8273" t="s">
        <v>25</v>
      </c>
      <c r="F8273" t="s">
        <v>28</v>
      </c>
      <c r="G8273" s="10">
        <v>84</v>
      </c>
      <c r="H8273" t="s">
        <v>3037</v>
      </c>
      <c r="I8273" s="9">
        <v>2.9</v>
      </c>
      <c r="J8273" s="8">
        <v>0</v>
      </c>
      <c r="K8273" t="s">
        <v>33</v>
      </c>
    </row>
    <row r="8274" spans="2:11">
      <c r="B8274" t="s">
        <v>8312</v>
      </c>
      <c r="C8274" s="7">
        <v>40937.573362634117</v>
      </c>
      <c r="D8274" t="s">
        <v>20</v>
      </c>
      <c r="E8274" t="s">
        <v>25</v>
      </c>
      <c r="F8274" t="s">
        <v>27</v>
      </c>
      <c r="G8274" s="10">
        <v>94</v>
      </c>
      <c r="H8274" t="s">
        <v>3037</v>
      </c>
      <c r="I8274" s="9">
        <v>2.7</v>
      </c>
      <c r="J8274" s="8">
        <v>210</v>
      </c>
      <c r="K8274" t="s">
        <v>35</v>
      </c>
    </row>
    <row r="8275" spans="2:11">
      <c r="B8275" t="s">
        <v>8313</v>
      </c>
      <c r="C8275" s="7">
        <v>40937.575867385145</v>
      </c>
      <c r="D8275" t="s">
        <v>20</v>
      </c>
      <c r="E8275" t="s">
        <v>22</v>
      </c>
      <c r="F8275" t="s">
        <v>28</v>
      </c>
      <c r="G8275" s="10">
        <v>85</v>
      </c>
      <c r="H8275" t="s">
        <v>3037</v>
      </c>
      <c r="I8275" s="9">
        <v>2.9</v>
      </c>
      <c r="J8275" s="8">
        <v>170</v>
      </c>
      <c r="K8275" t="s">
        <v>30</v>
      </c>
    </row>
    <row r="8276" spans="2:11">
      <c r="B8276" t="s">
        <v>8314</v>
      </c>
      <c r="C8276" s="7">
        <v>40937.577782478416</v>
      </c>
      <c r="D8276" t="s">
        <v>15</v>
      </c>
      <c r="E8276" t="s">
        <v>23</v>
      </c>
      <c r="F8276" t="s">
        <v>29</v>
      </c>
      <c r="G8276" s="10">
        <v>67</v>
      </c>
      <c r="H8276" t="s">
        <v>3037</v>
      </c>
      <c r="I8276" s="9">
        <v>2.7</v>
      </c>
      <c r="J8276" s="8">
        <v>190</v>
      </c>
      <c r="K8276" t="s">
        <v>31</v>
      </c>
    </row>
    <row r="8277" spans="2:11">
      <c r="B8277" t="s">
        <v>8315</v>
      </c>
      <c r="C8277" s="7">
        <v>40937.578213551213</v>
      </c>
      <c r="D8277" t="s">
        <v>15</v>
      </c>
      <c r="E8277" t="s">
        <v>24</v>
      </c>
      <c r="F8277" t="s">
        <v>28</v>
      </c>
      <c r="G8277" s="10">
        <v>68</v>
      </c>
      <c r="H8277" t="s">
        <v>3037</v>
      </c>
      <c r="I8277" s="9">
        <v>3</v>
      </c>
      <c r="J8277" s="8">
        <v>0</v>
      </c>
      <c r="K8277" t="s">
        <v>34</v>
      </c>
    </row>
    <row r="8278" spans="2:11">
      <c r="B8278" t="s">
        <v>8316</v>
      </c>
      <c r="C8278" s="7">
        <v>40937.580532790285</v>
      </c>
      <c r="D8278" t="s">
        <v>15</v>
      </c>
      <c r="E8278" t="s">
        <v>25</v>
      </c>
      <c r="F8278" t="s">
        <v>28</v>
      </c>
      <c r="G8278" s="10">
        <v>69</v>
      </c>
      <c r="H8278" t="s">
        <v>3037</v>
      </c>
      <c r="I8278" s="9">
        <v>2</v>
      </c>
      <c r="J8278" s="8">
        <v>180</v>
      </c>
      <c r="K8278" t="s">
        <v>31</v>
      </c>
    </row>
    <row r="8279" spans="2:11">
      <c r="B8279" t="s">
        <v>8317</v>
      </c>
      <c r="C8279" s="7">
        <v>40937.58092638752</v>
      </c>
      <c r="D8279" t="s">
        <v>18</v>
      </c>
      <c r="E8279" t="s">
        <v>24</v>
      </c>
      <c r="F8279" t="s">
        <v>29</v>
      </c>
      <c r="G8279" s="10">
        <v>75</v>
      </c>
      <c r="H8279" t="s">
        <v>3037</v>
      </c>
      <c r="I8279" s="9">
        <v>2.9</v>
      </c>
      <c r="J8279" s="8">
        <v>230</v>
      </c>
      <c r="K8279" t="s">
        <v>35</v>
      </c>
    </row>
    <row r="8280" spans="2:11">
      <c r="B8280" t="s">
        <v>8318</v>
      </c>
      <c r="C8280" s="7">
        <v>40937.58479277989</v>
      </c>
      <c r="D8280" t="s">
        <v>20</v>
      </c>
      <c r="E8280" t="s">
        <v>24</v>
      </c>
      <c r="F8280" t="s">
        <v>28</v>
      </c>
      <c r="G8280" s="10">
        <v>69</v>
      </c>
      <c r="H8280" t="s">
        <v>3037</v>
      </c>
      <c r="I8280" s="9">
        <v>2.8</v>
      </c>
      <c r="J8280" s="8">
        <v>260</v>
      </c>
      <c r="K8280" t="s">
        <v>35</v>
      </c>
    </row>
    <row r="8281" spans="2:11">
      <c r="B8281" t="s">
        <v>8319</v>
      </c>
      <c r="C8281" s="7">
        <v>40937.588135683305</v>
      </c>
      <c r="D8281" t="s">
        <v>16</v>
      </c>
      <c r="E8281" t="s">
        <v>23</v>
      </c>
      <c r="F8281" t="s">
        <v>26</v>
      </c>
      <c r="G8281" s="10">
        <v>80</v>
      </c>
      <c r="H8281" t="s">
        <v>3037</v>
      </c>
      <c r="I8281" s="9">
        <v>3.6</v>
      </c>
      <c r="J8281" s="8">
        <v>0</v>
      </c>
      <c r="K8281" t="s">
        <v>31</v>
      </c>
    </row>
    <row r="8282" spans="2:11">
      <c r="B8282" t="s">
        <v>8320</v>
      </c>
      <c r="C8282" s="7">
        <v>40937.591148467938</v>
      </c>
      <c r="D8282" t="s">
        <v>15</v>
      </c>
      <c r="E8282" t="s">
        <v>25</v>
      </c>
      <c r="F8282" t="s">
        <v>26</v>
      </c>
      <c r="G8282" s="10">
        <v>79</v>
      </c>
      <c r="H8282" t="s">
        <v>3038</v>
      </c>
      <c r="I8282" s="9">
        <v>2.4</v>
      </c>
      <c r="J8282" s="8">
        <v>0</v>
      </c>
      <c r="K8282" t="s">
        <v>30</v>
      </c>
    </row>
    <row r="8283" spans="2:11">
      <c r="B8283" t="s">
        <v>8321</v>
      </c>
      <c r="C8283" s="7">
        <v>40937.591882281973</v>
      </c>
      <c r="D8283" t="s">
        <v>19</v>
      </c>
      <c r="E8283" t="s">
        <v>21</v>
      </c>
      <c r="F8283" t="s">
        <v>26</v>
      </c>
      <c r="G8283" s="10">
        <v>81</v>
      </c>
      <c r="H8283" t="s">
        <v>3037</v>
      </c>
      <c r="I8283" s="9">
        <v>2.2999999999999998</v>
      </c>
      <c r="J8283" s="8">
        <v>0</v>
      </c>
      <c r="K8283" t="s">
        <v>32</v>
      </c>
    </row>
    <row r="8284" spans="2:11">
      <c r="B8284" t="s">
        <v>8322</v>
      </c>
      <c r="C8284" s="7">
        <v>40937.592145974777</v>
      </c>
      <c r="D8284" t="s">
        <v>18</v>
      </c>
      <c r="E8284" t="s">
        <v>23</v>
      </c>
      <c r="F8284" t="s">
        <v>29</v>
      </c>
      <c r="G8284" s="10">
        <v>70</v>
      </c>
      <c r="H8284" t="s">
        <v>3037</v>
      </c>
      <c r="I8284" s="9">
        <v>2.2999999999999998</v>
      </c>
      <c r="J8284" s="8">
        <v>150</v>
      </c>
      <c r="K8284" t="s">
        <v>35</v>
      </c>
    </row>
    <row r="8285" spans="2:11">
      <c r="B8285" t="s">
        <v>8323</v>
      </c>
      <c r="C8285" s="7">
        <v>40937.593350832554</v>
      </c>
      <c r="D8285" t="s">
        <v>20</v>
      </c>
      <c r="E8285" t="s">
        <v>21</v>
      </c>
      <c r="F8285" t="s">
        <v>28</v>
      </c>
      <c r="G8285" s="10">
        <v>68</v>
      </c>
      <c r="H8285" t="s">
        <v>3037</v>
      </c>
      <c r="I8285" s="9">
        <v>3</v>
      </c>
      <c r="J8285" s="8">
        <v>270</v>
      </c>
      <c r="K8285" t="s">
        <v>33</v>
      </c>
    </row>
    <row r="8286" spans="2:11">
      <c r="B8286" t="s">
        <v>8324</v>
      </c>
      <c r="C8286" s="7">
        <v>40937.596984662276</v>
      </c>
      <c r="D8286" t="s">
        <v>18</v>
      </c>
      <c r="E8286" t="s">
        <v>24</v>
      </c>
      <c r="F8286" t="s">
        <v>27</v>
      </c>
      <c r="G8286" s="10">
        <v>64</v>
      </c>
      <c r="H8286" t="s">
        <v>3037</v>
      </c>
      <c r="I8286" s="9">
        <v>2.8</v>
      </c>
      <c r="J8286" s="8">
        <v>0</v>
      </c>
      <c r="K8286" t="s">
        <v>32</v>
      </c>
    </row>
    <row r="8287" spans="2:11">
      <c r="B8287" t="s">
        <v>8325</v>
      </c>
      <c r="C8287" s="7">
        <v>40937.598784939342</v>
      </c>
      <c r="D8287" t="s">
        <v>15</v>
      </c>
      <c r="E8287" t="s">
        <v>25</v>
      </c>
      <c r="F8287" t="s">
        <v>28</v>
      </c>
      <c r="G8287" s="10">
        <v>78</v>
      </c>
      <c r="H8287" t="s">
        <v>3037</v>
      </c>
      <c r="I8287" s="9">
        <v>3.4</v>
      </c>
      <c r="J8287" s="8">
        <v>200</v>
      </c>
      <c r="K8287" t="s">
        <v>35</v>
      </c>
    </row>
    <row r="8288" spans="2:11">
      <c r="B8288" t="s">
        <v>8326</v>
      </c>
      <c r="C8288" s="7">
        <v>40937.601715711789</v>
      </c>
      <c r="D8288" t="s">
        <v>18</v>
      </c>
      <c r="E8288" t="s">
        <v>22</v>
      </c>
      <c r="F8288" t="s">
        <v>26</v>
      </c>
      <c r="G8288" s="10">
        <v>74</v>
      </c>
      <c r="H8288" t="s">
        <v>3037</v>
      </c>
      <c r="I8288" s="9">
        <v>2.7</v>
      </c>
      <c r="J8288" s="8">
        <v>260</v>
      </c>
      <c r="K8288" t="s">
        <v>31</v>
      </c>
    </row>
    <row r="8289" spans="2:11">
      <c r="B8289" t="s">
        <v>8327</v>
      </c>
      <c r="C8289" s="7">
        <v>40937.605075138556</v>
      </c>
      <c r="D8289" t="s">
        <v>16</v>
      </c>
      <c r="E8289" t="s">
        <v>21</v>
      </c>
      <c r="F8289" t="s">
        <v>27</v>
      </c>
      <c r="G8289" s="10">
        <v>81</v>
      </c>
      <c r="H8289" t="s">
        <v>3038</v>
      </c>
      <c r="I8289" s="9">
        <v>3.9</v>
      </c>
      <c r="J8289" s="8">
        <v>0</v>
      </c>
      <c r="K8289" t="s">
        <v>30</v>
      </c>
    </row>
    <row r="8290" spans="2:11">
      <c r="B8290" t="s">
        <v>8328</v>
      </c>
      <c r="C8290" s="7">
        <v>40937.607612781503</v>
      </c>
      <c r="D8290" t="s">
        <v>19</v>
      </c>
      <c r="E8290" t="s">
        <v>22</v>
      </c>
      <c r="F8290" t="s">
        <v>28</v>
      </c>
      <c r="G8290" s="10">
        <v>80</v>
      </c>
      <c r="H8290" t="s">
        <v>3037</v>
      </c>
      <c r="I8290" s="9">
        <v>2.2999999999999998</v>
      </c>
      <c r="J8290" s="8">
        <v>0</v>
      </c>
      <c r="K8290" t="s">
        <v>34</v>
      </c>
    </row>
    <row r="8291" spans="2:11">
      <c r="B8291" t="s">
        <v>8329</v>
      </c>
      <c r="C8291" s="7">
        <v>40937.607618472655</v>
      </c>
      <c r="D8291" t="s">
        <v>15</v>
      </c>
      <c r="E8291" t="s">
        <v>22</v>
      </c>
      <c r="F8291" t="s">
        <v>26</v>
      </c>
      <c r="G8291" s="10">
        <v>72</v>
      </c>
      <c r="H8291" t="s">
        <v>3037</v>
      </c>
      <c r="I8291" s="9">
        <v>2.6</v>
      </c>
      <c r="J8291" s="8">
        <v>230</v>
      </c>
      <c r="K8291" t="s">
        <v>30</v>
      </c>
    </row>
    <row r="8292" spans="2:11">
      <c r="B8292" t="s">
        <v>8330</v>
      </c>
      <c r="C8292" s="7">
        <v>40937.610383320491</v>
      </c>
      <c r="D8292" t="s">
        <v>18</v>
      </c>
      <c r="E8292" t="s">
        <v>23</v>
      </c>
      <c r="F8292" t="s">
        <v>26</v>
      </c>
      <c r="G8292" s="10">
        <v>71</v>
      </c>
      <c r="H8292" t="s">
        <v>3037</v>
      </c>
      <c r="I8292" s="9">
        <v>2.7</v>
      </c>
      <c r="J8292" s="8">
        <v>90</v>
      </c>
      <c r="K8292" t="s">
        <v>35</v>
      </c>
    </row>
    <row r="8293" spans="2:11">
      <c r="B8293" t="s">
        <v>8331</v>
      </c>
      <c r="C8293" s="7">
        <v>40937.610663626743</v>
      </c>
      <c r="D8293" t="s">
        <v>17</v>
      </c>
      <c r="E8293" t="s">
        <v>24</v>
      </c>
      <c r="F8293" t="s">
        <v>27</v>
      </c>
      <c r="G8293" s="10">
        <v>73</v>
      </c>
      <c r="H8293" t="s">
        <v>3037</v>
      </c>
      <c r="I8293" s="9">
        <v>3.5</v>
      </c>
      <c r="J8293" s="8">
        <v>0</v>
      </c>
      <c r="K8293" t="s">
        <v>34</v>
      </c>
    </row>
    <row r="8294" spans="2:11">
      <c r="B8294" t="s">
        <v>8332</v>
      </c>
      <c r="C8294" s="7">
        <v>40937.611233034178</v>
      </c>
      <c r="D8294" t="s">
        <v>18</v>
      </c>
      <c r="E8294" t="s">
        <v>21</v>
      </c>
      <c r="F8294" t="s">
        <v>28</v>
      </c>
      <c r="G8294" s="10">
        <v>71</v>
      </c>
      <c r="H8294" t="s">
        <v>3037</v>
      </c>
      <c r="I8294" s="9">
        <v>3.9</v>
      </c>
      <c r="J8294" s="8">
        <v>190</v>
      </c>
      <c r="K8294" t="s">
        <v>32</v>
      </c>
    </row>
    <row r="8295" spans="2:11">
      <c r="B8295" t="s">
        <v>8333</v>
      </c>
      <c r="C8295" s="7">
        <v>40937.613402133778</v>
      </c>
      <c r="D8295" t="s">
        <v>19</v>
      </c>
      <c r="E8295" t="s">
        <v>23</v>
      </c>
      <c r="F8295" t="s">
        <v>27</v>
      </c>
      <c r="G8295" s="10">
        <v>76</v>
      </c>
      <c r="H8295" t="s">
        <v>3037</v>
      </c>
      <c r="I8295" s="9">
        <v>2.7</v>
      </c>
      <c r="J8295" s="8">
        <v>200</v>
      </c>
      <c r="K8295" t="s">
        <v>30</v>
      </c>
    </row>
    <row r="8296" spans="2:11">
      <c r="B8296" t="s">
        <v>8334</v>
      </c>
      <c r="C8296" s="7">
        <v>40937.616664975954</v>
      </c>
      <c r="D8296" t="s">
        <v>16</v>
      </c>
      <c r="E8296" t="s">
        <v>21</v>
      </c>
      <c r="F8296" t="s">
        <v>27</v>
      </c>
      <c r="G8296" s="10">
        <v>69</v>
      </c>
      <c r="H8296" t="s">
        <v>3037</v>
      </c>
      <c r="I8296" s="9">
        <v>2</v>
      </c>
      <c r="J8296" s="8">
        <v>220</v>
      </c>
      <c r="K8296" t="s">
        <v>34</v>
      </c>
    </row>
    <row r="8297" spans="2:11">
      <c r="B8297" t="s">
        <v>8335</v>
      </c>
      <c r="C8297" s="7">
        <v>40937.618997249396</v>
      </c>
      <c r="D8297" t="s">
        <v>15</v>
      </c>
      <c r="E8297" t="s">
        <v>23</v>
      </c>
      <c r="F8297" t="s">
        <v>26</v>
      </c>
      <c r="G8297" s="10">
        <v>65</v>
      </c>
      <c r="H8297" t="s">
        <v>3037</v>
      </c>
      <c r="I8297" s="9">
        <v>3</v>
      </c>
      <c r="J8297" s="8">
        <v>240</v>
      </c>
      <c r="K8297" t="s">
        <v>34</v>
      </c>
    </row>
    <row r="8298" spans="2:11">
      <c r="B8298" t="s">
        <v>8336</v>
      </c>
      <c r="C8298" s="7">
        <v>40937.61949733887</v>
      </c>
      <c r="D8298" t="s">
        <v>20</v>
      </c>
      <c r="E8298" t="s">
        <v>21</v>
      </c>
      <c r="F8298" t="s">
        <v>26</v>
      </c>
      <c r="G8298" s="10">
        <v>84</v>
      </c>
      <c r="H8298" t="s">
        <v>3037</v>
      </c>
      <c r="I8298" s="9">
        <v>2.4</v>
      </c>
      <c r="J8298" s="8">
        <v>0</v>
      </c>
      <c r="K8298" t="s">
        <v>34</v>
      </c>
    </row>
    <row r="8299" spans="2:11">
      <c r="B8299" t="s">
        <v>8337</v>
      </c>
      <c r="C8299" s="7">
        <v>40937.622443660715</v>
      </c>
      <c r="D8299" t="s">
        <v>16</v>
      </c>
      <c r="E8299" t="s">
        <v>23</v>
      </c>
      <c r="F8299" t="s">
        <v>27</v>
      </c>
      <c r="G8299" s="10">
        <v>81</v>
      </c>
      <c r="H8299" t="s">
        <v>3037</v>
      </c>
      <c r="I8299" s="9">
        <v>2.8</v>
      </c>
      <c r="J8299" s="8">
        <v>210</v>
      </c>
      <c r="K8299" t="s">
        <v>33</v>
      </c>
    </row>
    <row r="8300" spans="2:11">
      <c r="B8300" t="s">
        <v>8338</v>
      </c>
      <c r="C8300" s="7">
        <v>40937.624327532787</v>
      </c>
      <c r="D8300" t="s">
        <v>20</v>
      </c>
      <c r="E8300" t="s">
        <v>25</v>
      </c>
      <c r="F8300" t="s">
        <v>28</v>
      </c>
      <c r="G8300" s="10">
        <v>69</v>
      </c>
      <c r="H8300" t="s">
        <v>3037</v>
      </c>
      <c r="I8300" s="9">
        <v>3.5</v>
      </c>
      <c r="J8300" s="8">
        <v>300</v>
      </c>
      <c r="K8300" t="s">
        <v>34</v>
      </c>
    </row>
    <row r="8301" spans="2:11">
      <c r="B8301" t="s">
        <v>8339</v>
      </c>
      <c r="C8301" s="7">
        <v>40937.627038295373</v>
      </c>
      <c r="D8301" t="s">
        <v>15</v>
      </c>
      <c r="E8301" t="s">
        <v>24</v>
      </c>
      <c r="F8301" t="s">
        <v>26</v>
      </c>
      <c r="G8301" s="10">
        <v>94</v>
      </c>
      <c r="H8301" t="s">
        <v>3037</v>
      </c>
      <c r="I8301" s="9">
        <v>3.3</v>
      </c>
      <c r="J8301" s="8">
        <v>0</v>
      </c>
      <c r="K8301" t="s">
        <v>30</v>
      </c>
    </row>
    <row r="8302" spans="2:11">
      <c r="B8302" t="s">
        <v>8340</v>
      </c>
      <c r="C8302" s="7">
        <v>40937.629189282277</v>
      </c>
      <c r="D8302" t="s">
        <v>19</v>
      </c>
      <c r="E8302" t="s">
        <v>22</v>
      </c>
      <c r="F8302" t="s">
        <v>28</v>
      </c>
      <c r="G8302" s="10">
        <v>71</v>
      </c>
      <c r="H8302" t="s">
        <v>3037</v>
      </c>
      <c r="I8302" s="9">
        <v>3.3</v>
      </c>
      <c r="J8302" s="8">
        <v>210</v>
      </c>
      <c r="K8302" t="s">
        <v>33</v>
      </c>
    </row>
    <row r="8303" spans="2:11">
      <c r="B8303" t="s">
        <v>8341</v>
      </c>
      <c r="C8303" s="7">
        <v>40937.633039506632</v>
      </c>
      <c r="D8303" t="s">
        <v>19</v>
      </c>
      <c r="E8303" t="s">
        <v>21</v>
      </c>
      <c r="F8303" t="s">
        <v>27</v>
      </c>
      <c r="G8303" s="10">
        <v>75</v>
      </c>
      <c r="H8303" t="s">
        <v>3037</v>
      </c>
      <c r="I8303" s="9">
        <v>3</v>
      </c>
      <c r="J8303" s="8">
        <v>270</v>
      </c>
      <c r="K8303" t="s">
        <v>35</v>
      </c>
    </row>
    <row r="8304" spans="2:11">
      <c r="B8304" t="s">
        <v>8342</v>
      </c>
      <c r="C8304" s="7">
        <v>40937.63606732522</v>
      </c>
      <c r="D8304" t="s">
        <v>15</v>
      </c>
      <c r="E8304" t="s">
        <v>23</v>
      </c>
      <c r="F8304" t="s">
        <v>28</v>
      </c>
      <c r="G8304" s="10">
        <v>85</v>
      </c>
      <c r="H8304" t="s">
        <v>3037</v>
      </c>
      <c r="I8304" s="9">
        <v>2.2999999999999998</v>
      </c>
      <c r="J8304" s="8">
        <v>160</v>
      </c>
      <c r="K8304" t="s">
        <v>30</v>
      </c>
    </row>
    <row r="8305" spans="2:11">
      <c r="B8305" t="s">
        <v>8343</v>
      </c>
      <c r="C8305" s="7">
        <v>40937.639285031917</v>
      </c>
      <c r="D8305" t="s">
        <v>19</v>
      </c>
      <c r="E8305" t="s">
        <v>25</v>
      </c>
      <c r="F8305" t="s">
        <v>29</v>
      </c>
      <c r="G8305" s="10">
        <v>68</v>
      </c>
      <c r="H8305" t="s">
        <v>3037</v>
      </c>
      <c r="I8305" s="9">
        <v>2.9</v>
      </c>
      <c r="J8305" s="8">
        <v>0</v>
      </c>
      <c r="K8305" t="s">
        <v>34</v>
      </c>
    </row>
    <row r="8306" spans="2:11">
      <c r="B8306" t="s">
        <v>8344</v>
      </c>
      <c r="C8306" s="7">
        <v>40937.640451631683</v>
      </c>
      <c r="D8306" t="s">
        <v>16</v>
      </c>
      <c r="E8306" t="s">
        <v>22</v>
      </c>
      <c r="F8306" t="s">
        <v>27</v>
      </c>
      <c r="G8306" s="10">
        <v>61</v>
      </c>
      <c r="H8306" t="s">
        <v>3037</v>
      </c>
      <c r="I8306" s="9">
        <v>2.5</v>
      </c>
      <c r="J8306" s="8">
        <v>170</v>
      </c>
      <c r="K8306" t="s">
        <v>30</v>
      </c>
    </row>
    <row r="8307" spans="2:11">
      <c r="B8307" t="s">
        <v>8345</v>
      </c>
      <c r="C8307" s="7">
        <v>40937.642164894656</v>
      </c>
      <c r="D8307" t="s">
        <v>18</v>
      </c>
      <c r="E8307" t="s">
        <v>22</v>
      </c>
      <c r="F8307" t="s">
        <v>27</v>
      </c>
      <c r="G8307" s="10">
        <v>65</v>
      </c>
      <c r="H8307" t="s">
        <v>3037</v>
      </c>
      <c r="I8307" s="9">
        <v>2.8</v>
      </c>
      <c r="J8307" s="8">
        <v>0</v>
      </c>
      <c r="K8307" t="s">
        <v>30</v>
      </c>
    </row>
    <row r="8308" spans="2:11">
      <c r="B8308" t="s">
        <v>8346</v>
      </c>
      <c r="C8308" s="7">
        <v>40937.642282545923</v>
      </c>
      <c r="D8308" t="s">
        <v>19</v>
      </c>
      <c r="E8308" t="s">
        <v>23</v>
      </c>
      <c r="F8308" t="s">
        <v>27</v>
      </c>
      <c r="G8308" s="10">
        <v>86</v>
      </c>
      <c r="H8308" t="s">
        <v>3037</v>
      </c>
      <c r="I8308" s="9">
        <v>3.6</v>
      </c>
      <c r="J8308" s="8">
        <v>190</v>
      </c>
      <c r="K8308" t="s">
        <v>35</v>
      </c>
    </row>
    <row r="8309" spans="2:11">
      <c r="B8309" t="s">
        <v>8347</v>
      </c>
      <c r="C8309" s="7">
        <v>40937.643394650964</v>
      </c>
      <c r="D8309" t="s">
        <v>19</v>
      </c>
      <c r="E8309" t="s">
        <v>24</v>
      </c>
      <c r="F8309" t="s">
        <v>26</v>
      </c>
      <c r="G8309" s="10">
        <v>62</v>
      </c>
      <c r="H8309" t="s">
        <v>3037</v>
      </c>
      <c r="I8309" s="9">
        <v>3.1</v>
      </c>
      <c r="J8309" s="8">
        <v>250</v>
      </c>
      <c r="K8309" t="s">
        <v>32</v>
      </c>
    </row>
    <row r="8310" spans="2:11">
      <c r="B8310" t="s">
        <v>8348</v>
      </c>
      <c r="C8310" s="7">
        <v>40937.644042742861</v>
      </c>
      <c r="D8310" t="s">
        <v>18</v>
      </c>
      <c r="E8310" t="s">
        <v>22</v>
      </c>
      <c r="F8310" t="s">
        <v>29</v>
      </c>
      <c r="G8310" s="10">
        <v>75</v>
      </c>
      <c r="H8310" t="s">
        <v>3037</v>
      </c>
      <c r="I8310" s="9">
        <v>2.4</v>
      </c>
      <c r="J8310" s="8">
        <v>160</v>
      </c>
      <c r="K8310" t="s">
        <v>35</v>
      </c>
    </row>
    <row r="8311" spans="2:11">
      <c r="B8311" t="s">
        <v>8349</v>
      </c>
      <c r="C8311" s="7">
        <v>40937.645892650697</v>
      </c>
      <c r="D8311" t="s">
        <v>15</v>
      </c>
      <c r="E8311" t="s">
        <v>21</v>
      </c>
      <c r="F8311" t="s">
        <v>29</v>
      </c>
      <c r="G8311" s="10">
        <v>85</v>
      </c>
      <c r="H8311" t="s">
        <v>3037</v>
      </c>
      <c r="I8311" s="9">
        <v>3.4</v>
      </c>
      <c r="J8311" s="8">
        <v>200</v>
      </c>
      <c r="K8311" t="s">
        <v>35</v>
      </c>
    </row>
    <row r="8312" spans="2:11">
      <c r="B8312" t="s">
        <v>8350</v>
      </c>
      <c r="C8312" s="7">
        <v>40937.649338394818</v>
      </c>
      <c r="D8312" t="s">
        <v>17</v>
      </c>
      <c r="E8312" t="s">
        <v>25</v>
      </c>
      <c r="F8312" t="s">
        <v>26</v>
      </c>
      <c r="G8312" s="10">
        <v>74</v>
      </c>
      <c r="H8312" t="s">
        <v>3037</v>
      </c>
      <c r="I8312" s="9">
        <v>2.9</v>
      </c>
      <c r="J8312" s="8">
        <v>260</v>
      </c>
      <c r="K8312" t="s">
        <v>35</v>
      </c>
    </row>
    <row r="8313" spans="2:11">
      <c r="B8313" t="s">
        <v>8351</v>
      </c>
      <c r="C8313" s="7">
        <v>40937.650344283444</v>
      </c>
      <c r="D8313" t="s">
        <v>18</v>
      </c>
      <c r="E8313" t="s">
        <v>25</v>
      </c>
      <c r="F8313" t="s">
        <v>28</v>
      </c>
      <c r="G8313" s="10">
        <v>78</v>
      </c>
      <c r="H8313" t="s">
        <v>3037</v>
      </c>
      <c r="I8313" s="9">
        <v>3.1</v>
      </c>
      <c r="J8313" s="8">
        <v>0</v>
      </c>
      <c r="K8313" t="s">
        <v>30</v>
      </c>
    </row>
    <row r="8314" spans="2:11">
      <c r="B8314" t="s">
        <v>8352</v>
      </c>
      <c r="C8314" s="7">
        <v>40937.653553518772</v>
      </c>
      <c r="D8314" t="s">
        <v>19</v>
      </c>
      <c r="E8314" t="s">
        <v>21</v>
      </c>
      <c r="F8314" t="s">
        <v>29</v>
      </c>
      <c r="G8314" s="10">
        <v>71</v>
      </c>
      <c r="H8314" t="s">
        <v>3037</v>
      </c>
      <c r="I8314" s="9">
        <v>3.6</v>
      </c>
      <c r="J8314" s="8">
        <v>150</v>
      </c>
      <c r="K8314" t="s">
        <v>34</v>
      </c>
    </row>
    <row r="8315" spans="2:11">
      <c r="B8315" t="s">
        <v>8353</v>
      </c>
      <c r="C8315" s="7">
        <v>40937.65356820661</v>
      </c>
      <c r="D8315" t="s">
        <v>18</v>
      </c>
      <c r="E8315" t="s">
        <v>22</v>
      </c>
      <c r="F8315" t="s">
        <v>28</v>
      </c>
      <c r="G8315" s="10">
        <v>84</v>
      </c>
      <c r="H8315" t="s">
        <v>3037</v>
      </c>
      <c r="I8315" s="9">
        <v>2.5</v>
      </c>
      <c r="J8315" s="8">
        <v>0</v>
      </c>
      <c r="K8315" t="s">
        <v>31</v>
      </c>
    </row>
    <row r="8316" spans="2:11">
      <c r="B8316" t="s">
        <v>8354</v>
      </c>
      <c r="C8316" s="7">
        <v>40937.657120988231</v>
      </c>
      <c r="D8316" t="s">
        <v>15</v>
      </c>
      <c r="E8316" t="s">
        <v>23</v>
      </c>
      <c r="F8316" t="s">
        <v>26</v>
      </c>
      <c r="G8316" s="10">
        <v>67</v>
      </c>
      <c r="H8316" t="s">
        <v>3037</v>
      </c>
      <c r="I8316" s="9">
        <v>2.5</v>
      </c>
      <c r="J8316" s="8">
        <v>240</v>
      </c>
      <c r="K8316" t="s">
        <v>35</v>
      </c>
    </row>
    <row r="8317" spans="2:11">
      <c r="B8317" t="s">
        <v>8355</v>
      </c>
      <c r="C8317" s="7">
        <v>40937.65714147703</v>
      </c>
      <c r="D8317" t="s">
        <v>20</v>
      </c>
      <c r="E8317" t="s">
        <v>22</v>
      </c>
      <c r="F8317" t="s">
        <v>28</v>
      </c>
      <c r="G8317" s="10">
        <v>77</v>
      </c>
      <c r="H8317" t="s">
        <v>3037</v>
      </c>
      <c r="I8317" s="9">
        <v>2.6</v>
      </c>
      <c r="J8317" s="8">
        <v>130</v>
      </c>
      <c r="K8317" t="s">
        <v>35</v>
      </c>
    </row>
    <row r="8318" spans="2:11">
      <c r="B8318" t="s">
        <v>8356</v>
      </c>
      <c r="C8318" s="7">
        <v>40937.660808950146</v>
      </c>
      <c r="D8318" t="s">
        <v>18</v>
      </c>
      <c r="E8318" t="s">
        <v>24</v>
      </c>
      <c r="F8318" t="s">
        <v>29</v>
      </c>
      <c r="G8318" s="10">
        <v>71</v>
      </c>
      <c r="H8318" t="s">
        <v>3037</v>
      </c>
      <c r="I8318" s="9">
        <v>3.2</v>
      </c>
      <c r="J8318" s="8">
        <v>0</v>
      </c>
      <c r="K8318" t="s">
        <v>32</v>
      </c>
    </row>
    <row r="8319" spans="2:11">
      <c r="B8319" t="s">
        <v>8357</v>
      </c>
      <c r="C8319" s="7">
        <v>40937.664310724169</v>
      </c>
      <c r="D8319" t="s">
        <v>20</v>
      </c>
      <c r="E8319" t="s">
        <v>25</v>
      </c>
      <c r="F8319" t="s">
        <v>26</v>
      </c>
      <c r="G8319" s="10">
        <v>78</v>
      </c>
      <c r="H8319" t="s">
        <v>3037</v>
      </c>
      <c r="I8319" s="9">
        <v>2.6</v>
      </c>
      <c r="J8319" s="8">
        <v>0</v>
      </c>
      <c r="K8319" t="s">
        <v>30</v>
      </c>
    </row>
    <row r="8320" spans="2:11">
      <c r="B8320" t="s">
        <v>8358</v>
      </c>
      <c r="C8320" s="7">
        <v>40937.668249529735</v>
      </c>
      <c r="D8320" t="s">
        <v>16</v>
      </c>
      <c r="E8320" t="s">
        <v>23</v>
      </c>
      <c r="F8320" t="s">
        <v>29</v>
      </c>
      <c r="G8320" s="10">
        <v>84</v>
      </c>
      <c r="H8320" t="s">
        <v>3037</v>
      </c>
      <c r="I8320" s="9">
        <v>3.2</v>
      </c>
      <c r="J8320" s="8">
        <v>0</v>
      </c>
      <c r="K8320" t="s">
        <v>35</v>
      </c>
    </row>
    <row r="8321" spans="2:11">
      <c r="B8321" t="s">
        <v>8359</v>
      </c>
      <c r="C8321" s="7">
        <v>40937.66827165924</v>
      </c>
      <c r="D8321" t="s">
        <v>16</v>
      </c>
      <c r="E8321" t="s">
        <v>22</v>
      </c>
      <c r="F8321" t="s">
        <v>27</v>
      </c>
      <c r="G8321" s="10">
        <v>76</v>
      </c>
      <c r="H8321" t="s">
        <v>3037</v>
      </c>
      <c r="I8321" s="9">
        <v>3.3</v>
      </c>
      <c r="J8321" s="8">
        <v>200</v>
      </c>
      <c r="K8321" t="s">
        <v>33</v>
      </c>
    </row>
    <row r="8322" spans="2:11">
      <c r="B8322" t="s">
        <v>8360</v>
      </c>
      <c r="C8322" s="7">
        <v>40937.670192557649</v>
      </c>
      <c r="D8322" t="s">
        <v>17</v>
      </c>
      <c r="E8322" t="s">
        <v>22</v>
      </c>
      <c r="F8322" t="s">
        <v>27</v>
      </c>
      <c r="G8322" s="10">
        <v>53</v>
      </c>
      <c r="H8322" t="s">
        <v>3037</v>
      </c>
      <c r="I8322" s="9">
        <v>3.4</v>
      </c>
      <c r="J8322" s="8">
        <v>190</v>
      </c>
      <c r="K8322" t="s">
        <v>30</v>
      </c>
    </row>
    <row r="8323" spans="2:11">
      <c r="B8323" t="s">
        <v>8361</v>
      </c>
      <c r="C8323" s="7">
        <v>40937.67225813082</v>
      </c>
      <c r="D8323" t="s">
        <v>18</v>
      </c>
      <c r="E8323" t="s">
        <v>21</v>
      </c>
      <c r="F8323" t="s">
        <v>26</v>
      </c>
      <c r="G8323" s="10">
        <v>82</v>
      </c>
      <c r="H8323" t="s">
        <v>3037</v>
      </c>
      <c r="I8323" s="9">
        <v>2.8</v>
      </c>
      <c r="J8323" s="8">
        <v>190</v>
      </c>
      <c r="K8323" t="s">
        <v>30</v>
      </c>
    </row>
    <row r="8324" spans="2:11">
      <c r="B8324" t="s">
        <v>8362</v>
      </c>
      <c r="C8324" s="7">
        <v>40937.672661201323</v>
      </c>
      <c r="D8324" t="s">
        <v>20</v>
      </c>
      <c r="E8324" t="s">
        <v>25</v>
      </c>
      <c r="F8324" t="s">
        <v>26</v>
      </c>
      <c r="G8324" s="10">
        <v>77</v>
      </c>
      <c r="H8324" t="s">
        <v>3037</v>
      </c>
      <c r="I8324" s="9">
        <v>3.3</v>
      </c>
      <c r="J8324" s="8">
        <v>250</v>
      </c>
      <c r="K8324" t="s">
        <v>34</v>
      </c>
    </row>
    <row r="8325" spans="2:11">
      <c r="B8325" t="s">
        <v>8363</v>
      </c>
      <c r="C8325" s="7">
        <v>40937.674641373451</v>
      </c>
      <c r="D8325" t="s">
        <v>17</v>
      </c>
      <c r="E8325" t="s">
        <v>23</v>
      </c>
      <c r="F8325" t="s">
        <v>28</v>
      </c>
      <c r="G8325" s="10">
        <v>81</v>
      </c>
      <c r="H8325" t="s">
        <v>3037</v>
      </c>
      <c r="I8325" s="9">
        <v>3.3</v>
      </c>
      <c r="J8325" s="8">
        <v>230</v>
      </c>
      <c r="K8325" t="s">
        <v>34</v>
      </c>
    </row>
    <row r="8326" spans="2:11">
      <c r="B8326" t="s">
        <v>8364</v>
      </c>
      <c r="C8326" s="7">
        <v>40937.675041910639</v>
      </c>
      <c r="D8326" t="s">
        <v>18</v>
      </c>
      <c r="E8326" t="s">
        <v>22</v>
      </c>
      <c r="F8326" t="s">
        <v>26</v>
      </c>
      <c r="G8326" s="10">
        <v>76</v>
      </c>
      <c r="H8326" t="s">
        <v>3037</v>
      </c>
      <c r="I8326" s="9">
        <v>3</v>
      </c>
      <c r="J8326" s="8">
        <v>0</v>
      </c>
      <c r="K8326" t="s">
        <v>33</v>
      </c>
    </row>
    <row r="8327" spans="2:11">
      <c r="B8327" t="s">
        <v>8365</v>
      </c>
      <c r="C8327" s="7">
        <v>40937.677548954605</v>
      </c>
      <c r="D8327" t="s">
        <v>15</v>
      </c>
      <c r="E8327" t="s">
        <v>23</v>
      </c>
      <c r="F8327" t="s">
        <v>26</v>
      </c>
      <c r="G8327" s="10">
        <v>75</v>
      </c>
      <c r="H8327" t="s">
        <v>3037</v>
      </c>
      <c r="I8327" s="9">
        <v>3.1</v>
      </c>
      <c r="J8327" s="8">
        <v>0</v>
      </c>
      <c r="K8327" t="s">
        <v>31</v>
      </c>
    </row>
    <row r="8328" spans="2:11">
      <c r="B8328" t="s">
        <v>8366</v>
      </c>
      <c r="C8328" s="7">
        <v>40937.679013881665</v>
      </c>
      <c r="D8328" t="s">
        <v>16</v>
      </c>
      <c r="E8328" t="s">
        <v>23</v>
      </c>
      <c r="F8328" t="s">
        <v>26</v>
      </c>
      <c r="G8328" s="10">
        <v>92</v>
      </c>
      <c r="H8328" t="s">
        <v>3037</v>
      </c>
      <c r="I8328" s="9">
        <v>1.9</v>
      </c>
      <c r="J8328" s="8">
        <v>220</v>
      </c>
      <c r="K8328" t="s">
        <v>34</v>
      </c>
    </row>
    <row r="8329" spans="2:11">
      <c r="B8329" t="s">
        <v>8367</v>
      </c>
      <c r="C8329" s="7">
        <v>40937.681589526983</v>
      </c>
      <c r="D8329" t="s">
        <v>19</v>
      </c>
      <c r="E8329" t="s">
        <v>23</v>
      </c>
      <c r="F8329" t="s">
        <v>28</v>
      </c>
      <c r="G8329" s="10">
        <v>90</v>
      </c>
      <c r="H8329" t="s">
        <v>3037</v>
      </c>
      <c r="I8329" s="9">
        <v>2.4</v>
      </c>
      <c r="J8329" s="8">
        <v>210</v>
      </c>
      <c r="K8329" t="s">
        <v>32</v>
      </c>
    </row>
    <row r="8330" spans="2:11">
      <c r="B8330" t="s">
        <v>8368</v>
      </c>
      <c r="C8330" s="7">
        <v>40937.683305048318</v>
      </c>
      <c r="D8330" t="s">
        <v>19</v>
      </c>
      <c r="E8330" t="s">
        <v>24</v>
      </c>
      <c r="F8330" t="s">
        <v>28</v>
      </c>
      <c r="G8330" s="10">
        <v>87</v>
      </c>
      <c r="H8330" t="s">
        <v>3037</v>
      </c>
      <c r="I8330" s="9">
        <v>3.2</v>
      </c>
      <c r="J8330" s="8">
        <v>200</v>
      </c>
      <c r="K8330" t="s">
        <v>34</v>
      </c>
    </row>
    <row r="8331" spans="2:11">
      <c r="B8331" t="s">
        <v>8369</v>
      </c>
      <c r="C8331" s="7">
        <v>40937.684191392575</v>
      </c>
      <c r="D8331" t="s">
        <v>20</v>
      </c>
      <c r="E8331" t="s">
        <v>22</v>
      </c>
      <c r="F8331" t="s">
        <v>29</v>
      </c>
      <c r="G8331" s="10">
        <v>63</v>
      </c>
      <c r="H8331" t="s">
        <v>3037</v>
      </c>
      <c r="I8331" s="9">
        <v>3.1</v>
      </c>
      <c r="J8331" s="8">
        <v>0</v>
      </c>
      <c r="K8331" t="s">
        <v>30</v>
      </c>
    </row>
    <row r="8332" spans="2:11">
      <c r="B8332" t="s">
        <v>8370</v>
      </c>
      <c r="C8332" s="7">
        <v>40937.684294389532</v>
      </c>
      <c r="D8332" t="s">
        <v>19</v>
      </c>
      <c r="E8332" t="s">
        <v>22</v>
      </c>
      <c r="F8332" t="s">
        <v>29</v>
      </c>
      <c r="G8332" s="10">
        <v>72</v>
      </c>
      <c r="H8332" t="s">
        <v>3037</v>
      </c>
      <c r="I8332" s="9">
        <v>3.1</v>
      </c>
      <c r="J8332" s="8">
        <v>350</v>
      </c>
      <c r="K8332" t="s">
        <v>30</v>
      </c>
    </row>
    <row r="8333" spans="2:11">
      <c r="B8333" t="s">
        <v>8371</v>
      </c>
      <c r="C8333" s="7">
        <v>40937.688139742902</v>
      </c>
      <c r="D8333" t="s">
        <v>15</v>
      </c>
      <c r="E8333" t="s">
        <v>24</v>
      </c>
      <c r="F8333" t="s">
        <v>28</v>
      </c>
      <c r="G8333" s="10">
        <v>72</v>
      </c>
      <c r="H8333" t="s">
        <v>3037</v>
      </c>
      <c r="I8333" s="9">
        <v>2.2999999999999998</v>
      </c>
      <c r="J8333" s="8">
        <v>170</v>
      </c>
      <c r="K8333" t="s">
        <v>33</v>
      </c>
    </row>
    <row r="8334" spans="2:11">
      <c r="B8334" t="s">
        <v>8372</v>
      </c>
      <c r="C8334" s="7">
        <v>40937.689839947801</v>
      </c>
      <c r="D8334" t="s">
        <v>17</v>
      </c>
      <c r="E8334" t="s">
        <v>24</v>
      </c>
      <c r="F8334" t="s">
        <v>28</v>
      </c>
      <c r="G8334" s="10">
        <v>71</v>
      </c>
      <c r="H8334" t="s">
        <v>3037</v>
      </c>
      <c r="I8334" s="9">
        <v>2.8</v>
      </c>
      <c r="J8334" s="8">
        <v>190</v>
      </c>
      <c r="K8334" t="s">
        <v>31</v>
      </c>
    </row>
    <row r="8335" spans="2:11">
      <c r="B8335" t="s">
        <v>8373</v>
      </c>
      <c r="C8335" s="7">
        <v>40937.69107783521</v>
      </c>
      <c r="D8335" t="s">
        <v>16</v>
      </c>
      <c r="E8335" t="s">
        <v>22</v>
      </c>
      <c r="F8335" t="s">
        <v>27</v>
      </c>
      <c r="G8335" s="10">
        <v>77</v>
      </c>
      <c r="H8335" t="s">
        <v>3037</v>
      </c>
      <c r="I8335" s="9">
        <v>2.5</v>
      </c>
      <c r="J8335" s="8">
        <v>250</v>
      </c>
      <c r="K8335" t="s">
        <v>34</v>
      </c>
    </row>
    <row r="8336" spans="2:11">
      <c r="B8336" t="s">
        <v>8374</v>
      </c>
      <c r="C8336" s="7">
        <v>40937.693942440193</v>
      </c>
      <c r="D8336" t="s">
        <v>17</v>
      </c>
      <c r="E8336" t="s">
        <v>23</v>
      </c>
      <c r="F8336" t="s">
        <v>27</v>
      </c>
      <c r="G8336" s="10">
        <v>73</v>
      </c>
      <c r="H8336" t="s">
        <v>3038</v>
      </c>
      <c r="I8336" s="9">
        <v>2.5</v>
      </c>
      <c r="J8336" s="8">
        <v>200</v>
      </c>
      <c r="K8336" t="s">
        <v>30</v>
      </c>
    </row>
    <row r="8337" spans="2:11">
      <c r="B8337" t="s">
        <v>8375</v>
      </c>
      <c r="C8337" s="7">
        <v>40937.694924015959</v>
      </c>
      <c r="D8337" t="s">
        <v>18</v>
      </c>
      <c r="E8337" t="s">
        <v>23</v>
      </c>
      <c r="F8337" t="s">
        <v>27</v>
      </c>
      <c r="G8337" s="10">
        <v>69</v>
      </c>
      <c r="H8337" t="s">
        <v>3037</v>
      </c>
      <c r="I8337" s="9">
        <v>3.1</v>
      </c>
      <c r="J8337" s="8">
        <v>150</v>
      </c>
      <c r="K8337" t="s">
        <v>31</v>
      </c>
    </row>
    <row r="8338" spans="2:11">
      <c r="B8338" t="s">
        <v>8376</v>
      </c>
      <c r="C8338" s="7">
        <v>40937.69775036526</v>
      </c>
      <c r="D8338" t="s">
        <v>20</v>
      </c>
      <c r="E8338" t="s">
        <v>23</v>
      </c>
      <c r="F8338" t="s">
        <v>26</v>
      </c>
      <c r="G8338" s="10">
        <v>75</v>
      </c>
      <c r="H8338" t="s">
        <v>3037</v>
      </c>
      <c r="I8338" s="9">
        <v>2.4</v>
      </c>
      <c r="J8338" s="8">
        <v>0</v>
      </c>
      <c r="K8338" t="s">
        <v>34</v>
      </c>
    </row>
    <row r="8339" spans="2:11">
      <c r="B8339" t="s">
        <v>8377</v>
      </c>
      <c r="C8339" s="7">
        <v>40937.700454588725</v>
      </c>
      <c r="D8339" t="s">
        <v>18</v>
      </c>
      <c r="E8339" t="s">
        <v>21</v>
      </c>
      <c r="F8339" t="s">
        <v>28</v>
      </c>
      <c r="G8339" s="10">
        <v>75</v>
      </c>
      <c r="H8339" t="s">
        <v>3037</v>
      </c>
      <c r="I8339" s="9">
        <v>3.3</v>
      </c>
      <c r="J8339" s="8">
        <v>280</v>
      </c>
      <c r="K8339" t="s">
        <v>34</v>
      </c>
    </row>
    <row r="8340" spans="2:11">
      <c r="B8340" t="s">
        <v>8378</v>
      </c>
      <c r="C8340" s="7">
        <v>40937.702365544523</v>
      </c>
      <c r="D8340" t="s">
        <v>20</v>
      </c>
      <c r="E8340" t="s">
        <v>21</v>
      </c>
      <c r="F8340" t="s">
        <v>27</v>
      </c>
      <c r="G8340" s="10">
        <v>87</v>
      </c>
      <c r="H8340" t="s">
        <v>3037</v>
      </c>
      <c r="I8340" s="9">
        <v>3.5</v>
      </c>
      <c r="J8340" s="8">
        <v>210</v>
      </c>
      <c r="K8340" t="s">
        <v>31</v>
      </c>
    </row>
    <row r="8341" spans="2:11">
      <c r="B8341" t="s">
        <v>8379</v>
      </c>
      <c r="C8341" s="7">
        <v>40937.704431410973</v>
      </c>
      <c r="D8341" t="s">
        <v>20</v>
      </c>
      <c r="E8341" t="s">
        <v>24</v>
      </c>
      <c r="F8341" t="s">
        <v>29</v>
      </c>
      <c r="G8341" s="10">
        <v>85</v>
      </c>
      <c r="H8341" t="s">
        <v>3037</v>
      </c>
      <c r="I8341" s="9">
        <v>3.7</v>
      </c>
      <c r="J8341" s="8">
        <v>130</v>
      </c>
      <c r="K8341" t="s">
        <v>30</v>
      </c>
    </row>
    <row r="8342" spans="2:11">
      <c r="B8342" t="s">
        <v>8380</v>
      </c>
      <c r="C8342" s="7">
        <v>40937.704675014349</v>
      </c>
      <c r="D8342" t="s">
        <v>18</v>
      </c>
      <c r="E8342" t="s">
        <v>21</v>
      </c>
      <c r="F8342" t="s">
        <v>26</v>
      </c>
      <c r="G8342" s="10">
        <v>71</v>
      </c>
      <c r="H8342" t="s">
        <v>3037</v>
      </c>
      <c r="I8342" s="9">
        <v>2.7</v>
      </c>
      <c r="J8342" s="8">
        <v>0</v>
      </c>
      <c r="K8342" t="s">
        <v>33</v>
      </c>
    </row>
    <row r="8343" spans="2:11">
      <c r="B8343" t="s">
        <v>8381</v>
      </c>
      <c r="C8343" s="7">
        <v>40937.706702634408</v>
      </c>
      <c r="D8343" t="s">
        <v>16</v>
      </c>
      <c r="E8343" t="s">
        <v>24</v>
      </c>
      <c r="F8343" t="s">
        <v>26</v>
      </c>
      <c r="G8343" s="10">
        <v>82</v>
      </c>
      <c r="H8343" t="s">
        <v>3038</v>
      </c>
      <c r="I8343" s="9">
        <v>2.1</v>
      </c>
      <c r="J8343" s="8">
        <v>260</v>
      </c>
      <c r="K8343" t="s">
        <v>30</v>
      </c>
    </row>
    <row r="8344" spans="2:11">
      <c r="B8344" t="s">
        <v>8382</v>
      </c>
      <c r="C8344" s="7">
        <v>40937.70768092863</v>
      </c>
      <c r="D8344" t="s">
        <v>19</v>
      </c>
      <c r="E8344" t="s">
        <v>23</v>
      </c>
      <c r="F8344" t="s">
        <v>29</v>
      </c>
      <c r="G8344" s="10">
        <v>89</v>
      </c>
      <c r="H8344" t="s">
        <v>3037</v>
      </c>
      <c r="I8344" s="9">
        <v>3.5</v>
      </c>
      <c r="J8344" s="8">
        <v>0</v>
      </c>
      <c r="K8344" t="s">
        <v>34</v>
      </c>
    </row>
    <row r="8345" spans="2:11">
      <c r="B8345" t="s">
        <v>8383</v>
      </c>
      <c r="C8345" s="7">
        <v>40937.709342005124</v>
      </c>
      <c r="D8345" t="s">
        <v>20</v>
      </c>
      <c r="E8345" t="s">
        <v>22</v>
      </c>
      <c r="F8345" t="s">
        <v>27</v>
      </c>
      <c r="G8345" s="10">
        <v>81</v>
      </c>
      <c r="H8345" t="s">
        <v>3038</v>
      </c>
      <c r="I8345" s="9">
        <v>3</v>
      </c>
      <c r="J8345" s="8">
        <v>230</v>
      </c>
      <c r="K8345" t="s">
        <v>30</v>
      </c>
    </row>
    <row r="8346" spans="2:11">
      <c r="B8346" t="s">
        <v>8384</v>
      </c>
      <c r="C8346" s="7">
        <v>40937.710505578245</v>
      </c>
      <c r="D8346" t="s">
        <v>15</v>
      </c>
      <c r="E8346" t="s">
        <v>22</v>
      </c>
      <c r="F8346" t="s">
        <v>29</v>
      </c>
      <c r="G8346" s="10">
        <v>72</v>
      </c>
      <c r="H8346" t="s">
        <v>3037</v>
      </c>
      <c r="I8346" s="9">
        <v>3.4</v>
      </c>
      <c r="J8346" s="8">
        <v>0</v>
      </c>
      <c r="K8346" t="s">
        <v>31</v>
      </c>
    </row>
    <row r="8347" spans="2:11">
      <c r="B8347" t="s">
        <v>8385</v>
      </c>
      <c r="C8347" s="7">
        <v>40937.714329935749</v>
      </c>
      <c r="D8347" t="s">
        <v>16</v>
      </c>
      <c r="E8347" t="s">
        <v>22</v>
      </c>
      <c r="F8347" t="s">
        <v>29</v>
      </c>
      <c r="G8347" s="10">
        <v>79</v>
      </c>
      <c r="H8347" t="s">
        <v>3038</v>
      </c>
      <c r="I8347" s="9">
        <v>3.1</v>
      </c>
      <c r="J8347" s="8">
        <v>0</v>
      </c>
      <c r="K8347" t="s">
        <v>32</v>
      </c>
    </row>
    <row r="8348" spans="2:11">
      <c r="B8348" t="s">
        <v>8386</v>
      </c>
      <c r="C8348" s="7">
        <v>40937.715746724229</v>
      </c>
      <c r="D8348" t="s">
        <v>18</v>
      </c>
      <c r="E8348" t="s">
        <v>24</v>
      </c>
      <c r="F8348" t="s">
        <v>29</v>
      </c>
      <c r="G8348" s="10">
        <v>71</v>
      </c>
      <c r="H8348" t="s">
        <v>3037</v>
      </c>
      <c r="I8348" s="9">
        <v>3</v>
      </c>
      <c r="J8348" s="8">
        <v>190</v>
      </c>
      <c r="K8348" t="s">
        <v>31</v>
      </c>
    </row>
    <row r="8349" spans="2:11">
      <c r="B8349" t="s">
        <v>8387</v>
      </c>
      <c r="C8349" s="7">
        <v>40937.719154337385</v>
      </c>
      <c r="D8349" t="s">
        <v>15</v>
      </c>
      <c r="E8349" t="s">
        <v>24</v>
      </c>
      <c r="F8349" t="s">
        <v>28</v>
      </c>
      <c r="G8349" s="10">
        <v>72</v>
      </c>
      <c r="H8349" t="s">
        <v>3037</v>
      </c>
      <c r="I8349" s="9">
        <v>3</v>
      </c>
      <c r="J8349" s="8">
        <v>220</v>
      </c>
      <c r="K8349" t="s">
        <v>33</v>
      </c>
    </row>
    <row r="8350" spans="2:11">
      <c r="B8350" t="s">
        <v>8388</v>
      </c>
      <c r="C8350" s="7">
        <v>40937.722637688152</v>
      </c>
      <c r="D8350" t="s">
        <v>18</v>
      </c>
      <c r="E8350" t="s">
        <v>24</v>
      </c>
      <c r="F8350" t="s">
        <v>27</v>
      </c>
      <c r="G8350" s="10">
        <v>65</v>
      </c>
      <c r="H8350" t="s">
        <v>3037</v>
      </c>
      <c r="I8350" s="9">
        <v>2.6</v>
      </c>
      <c r="J8350" s="8">
        <v>0</v>
      </c>
      <c r="K8350" t="s">
        <v>33</v>
      </c>
    </row>
    <row r="8351" spans="2:11">
      <c r="B8351" t="s">
        <v>8389</v>
      </c>
      <c r="C8351" s="7">
        <v>40937.725431453575</v>
      </c>
      <c r="D8351" t="s">
        <v>17</v>
      </c>
      <c r="E8351" t="s">
        <v>21</v>
      </c>
      <c r="F8351" t="s">
        <v>27</v>
      </c>
      <c r="G8351" s="10">
        <v>74</v>
      </c>
      <c r="H8351" t="s">
        <v>3037</v>
      </c>
      <c r="I8351" s="9">
        <v>3.5</v>
      </c>
      <c r="J8351" s="8">
        <v>190</v>
      </c>
      <c r="K8351" t="s">
        <v>31</v>
      </c>
    </row>
    <row r="8352" spans="2:11">
      <c r="B8352" t="s">
        <v>8390</v>
      </c>
      <c r="C8352" s="7">
        <v>40937.728973826386</v>
      </c>
      <c r="D8352" t="s">
        <v>15</v>
      </c>
      <c r="E8352" t="s">
        <v>23</v>
      </c>
      <c r="F8352" t="s">
        <v>29</v>
      </c>
      <c r="G8352" s="10">
        <v>62</v>
      </c>
      <c r="H8352" t="s">
        <v>3037</v>
      </c>
      <c r="I8352" s="9">
        <v>3.1</v>
      </c>
      <c r="J8352" s="8">
        <v>200</v>
      </c>
      <c r="K8352" t="s">
        <v>31</v>
      </c>
    </row>
    <row r="8353" spans="2:11">
      <c r="B8353" t="s">
        <v>8391</v>
      </c>
      <c r="C8353" s="7">
        <v>40937.729356541953</v>
      </c>
      <c r="D8353" t="s">
        <v>18</v>
      </c>
      <c r="E8353" t="s">
        <v>21</v>
      </c>
      <c r="F8353" t="s">
        <v>27</v>
      </c>
      <c r="G8353" s="10">
        <v>65</v>
      </c>
      <c r="H8353" t="s">
        <v>3037</v>
      </c>
      <c r="I8353" s="9">
        <v>2.6</v>
      </c>
      <c r="J8353" s="8">
        <v>280</v>
      </c>
      <c r="K8353" t="s">
        <v>31</v>
      </c>
    </row>
    <row r="8354" spans="2:11">
      <c r="B8354" t="s">
        <v>8392</v>
      </c>
      <c r="C8354" s="7">
        <v>40937.732265348786</v>
      </c>
      <c r="D8354" t="s">
        <v>20</v>
      </c>
      <c r="E8354" t="s">
        <v>24</v>
      </c>
      <c r="F8354" t="s">
        <v>29</v>
      </c>
      <c r="G8354" s="10">
        <v>60</v>
      </c>
      <c r="H8354" t="s">
        <v>3037</v>
      </c>
      <c r="I8354" s="9">
        <v>2.5</v>
      </c>
      <c r="J8354" s="8">
        <v>130</v>
      </c>
      <c r="K8354" t="s">
        <v>32</v>
      </c>
    </row>
    <row r="8355" spans="2:11">
      <c r="B8355" t="s">
        <v>8393</v>
      </c>
      <c r="C8355" s="7">
        <v>40937.734895038164</v>
      </c>
      <c r="D8355" t="s">
        <v>20</v>
      </c>
      <c r="E8355" t="s">
        <v>22</v>
      </c>
      <c r="F8355" t="s">
        <v>26</v>
      </c>
      <c r="G8355" s="10">
        <v>70</v>
      </c>
      <c r="H8355" t="s">
        <v>3037</v>
      </c>
      <c r="I8355" s="9">
        <v>2.2999999999999998</v>
      </c>
      <c r="J8355" s="8">
        <v>200</v>
      </c>
      <c r="K8355" t="s">
        <v>30</v>
      </c>
    </row>
    <row r="8356" spans="2:11">
      <c r="B8356" t="s">
        <v>8394</v>
      </c>
      <c r="C8356" s="7">
        <v>40937.738794191624</v>
      </c>
      <c r="D8356" t="s">
        <v>19</v>
      </c>
      <c r="E8356" t="s">
        <v>21</v>
      </c>
      <c r="F8356" t="s">
        <v>29</v>
      </c>
      <c r="G8356" s="10">
        <v>73</v>
      </c>
      <c r="H8356" t="s">
        <v>3037</v>
      </c>
      <c r="I8356" s="9">
        <v>2.2999999999999998</v>
      </c>
      <c r="J8356" s="8">
        <v>240</v>
      </c>
      <c r="K8356" t="s">
        <v>32</v>
      </c>
    </row>
    <row r="8357" spans="2:11">
      <c r="B8357" t="s">
        <v>8395</v>
      </c>
      <c r="C8357" s="7">
        <v>40937.73987648909</v>
      </c>
      <c r="D8357" t="s">
        <v>20</v>
      </c>
      <c r="E8357" t="s">
        <v>25</v>
      </c>
      <c r="F8357" t="s">
        <v>29</v>
      </c>
      <c r="G8357" s="10">
        <v>74</v>
      </c>
      <c r="H8357" t="s">
        <v>3037</v>
      </c>
      <c r="I8357" s="9">
        <v>2.7</v>
      </c>
      <c r="J8357" s="8">
        <v>0</v>
      </c>
      <c r="K8357" t="s">
        <v>33</v>
      </c>
    </row>
    <row r="8358" spans="2:11">
      <c r="B8358" t="s">
        <v>8396</v>
      </c>
      <c r="C8358" s="7">
        <v>40937.740348801031</v>
      </c>
      <c r="D8358" t="s">
        <v>16</v>
      </c>
      <c r="E8358" t="s">
        <v>25</v>
      </c>
      <c r="F8358" t="s">
        <v>29</v>
      </c>
      <c r="G8358" s="10">
        <v>76</v>
      </c>
      <c r="H8358" t="s">
        <v>3038</v>
      </c>
      <c r="I8358" s="9">
        <v>1.9</v>
      </c>
      <c r="J8358" s="8">
        <v>220</v>
      </c>
      <c r="K8358" t="s">
        <v>35</v>
      </c>
    </row>
    <row r="8359" spans="2:11">
      <c r="B8359" t="s">
        <v>8397</v>
      </c>
      <c r="C8359" s="7">
        <v>40937.740708864476</v>
      </c>
      <c r="D8359" t="s">
        <v>18</v>
      </c>
      <c r="E8359" t="s">
        <v>25</v>
      </c>
      <c r="F8359" t="s">
        <v>26</v>
      </c>
      <c r="G8359" s="10">
        <v>69</v>
      </c>
      <c r="H8359" t="s">
        <v>3037</v>
      </c>
      <c r="I8359" s="9">
        <v>2.9</v>
      </c>
      <c r="J8359" s="8">
        <v>0</v>
      </c>
      <c r="K8359" t="s">
        <v>35</v>
      </c>
    </row>
    <row r="8360" spans="2:11">
      <c r="B8360" t="s">
        <v>8398</v>
      </c>
      <c r="C8360" s="7">
        <v>40937.74136409333</v>
      </c>
      <c r="D8360" t="s">
        <v>17</v>
      </c>
      <c r="E8360" t="s">
        <v>22</v>
      </c>
      <c r="F8360" t="s">
        <v>28</v>
      </c>
      <c r="G8360" s="10">
        <v>63</v>
      </c>
      <c r="H8360" t="s">
        <v>3037</v>
      </c>
      <c r="I8360" s="9">
        <v>2.5</v>
      </c>
      <c r="J8360" s="8">
        <v>280</v>
      </c>
      <c r="K8360" t="s">
        <v>30</v>
      </c>
    </row>
    <row r="8361" spans="2:11">
      <c r="B8361" t="s">
        <v>8399</v>
      </c>
      <c r="C8361" s="7">
        <v>40937.741890522608</v>
      </c>
      <c r="D8361" t="s">
        <v>17</v>
      </c>
      <c r="E8361" t="s">
        <v>23</v>
      </c>
      <c r="F8361" t="s">
        <v>27</v>
      </c>
      <c r="G8361" s="10">
        <v>81</v>
      </c>
      <c r="H8361" t="s">
        <v>3037</v>
      </c>
      <c r="I8361" s="9">
        <v>2.4</v>
      </c>
      <c r="J8361" s="8">
        <v>200</v>
      </c>
      <c r="K8361" t="s">
        <v>30</v>
      </c>
    </row>
    <row r="8362" spans="2:11">
      <c r="B8362" t="s">
        <v>8400</v>
      </c>
      <c r="C8362" s="7">
        <v>40937.742995053355</v>
      </c>
      <c r="D8362" t="s">
        <v>18</v>
      </c>
      <c r="E8362" t="s">
        <v>23</v>
      </c>
      <c r="F8362" t="s">
        <v>28</v>
      </c>
      <c r="G8362" s="10">
        <v>77</v>
      </c>
      <c r="H8362" t="s">
        <v>3037</v>
      </c>
      <c r="I8362" s="9">
        <v>2.9</v>
      </c>
      <c r="J8362" s="8">
        <v>0</v>
      </c>
      <c r="K8362" t="s">
        <v>31</v>
      </c>
    </row>
    <row r="8363" spans="2:11">
      <c r="B8363" t="s">
        <v>8401</v>
      </c>
      <c r="C8363" s="7">
        <v>40937.744682637582</v>
      </c>
      <c r="D8363" t="s">
        <v>17</v>
      </c>
      <c r="E8363" t="s">
        <v>24</v>
      </c>
      <c r="F8363" t="s">
        <v>26</v>
      </c>
      <c r="G8363" s="10">
        <v>76</v>
      </c>
      <c r="H8363" t="s">
        <v>3037</v>
      </c>
      <c r="I8363" s="9">
        <v>3.1</v>
      </c>
      <c r="J8363" s="8">
        <v>210</v>
      </c>
      <c r="K8363" t="s">
        <v>32</v>
      </c>
    </row>
    <row r="8364" spans="2:11">
      <c r="B8364" t="s">
        <v>8402</v>
      </c>
      <c r="C8364" s="7">
        <v>40937.747295569185</v>
      </c>
      <c r="D8364" t="s">
        <v>17</v>
      </c>
      <c r="E8364" t="s">
        <v>24</v>
      </c>
      <c r="F8364" t="s">
        <v>26</v>
      </c>
      <c r="G8364" s="10">
        <v>81</v>
      </c>
      <c r="H8364" t="s">
        <v>3037</v>
      </c>
      <c r="I8364" s="9">
        <v>3.1</v>
      </c>
      <c r="J8364" s="8">
        <v>280</v>
      </c>
      <c r="K8364" t="s">
        <v>34</v>
      </c>
    </row>
    <row r="8365" spans="2:11">
      <c r="B8365" t="s">
        <v>8403</v>
      </c>
      <c r="C8365" s="7">
        <v>40937.747398463049</v>
      </c>
      <c r="D8365" t="s">
        <v>18</v>
      </c>
      <c r="E8365" t="s">
        <v>22</v>
      </c>
      <c r="F8365" t="s">
        <v>29</v>
      </c>
      <c r="G8365" s="10">
        <v>78</v>
      </c>
      <c r="H8365" t="s">
        <v>3037</v>
      </c>
      <c r="I8365" s="9">
        <v>4</v>
      </c>
      <c r="J8365" s="8">
        <v>0</v>
      </c>
      <c r="K8365" t="s">
        <v>31</v>
      </c>
    </row>
    <row r="8366" spans="2:11">
      <c r="B8366" t="s">
        <v>8404</v>
      </c>
      <c r="C8366" s="7">
        <v>40937.750118254771</v>
      </c>
      <c r="D8366" t="s">
        <v>17</v>
      </c>
      <c r="E8366" t="s">
        <v>25</v>
      </c>
      <c r="F8366" t="s">
        <v>28</v>
      </c>
      <c r="G8366" s="10">
        <v>73</v>
      </c>
      <c r="H8366" t="s">
        <v>3037</v>
      </c>
      <c r="I8366" s="9">
        <v>3</v>
      </c>
      <c r="J8366" s="8">
        <v>0</v>
      </c>
      <c r="K8366" t="s">
        <v>35</v>
      </c>
    </row>
    <row r="8367" spans="2:11">
      <c r="B8367" t="s">
        <v>8405</v>
      </c>
      <c r="C8367" s="7">
        <v>40937.750318372549</v>
      </c>
      <c r="D8367" t="s">
        <v>20</v>
      </c>
      <c r="E8367" t="s">
        <v>25</v>
      </c>
      <c r="F8367" t="s">
        <v>27</v>
      </c>
      <c r="G8367" s="10">
        <v>79</v>
      </c>
      <c r="H8367" t="s">
        <v>3037</v>
      </c>
      <c r="I8367" s="9">
        <v>3.3</v>
      </c>
      <c r="J8367" s="8">
        <v>120</v>
      </c>
      <c r="K8367" t="s">
        <v>35</v>
      </c>
    </row>
    <row r="8368" spans="2:11">
      <c r="B8368" t="s">
        <v>8406</v>
      </c>
      <c r="C8368" s="7">
        <v>40937.752051627911</v>
      </c>
      <c r="D8368" t="s">
        <v>20</v>
      </c>
      <c r="E8368" t="s">
        <v>23</v>
      </c>
      <c r="F8368" t="s">
        <v>26</v>
      </c>
      <c r="G8368" s="10">
        <v>79</v>
      </c>
      <c r="H8368" t="s">
        <v>3037</v>
      </c>
      <c r="I8368" s="9">
        <v>3.2</v>
      </c>
      <c r="J8368" s="8">
        <v>250</v>
      </c>
      <c r="K8368" t="s">
        <v>34</v>
      </c>
    </row>
    <row r="8369" spans="2:11">
      <c r="B8369" t="s">
        <v>8407</v>
      </c>
      <c r="C8369" s="7">
        <v>40937.752389994574</v>
      </c>
      <c r="D8369" t="s">
        <v>20</v>
      </c>
      <c r="E8369" t="s">
        <v>24</v>
      </c>
      <c r="F8369" t="s">
        <v>26</v>
      </c>
      <c r="G8369" s="10">
        <v>82</v>
      </c>
      <c r="H8369" t="s">
        <v>3037</v>
      </c>
      <c r="I8369" s="9">
        <v>3.4</v>
      </c>
      <c r="J8369" s="8">
        <v>190</v>
      </c>
      <c r="K8369" t="s">
        <v>35</v>
      </c>
    </row>
    <row r="8370" spans="2:11">
      <c r="B8370" t="s">
        <v>8408</v>
      </c>
      <c r="C8370" s="7">
        <v>40937.753685835283</v>
      </c>
      <c r="D8370" t="s">
        <v>17</v>
      </c>
      <c r="E8370" t="s">
        <v>21</v>
      </c>
      <c r="F8370" t="s">
        <v>27</v>
      </c>
      <c r="G8370" s="10">
        <v>82</v>
      </c>
      <c r="H8370" t="s">
        <v>3037</v>
      </c>
      <c r="I8370" s="9">
        <v>2.9</v>
      </c>
      <c r="J8370" s="8">
        <v>190</v>
      </c>
      <c r="K8370" t="s">
        <v>33</v>
      </c>
    </row>
    <row r="8371" spans="2:11">
      <c r="B8371" t="s">
        <v>8409</v>
      </c>
      <c r="C8371" s="7">
        <v>40937.756260542177</v>
      </c>
      <c r="D8371" t="s">
        <v>18</v>
      </c>
      <c r="E8371" t="s">
        <v>23</v>
      </c>
      <c r="F8371" t="s">
        <v>26</v>
      </c>
      <c r="G8371" s="10">
        <v>81</v>
      </c>
      <c r="H8371" t="s">
        <v>3037</v>
      </c>
      <c r="I8371" s="9">
        <v>3.3</v>
      </c>
      <c r="J8371" s="8">
        <v>250</v>
      </c>
      <c r="K8371" t="s">
        <v>32</v>
      </c>
    </row>
    <row r="8372" spans="2:11">
      <c r="B8372" t="s">
        <v>8410</v>
      </c>
      <c r="C8372" s="7">
        <v>40937.759913037284</v>
      </c>
      <c r="D8372" t="s">
        <v>19</v>
      </c>
      <c r="E8372" t="s">
        <v>25</v>
      </c>
      <c r="F8372" t="s">
        <v>29</v>
      </c>
      <c r="G8372" s="10">
        <v>82</v>
      </c>
      <c r="H8372" t="s">
        <v>3037</v>
      </c>
      <c r="I8372" s="9">
        <v>2.6</v>
      </c>
      <c r="J8372" s="8">
        <v>240</v>
      </c>
      <c r="K8372" t="s">
        <v>31</v>
      </c>
    </row>
    <row r="8373" spans="2:11">
      <c r="B8373" t="s">
        <v>8411</v>
      </c>
      <c r="C8373" s="7">
        <v>40937.760383708992</v>
      </c>
      <c r="D8373" t="s">
        <v>15</v>
      </c>
      <c r="E8373" t="s">
        <v>24</v>
      </c>
      <c r="F8373" t="s">
        <v>27</v>
      </c>
      <c r="G8373" s="10">
        <v>84</v>
      </c>
      <c r="H8373" t="s">
        <v>3037</v>
      </c>
      <c r="I8373" s="9">
        <v>2.5</v>
      </c>
      <c r="J8373" s="8">
        <v>230</v>
      </c>
      <c r="K8373" t="s">
        <v>31</v>
      </c>
    </row>
    <row r="8374" spans="2:11">
      <c r="B8374" t="s">
        <v>8412</v>
      </c>
      <c r="C8374" s="7">
        <v>40937.761229057352</v>
      </c>
      <c r="D8374" t="s">
        <v>19</v>
      </c>
      <c r="E8374" t="s">
        <v>21</v>
      </c>
      <c r="F8374" t="s">
        <v>29</v>
      </c>
      <c r="G8374" s="10">
        <v>58</v>
      </c>
      <c r="H8374" t="s">
        <v>3037</v>
      </c>
      <c r="I8374" s="9">
        <v>3.2</v>
      </c>
      <c r="J8374" s="8">
        <v>0</v>
      </c>
      <c r="K8374" t="s">
        <v>35</v>
      </c>
    </row>
    <row r="8375" spans="2:11">
      <c r="B8375" t="s">
        <v>8413</v>
      </c>
      <c r="C8375" s="7">
        <v>40937.761406067519</v>
      </c>
      <c r="D8375" t="s">
        <v>16</v>
      </c>
      <c r="E8375" t="s">
        <v>22</v>
      </c>
      <c r="F8375" t="s">
        <v>28</v>
      </c>
      <c r="G8375" s="10">
        <v>84</v>
      </c>
      <c r="H8375" t="s">
        <v>3037</v>
      </c>
      <c r="I8375" s="9">
        <v>3</v>
      </c>
      <c r="J8375" s="8">
        <v>250</v>
      </c>
      <c r="K8375" t="s">
        <v>31</v>
      </c>
    </row>
    <row r="8376" spans="2:11">
      <c r="B8376" t="s">
        <v>8414</v>
      </c>
      <c r="C8376" s="7">
        <v>40937.764686400224</v>
      </c>
      <c r="D8376" t="s">
        <v>20</v>
      </c>
      <c r="E8376" t="s">
        <v>21</v>
      </c>
      <c r="F8376" t="s">
        <v>29</v>
      </c>
      <c r="G8376" s="10">
        <v>68</v>
      </c>
      <c r="H8376" t="s">
        <v>3037</v>
      </c>
      <c r="I8376" s="9">
        <v>3.7</v>
      </c>
      <c r="J8376" s="8">
        <v>220</v>
      </c>
      <c r="K8376" t="s">
        <v>32</v>
      </c>
    </row>
    <row r="8377" spans="2:11">
      <c r="B8377" t="s">
        <v>8415</v>
      </c>
      <c r="C8377" s="7">
        <v>40937.766364394076</v>
      </c>
      <c r="D8377" t="s">
        <v>20</v>
      </c>
      <c r="E8377" t="s">
        <v>23</v>
      </c>
      <c r="F8377" t="s">
        <v>28</v>
      </c>
      <c r="G8377" s="10">
        <v>77</v>
      </c>
      <c r="H8377" t="s">
        <v>3037</v>
      </c>
      <c r="I8377" s="9">
        <v>3</v>
      </c>
      <c r="J8377" s="8">
        <v>0</v>
      </c>
      <c r="K8377" t="s">
        <v>30</v>
      </c>
    </row>
    <row r="8378" spans="2:11">
      <c r="B8378" t="s">
        <v>8416</v>
      </c>
      <c r="C8378" s="7">
        <v>40937.768785079235</v>
      </c>
      <c r="D8378" t="s">
        <v>18</v>
      </c>
      <c r="E8378" t="s">
        <v>21</v>
      </c>
      <c r="F8378" t="s">
        <v>28</v>
      </c>
      <c r="G8378" s="10">
        <v>83</v>
      </c>
      <c r="H8378" t="s">
        <v>3037</v>
      </c>
      <c r="I8378" s="9">
        <v>3.4</v>
      </c>
      <c r="J8378" s="8">
        <v>190</v>
      </c>
      <c r="K8378" t="s">
        <v>31</v>
      </c>
    </row>
    <row r="8379" spans="2:11">
      <c r="B8379" t="s">
        <v>8417</v>
      </c>
      <c r="C8379" s="7">
        <v>40937.769796604691</v>
      </c>
      <c r="D8379" t="s">
        <v>20</v>
      </c>
      <c r="E8379" t="s">
        <v>24</v>
      </c>
      <c r="F8379" t="s">
        <v>28</v>
      </c>
      <c r="G8379" s="10">
        <v>80</v>
      </c>
      <c r="H8379" t="s">
        <v>3037</v>
      </c>
      <c r="I8379" s="9">
        <v>2.7</v>
      </c>
      <c r="J8379" s="8">
        <v>220</v>
      </c>
      <c r="K8379" t="s">
        <v>30</v>
      </c>
    </row>
    <row r="8380" spans="2:11">
      <c r="B8380" t="s">
        <v>8418</v>
      </c>
      <c r="C8380" s="7">
        <v>40937.770540840225</v>
      </c>
      <c r="D8380" t="s">
        <v>19</v>
      </c>
      <c r="E8380" t="s">
        <v>21</v>
      </c>
      <c r="F8380" t="s">
        <v>26</v>
      </c>
      <c r="G8380" s="10">
        <v>63</v>
      </c>
      <c r="H8380" t="s">
        <v>3037</v>
      </c>
      <c r="I8380" s="9">
        <v>2.4</v>
      </c>
      <c r="J8380" s="8">
        <v>260</v>
      </c>
      <c r="K8380" t="s">
        <v>32</v>
      </c>
    </row>
    <row r="8381" spans="2:11">
      <c r="B8381" t="s">
        <v>8419</v>
      </c>
      <c r="C8381" s="7">
        <v>40937.771000671637</v>
      </c>
      <c r="D8381" t="s">
        <v>15</v>
      </c>
      <c r="E8381" t="s">
        <v>22</v>
      </c>
      <c r="F8381" t="s">
        <v>28</v>
      </c>
      <c r="G8381" s="10">
        <v>71</v>
      </c>
      <c r="H8381" t="s">
        <v>3037</v>
      </c>
      <c r="I8381" s="9">
        <v>2.1</v>
      </c>
      <c r="J8381" s="8">
        <v>270</v>
      </c>
      <c r="K8381" t="s">
        <v>31</v>
      </c>
    </row>
    <row r="8382" spans="2:11">
      <c r="B8382" t="s">
        <v>8420</v>
      </c>
      <c r="C8382" s="7">
        <v>40937.773283467119</v>
      </c>
      <c r="D8382" t="s">
        <v>17</v>
      </c>
      <c r="E8382" t="s">
        <v>25</v>
      </c>
      <c r="F8382" t="s">
        <v>29</v>
      </c>
      <c r="G8382" s="10">
        <v>76</v>
      </c>
      <c r="H8382" t="s">
        <v>3037</v>
      </c>
      <c r="I8382" s="9">
        <v>3.3</v>
      </c>
      <c r="J8382" s="8">
        <v>180</v>
      </c>
      <c r="K8382" t="s">
        <v>32</v>
      </c>
    </row>
    <row r="8383" spans="2:11">
      <c r="B8383" t="s">
        <v>8421</v>
      </c>
      <c r="C8383" s="7">
        <v>40937.774528875525</v>
      </c>
      <c r="D8383" t="s">
        <v>20</v>
      </c>
      <c r="E8383" t="s">
        <v>24</v>
      </c>
      <c r="F8383" t="s">
        <v>28</v>
      </c>
      <c r="G8383" s="10">
        <v>65</v>
      </c>
      <c r="H8383" t="s">
        <v>3037</v>
      </c>
      <c r="I8383" s="9">
        <v>3</v>
      </c>
      <c r="J8383" s="8">
        <v>0</v>
      </c>
      <c r="K8383" t="s">
        <v>32</v>
      </c>
    </row>
    <row r="8384" spans="2:11">
      <c r="B8384" t="s">
        <v>8422</v>
      </c>
      <c r="C8384" s="7">
        <v>40937.777487786567</v>
      </c>
      <c r="D8384" t="s">
        <v>20</v>
      </c>
      <c r="E8384" t="s">
        <v>22</v>
      </c>
      <c r="F8384" t="s">
        <v>28</v>
      </c>
      <c r="G8384" s="10">
        <v>74</v>
      </c>
      <c r="H8384" t="s">
        <v>3037</v>
      </c>
      <c r="I8384" s="9">
        <v>3.3</v>
      </c>
      <c r="J8384" s="8">
        <v>180</v>
      </c>
      <c r="K8384" t="s">
        <v>34</v>
      </c>
    </row>
    <row r="8385" spans="2:11">
      <c r="B8385" t="s">
        <v>8423</v>
      </c>
      <c r="C8385" s="7">
        <v>40937.77910160723</v>
      </c>
      <c r="D8385" t="s">
        <v>20</v>
      </c>
      <c r="E8385" t="s">
        <v>24</v>
      </c>
      <c r="F8385" t="s">
        <v>28</v>
      </c>
      <c r="G8385" s="10">
        <v>78</v>
      </c>
      <c r="H8385" t="s">
        <v>3037</v>
      </c>
      <c r="I8385" s="9">
        <v>3.6</v>
      </c>
      <c r="J8385" s="8">
        <v>0</v>
      </c>
      <c r="K8385" t="s">
        <v>32</v>
      </c>
    </row>
    <row r="8386" spans="2:11">
      <c r="B8386" t="s">
        <v>8424</v>
      </c>
      <c r="C8386" s="7">
        <v>40937.782805817908</v>
      </c>
      <c r="D8386" t="s">
        <v>19</v>
      </c>
      <c r="E8386" t="s">
        <v>23</v>
      </c>
      <c r="F8386" t="s">
        <v>27</v>
      </c>
      <c r="G8386" s="10">
        <v>72</v>
      </c>
      <c r="H8386" t="s">
        <v>3037</v>
      </c>
      <c r="I8386" s="9">
        <v>3.1</v>
      </c>
      <c r="J8386" s="8">
        <v>220</v>
      </c>
      <c r="K8386" t="s">
        <v>32</v>
      </c>
    </row>
    <row r="8387" spans="2:11">
      <c r="B8387" t="s">
        <v>8425</v>
      </c>
      <c r="C8387" s="7">
        <v>40937.786732659108</v>
      </c>
      <c r="D8387" t="s">
        <v>18</v>
      </c>
      <c r="E8387" t="s">
        <v>25</v>
      </c>
      <c r="F8387" t="s">
        <v>27</v>
      </c>
      <c r="G8387" s="10">
        <v>82</v>
      </c>
      <c r="H8387" t="s">
        <v>3037</v>
      </c>
      <c r="I8387" s="9">
        <v>4</v>
      </c>
      <c r="J8387" s="8">
        <v>180</v>
      </c>
      <c r="K8387" t="s">
        <v>32</v>
      </c>
    </row>
    <row r="8388" spans="2:11">
      <c r="B8388" t="s">
        <v>8426</v>
      </c>
      <c r="C8388" s="7">
        <v>40937.787604076781</v>
      </c>
      <c r="D8388" t="s">
        <v>20</v>
      </c>
      <c r="E8388" t="s">
        <v>21</v>
      </c>
      <c r="F8388" t="s">
        <v>27</v>
      </c>
      <c r="G8388" s="10">
        <v>82</v>
      </c>
      <c r="H8388" t="s">
        <v>3037</v>
      </c>
      <c r="I8388" s="9">
        <v>3.1</v>
      </c>
      <c r="J8388" s="8">
        <v>190</v>
      </c>
      <c r="K8388" t="s">
        <v>34</v>
      </c>
    </row>
    <row r="8389" spans="2:11">
      <c r="B8389" t="s">
        <v>8427</v>
      </c>
      <c r="C8389" s="7">
        <v>40937.787912587199</v>
      </c>
      <c r="D8389" t="s">
        <v>19</v>
      </c>
      <c r="E8389" t="s">
        <v>21</v>
      </c>
      <c r="F8389" t="s">
        <v>28</v>
      </c>
      <c r="G8389" s="10">
        <v>77</v>
      </c>
      <c r="H8389" t="s">
        <v>3037</v>
      </c>
      <c r="I8389" s="9">
        <v>3.5</v>
      </c>
      <c r="J8389" s="8">
        <v>0</v>
      </c>
      <c r="K8389" t="s">
        <v>35</v>
      </c>
    </row>
    <row r="8390" spans="2:11">
      <c r="B8390" t="s">
        <v>8428</v>
      </c>
      <c r="C8390" s="7">
        <v>40937.78969491816</v>
      </c>
      <c r="D8390" t="s">
        <v>15</v>
      </c>
      <c r="E8390" t="s">
        <v>22</v>
      </c>
      <c r="F8390" t="s">
        <v>27</v>
      </c>
      <c r="G8390" s="10">
        <v>78</v>
      </c>
      <c r="H8390" t="s">
        <v>3037</v>
      </c>
      <c r="I8390" s="9">
        <v>3.1</v>
      </c>
      <c r="J8390" s="8">
        <v>120</v>
      </c>
      <c r="K8390" t="s">
        <v>30</v>
      </c>
    </row>
    <row r="8391" spans="2:11">
      <c r="B8391" t="s">
        <v>8429</v>
      </c>
      <c r="C8391" s="7">
        <v>40937.792396715129</v>
      </c>
      <c r="D8391" t="s">
        <v>19</v>
      </c>
      <c r="E8391" t="s">
        <v>21</v>
      </c>
      <c r="F8391" t="s">
        <v>28</v>
      </c>
      <c r="G8391" s="10">
        <v>64</v>
      </c>
      <c r="H8391" t="s">
        <v>3037</v>
      </c>
      <c r="I8391" s="9">
        <v>3.2</v>
      </c>
      <c r="J8391" s="8">
        <v>0</v>
      </c>
      <c r="K8391" t="s">
        <v>33</v>
      </c>
    </row>
    <row r="8392" spans="2:11">
      <c r="B8392" t="s">
        <v>8430</v>
      </c>
      <c r="C8392" s="7">
        <v>40937.793420241338</v>
      </c>
      <c r="D8392" t="s">
        <v>20</v>
      </c>
      <c r="E8392" t="s">
        <v>23</v>
      </c>
      <c r="F8392" t="s">
        <v>28</v>
      </c>
      <c r="G8392" s="10">
        <v>74</v>
      </c>
      <c r="H8392" t="s">
        <v>3037</v>
      </c>
      <c r="I8392" s="9">
        <v>2.7</v>
      </c>
      <c r="J8392" s="8">
        <v>110</v>
      </c>
      <c r="K8392" t="s">
        <v>30</v>
      </c>
    </row>
    <row r="8393" spans="2:11">
      <c r="B8393" t="s">
        <v>8431</v>
      </c>
      <c r="C8393" s="7">
        <v>40937.795072595945</v>
      </c>
      <c r="D8393" t="s">
        <v>18</v>
      </c>
      <c r="E8393" t="s">
        <v>22</v>
      </c>
      <c r="F8393" t="s">
        <v>28</v>
      </c>
      <c r="G8393" s="10">
        <v>70</v>
      </c>
      <c r="H8393" t="s">
        <v>3037</v>
      </c>
      <c r="I8393" s="9">
        <v>3.1</v>
      </c>
      <c r="J8393" s="8">
        <v>0</v>
      </c>
      <c r="K8393" t="s">
        <v>35</v>
      </c>
    </row>
    <row r="8394" spans="2:11">
      <c r="B8394" t="s">
        <v>8432</v>
      </c>
      <c r="C8394" s="7">
        <v>40937.797199677974</v>
      </c>
      <c r="D8394" t="s">
        <v>15</v>
      </c>
      <c r="E8394" t="s">
        <v>23</v>
      </c>
      <c r="F8394" t="s">
        <v>29</v>
      </c>
      <c r="G8394" s="10">
        <v>86</v>
      </c>
      <c r="H8394" t="s">
        <v>3037</v>
      </c>
      <c r="I8394" s="9">
        <v>3.2</v>
      </c>
      <c r="J8394" s="8">
        <v>140</v>
      </c>
      <c r="K8394" t="s">
        <v>34</v>
      </c>
    </row>
    <row r="8395" spans="2:11">
      <c r="B8395" t="s">
        <v>8433</v>
      </c>
      <c r="C8395" s="7">
        <v>40937.800497208409</v>
      </c>
      <c r="D8395" t="s">
        <v>20</v>
      </c>
      <c r="E8395" t="s">
        <v>22</v>
      </c>
      <c r="F8395" t="s">
        <v>28</v>
      </c>
      <c r="G8395" s="10">
        <v>81</v>
      </c>
      <c r="H8395" t="s">
        <v>3037</v>
      </c>
      <c r="I8395" s="9">
        <v>3.4</v>
      </c>
      <c r="J8395" s="8">
        <v>0</v>
      </c>
      <c r="K8395" t="s">
        <v>31</v>
      </c>
    </row>
    <row r="8396" spans="2:11">
      <c r="B8396" t="s">
        <v>8434</v>
      </c>
      <c r="C8396" s="7">
        <v>40937.802533562724</v>
      </c>
      <c r="D8396" t="s">
        <v>16</v>
      </c>
      <c r="E8396" t="s">
        <v>21</v>
      </c>
      <c r="F8396" t="s">
        <v>27</v>
      </c>
      <c r="G8396" s="10">
        <v>65</v>
      </c>
      <c r="H8396" t="s">
        <v>3037</v>
      </c>
      <c r="I8396" s="9">
        <v>1.4</v>
      </c>
      <c r="J8396" s="8">
        <v>0</v>
      </c>
      <c r="K8396" t="s">
        <v>35</v>
      </c>
    </row>
    <row r="8397" spans="2:11">
      <c r="B8397" t="s">
        <v>8435</v>
      </c>
      <c r="C8397" s="7">
        <v>40937.806436218605</v>
      </c>
      <c r="D8397" t="s">
        <v>20</v>
      </c>
      <c r="E8397" t="s">
        <v>25</v>
      </c>
      <c r="F8397" t="s">
        <v>26</v>
      </c>
      <c r="G8397" s="10">
        <v>71</v>
      </c>
      <c r="H8397" t="s">
        <v>3037</v>
      </c>
      <c r="I8397" s="9">
        <v>3.2</v>
      </c>
      <c r="J8397" s="8">
        <v>170</v>
      </c>
      <c r="K8397" t="s">
        <v>32</v>
      </c>
    </row>
    <row r="8398" spans="2:11">
      <c r="B8398" t="s">
        <v>8436</v>
      </c>
      <c r="C8398" s="7">
        <v>40937.806541017322</v>
      </c>
      <c r="D8398" t="s">
        <v>20</v>
      </c>
      <c r="E8398" t="s">
        <v>21</v>
      </c>
      <c r="F8398" t="s">
        <v>27</v>
      </c>
      <c r="G8398" s="10">
        <v>84</v>
      </c>
      <c r="H8398" t="s">
        <v>3037</v>
      </c>
      <c r="I8398" s="9">
        <v>3.1</v>
      </c>
      <c r="J8398" s="8">
        <v>0</v>
      </c>
      <c r="K8398" t="s">
        <v>30</v>
      </c>
    </row>
    <row r="8399" spans="2:11">
      <c r="B8399" t="s">
        <v>8437</v>
      </c>
      <c r="C8399" s="7">
        <v>40937.809781825643</v>
      </c>
      <c r="D8399" t="s">
        <v>18</v>
      </c>
      <c r="E8399" t="s">
        <v>25</v>
      </c>
      <c r="F8399" t="s">
        <v>28</v>
      </c>
      <c r="G8399" s="10">
        <v>76</v>
      </c>
      <c r="H8399" t="s">
        <v>3037</v>
      </c>
      <c r="I8399" s="9">
        <v>2.5</v>
      </c>
      <c r="J8399" s="8">
        <v>220</v>
      </c>
      <c r="K8399" t="s">
        <v>35</v>
      </c>
    </row>
    <row r="8400" spans="2:11">
      <c r="B8400" t="s">
        <v>8438</v>
      </c>
      <c r="C8400" s="7">
        <v>40937.812073292378</v>
      </c>
      <c r="D8400" t="s">
        <v>18</v>
      </c>
      <c r="E8400" t="s">
        <v>21</v>
      </c>
      <c r="F8400" t="s">
        <v>29</v>
      </c>
      <c r="G8400" s="10">
        <v>83</v>
      </c>
      <c r="H8400" t="s">
        <v>3037</v>
      </c>
      <c r="I8400" s="9">
        <v>3.3</v>
      </c>
      <c r="J8400" s="8">
        <v>170</v>
      </c>
      <c r="K8400" t="s">
        <v>34</v>
      </c>
    </row>
    <row r="8401" spans="2:11">
      <c r="B8401" t="s">
        <v>8439</v>
      </c>
      <c r="C8401" s="7">
        <v>40937.814684445279</v>
      </c>
      <c r="D8401" t="s">
        <v>17</v>
      </c>
      <c r="E8401" t="s">
        <v>23</v>
      </c>
      <c r="F8401" t="s">
        <v>28</v>
      </c>
      <c r="G8401" s="10">
        <v>77</v>
      </c>
      <c r="H8401" t="s">
        <v>3037</v>
      </c>
      <c r="I8401" s="9">
        <v>2.9</v>
      </c>
      <c r="J8401" s="8">
        <v>190</v>
      </c>
      <c r="K8401" t="s">
        <v>32</v>
      </c>
    </row>
    <row r="8402" spans="2:11">
      <c r="B8402" t="s">
        <v>8440</v>
      </c>
      <c r="C8402" s="7">
        <v>40937.817130156276</v>
      </c>
      <c r="D8402" t="s">
        <v>19</v>
      </c>
      <c r="E8402" t="s">
        <v>22</v>
      </c>
      <c r="F8402" t="s">
        <v>27</v>
      </c>
      <c r="G8402" s="10">
        <v>84</v>
      </c>
      <c r="H8402" t="s">
        <v>3037</v>
      </c>
      <c r="I8402" s="9">
        <v>3</v>
      </c>
      <c r="J8402" s="8">
        <v>130</v>
      </c>
      <c r="K8402" t="s">
        <v>30</v>
      </c>
    </row>
    <row r="8403" spans="2:11">
      <c r="B8403" t="s">
        <v>8441</v>
      </c>
      <c r="C8403" s="7">
        <v>40937.819974534337</v>
      </c>
      <c r="D8403" t="s">
        <v>15</v>
      </c>
      <c r="E8403" t="s">
        <v>24</v>
      </c>
      <c r="F8403" t="s">
        <v>29</v>
      </c>
      <c r="G8403" s="10">
        <v>83</v>
      </c>
      <c r="H8403" t="s">
        <v>3037</v>
      </c>
      <c r="I8403" s="9">
        <v>2.6</v>
      </c>
      <c r="J8403" s="8">
        <v>0</v>
      </c>
      <c r="K8403" t="s">
        <v>30</v>
      </c>
    </row>
    <row r="8404" spans="2:11">
      <c r="B8404" t="s">
        <v>8442</v>
      </c>
      <c r="C8404" s="7">
        <v>40937.820853966929</v>
      </c>
      <c r="D8404" t="s">
        <v>20</v>
      </c>
      <c r="E8404" t="s">
        <v>22</v>
      </c>
      <c r="F8404" t="s">
        <v>27</v>
      </c>
      <c r="G8404" s="10">
        <v>78</v>
      </c>
      <c r="H8404" t="s">
        <v>3037</v>
      </c>
      <c r="I8404" s="9">
        <v>3</v>
      </c>
      <c r="J8404" s="8">
        <v>0</v>
      </c>
      <c r="K8404" t="s">
        <v>33</v>
      </c>
    </row>
    <row r="8405" spans="2:11">
      <c r="B8405" t="s">
        <v>8443</v>
      </c>
      <c r="C8405" s="7">
        <v>40937.821910353108</v>
      </c>
      <c r="D8405" t="s">
        <v>17</v>
      </c>
      <c r="E8405" t="s">
        <v>22</v>
      </c>
      <c r="F8405" t="s">
        <v>26</v>
      </c>
      <c r="G8405" s="10">
        <v>73</v>
      </c>
      <c r="H8405" t="s">
        <v>3037</v>
      </c>
      <c r="I8405" s="9">
        <v>3.8</v>
      </c>
      <c r="J8405" s="8">
        <v>0</v>
      </c>
      <c r="K8405" t="s">
        <v>33</v>
      </c>
    </row>
    <row r="8406" spans="2:11">
      <c r="B8406" t="s">
        <v>8444</v>
      </c>
      <c r="C8406" s="7">
        <v>40937.824002459522</v>
      </c>
      <c r="D8406" t="s">
        <v>18</v>
      </c>
      <c r="E8406" t="s">
        <v>23</v>
      </c>
      <c r="F8406" t="s">
        <v>28</v>
      </c>
      <c r="G8406" s="10">
        <v>77</v>
      </c>
      <c r="H8406" t="s">
        <v>3037</v>
      </c>
      <c r="I8406" s="9">
        <v>3.7</v>
      </c>
      <c r="J8406" s="8">
        <v>0</v>
      </c>
      <c r="K8406" t="s">
        <v>34</v>
      </c>
    </row>
    <row r="8407" spans="2:11">
      <c r="B8407" t="s">
        <v>8445</v>
      </c>
      <c r="C8407" s="7">
        <v>40937.82656543015</v>
      </c>
      <c r="D8407" t="s">
        <v>15</v>
      </c>
      <c r="E8407" t="s">
        <v>22</v>
      </c>
      <c r="F8407" t="s">
        <v>27</v>
      </c>
      <c r="G8407" s="10">
        <v>73</v>
      </c>
      <c r="H8407" t="s">
        <v>3037</v>
      </c>
      <c r="I8407" s="9">
        <v>3</v>
      </c>
      <c r="J8407" s="8">
        <v>250</v>
      </c>
      <c r="K8407" t="s">
        <v>34</v>
      </c>
    </row>
    <row r="8408" spans="2:11">
      <c r="B8408" t="s">
        <v>8446</v>
      </c>
      <c r="C8408" s="7">
        <v>40937.829900771787</v>
      </c>
      <c r="D8408" t="s">
        <v>15</v>
      </c>
      <c r="E8408" t="s">
        <v>24</v>
      </c>
      <c r="F8408" t="s">
        <v>29</v>
      </c>
      <c r="G8408" s="10">
        <v>68</v>
      </c>
      <c r="H8408" t="s">
        <v>3037</v>
      </c>
      <c r="I8408" s="9">
        <v>3.5</v>
      </c>
      <c r="J8408" s="8">
        <v>230</v>
      </c>
      <c r="K8408" t="s">
        <v>35</v>
      </c>
    </row>
    <row r="8409" spans="2:11">
      <c r="B8409" t="s">
        <v>8447</v>
      </c>
      <c r="C8409" s="7">
        <v>40937.831072319867</v>
      </c>
      <c r="D8409" t="s">
        <v>19</v>
      </c>
      <c r="E8409" t="s">
        <v>24</v>
      </c>
      <c r="F8409" t="s">
        <v>26</v>
      </c>
      <c r="G8409" s="10">
        <v>67</v>
      </c>
      <c r="H8409" t="s">
        <v>3037</v>
      </c>
      <c r="I8409" s="9">
        <v>2.2999999999999998</v>
      </c>
      <c r="J8409" s="8">
        <v>160</v>
      </c>
      <c r="K8409" t="s">
        <v>33</v>
      </c>
    </row>
    <row r="8410" spans="2:11">
      <c r="B8410" t="s">
        <v>8448</v>
      </c>
      <c r="C8410" s="7">
        <v>40937.831153107021</v>
      </c>
      <c r="D8410" t="s">
        <v>15</v>
      </c>
      <c r="E8410" t="s">
        <v>25</v>
      </c>
      <c r="F8410" t="s">
        <v>26</v>
      </c>
      <c r="G8410" s="10">
        <v>81</v>
      </c>
      <c r="H8410" t="s">
        <v>3037</v>
      </c>
      <c r="I8410" s="9">
        <v>2.7</v>
      </c>
      <c r="J8410" s="8">
        <v>240</v>
      </c>
      <c r="K8410" t="s">
        <v>34</v>
      </c>
    </row>
    <row r="8411" spans="2:11">
      <c r="B8411" t="s">
        <v>8449</v>
      </c>
      <c r="C8411" s="7">
        <v>40937.831221184999</v>
      </c>
      <c r="D8411" t="s">
        <v>15</v>
      </c>
      <c r="E8411" t="s">
        <v>25</v>
      </c>
      <c r="F8411" t="s">
        <v>29</v>
      </c>
      <c r="G8411" s="10">
        <v>94</v>
      </c>
      <c r="H8411" t="s">
        <v>3037</v>
      </c>
      <c r="I8411" s="9">
        <v>3.4</v>
      </c>
      <c r="J8411" s="8">
        <v>0</v>
      </c>
      <c r="K8411" t="s">
        <v>35</v>
      </c>
    </row>
    <row r="8412" spans="2:11">
      <c r="B8412" t="s">
        <v>8450</v>
      </c>
      <c r="C8412" s="7">
        <v>40937.834577231733</v>
      </c>
      <c r="D8412" t="s">
        <v>20</v>
      </c>
      <c r="E8412" t="s">
        <v>21</v>
      </c>
      <c r="F8412" t="s">
        <v>27</v>
      </c>
      <c r="G8412" s="10">
        <v>92</v>
      </c>
      <c r="H8412" t="s">
        <v>3037</v>
      </c>
      <c r="I8412" s="9">
        <v>3.3</v>
      </c>
      <c r="J8412" s="8">
        <v>0</v>
      </c>
      <c r="K8412" t="s">
        <v>32</v>
      </c>
    </row>
    <row r="8413" spans="2:11">
      <c r="B8413" t="s">
        <v>8451</v>
      </c>
      <c r="C8413" s="7">
        <v>40937.838013158726</v>
      </c>
      <c r="D8413" t="s">
        <v>17</v>
      </c>
      <c r="E8413" t="s">
        <v>23</v>
      </c>
      <c r="F8413" t="s">
        <v>29</v>
      </c>
      <c r="G8413" s="10">
        <v>80</v>
      </c>
      <c r="H8413" t="s">
        <v>3037</v>
      </c>
      <c r="I8413" s="9">
        <v>2</v>
      </c>
      <c r="J8413" s="8">
        <v>0</v>
      </c>
      <c r="K8413" t="s">
        <v>35</v>
      </c>
    </row>
    <row r="8414" spans="2:11">
      <c r="B8414" t="s">
        <v>8452</v>
      </c>
      <c r="C8414" s="7">
        <v>40937.841886811533</v>
      </c>
      <c r="D8414" t="s">
        <v>18</v>
      </c>
      <c r="E8414" t="s">
        <v>25</v>
      </c>
      <c r="F8414" t="s">
        <v>29</v>
      </c>
      <c r="G8414" s="10">
        <v>77</v>
      </c>
      <c r="H8414" t="s">
        <v>3037</v>
      </c>
      <c r="I8414" s="9">
        <v>2.5</v>
      </c>
      <c r="J8414" s="8">
        <v>270</v>
      </c>
      <c r="K8414" t="s">
        <v>31</v>
      </c>
    </row>
    <row r="8415" spans="2:11">
      <c r="B8415" t="s">
        <v>8453</v>
      </c>
      <c r="C8415" s="7">
        <v>40937.844435904735</v>
      </c>
      <c r="D8415" t="s">
        <v>16</v>
      </c>
      <c r="E8415" t="s">
        <v>25</v>
      </c>
      <c r="F8415" t="s">
        <v>28</v>
      </c>
      <c r="G8415" s="10">
        <v>67</v>
      </c>
      <c r="H8415" t="s">
        <v>3037</v>
      </c>
      <c r="I8415" s="9">
        <v>3.1</v>
      </c>
      <c r="J8415" s="8">
        <v>220</v>
      </c>
      <c r="K8415" t="s">
        <v>35</v>
      </c>
    </row>
    <row r="8416" spans="2:11">
      <c r="B8416" t="s">
        <v>8454</v>
      </c>
      <c r="C8416" s="7">
        <v>40937.848164417199</v>
      </c>
      <c r="D8416" t="s">
        <v>15</v>
      </c>
      <c r="E8416" t="s">
        <v>22</v>
      </c>
      <c r="F8416" t="s">
        <v>28</v>
      </c>
      <c r="G8416" s="10">
        <v>74</v>
      </c>
      <c r="H8416" t="s">
        <v>3037</v>
      </c>
      <c r="I8416" s="9">
        <v>3.4</v>
      </c>
      <c r="J8416" s="8">
        <v>210</v>
      </c>
      <c r="K8416" t="s">
        <v>32</v>
      </c>
    </row>
    <row r="8417" spans="2:11">
      <c r="B8417" t="s">
        <v>8455</v>
      </c>
      <c r="C8417" s="7">
        <v>40937.850615767609</v>
      </c>
      <c r="D8417" t="s">
        <v>15</v>
      </c>
      <c r="E8417" t="s">
        <v>21</v>
      </c>
      <c r="F8417" t="s">
        <v>27</v>
      </c>
      <c r="G8417" s="10">
        <v>76</v>
      </c>
      <c r="H8417" t="s">
        <v>3037</v>
      </c>
      <c r="I8417" s="9">
        <v>2.9</v>
      </c>
      <c r="J8417" s="8">
        <v>170</v>
      </c>
      <c r="K8417" t="s">
        <v>32</v>
      </c>
    </row>
    <row r="8418" spans="2:11">
      <c r="B8418" t="s">
        <v>8456</v>
      </c>
      <c r="C8418" s="7">
        <v>40937.850704110577</v>
      </c>
      <c r="D8418" t="s">
        <v>15</v>
      </c>
      <c r="E8418" t="s">
        <v>24</v>
      </c>
      <c r="F8418" t="s">
        <v>29</v>
      </c>
      <c r="G8418" s="10">
        <v>74</v>
      </c>
      <c r="H8418" t="s">
        <v>3037</v>
      </c>
      <c r="I8418" s="9">
        <v>2</v>
      </c>
      <c r="J8418" s="8">
        <v>0</v>
      </c>
      <c r="K8418" t="s">
        <v>32</v>
      </c>
    </row>
    <row r="8419" spans="2:11">
      <c r="B8419" t="s">
        <v>8457</v>
      </c>
      <c r="C8419" s="7">
        <v>40937.852695259135</v>
      </c>
      <c r="D8419" t="s">
        <v>15</v>
      </c>
      <c r="E8419" t="s">
        <v>21</v>
      </c>
      <c r="F8419" t="s">
        <v>28</v>
      </c>
      <c r="G8419" s="10">
        <v>74</v>
      </c>
      <c r="H8419" t="s">
        <v>3037</v>
      </c>
      <c r="I8419" s="9">
        <v>2.6</v>
      </c>
      <c r="J8419" s="8">
        <v>190</v>
      </c>
      <c r="K8419" t="s">
        <v>34</v>
      </c>
    </row>
    <row r="8420" spans="2:11">
      <c r="B8420" t="s">
        <v>8458</v>
      </c>
      <c r="C8420" s="7">
        <v>40937.854488073732</v>
      </c>
      <c r="D8420" t="s">
        <v>18</v>
      </c>
      <c r="E8420" t="s">
        <v>22</v>
      </c>
      <c r="F8420" t="s">
        <v>28</v>
      </c>
      <c r="G8420" s="10">
        <v>67</v>
      </c>
      <c r="H8420" t="s">
        <v>3037</v>
      </c>
      <c r="I8420" s="9">
        <v>2.7</v>
      </c>
      <c r="J8420" s="8">
        <v>180</v>
      </c>
      <c r="K8420" t="s">
        <v>33</v>
      </c>
    </row>
    <row r="8421" spans="2:11">
      <c r="B8421" t="s">
        <v>8459</v>
      </c>
      <c r="C8421" s="7">
        <v>40937.857141110049</v>
      </c>
      <c r="D8421" t="s">
        <v>16</v>
      </c>
      <c r="E8421" t="s">
        <v>24</v>
      </c>
      <c r="F8421" t="s">
        <v>26</v>
      </c>
      <c r="G8421" s="10">
        <v>70</v>
      </c>
      <c r="H8421" t="s">
        <v>3037</v>
      </c>
      <c r="I8421" s="9">
        <v>2.5</v>
      </c>
      <c r="J8421" s="8">
        <v>90</v>
      </c>
      <c r="K8421" t="s">
        <v>33</v>
      </c>
    </row>
    <row r="8422" spans="2:11">
      <c r="B8422" t="s">
        <v>8460</v>
      </c>
      <c r="C8422" s="7">
        <v>40937.857757212958</v>
      </c>
      <c r="D8422" t="s">
        <v>17</v>
      </c>
      <c r="E8422" t="s">
        <v>21</v>
      </c>
      <c r="F8422" t="s">
        <v>27</v>
      </c>
      <c r="G8422" s="10">
        <v>82</v>
      </c>
      <c r="H8422" t="s">
        <v>3037</v>
      </c>
      <c r="I8422" s="9">
        <v>3.2</v>
      </c>
      <c r="J8422" s="8">
        <v>0</v>
      </c>
      <c r="K8422" t="s">
        <v>33</v>
      </c>
    </row>
    <row r="8423" spans="2:11">
      <c r="B8423" t="s">
        <v>8461</v>
      </c>
      <c r="C8423" s="7">
        <v>40937.861611526539</v>
      </c>
      <c r="D8423" t="s">
        <v>15</v>
      </c>
      <c r="E8423" t="s">
        <v>21</v>
      </c>
      <c r="F8423" t="s">
        <v>28</v>
      </c>
      <c r="G8423" s="10">
        <v>63</v>
      </c>
      <c r="H8423" t="s">
        <v>3038</v>
      </c>
      <c r="I8423" s="9">
        <v>3.1</v>
      </c>
      <c r="J8423" s="8">
        <v>0</v>
      </c>
      <c r="K8423" t="s">
        <v>30</v>
      </c>
    </row>
    <row r="8424" spans="2:11">
      <c r="B8424" t="s">
        <v>8462</v>
      </c>
      <c r="C8424" s="7">
        <v>40937.86504078142</v>
      </c>
      <c r="D8424" t="s">
        <v>19</v>
      </c>
      <c r="E8424" t="s">
        <v>22</v>
      </c>
      <c r="F8424" t="s">
        <v>27</v>
      </c>
      <c r="G8424" s="10">
        <v>82</v>
      </c>
      <c r="H8424" t="s">
        <v>3037</v>
      </c>
      <c r="I8424" s="9">
        <v>3.4</v>
      </c>
      <c r="J8424" s="8">
        <v>220</v>
      </c>
      <c r="K8424" t="s">
        <v>34</v>
      </c>
    </row>
    <row r="8425" spans="2:11">
      <c r="B8425" t="s">
        <v>8463</v>
      </c>
      <c r="C8425" s="7">
        <v>40937.868280900351</v>
      </c>
      <c r="D8425" t="s">
        <v>15</v>
      </c>
      <c r="E8425" t="s">
        <v>23</v>
      </c>
      <c r="F8425" t="s">
        <v>28</v>
      </c>
      <c r="G8425" s="10">
        <v>60</v>
      </c>
      <c r="H8425" t="s">
        <v>3037</v>
      </c>
      <c r="I8425" s="9">
        <v>2.7</v>
      </c>
      <c r="J8425" s="8">
        <v>160</v>
      </c>
      <c r="K8425" t="s">
        <v>34</v>
      </c>
    </row>
    <row r="8426" spans="2:11">
      <c r="B8426" t="s">
        <v>8464</v>
      </c>
      <c r="C8426" s="7">
        <v>40937.869935839823</v>
      </c>
      <c r="D8426" t="s">
        <v>15</v>
      </c>
      <c r="E8426" t="s">
        <v>21</v>
      </c>
      <c r="F8426" t="s">
        <v>29</v>
      </c>
      <c r="G8426" s="10">
        <v>65</v>
      </c>
      <c r="H8426" t="s">
        <v>3037</v>
      </c>
      <c r="I8426" s="9">
        <v>2.5</v>
      </c>
      <c r="J8426" s="8">
        <v>0</v>
      </c>
      <c r="K8426" t="s">
        <v>32</v>
      </c>
    </row>
    <row r="8427" spans="2:11">
      <c r="B8427" t="s">
        <v>8465</v>
      </c>
      <c r="C8427" s="7">
        <v>40937.87238126286</v>
      </c>
      <c r="D8427" t="s">
        <v>19</v>
      </c>
      <c r="E8427" t="s">
        <v>21</v>
      </c>
      <c r="F8427" t="s">
        <v>28</v>
      </c>
      <c r="G8427" s="10">
        <v>70</v>
      </c>
      <c r="H8427" t="s">
        <v>3037</v>
      </c>
      <c r="I8427" s="9">
        <v>2.8</v>
      </c>
      <c r="J8427" s="8">
        <v>210</v>
      </c>
      <c r="K8427" t="s">
        <v>35</v>
      </c>
    </row>
    <row r="8428" spans="2:11">
      <c r="B8428" t="s">
        <v>8466</v>
      </c>
      <c r="C8428" s="7">
        <v>40937.875669851877</v>
      </c>
      <c r="D8428" t="s">
        <v>18</v>
      </c>
      <c r="E8428" t="s">
        <v>23</v>
      </c>
      <c r="F8428" t="s">
        <v>27</v>
      </c>
      <c r="G8428" s="10">
        <v>76</v>
      </c>
      <c r="H8428" t="s">
        <v>3037</v>
      </c>
      <c r="I8428" s="9">
        <v>3.5</v>
      </c>
      <c r="J8428" s="8">
        <v>180</v>
      </c>
      <c r="K8428" t="s">
        <v>33</v>
      </c>
    </row>
    <row r="8429" spans="2:11">
      <c r="B8429" t="s">
        <v>8467</v>
      </c>
      <c r="C8429" s="7">
        <v>40937.87849884342</v>
      </c>
      <c r="D8429" t="s">
        <v>19</v>
      </c>
      <c r="E8429" t="s">
        <v>21</v>
      </c>
      <c r="F8429" t="s">
        <v>27</v>
      </c>
      <c r="G8429" s="10">
        <v>67</v>
      </c>
      <c r="H8429" t="s">
        <v>3037</v>
      </c>
      <c r="I8429" s="9">
        <v>1.9</v>
      </c>
      <c r="J8429" s="8">
        <v>0</v>
      </c>
      <c r="K8429" t="s">
        <v>32</v>
      </c>
    </row>
    <row r="8430" spans="2:11">
      <c r="B8430" t="s">
        <v>8468</v>
      </c>
      <c r="C8430" s="7">
        <v>40937.881516704387</v>
      </c>
      <c r="D8430" t="s">
        <v>18</v>
      </c>
      <c r="E8430" t="s">
        <v>25</v>
      </c>
      <c r="F8430" t="s">
        <v>29</v>
      </c>
      <c r="G8430" s="10">
        <v>74</v>
      </c>
      <c r="H8430" t="s">
        <v>3037</v>
      </c>
      <c r="I8430" s="9">
        <v>3.3</v>
      </c>
      <c r="J8430" s="8">
        <v>0</v>
      </c>
      <c r="K8430" t="s">
        <v>32</v>
      </c>
    </row>
    <row r="8431" spans="2:11">
      <c r="B8431" t="s">
        <v>8469</v>
      </c>
      <c r="C8431" s="7">
        <v>40937.885424603795</v>
      </c>
      <c r="D8431" t="s">
        <v>18</v>
      </c>
      <c r="E8431" t="s">
        <v>24</v>
      </c>
      <c r="F8431" t="s">
        <v>29</v>
      </c>
      <c r="G8431" s="10">
        <v>68</v>
      </c>
      <c r="H8431" t="s">
        <v>3037</v>
      </c>
      <c r="I8431" s="9">
        <v>3</v>
      </c>
      <c r="J8431" s="8">
        <v>220</v>
      </c>
      <c r="K8431" t="s">
        <v>30</v>
      </c>
    </row>
    <row r="8432" spans="2:11">
      <c r="B8432" t="s">
        <v>8470</v>
      </c>
      <c r="C8432" s="7">
        <v>40937.885688523034</v>
      </c>
      <c r="D8432" t="s">
        <v>17</v>
      </c>
      <c r="E8432" t="s">
        <v>25</v>
      </c>
      <c r="F8432" t="s">
        <v>29</v>
      </c>
      <c r="G8432" s="10">
        <v>82</v>
      </c>
      <c r="H8432" t="s">
        <v>3037</v>
      </c>
      <c r="I8432" s="9">
        <v>3</v>
      </c>
      <c r="J8432" s="8">
        <v>200</v>
      </c>
      <c r="K8432" t="s">
        <v>34</v>
      </c>
    </row>
    <row r="8433" spans="2:11">
      <c r="B8433" t="s">
        <v>8471</v>
      </c>
      <c r="C8433" s="7">
        <v>40937.887050667116</v>
      </c>
      <c r="D8433" t="s">
        <v>17</v>
      </c>
      <c r="E8433" t="s">
        <v>23</v>
      </c>
      <c r="F8433" t="s">
        <v>29</v>
      </c>
      <c r="G8433" s="10">
        <v>64</v>
      </c>
      <c r="H8433" t="s">
        <v>3037</v>
      </c>
      <c r="I8433" s="9">
        <v>3.1</v>
      </c>
      <c r="J8433" s="8">
        <v>120</v>
      </c>
      <c r="K8433" t="s">
        <v>30</v>
      </c>
    </row>
    <row r="8434" spans="2:11">
      <c r="B8434" t="s">
        <v>8472</v>
      </c>
      <c r="C8434" s="7">
        <v>40937.888232562924</v>
      </c>
      <c r="D8434" t="s">
        <v>18</v>
      </c>
      <c r="E8434" t="s">
        <v>22</v>
      </c>
      <c r="F8434" t="s">
        <v>27</v>
      </c>
      <c r="G8434" s="10">
        <v>72</v>
      </c>
      <c r="H8434" t="s">
        <v>3038</v>
      </c>
      <c r="I8434" s="9">
        <v>3.2</v>
      </c>
      <c r="J8434" s="8">
        <v>0</v>
      </c>
      <c r="K8434" t="s">
        <v>30</v>
      </c>
    </row>
    <row r="8435" spans="2:11">
      <c r="B8435" t="s">
        <v>8473</v>
      </c>
      <c r="C8435" s="7">
        <v>40937.889901407892</v>
      </c>
      <c r="D8435" t="s">
        <v>19</v>
      </c>
      <c r="E8435" t="s">
        <v>21</v>
      </c>
      <c r="F8435" t="s">
        <v>27</v>
      </c>
      <c r="G8435" s="10">
        <v>73</v>
      </c>
      <c r="H8435" t="s">
        <v>3037</v>
      </c>
      <c r="I8435" s="9">
        <v>3.3</v>
      </c>
      <c r="J8435" s="8">
        <v>130</v>
      </c>
      <c r="K8435" t="s">
        <v>35</v>
      </c>
    </row>
    <row r="8436" spans="2:11">
      <c r="B8436" t="s">
        <v>8474</v>
      </c>
      <c r="C8436" s="7">
        <v>40937.890138820607</v>
      </c>
      <c r="D8436" t="s">
        <v>20</v>
      </c>
      <c r="E8436" t="s">
        <v>22</v>
      </c>
      <c r="F8436" t="s">
        <v>29</v>
      </c>
      <c r="G8436" s="10">
        <v>65</v>
      </c>
      <c r="H8436" t="s">
        <v>3037</v>
      </c>
      <c r="I8436" s="9">
        <v>2.5</v>
      </c>
      <c r="J8436" s="8">
        <v>230</v>
      </c>
      <c r="K8436" t="s">
        <v>33</v>
      </c>
    </row>
    <row r="8437" spans="2:11">
      <c r="B8437" t="s">
        <v>8475</v>
      </c>
      <c r="C8437" s="7">
        <v>40937.892622189109</v>
      </c>
      <c r="D8437" t="s">
        <v>20</v>
      </c>
      <c r="E8437" t="s">
        <v>25</v>
      </c>
      <c r="F8437" t="s">
        <v>26</v>
      </c>
      <c r="G8437" s="10">
        <v>95</v>
      </c>
      <c r="H8437" t="s">
        <v>3037</v>
      </c>
      <c r="I8437" s="9">
        <v>3.9</v>
      </c>
      <c r="J8437" s="8">
        <v>180</v>
      </c>
      <c r="K8437" t="s">
        <v>31</v>
      </c>
    </row>
    <row r="8438" spans="2:11">
      <c r="B8438" t="s">
        <v>8476</v>
      </c>
      <c r="C8438" s="7">
        <v>40937.894402567159</v>
      </c>
      <c r="D8438" t="s">
        <v>19</v>
      </c>
      <c r="E8438" t="s">
        <v>24</v>
      </c>
      <c r="F8438" t="s">
        <v>27</v>
      </c>
      <c r="G8438" s="10">
        <v>58</v>
      </c>
      <c r="H8438" t="s">
        <v>3037</v>
      </c>
      <c r="I8438" s="9">
        <v>3.3</v>
      </c>
      <c r="J8438" s="8">
        <v>0</v>
      </c>
      <c r="K8438" t="s">
        <v>35</v>
      </c>
    </row>
    <row r="8439" spans="2:11">
      <c r="B8439" t="s">
        <v>8477</v>
      </c>
      <c r="C8439" s="7">
        <v>40937.895537203141</v>
      </c>
      <c r="D8439" t="s">
        <v>17</v>
      </c>
      <c r="E8439" t="s">
        <v>23</v>
      </c>
      <c r="F8439" t="s">
        <v>27</v>
      </c>
      <c r="G8439" s="10">
        <v>84</v>
      </c>
      <c r="H8439" t="s">
        <v>3037</v>
      </c>
      <c r="I8439" s="9">
        <v>2.4</v>
      </c>
      <c r="J8439" s="8">
        <v>0</v>
      </c>
      <c r="K8439" t="s">
        <v>33</v>
      </c>
    </row>
    <row r="8440" spans="2:11">
      <c r="B8440" t="s">
        <v>8478</v>
      </c>
      <c r="C8440" s="7">
        <v>40937.898836446606</v>
      </c>
      <c r="D8440" t="s">
        <v>20</v>
      </c>
      <c r="E8440" t="s">
        <v>23</v>
      </c>
      <c r="F8440" t="s">
        <v>28</v>
      </c>
      <c r="G8440" s="10">
        <v>74</v>
      </c>
      <c r="H8440" t="s">
        <v>3037</v>
      </c>
      <c r="I8440" s="9">
        <v>3</v>
      </c>
      <c r="J8440" s="8">
        <v>0</v>
      </c>
      <c r="K8440" t="s">
        <v>35</v>
      </c>
    </row>
    <row r="8441" spans="2:11">
      <c r="B8441" t="s">
        <v>8479</v>
      </c>
      <c r="C8441" s="7">
        <v>40937.899121388808</v>
      </c>
      <c r="D8441" t="s">
        <v>20</v>
      </c>
      <c r="E8441" t="s">
        <v>22</v>
      </c>
      <c r="F8441" t="s">
        <v>26</v>
      </c>
      <c r="G8441" s="10">
        <v>78</v>
      </c>
      <c r="H8441" t="s">
        <v>3037</v>
      </c>
      <c r="I8441" s="9">
        <v>3.3</v>
      </c>
      <c r="J8441" s="8">
        <v>0</v>
      </c>
      <c r="K8441" t="s">
        <v>34</v>
      </c>
    </row>
    <row r="8442" spans="2:11">
      <c r="B8442" t="s">
        <v>8480</v>
      </c>
      <c r="C8442" s="7">
        <v>40937.902067231385</v>
      </c>
      <c r="D8442" t="s">
        <v>19</v>
      </c>
      <c r="E8442" t="s">
        <v>23</v>
      </c>
      <c r="F8442" t="s">
        <v>29</v>
      </c>
      <c r="G8442" s="10">
        <v>69</v>
      </c>
      <c r="H8442" t="s">
        <v>3037</v>
      </c>
      <c r="I8442" s="9">
        <v>3</v>
      </c>
      <c r="J8442" s="8">
        <v>160</v>
      </c>
      <c r="K8442" t="s">
        <v>30</v>
      </c>
    </row>
    <row r="8443" spans="2:11">
      <c r="B8443" t="s">
        <v>8481</v>
      </c>
      <c r="C8443" s="7">
        <v>40937.905892589675</v>
      </c>
      <c r="D8443" t="s">
        <v>20</v>
      </c>
      <c r="E8443" t="s">
        <v>21</v>
      </c>
      <c r="F8443" t="s">
        <v>26</v>
      </c>
      <c r="G8443" s="10">
        <v>73</v>
      </c>
      <c r="H8443" t="s">
        <v>3037</v>
      </c>
      <c r="I8443" s="9">
        <v>3.4</v>
      </c>
      <c r="J8443" s="8">
        <v>0</v>
      </c>
      <c r="K8443" t="s">
        <v>33</v>
      </c>
    </row>
    <row r="8444" spans="2:11">
      <c r="B8444" t="s">
        <v>8482</v>
      </c>
      <c r="C8444" s="7">
        <v>40937.906126954091</v>
      </c>
      <c r="D8444" t="s">
        <v>18</v>
      </c>
      <c r="E8444" t="s">
        <v>21</v>
      </c>
      <c r="F8444" t="s">
        <v>28</v>
      </c>
      <c r="G8444" s="10">
        <v>66</v>
      </c>
      <c r="H8444" t="s">
        <v>3037</v>
      </c>
      <c r="I8444" s="9">
        <v>3.1</v>
      </c>
      <c r="J8444" s="8">
        <v>0</v>
      </c>
      <c r="K8444" t="s">
        <v>33</v>
      </c>
    </row>
    <row r="8445" spans="2:11">
      <c r="B8445" t="s">
        <v>8483</v>
      </c>
      <c r="C8445" s="7">
        <v>40937.909823115646</v>
      </c>
      <c r="D8445" t="s">
        <v>18</v>
      </c>
      <c r="E8445" t="s">
        <v>24</v>
      </c>
      <c r="F8445" t="s">
        <v>27</v>
      </c>
      <c r="G8445" s="10">
        <v>67</v>
      </c>
      <c r="H8445" t="s">
        <v>3037</v>
      </c>
      <c r="I8445" s="9">
        <v>3</v>
      </c>
      <c r="J8445" s="8">
        <v>0</v>
      </c>
      <c r="K8445" t="s">
        <v>30</v>
      </c>
    </row>
    <row r="8446" spans="2:11">
      <c r="B8446" t="s">
        <v>8484</v>
      </c>
      <c r="C8446" s="7">
        <v>40937.910617082307</v>
      </c>
      <c r="D8446" t="s">
        <v>19</v>
      </c>
      <c r="E8446" t="s">
        <v>24</v>
      </c>
      <c r="F8446" t="s">
        <v>26</v>
      </c>
      <c r="G8446" s="10">
        <v>73</v>
      </c>
      <c r="H8446" t="s">
        <v>3037</v>
      </c>
      <c r="I8446" s="9">
        <v>3.6</v>
      </c>
      <c r="J8446" s="8">
        <v>0</v>
      </c>
      <c r="K8446" t="s">
        <v>34</v>
      </c>
    </row>
    <row r="8447" spans="2:11">
      <c r="B8447" t="s">
        <v>8485</v>
      </c>
      <c r="C8447" s="7">
        <v>40937.91234865506</v>
      </c>
      <c r="D8447" t="s">
        <v>19</v>
      </c>
      <c r="E8447" t="s">
        <v>21</v>
      </c>
      <c r="F8447" t="s">
        <v>28</v>
      </c>
      <c r="G8447" s="10">
        <v>78</v>
      </c>
      <c r="H8447" t="s">
        <v>3037</v>
      </c>
      <c r="I8447" s="9">
        <v>3.7</v>
      </c>
      <c r="J8447" s="8">
        <v>310</v>
      </c>
      <c r="K8447" t="s">
        <v>32</v>
      </c>
    </row>
    <row r="8448" spans="2:11">
      <c r="B8448" t="s">
        <v>8486</v>
      </c>
      <c r="C8448" s="7">
        <v>40937.916151998477</v>
      </c>
      <c r="D8448" t="s">
        <v>19</v>
      </c>
      <c r="E8448" t="s">
        <v>21</v>
      </c>
      <c r="F8448" t="s">
        <v>28</v>
      </c>
      <c r="G8448" s="10">
        <v>68</v>
      </c>
      <c r="H8448" t="s">
        <v>3037</v>
      </c>
      <c r="I8448" s="9">
        <v>2.2999999999999998</v>
      </c>
      <c r="J8448" s="8">
        <v>0</v>
      </c>
      <c r="K8448" t="s">
        <v>32</v>
      </c>
    </row>
    <row r="8449" spans="2:11">
      <c r="B8449" t="s">
        <v>8487</v>
      </c>
      <c r="C8449" s="7">
        <v>40937.919438534896</v>
      </c>
      <c r="D8449" t="s">
        <v>20</v>
      </c>
      <c r="E8449" t="s">
        <v>25</v>
      </c>
      <c r="F8449" t="s">
        <v>28</v>
      </c>
      <c r="G8449" s="10">
        <v>83</v>
      </c>
      <c r="H8449" t="s">
        <v>3037</v>
      </c>
      <c r="I8449" s="9">
        <v>2.7</v>
      </c>
      <c r="J8449" s="8">
        <v>0</v>
      </c>
      <c r="K8449" t="s">
        <v>31</v>
      </c>
    </row>
    <row r="8450" spans="2:11">
      <c r="B8450" t="s">
        <v>8488</v>
      </c>
      <c r="C8450" s="7">
        <v>40938.336895348933</v>
      </c>
      <c r="D8450" t="s">
        <v>20</v>
      </c>
      <c r="E8450" t="s">
        <v>25</v>
      </c>
      <c r="F8450" t="s">
        <v>26</v>
      </c>
      <c r="G8450" s="10">
        <v>88</v>
      </c>
      <c r="H8450" t="s">
        <v>3037</v>
      </c>
      <c r="I8450" s="9">
        <v>2.9</v>
      </c>
      <c r="J8450" s="8">
        <v>0</v>
      </c>
      <c r="K8450" t="s">
        <v>35</v>
      </c>
    </row>
    <row r="8451" spans="2:11">
      <c r="B8451" t="s">
        <v>8489</v>
      </c>
      <c r="C8451" s="7">
        <v>40938.337129114079</v>
      </c>
      <c r="D8451" t="s">
        <v>16</v>
      </c>
      <c r="E8451" t="s">
        <v>22</v>
      </c>
      <c r="F8451" t="s">
        <v>27</v>
      </c>
      <c r="G8451" s="10">
        <v>70</v>
      </c>
      <c r="H8451" t="s">
        <v>3037</v>
      </c>
      <c r="I8451" s="9">
        <v>2.1</v>
      </c>
      <c r="J8451" s="8">
        <v>0</v>
      </c>
      <c r="K8451" t="s">
        <v>35</v>
      </c>
    </row>
    <row r="8452" spans="2:11">
      <c r="B8452" t="s">
        <v>8490</v>
      </c>
      <c r="C8452" s="7">
        <v>40938.338499806523</v>
      </c>
      <c r="D8452" t="s">
        <v>18</v>
      </c>
      <c r="E8452" t="s">
        <v>24</v>
      </c>
      <c r="F8452" t="s">
        <v>28</v>
      </c>
      <c r="G8452" s="10">
        <v>74</v>
      </c>
      <c r="H8452" t="s">
        <v>3037</v>
      </c>
      <c r="I8452" s="9">
        <v>2.5</v>
      </c>
      <c r="J8452" s="8">
        <v>200</v>
      </c>
      <c r="K8452" t="s">
        <v>34</v>
      </c>
    </row>
    <row r="8453" spans="2:11">
      <c r="B8453" t="s">
        <v>8491</v>
      </c>
      <c r="C8453" s="7">
        <v>40938.340448354451</v>
      </c>
      <c r="D8453" t="s">
        <v>18</v>
      </c>
      <c r="E8453" t="s">
        <v>25</v>
      </c>
      <c r="F8453" t="s">
        <v>28</v>
      </c>
      <c r="G8453" s="10">
        <v>82</v>
      </c>
      <c r="H8453" t="s">
        <v>3037</v>
      </c>
      <c r="I8453" s="9">
        <v>2.6</v>
      </c>
      <c r="J8453" s="8">
        <v>0</v>
      </c>
      <c r="K8453" t="s">
        <v>30</v>
      </c>
    </row>
    <row r="8454" spans="2:11">
      <c r="B8454" t="s">
        <v>8492</v>
      </c>
      <c r="C8454" s="7">
        <v>40938.341134405273</v>
      </c>
      <c r="D8454" t="s">
        <v>17</v>
      </c>
      <c r="E8454" t="s">
        <v>22</v>
      </c>
      <c r="F8454" t="s">
        <v>26</v>
      </c>
      <c r="G8454" s="10">
        <v>78</v>
      </c>
      <c r="H8454" t="s">
        <v>3037</v>
      </c>
      <c r="I8454" s="9">
        <v>3.1</v>
      </c>
      <c r="J8454" s="8">
        <v>0</v>
      </c>
      <c r="K8454" t="s">
        <v>35</v>
      </c>
    </row>
    <row r="8455" spans="2:11">
      <c r="B8455" t="s">
        <v>8493</v>
      </c>
      <c r="C8455" s="7">
        <v>40938.341835972475</v>
      </c>
      <c r="D8455" t="s">
        <v>20</v>
      </c>
      <c r="E8455" t="s">
        <v>25</v>
      </c>
      <c r="F8455" t="s">
        <v>26</v>
      </c>
      <c r="G8455" s="10">
        <v>67</v>
      </c>
      <c r="H8455" t="s">
        <v>3037</v>
      </c>
      <c r="I8455" s="9">
        <v>3.2</v>
      </c>
      <c r="J8455" s="8">
        <v>0</v>
      </c>
      <c r="K8455" t="s">
        <v>32</v>
      </c>
    </row>
    <row r="8456" spans="2:11">
      <c r="B8456" t="s">
        <v>8494</v>
      </c>
      <c r="C8456" s="7">
        <v>40938.342400101719</v>
      </c>
      <c r="D8456" t="s">
        <v>20</v>
      </c>
      <c r="E8456" t="s">
        <v>23</v>
      </c>
      <c r="F8456" t="s">
        <v>27</v>
      </c>
      <c r="G8456" s="10">
        <v>75</v>
      </c>
      <c r="H8456" t="s">
        <v>3037</v>
      </c>
      <c r="I8456" s="9">
        <v>2.4</v>
      </c>
      <c r="J8456" s="8">
        <v>150</v>
      </c>
      <c r="K8456" t="s">
        <v>35</v>
      </c>
    </row>
    <row r="8457" spans="2:11">
      <c r="B8457" t="s">
        <v>8495</v>
      </c>
      <c r="C8457" s="7">
        <v>40938.343018623324</v>
      </c>
      <c r="D8457" t="s">
        <v>19</v>
      </c>
      <c r="E8457" t="s">
        <v>22</v>
      </c>
      <c r="F8457" t="s">
        <v>28</v>
      </c>
      <c r="G8457" s="10">
        <v>67</v>
      </c>
      <c r="H8457" t="s">
        <v>3037</v>
      </c>
      <c r="I8457" s="9">
        <v>4.0999999999999996</v>
      </c>
      <c r="J8457" s="8">
        <v>260</v>
      </c>
      <c r="K8457" t="s">
        <v>34</v>
      </c>
    </row>
    <row r="8458" spans="2:11">
      <c r="B8458" t="s">
        <v>8496</v>
      </c>
      <c r="C8458" s="7">
        <v>40938.346214969191</v>
      </c>
      <c r="D8458" t="s">
        <v>15</v>
      </c>
      <c r="E8458" t="s">
        <v>23</v>
      </c>
      <c r="F8458" t="s">
        <v>29</v>
      </c>
      <c r="G8458" s="10">
        <v>69</v>
      </c>
      <c r="H8458" t="s">
        <v>3037</v>
      </c>
      <c r="I8458" s="9">
        <v>3.6</v>
      </c>
      <c r="J8458" s="8">
        <v>0</v>
      </c>
      <c r="K8458" t="s">
        <v>31</v>
      </c>
    </row>
    <row r="8459" spans="2:11">
      <c r="B8459" t="s">
        <v>8497</v>
      </c>
      <c r="C8459" s="7">
        <v>40938.346917989184</v>
      </c>
      <c r="D8459" t="s">
        <v>15</v>
      </c>
      <c r="E8459" t="s">
        <v>23</v>
      </c>
      <c r="F8459" t="s">
        <v>26</v>
      </c>
      <c r="G8459" s="10">
        <v>84</v>
      </c>
      <c r="H8459" t="s">
        <v>3037</v>
      </c>
      <c r="I8459" s="9">
        <v>2.6</v>
      </c>
      <c r="J8459" s="8">
        <v>0</v>
      </c>
      <c r="K8459" t="s">
        <v>32</v>
      </c>
    </row>
    <row r="8460" spans="2:11">
      <c r="B8460" t="s">
        <v>8498</v>
      </c>
      <c r="C8460" s="7">
        <v>40938.350058422293</v>
      </c>
      <c r="D8460" t="s">
        <v>18</v>
      </c>
      <c r="E8460" t="s">
        <v>23</v>
      </c>
      <c r="F8460" t="s">
        <v>27</v>
      </c>
      <c r="G8460" s="10">
        <v>79</v>
      </c>
      <c r="H8460" t="s">
        <v>3037</v>
      </c>
      <c r="I8460" s="9">
        <v>3.9</v>
      </c>
      <c r="J8460" s="8">
        <v>170</v>
      </c>
      <c r="K8460" t="s">
        <v>33</v>
      </c>
    </row>
    <row r="8461" spans="2:11">
      <c r="B8461" t="s">
        <v>8499</v>
      </c>
      <c r="C8461" s="7">
        <v>40938.351635190556</v>
      </c>
      <c r="D8461" t="s">
        <v>15</v>
      </c>
      <c r="E8461" t="s">
        <v>25</v>
      </c>
      <c r="F8461" t="s">
        <v>27</v>
      </c>
      <c r="G8461" s="10">
        <v>80</v>
      </c>
      <c r="H8461" t="s">
        <v>3037</v>
      </c>
      <c r="I8461" s="9">
        <v>2.7</v>
      </c>
      <c r="J8461" s="8">
        <v>230</v>
      </c>
      <c r="K8461" t="s">
        <v>30</v>
      </c>
    </row>
    <row r="8462" spans="2:11">
      <c r="B8462" t="s">
        <v>8500</v>
      </c>
      <c r="C8462" s="7">
        <v>40938.355049171121</v>
      </c>
      <c r="D8462" t="s">
        <v>17</v>
      </c>
      <c r="E8462" t="s">
        <v>23</v>
      </c>
      <c r="F8462" t="s">
        <v>28</v>
      </c>
      <c r="G8462" s="10">
        <v>63</v>
      </c>
      <c r="H8462" t="s">
        <v>3037</v>
      </c>
      <c r="I8462" s="9">
        <v>3.4</v>
      </c>
      <c r="J8462" s="8">
        <v>270</v>
      </c>
      <c r="K8462" t="s">
        <v>34</v>
      </c>
    </row>
    <row r="8463" spans="2:11">
      <c r="B8463" t="s">
        <v>8501</v>
      </c>
      <c r="C8463" s="7">
        <v>40938.357799881844</v>
      </c>
      <c r="D8463" t="s">
        <v>16</v>
      </c>
      <c r="E8463" t="s">
        <v>24</v>
      </c>
      <c r="F8463" t="s">
        <v>29</v>
      </c>
      <c r="G8463" s="10">
        <v>75</v>
      </c>
      <c r="H8463" t="s">
        <v>3037</v>
      </c>
      <c r="I8463" s="9">
        <v>2.7</v>
      </c>
      <c r="J8463" s="8">
        <v>0</v>
      </c>
      <c r="K8463" t="s">
        <v>35</v>
      </c>
    </row>
    <row r="8464" spans="2:11">
      <c r="B8464" t="s">
        <v>8502</v>
      </c>
      <c r="C8464" s="7">
        <v>40938.361429147517</v>
      </c>
      <c r="D8464" t="s">
        <v>16</v>
      </c>
      <c r="E8464" t="s">
        <v>21</v>
      </c>
      <c r="F8464" t="s">
        <v>26</v>
      </c>
      <c r="G8464" s="10">
        <v>58</v>
      </c>
      <c r="H8464" t="s">
        <v>3037</v>
      </c>
      <c r="I8464" s="9">
        <v>3</v>
      </c>
      <c r="J8464" s="8">
        <v>0</v>
      </c>
      <c r="K8464" t="s">
        <v>30</v>
      </c>
    </row>
    <row r="8465" spans="2:11">
      <c r="B8465" t="s">
        <v>8503</v>
      </c>
      <c r="C8465" s="7">
        <v>40938.364641921115</v>
      </c>
      <c r="D8465" t="s">
        <v>16</v>
      </c>
      <c r="E8465" t="s">
        <v>24</v>
      </c>
      <c r="F8465" t="s">
        <v>27</v>
      </c>
      <c r="G8465" s="10">
        <v>78</v>
      </c>
      <c r="H8465" t="s">
        <v>3037</v>
      </c>
      <c r="I8465" s="9">
        <v>2.6</v>
      </c>
      <c r="J8465" s="8">
        <v>190</v>
      </c>
      <c r="K8465" t="s">
        <v>35</v>
      </c>
    </row>
    <row r="8466" spans="2:11">
      <c r="B8466" t="s">
        <v>8504</v>
      </c>
      <c r="C8466" s="7">
        <v>40938.364924277441</v>
      </c>
      <c r="D8466" t="s">
        <v>17</v>
      </c>
      <c r="E8466" t="s">
        <v>22</v>
      </c>
      <c r="F8466" t="s">
        <v>28</v>
      </c>
      <c r="G8466" s="10">
        <v>78</v>
      </c>
      <c r="H8466" t="s">
        <v>3037</v>
      </c>
      <c r="I8466" s="9">
        <v>2.8</v>
      </c>
      <c r="J8466" s="8">
        <v>140</v>
      </c>
      <c r="K8466" t="s">
        <v>35</v>
      </c>
    </row>
    <row r="8467" spans="2:11">
      <c r="B8467" t="s">
        <v>8505</v>
      </c>
      <c r="C8467" s="7">
        <v>40938.366355802042</v>
      </c>
      <c r="D8467" t="s">
        <v>19</v>
      </c>
      <c r="E8467" t="s">
        <v>22</v>
      </c>
      <c r="F8467" t="s">
        <v>26</v>
      </c>
      <c r="G8467" s="10">
        <v>79</v>
      </c>
      <c r="H8467" t="s">
        <v>3037</v>
      </c>
      <c r="I8467" s="9">
        <v>3.5</v>
      </c>
      <c r="J8467" s="8">
        <v>0</v>
      </c>
      <c r="K8467" t="s">
        <v>34</v>
      </c>
    </row>
    <row r="8468" spans="2:11">
      <c r="B8468" t="s">
        <v>8506</v>
      </c>
      <c r="C8468" s="7">
        <v>40938.369570214047</v>
      </c>
      <c r="D8468" t="s">
        <v>18</v>
      </c>
      <c r="E8468" t="s">
        <v>22</v>
      </c>
      <c r="F8468" t="s">
        <v>26</v>
      </c>
      <c r="G8468" s="10">
        <v>81</v>
      </c>
      <c r="H8468" t="s">
        <v>3037</v>
      </c>
      <c r="I8468" s="9">
        <v>3.3</v>
      </c>
      <c r="J8468" s="8">
        <v>260</v>
      </c>
      <c r="K8468" t="s">
        <v>35</v>
      </c>
    </row>
    <row r="8469" spans="2:11">
      <c r="B8469" t="s">
        <v>8507</v>
      </c>
      <c r="C8469" s="7">
        <v>40938.369828636736</v>
      </c>
      <c r="D8469" t="s">
        <v>18</v>
      </c>
      <c r="E8469" t="s">
        <v>23</v>
      </c>
      <c r="F8469" t="s">
        <v>28</v>
      </c>
      <c r="G8469" s="10">
        <v>72</v>
      </c>
      <c r="H8469" t="s">
        <v>3037</v>
      </c>
      <c r="I8469" s="9">
        <v>2</v>
      </c>
      <c r="J8469" s="8">
        <v>190</v>
      </c>
      <c r="K8469" t="s">
        <v>30</v>
      </c>
    </row>
    <row r="8470" spans="2:11">
      <c r="B8470" t="s">
        <v>8508</v>
      </c>
      <c r="C8470" s="7">
        <v>40938.372378171109</v>
      </c>
      <c r="D8470" t="s">
        <v>15</v>
      </c>
      <c r="E8470" t="s">
        <v>25</v>
      </c>
      <c r="F8470" t="s">
        <v>28</v>
      </c>
      <c r="G8470" s="10">
        <v>80</v>
      </c>
      <c r="H8470" t="s">
        <v>3037</v>
      </c>
      <c r="I8470" s="9">
        <v>3.3</v>
      </c>
      <c r="J8470" s="8">
        <v>0</v>
      </c>
      <c r="K8470" t="s">
        <v>35</v>
      </c>
    </row>
    <row r="8471" spans="2:11">
      <c r="B8471" t="s">
        <v>8509</v>
      </c>
      <c r="C8471" s="7">
        <v>40938.374315746587</v>
      </c>
      <c r="D8471" t="s">
        <v>17</v>
      </c>
      <c r="E8471" t="s">
        <v>24</v>
      </c>
      <c r="F8471" t="s">
        <v>26</v>
      </c>
      <c r="G8471" s="10">
        <v>76</v>
      </c>
      <c r="H8471" t="s">
        <v>3037</v>
      </c>
      <c r="I8471" s="9">
        <v>3.3</v>
      </c>
      <c r="J8471" s="8">
        <v>270</v>
      </c>
      <c r="K8471" t="s">
        <v>30</v>
      </c>
    </row>
    <row r="8472" spans="2:11">
      <c r="B8472" t="s">
        <v>8510</v>
      </c>
      <c r="C8472" s="7">
        <v>40938.377457533323</v>
      </c>
      <c r="D8472" t="s">
        <v>15</v>
      </c>
      <c r="E8472" t="s">
        <v>21</v>
      </c>
      <c r="F8472" t="s">
        <v>29</v>
      </c>
      <c r="G8472" s="10">
        <v>84</v>
      </c>
      <c r="H8472" t="s">
        <v>3037</v>
      </c>
      <c r="I8472" s="9">
        <v>2.6</v>
      </c>
      <c r="J8472" s="8">
        <v>0</v>
      </c>
      <c r="K8472" t="s">
        <v>35</v>
      </c>
    </row>
    <row r="8473" spans="2:11">
      <c r="B8473" t="s">
        <v>8511</v>
      </c>
      <c r="C8473" s="7">
        <v>40938.380311988069</v>
      </c>
      <c r="D8473" t="s">
        <v>16</v>
      </c>
      <c r="E8473" t="s">
        <v>24</v>
      </c>
      <c r="F8473" t="s">
        <v>28</v>
      </c>
      <c r="G8473" s="10">
        <v>70</v>
      </c>
      <c r="H8473" t="s">
        <v>3037</v>
      </c>
      <c r="I8473" s="9">
        <v>3.2</v>
      </c>
      <c r="J8473" s="8">
        <v>170</v>
      </c>
      <c r="K8473" t="s">
        <v>32</v>
      </c>
    </row>
    <row r="8474" spans="2:11">
      <c r="B8474" t="s">
        <v>8512</v>
      </c>
      <c r="C8474" s="7">
        <v>40938.382477995961</v>
      </c>
      <c r="D8474" t="s">
        <v>17</v>
      </c>
      <c r="E8474" t="s">
        <v>22</v>
      </c>
      <c r="F8474" t="s">
        <v>26</v>
      </c>
      <c r="G8474" s="10">
        <v>79</v>
      </c>
      <c r="H8474" t="s">
        <v>3037</v>
      </c>
      <c r="I8474" s="9">
        <v>3.5</v>
      </c>
      <c r="J8474" s="8">
        <v>180</v>
      </c>
      <c r="K8474" t="s">
        <v>32</v>
      </c>
    </row>
    <row r="8475" spans="2:11">
      <c r="B8475" t="s">
        <v>8513</v>
      </c>
      <c r="C8475" s="7">
        <v>40938.384664793193</v>
      </c>
      <c r="D8475" t="s">
        <v>19</v>
      </c>
      <c r="E8475" t="s">
        <v>21</v>
      </c>
      <c r="F8475" t="s">
        <v>29</v>
      </c>
      <c r="G8475" s="10">
        <v>61</v>
      </c>
      <c r="H8475" t="s">
        <v>3037</v>
      </c>
      <c r="I8475" s="9">
        <v>3.4</v>
      </c>
      <c r="J8475" s="8">
        <v>0</v>
      </c>
      <c r="K8475" t="s">
        <v>31</v>
      </c>
    </row>
    <row r="8476" spans="2:11">
      <c r="B8476" t="s">
        <v>8514</v>
      </c>
      <c r="C8476" s="7">
        <v>40938.388184736745</v>
      </c>
      <c r="D8476" t="s">
        <v>16</v>
      </c>
      <c r="E8476" t="s">
        <v>25</v>
      </c>
      <c r="F8476" t="s">
        <v>28</v>
      </c>
      <c r="G8476" s="10">
        <v>75</v>
      </c>
      <c r="H8476" t="s">
        <v>3037</v>
      </c>
      <c r="I8476" s="9">
        <v>3</v>
      </c>
      <c r="J8476" s="8">
        <v>240</v>
      </c>
      <c r="K8476" t="s">
        <v>34</v>
      </c>
    </row>
    <row r="8477" spans="2:11">
      <c r="B8477" t="s">
        <v>8515</v>
      </c>
      <c r="C8477" s="7">
        <v>40938.391994840698</v>
      </c>
      <c r="D8477" t="s">
        <v>19</v>
      </c>
      <c r="E8477" t="s">
        <v>25</v>
      </c>
      <c r="F8477" t="s">
        <v>28</v>
      </c>
      <c r="G8477" s="10">
        <v>72</v>
      </c>
      <c r="H8477" t="s">
        <v>3037</v>
      </c>
      <c r="I8477" s="9">
        <v>3.5</v>
      </c>
      <c r="J8477" s="8">
        <v>0</v>
      </c>
      <c r="K8477" t="s">
        <v>30</v>
      </c>
    </row>
    <row r="8478" spans="2:11">
      <c r="B8478" t="s">
        <v>8516</v>
      </c>
      <c r="C8478" s="7">
        <v>40938.392484710734</v>
      </c>
      <c r="D8478" t="s">
        <v>16</v>
      </c>
      <c r="E8478" t="s">
        <v>24</v>
      </c>
      <c r="F8478" t="s">
        <v>28</v>
      </c>
      <c r="G8478" s="10">
        <v>81</v>
      </c>
      <c r="H8478" t="s">
        <v>3037</v>
      </c>
      <c r="I8478" s="9">
        <v>3.2</v>
      </c>
      <c r="J8478" s="8">
        <v>0</v>
      </c>
      <c r="K8478" t="s">
        <v>34</v>
      </c>
    </row>
    <row r="8479" spans="2:11">
      <c r="B8479" t="s">
        <v>8517</v>
      </c>
      <c r="C8479" s="7">
        <v>40938.393112584316</v>
      </c>
      <c r="D8479" t="s">
        <v>18</v>
      </c>
      <c r="E8479" t="s">
        <v>21</v>
      </c>
      <c r="F8479" t="s">
        <v>28</v>
      </c>
      <c r="G8479" s="10">
        <v>78</v>
      </c>
      <c r="H8479" t="s">
        <v>3037</v>
      </c>
      <c r="I8479" s="9">
        <v>3.2</v>
      </c>
      <c r="J8479" s="8">
        <v>0</v>
      </c>
      <c r="K8479" t="s">
        <v>33</v>
      </c>
    </row>
    <row r="8480" spans="2:11">
      <c r="B8480" t="s">
        <v>8518</v>
      </c>
      <c r="C8480" s="7">
        <v>40938.396979615492</v>
      </c>
      <c r="D8480" t="s">
        <v>18</v>
      </c>
      <c r="E8480" t="s">
        <v>25</v>
      </c>
      <c r="F8480" t="s">
        <v>26</v>
      </c>
      <c r="G8480" s="10">
        <v>60</v>
      </c>
      <c r="H8480" t="s">
        <v>3037</v>
      </c>
      <c r="I8480" s="9">
        <v>3.2</v>
      </c>
      <c r="J8480" s="8">
        <v>0</v>
      </c>
      <c r="K8480" t="s">
        <v>35</v>
      </c>
    </row>
    <row r="8481" spans="2:11">
      <c r="B8481" t="s">
        <v>8519</v>
      </c>
      <c r="C8481" s="7">
        <v>40938.400725635423</v>
      </c>
      <c r="D8481" t="s">
        <v>15</v>
      </c>
      <c r="E8481" t="s">
        <v>25</v>
      </c>
      <c r="F8481" t="s">
        <v>29</v>
      </c>
      <c r="G8481" s="10">
        <v>73</v>
      </c>
      <c r="H8481" t="s">
        <v>3037</v>
      </c>
      <c r="I8481" s="9">
        <v>2.7</v>
      </c>
      <c r="J8481" s="8">
        <v>0</v>
      </c>
      <c r="K8481" t="s">
        <v>31</v>
      </c>
    </row>
    <row r="8482" spans="2:11">
      <c r="B8482" t="s">
        <v>8520</v>
      </c>
      <c r="C8482" s="7">
        <v>40938.404343947004</v>
      </c>
      <c r="D8482" t="s">
        <v>16</v>
      </c>
      <c r="E8482" t="s">
        <v>24</v>
      </c>
      <c r="F8482" t="s">
        <v>28</v>
      </c>
      <c r="G8482" s="10">
        <v>72</v>
      </c>
      <c r="H8482" t="s">
        <v>3038</v>
      </c>
      <c r="I8482" s="9">
        <v>2.4</v>
      </c>
      <c r="J8482" s="8">
        <v>160</v>
      </c>
      <c r="K8482" t="s">
        <v>30</v>
      </c>
    </row>
    <row r="8483" spans="2:11">
      <c r="B8483" t="s">
        <v>8521</v>
      </c>
      <c r="C8483" s="7">
        <v>40938.406273140725</v>
      </c>
      <c r="D8483" t="s">
        <v>19</v>
      </c>
      <c r="E8483" t="s">
        <v>24</v>
      </c>
      <c r="F8483" t="s">
        <v>28</v>
      </c>
      <c r="G8483" s="10">
        <v>56</v>
      </c>
      <c r="H8483" t="s">
        <v>3037</v>
      </c>
      <c r="I8483" s="9">
        <v>2.9</v>
      </c>
      <c r="J8483" s="8">
        <v>0</v>
      </c>
      <c r="K8483" t="s">
        <v>31</v>
      </c>
    </row>
    <row r="8484" spans="2:11">
      <c r="B8484" t="s">
        <v>8522</v>
      </c>
      <c r="C8484" s="7">
        <v>40938.407354225383</v>
      </c>
      <c r="D8484" t="s">
        <v>19</v>
      </c>
      <c r="E8484" t="s">
        <v>25</v>
      </c>
      <c r="F8484" t="s">
        <v>28</v>
      </c>
      <c r="G8484" s="10">
        <v>71</v>
      </c>
      <c r="H8484" t="s">
        <v>3037</v>
      </c>
      <c r="I8484" s="9">
        <v>3.3</v>
      </c>
      <c r="J8484" s="8">
        <v>120</v>
      </c>
      <c r="K8484" t="s">
        <v>34</v>
      </c>
    </row>
    <row r="8485" spans="2:11">
      <c r="B8485" t="s">
        <v>8523</v>
      </c>
      <c r="C8485" s="7">
        <v>40938.410728353054</v>
      </c>
      <c r="D8485" t="s">
        <v>18</v>
      </c>
      <c r="E8485" t="s">
        <v>24</v>
      </c>
      <c r="F8485" t="s">
        <v>29</v>
      </c>
      <c r="G8485" s="10">
        <v>69</v>
      </c>
      <c r="H8485" t="s">
        <v>3038</v>
      </c>
      <c r="I8485" s="9">
        <v>1.8</v>
      </c>
      <c r="J8485" s="8">
        <v>0</v>
      </c>
      <c r="K8485" t="s">
        <v>31</v>
      </c>
    </row>
    <row r="8486" spans="2:11">
      <c r="B8486" t="s">
        <v>8524</v>
      </c>
      <c r="C8486" s="7">
        <v>40938.413491761792</v>
      </c>
      <c r="D8486" t="s">
        <v>18</v>
      </c>
      <c r="E8486" t="s">
        <v>24</v>
      </c>
      <c r="F8486" t="s">
        <v>28</v>
      </c>
      <c r="G8486" s="10">
        <v>72</v>
      </c>
      <c r="H8486" t="s">
        <v>3037</v>
      </c>
      <c r="I8486" s="9">
        <v>4</v>
      </c>
      <c r="J8486" s="8">
        <v>180</v>
      </c>
      <c r="K8486" t="s">
        <v>31</v>
      </c>
    </row>
    <row r="8487" spans="2:11">
      <c r="B8487" t="s">
        <v>8525</v>
      </c>
      <c r="C8487" s="7">
        <v>40938.416482547276</v>
      </c>
      <c r="D8487" t="s">
        <v>20</v>
      </c>
      <c r="E8487" t="s">
        <v>22</v>
      </c>
      <c r="F8487" t="s">
        <v>28</v>
      </c>
      <c r="G8487" s="10">
        <v>67</v>
      </c>
      <c r="H8487" t="s">
        <v>3037</v>
      </c>
      <c r="I8487" s="9">
        <v>2.8</v>
      </c>
      <c r="J8487" s="8">
        <v>200</v>
      </c>
      <c r="K8487" t="s">
        <v>33</v>
      </c>
    </row>
    <row r="8488" spans="2:11">
      <c r="B8488" t="s">
        <v>8526</v>
      </c>
      <c r="C8488" s="7">
        <v>40938.418120390445</v>
      </c>
      <c r="D8488" t="s">
        <v>19</v>
      </c>
      <c r="E8488" t="s">
        <v>24</v>
      </c>
      <c r="F8488" t="s">
        <v>29</v>
      </c>
      <c r="G8488" s="10">
        <v>69</v>
      </c>
      <c r="H8488" t="s">
        <v>3037</v>
      </c>
      <c r="I8488" s="9">
        <v>3</v>
      </c>
      <c r="J8488" s="8">
        <v>220</v>
      </c>
      <c r="K8488" t="s">
        <v>34</v>
      </c>
    </row>
    <row r="8489" spans="2:11">
      <c r="B8489" t="s">
        <v>8527</v>
      </c>
      <c r="C8489" s="7">
        <v>40938.419110799805</v>
      </c>
      <c r="D8489" t="s">
        <v>19</v>
      </c>
      <c r="E8489" t="s">
        <v>22</v>
      </c>
      <c r="F8489" t="s">
        <v>28</v>
      </c>
      <c r="G8489" s="10">
        <v>68</v>
      </c>
      <c r="H8489" t="s">
        <v>3037</v>
      </c>
      <c r="I8489" s="9">
        <v>2.9</v>
      </c>
      <c r="J8489" s="8">
        <v>240</v>
      </c>
      <c r="K8489" t="s">
        <v>30</v>
      </c>
    </row>
    <row r="8490" spans="2:11">
      <c r="B8490" t="s">
        <v>8528</v>
      </c>
      <c r="C8490" s="7">
        <v>40938.419784913021</v>
      </c>
      <c r="D8490" t="s">
        <v>15</v>
      </c>
      <c r="E8490" t="s">
        <v>21</v>
      </c>
      <c r="F8490" t="s">
        <v>29</v>
      </c>
      <c r="G8490" s="10">
        <v>72</v>
      </c>
      <c r="H8490" t="s">
        <v>3037</v>
      </c>
      <c r="I8490" s="9">
        <v>3.2</v>
      </c>
      <c r="J8490" s="8">
        <v>170</v>
      </c>
      <c r="K8490" t="s">
        <v>34</v>
      </c>
    </row>
    <row r="8491" spans="2:11">
      <c r="B8491" t="s">
        <v>8529</v>
      </c>
      <c r="C8491" s="7">
        <v>40938.422684359539</v>
      </c>
      <c r="D8491" t="s">
        <v>17</v>
      </c>
      <c r="E8491" t="s">
        <v>21</v>
      </c>
      <c r="F8491" t="s">
        <v>28</v>
      </c>
      <c r="G8491" s="10">
        <v>82</v>
      </c>
      <c r="H8491" t="s">
        <v>3037</v>
      </c>
      <c r="I8491" s="9">
        <v>3.6</v>
      </c>
      <c r="J8491" s="8">
        <v>120</v>
      </c>
      <c r="K8491" t="s">
        <v>32</v>
      </c>
    </row>
    <row r="8492" spans="2:11">
      <c r="B8492" t="s">
        <v>8530</v>
      </c>
      <c r="C8492" s="7">
        <v>40938.425218301738</v>
      </c>
      <c r="D8492" t="s">
        <v>20</v>
      </c>
      <c r="E8492" t="s">
        <v>21</v>
      </c>
      <c r="F8492" t="s">
        <v>26</v>
      </c>
      <c r="G8492" s="10">
        <v>71</v>
      </c>
      <c r="H8492" t="s">
        <v>3037</v>
      </c>
      <c r="I8492" s="9">
        <v>2.5</v>
      </c>
      <c r="J8492" s="8">
        <v>0</v>
      </c>
      <c r="K8492" t="s">
        <v>32</v>
      </c>
    </row>
    <row r="8493" spans="2:11">
      <c r="B8493" t="s">
        <v>8531</v>
      </c>
      <c r="C8493" s="7">
        <v>40938.428019046703</v>
      </c>
      <c r="D8493" t="s">
        <v>17</v>
      </c>
      <c r="E8493" t="s">
        <v>25</v>
      </c>
      <c r="F8493" t="s">
        <v>29</v>
      </c>
      <c r="G8493" s="10">
        <v>80</v>
      </c>
      <c r="H8493" t="s">
        <v>3037</v>
      </c>
      <c r="I8493" s="9">
        <v>4.2</v>
      </c>
      <c r="J8493" s="8">
        <v>260</v>
      </c>
      <c r="K8493" t="s">
        <v>31</v>
      </c>
    </row>
    <row r="8494" spans="2:11">
      <c r="B8494" t="s">
        <v>8532</v>
      </c>
      <c r="C8494" s="7">
        <v>40938.429023918347</v>
      </c>
      <c r="D8494" t="s">
        <v>17</v>
      </c>
      <c r="E8494" t="s">
        <v>23</v>
      </c>
      <c r="F8494" t="s">
        <v>29</v>
      </c>
      <c r="G8494" s="10">
        <v>73</v>
      </c>
      <c r="H8494" t="s">
        <v>3037</v>
      </c>
      <c r="I8494" s="9">
        <v>2.5</v>
      </c>
      <c r="J8494" s="8">
        <v>0</v>
      </c>
      <c r="K8494" t="s">
        <v>34</v>
      </c>
    </row>
    <row r="8495" spans="2:11">
      <c r="B8495" t="s">
        <v>8533</v>
      </c>
      <c r="C8495" s="7">
        <v>40938.432471522625</v>
      </c>
      <c r="D8495" t="s">
        <v>15</v>
      </c>
      <c r="E8495" t="s">
        <v>22</v>
      </c>
      <c r="F8495" t="s">
        <v>29</v>
      </c>
      <c r="G8495" s="10">
        <v>70</v>
      </c>
      <c r="H8495" t="s">
        <v>3037</v>
      </c>
      <c r="I8495" s="9">
        <v>3.3</v>
      </c>
      <c r="J8495" s="8">
        <v>230</v>
      </c>
      <c r="K8495" t="s">
        <v>35</v>
      </c>
    </row>
    <row r="8496" spans="2:11">
      <c r="B8496" t="s">
        <v>8534</v>
      </c>
      <c r="C8496" s="7">
        <v>40938.433561302169</v>
      </c>
      <c r="D8496" t="s">
        <v>18</v>
      </c>
      <c r="E8496" t="s">
        <v>25</v>
      </c>
      <c r="F8496" t="s">
        <v>27</v>
      </c>
      <c r="G8496" s="10">
        <v>72</v>
      </c>
      <c r="H8496" t="s">
        <v>3038</v>
      </c>
      <c r="I8496" s="9">
        <v>3.3</v>
      </c>
      <c r="J8496" s="8">
        <v>220</v>
      </c>
      <c r="K8496" t="s">
        <v>35</v>
      </c>
    </row>
    <row r="8497" spans="2:11">
      <c r="B8497" t="s">
        <v>8535</v>
      </c>
      <c r="C8497" s="7">
        <v>40938.43585758315</v>
      </c>
      <c r="D8497" t="s">
        <v>15</v>
      </c>
      <c r="E8497" t="s">
        <v>24</v>
      </c>
      <c r="F8497" t="s">
        <v>27</v>
      </c>
      <c r="G8497" s="10">
        <v>68</v>
      </c>
      <c r="H8497" t="s">
        <v>3037</v>
      </c>
      <c r="I8497" s="9">
        <v>3.2</v>
      </c>
      <c r="J8497" s="8">
        <v>0</v>
      </c>
      <c r="K8497" t="s">
        <v>30</v>
      </c>
    </row>
    <row r="8498" spans="2:11">
      <c r="B8498" t="s">
        <v>8536</v>
      </c>
      <c r="C8498" s="7">
        <v>40938.439649312524</v>
      </c>
      <c r="D8498" t="s">
        <v>20</v>
      </c>
      <c r="E8498" t="s">
        <v>21</v>
      </c>
      <c r="F8498" t="s">
        <v>27</v>
      </c>
      <c r="G8498" s="10">
        <v>79</v>
      </c>
      <c r="H8498" t="s">
        <v>3037</v>
      </c>
      <c r="I8498" s="9">
        <v>3.7</v>
      </c>
      <c r="J8498" s="8">
        <v>170</v>
      </c>
      <c r="K8498" t="s">
        <v>33</v>
      </c>
    </row>
    <row r="8499" spans="2:11">
      <c r="B8499" t="s">
        <v>8537</v>
      </c>
      <c r="C8499" s="7">
        <v>40938.442301748342</v>
      </c>
      <c r="D8499" t="s">
        <v>20</v>
      </c>
      <c r="E8499" t="s">
        <v>23</v>
      </c>
      <c r="F8499" t="s">
        <v>26</v>
      </c>
      <c r="G8499" s="10">
        <v>78</v>
      </c>
      <c r="H8499" t="s">
        <v>3037</v>
      </c>
      <c r="I8499" s="9">
        <v>2.7</v>
      </c>
      <c r="J8499" s="8">
        <v>250</v>
      </c>
      <c r="K8499" t="s">
        <v>34</v>
      </c>
    </row>
    <row r="8500" spans="2:11">
      <c r="B8500" t="s">
        <v>8538</v>
      </c>
      <c r="C8500" s="7">
        <v>40938.445537188571</v>
      </c>
      <c r="D8500" t="s">
        <v>15</v>
      </c>
      <c r="E8500" t="s">
        <v>24</v>
      </c>
      <c r="F8500" t="s">
        <v>27</v>
      </c>
      <c r="G8500" s="10">
        <v>69</v>
      </c>
      <c r="H8500" t="s">
        <v>3037</v>
      </c>
      <c r="I8500" s="9">
        <v>2.2999999999999998</v>
      </c>
      <c r="J8500" s="8">
        <v>130</v>
      </c>
      <c r="K8500" t="s">
        <v>34</v>
      </c>
    </row>
    <row r="8501" spans="2:11">
      <c r="B8501" t="s">
        <v>8539</v>
      </c>
      <c r="C8501" s="7">
        <v>40938.446488386122</v>
      </c>
      <c r="D8501" t="s">
        <v>15</v>
      </c>
      <c r="E8501" t="s">
        <v>25</v>
      </c>
      <c r="F8501" t="s">
        <v>28</v>
      </c>
      <c r="G8501" s="10">
        <v>70</v>
      </c>
      <c r="H8501" t="s">
        <v>3037</v>
      </c>
      <c r="I8501" s="9">
        <v>1.9</v>
      </c>
      <c r="J8501" s="8">
        <v>160</v>
      </c>
      <c r="K8501" t="s">
        <v>32</v>
      </c>
    </row>
    <row r="8502" spans="2:11">
      <c r="B8502" t="s">
        <v>8540</v>
      </c>
      <c r="C8502" s="7">
        <v>40938.449482924341</v>
      </c>
      <c r="D8502" t="s">
        <v>17</v>
      </c>
      <c r="E8502" t="s">
        <v>22</v>
      </c>
      <c r="F8502" t="s">
        <v>29</v>
      </c>
      <c r="G8502" s="10">
        <v>89</v>
      </c>
      <c r="H8502" t="s">
        <v>3037</v>
      </c>
      <c r="I8502" s="9">
        <v>2.7</v>
      </c>
      <c r="J8502" s="8">
        <v>200</v>
      </c>
      <c r="K8502" t="s">
        <v>31</v>
      </c>
    </row>
    <row r="8503" spans="2:11">
      <c r="B8503" t="s">
        <v>8541</v>
      </c>
      <c r="C8503" s="7">
        <v>40938.451611517055</v>
      </c>
      <c r="D8503" t="s">
        <v>16</v>
      </c>
      <c r="E8503" t="s">
        <v>21</v>
      </c>
      <c r="F8503" t="s">
        <v>27</v>
      </c>
      <c r="G8503" s="10">
        <v>76</v>
      </c>
      <c r="H8503" t="s">
        <v>3037</v>
      </c>
      <c r="I8503" s="9">
        <v>3.3</v>
      </c>
      <c r="J8503" s="8">
        <v>210</v>
      </c>
      <c r="K8503" t="s">
        <v>32</v>
      </c>
    </row>
    <row r="8504" spans="2:11">
      <c r="B8504" t="s">
        <v>8542</v>
      </c>
      <c r="C8504" s="7">
        <v>40938.453288316865</v>
      </c>
      <c r="D8504" t="s">
        <v>16</v>
      </c>
      <c r="E8504" t="s">
        <v>25</v>
      </c>
      <c r="F8504" t="s">
        <v>28</v>
      </c>
      <c r="G8504" s="10">
        <v>72</v>
      </c>
      <c r="H8504" t="s">
        <v>3037</v>
      </c>
      <c r="I8504" s="9">
        <v>2.5</v>
      </c>
      <c r="J8504" s="8">
        <v>150</v>
      </c>
      <c r="K8504" t="s">
        <v>33</v>
      </c>
    </row>
    <row r="8505" spans="2:11">
      <c r="B8505" t="s">
        <v>8543</v>
      </c>
      <c r="C8505" s="7">
        <v>40938.453881497124</v>
      </c>
      <c r="D8505" t="s">
        <v>17</v>
      </c>
      <c r="E8505" t="s">
        <v>24</v>
      </c>
      <c r="F8505" t="s">
        <v>29</v>
      </c>
      <c r="G8505" s="10">
        <v>75</v>
      </c>
      <c r="H8505" t="s">
        <v>3037</v>
      </c>
      <c r="I8505" s="9">
        <v>2.4</v>
      </c>
      <c r="J8505" s="8">
        <v>140</v>
      </c>
      <c r="K8505" t="s">
        <v>32</v>
      </c>
    </row>
    <row r="8506" spans="2:11">
      <c r="B8506" t="s">
        <v>8544</v>
      </c>
      <c r="C8506" s="7">
        <v>40938.457567095189</v>
      </c>
      <c r="D8506" t="s">
        <v>19</v>
      </c>
      <c r="E8506" t="s">
        <v>23</v>
      </c>
      <c r="F8506" t="s">
        <v>27</v>
      </c>
      <c r="G8506" s="10">
        <v>69</v>
      </c>
      <c r="H8506" t="s">
        <v>3037</v>
      </c>
      <c r="I8506" s="9">
        <v>2.6</v>
      </c>
      <c r="J8506" s="8">
        <v>0</v>
      </c>
      <c r="K8506" t="s">
        <v>33</v>
      </c>
    </row>
    <row r="8507" spans="2:11">
      <c r="B8507" t="s">
        <v>8545</v>
      </c>
      <c r="C8507" s="7">
        <v>40938.459800056306</v>
      </c>
      <c r="D8507" t="s">
        <v>20</v>
      </c>
      <c r="E8507" t="s">
        <v>25</v>
      </c>
      <c r="F8507" t="s">
        <v>26</v>
      </c>
      <c r="G8507" s="10">
        <v>78</v>
      </c>
      <c r="H8507" t="s">
        <v>3037</v>
      </c>
      <c r="I8507" s="9">
        <v>3.6</v>
      </c>
      <c r="J8507" s="8">
        <v>0</v>
      </c>
      <c r="K8507" t="s">
        <v>31</v>
      </c>
    </row>
    <row r="8508" spans="2:11">
      <c r="B8508" t="s">
        <v>8546</v>
      </c>
      <c r="C8508" s="7">
        <v>40938.460356656862</v>
      </c>
      <c r="D8508" t="s">
        <v>18</v>
      </c>
      <c r="E8508" t="s">
        <v>23</v>
      </c>
      <c r="F8508" t="s">
        <v>27</v>
      </c>
      <c r="G8508" s="10">
        <v>71</v>
      </c>
      <c r="H8508" t="s">
        <v>3037</v>
      </c>
      <c r="I8508" s="9">
        <v>2.9</v>
      </c>
      <c r="J8508" s="8">
        <v>180</v>
      </c>
      <c r="K8508" t="s">
        <v>35</v>
      </c>
    </row>
    <row r="8509" spans="2:11">
      <c r="B8509" t="s">
        <v>8547</v>
      </c>
      <c r="C8509" s="7">
        <v>40938.464179818417</v>
      </c>
      <c r="D8509" t="s">
        <v>19</v>
      </c>
      <c r="E8509" t="s">
        <v>25</v>
      </c>
      <c r="F8509" t="s">
        <v>26</v>
      </c>
      <c r="G8509" s="10">
        <v>72</v>
      </c>
      <c r="H8509" t="s">
        <v>3037</v>
      </c>
      <c r="I8509" s="9">
        <v>3.7</v>
      </c>
      <c r="J8509" s="8">
        <v>230</v>
      </c>
      <c r="K8509" t="s">
        <v>35</v>
      </c>
    </row>
    <row r="8510" spans="2:11">
      <c r="B8510" t="s">
        <v>8548</v>
      </c>
      <c r="C8510" s="7">
        <v>40938.465953475781</v>
      </c>
      <c r="D8510" t="s">
        <v>20</v>
      </c>
      <c r="E8510" t="s">
        <v>21</v>
      </c>
      <c r="F8510" t="s">
        <v>29</v>
      </c>
      <c r="G8510" s="10">
        <v>72</v>
      </c>
      <c r="H8510" t="s">
        <v>3037</v>
      </c>
      <c r="I8510" s="9">
        <v>3.2</v>
      </c>
      <c r="J8510" s="8">
        <v>150</v>
      </c>
      <c r="K8510" t="s">
        <v>31</v>
      </c>
    </row>
    <row r="8511" spans="2:11">
      <c r="B8511" t="s">
        <v>8549</v>
      </c>
      <c r="C8511" s="7">
        <v>40938.466467250226</v>
      </c>
      <c r="D8511" t="s">
        <v>19</v>
      </c>
      <c r="E8511" t="s">
        <v>23</v>
      </c>
      <c r="F8511" t="s">
        <v>29</v>
      </c>
      <c r="G8511" s="10">
        <v>69</v>
      </c>
      <c r="H8511" t="s">
        <v>3037</v>
      </c>
      <c r="I8511" s="9">
        <v>2.5</v>
      </c>
      <c r="J8511" s="8">
        <v>170</v>
      </c>
      <c r="K8511" t="s">
        <v>34</v>
      </c>
    </row>
    <row r="8512" spans="2:11">
      <c r="B8512" t="s">
        <v>8550</v>
      </c>
      <c r="C8512" s="7">
        <v>40938.468049331765</v>
      </c>
      <c r="D8512" t="s">
        <v>17</v>
      </c>
      <c r="E8512" t="s">
        <v>24</v>
      </c>
      <c r="F8512" t="s">
        <v>26</v>
      </c>
      <c r="G8512" s="10">
        <v>77</v>
      </c>
      <c r="H8512" t="s">
        <v>3037</v>
      </c>
      <c r="I8512" s="9">
        <v>3.3</v>
      </c>
      <c r="J8512" s="8">
        <v>200</v>
      </c>
      <c r="K8512" t="s">
        <v>34</v>
      </c>
    </row>
    <row r="8513" spans="2:11">
      <c r="B8513" t="s">
        <v>8551</v>
      </c>
      <c r="C8513" s="7">
        <v>40938.469348989362</v>
      </c>
      <c r="D8513" t="s">
        <v>19</v>
      </c>
      <c r="E8513" t="s">
        <v>24</v>
      </c>
      <c r="F8513" t="s">
        <v>26</v>
      </c>
      <c r="G8513" s="10">
        <v>76</v>
      </c>
      <c r="H8513" t="s">
        <v>3037</v>
      </c>
      <c r="I8513" s="9">
        <v>2.4</v>
      </c>
      <c r="J8513" s="8">
        <v>0</v>
      </c>
      <c r="K8513" t="s">
        <v>34</v>
      </c>
    </row>
    <row r="8514" spans="2:11">
      <c r="B8514" t="s">
        <v>8552</v>
      </c>
      <c r="C8514" s="7">
        <v>40938.472557179077</v>
      </c>
      <c r="D8514" t="s">
        <v>19</v>
      </c>
      <c r="E8514" t="s">
        <v>22</v>
      </c>
      <c r="F8514" t="s">
        <v>26</v>
      </c>
      <c r="G8514" s="10">
        <v>77</v>
      </c>
      <c r="H8514" t="s">
        <v>3037</v>
      </c>
      <c r="I8514" s="9">
        <v>3.3</v>
      </c>
      <c r="J8514" s="8">
        <v>0</v>
      </c>
      <c r="K8514" t="s">
        <v>34</v>
      </c>
    </row>
    <row r="8515" spans="2:11">
      <c r="B8515" t="s">
        <v>8553</v>
      </c>
      <c r="C8515" s="7">
        <v>40938.476502016143</v>
      </c>
      <c r="D8515" t="s">
        <v>17</v>
      </c>
      <c r="E8515" t="s">
        <v>22</v>
      </c>
      <c r="F8515" t="s">
        <v>28</v>
      </c>
      <c r="G8515" s="10">
        <v>80</v>
      </c>
      <c r="H8515" t="s">
        <v>3037</v>
      </c>
      <c r="I8515" s="9">
        <v>3</v>
      </c>
      <c r="J8515" s="8">
        <v>150</v>
      </c>
      <c r="K8515" t="s">
        <v>33</v>
      </c>
    </row>
    <row r="8516" spans="2:11">
      <c r="B8516" t="s">
        <v>8554</v>
      </c>
      <c r="C8516" s="7">
        <v>40938.479943460072</v>
      </c>
      <c r="D8516" t="s">
        <v>15</v>
      </c>
      <c r="E8516" t="s">
        <v>25</v>
      </c>
      <c r="F8516" t="s">
        <v>29</v>
      </c>
      <c r="G8516" s="10">
        <v>75</v>
      </c>
      <c r="H8516" t="s">
        <v>3037</v>
      </c>
      <c r="I8516" s="9">
        <v>3.6</v>
      </c>
      <c r="J8516" s="8">
        <v>190</v>
      </c>
      <c r="K8516" t="s">
        <v>31</v>
      </c>
    </row>
    <row r="8517" spans="2:11">
      <c r="B8517" t="s">
        <v>8555</v>
      </c>
      <c r="C8517" s="7">
        <v>40938.482250497917</v>
      </c>
      <c r="D8517" t="s">
        <v>20</v>
      </c>
      <c r="E8517" t="s">
        <v>22</v>
      </c>
      <c r="F8517" t="s">
        <v>29</v>
      </c>
      <c r="G8517" s="10">
        <v>81</v>
      </c>
      <c r="H8517" t="s">
        <v>3037</v>
      </c>
      <c r="I8517" s="9">
        <v>3</v>
      </c>
      <c r="J8517" s="8">
        <v>160</v>
      </c>
      <c r="K8517" t="s">
        <v>30</v>
      </c>
    </row>
    <row r="8518" spans="2:11">
      <c r="B8518" t="s">
        <v>8556</v>
      </c>
      <c r="C8518" s="7">
        <v>40938.482431243341</v>
      </c>
      <c r="D8518" t="s">
        <v>19</v>
      </c>
      <c r="E8518" t="s">
        <v>22</v>
      </c>
      <c r="F8518" t="s">
        <v>27</v>
      </c>
      <c r="G8518" s="10">
        <v>73</v>
      </c>
      <c r="H8518" t="s">
        <v>3037</v>
      </c>
      <c r="I8518" s="9">
        <v>3.3</v>
      </c>
      <c r="J8518" s="8">
        <v>240</v>
      </c>
      <c r="K8518" t="s">
        <v>34</v>
      </c>
    </row>
    <row r="8519" spans="2:11">
      <c r="B8519" t="s">
        <v>8557</v>
      </c>
      <c r="C8519" s="7">
        <v>40938.485294265323</v>
      </c>
      <c r="D8519" t="s">
        <v>15</v>
      </c>
      <c r="E8519" t="s">
        <v>21</v>
      </c>
      <c r="F8519" t="s">
        <v>28</v>
      </c>
      <c r="G8519" s="10">
        <v>82</v>
      </c>
      <c r="H8519" t="s">
        <v>3037</v>
      </c>
      <c r="I8519" s="9">
        <v>3</v>
      </c>
      <c r="J8519" s="8">
        <v>0</v>
      </c>
      <c r="K8519" t="s">
        <v>30</v>
      </c>
    </row>
    <row r="8520" spans="2:11">
      <c r="B8520" t="s">
        <v>8558</v>
      </c>
      <c r="C8520" s="7">
        <v>40938.487133742259</v>
      </c>
      <c r="D8520" t="s">
        <v>20</v>
      </c>
      <c r="E8520" t="s">
        <v>21</v>
      </c>
      <c r="F8520" t="s">
        <v>27</v>
      </c>
      <c r="G8520" s="10">
        <v>69</v>
      </c>
      <c r="H8520" t="s">
        <v>3037</v>
      </c>
      <c r="I8520" s="9">
        <v>2.9</v>
      </c>
      <c r="J8520" s="8">
        <v>0</v>
      </c>
      <c r="K8520" t="s">
        <v>35</v>
      </c>
    </row>
    <row r="8521" spans="2:11">
      <c r="B8521" t="s">
        <v>8559</v>
      </c>
      <c r="C8521" s="7">
        <v>40938.487536436369</v>
      </c>
      <c r="D8521" t="s">
        <v>17</v>
      </c>
      <c r="E8521" t="s">
        <v>23</v>
      </c>
      <c r="F8521" t="s">
        <v>29</v>
      </c>
      <c r="G8521" s="10">
        <v>74</v>
      </c>
      <c r="H8521" t="s">
        <v>3037</v>
      </c>
      <c r="I8521" s="9">
        <v>2.7</v>
      </c>
      <c r="J8521" s="8">
        <v>230</v>
      </c>
      <c r="K8521" t="s">
        <v>31</v>
      </c>
    </row>
    <row r="8522" spans="2:11">
      <c r="B8522" t="s">
        <v>8560</v>
      </c>
      <c r="C8522" s="7">
        <v>40938.4912074393</v>
      </c>
      <c r="D8522" t="s">
        <v>19</v>
      </c>
      <c r="E8522" t="s">
        <v>25</v>
      </c>
      <c r="F8522" t="s">
        <v>27</v>
      </c>
      <c r="G8522" s="10">
        <v>63</v>
      </c>
      <c r="H8522" t="s">
        <v>3037</v>
      </c>
      <c r="I8522" s="9">
        <v>2.8</v>
      </c>
      <c r="J8522" s="8">
        <v>0</v>
      </c>
      <c r="K8522" t="s">
        <v>32</v>
      </c>
    </row>
    <row r="8523" spans="2:11">
      <c r="B8523" t="s">
        <v>8561</v>
      </c>
      <c r="C8523" s="7">
        <v>40938.491765617313</v>
      </c>
      <c r="D8523" t="s">
        <v>18</v>
      </c>
      <c r="E8523" t="s">
        <v>23</v>
      </c>
      <c r="F8523" t="s">
        <v>28</v>
      </c>
      <c r="G8523" s="10">
        <v>70</v>
      </c>
      <c r="H8523" t="s">
        <v>3037</v>
      </c>
      <c r="I8523" s="9">
        <v>3.7</v>
      </c>
      <c r="J8523" s="8">
        <v>290</v>
      </c>
      <c r="K8523" t="s">
        <v>34</v>
      </c>
    </row>
    <row r="8524" spans="2:11">
      <c r="B8524" t="s">
        <v>8562</v>
      </c>
      <c r="C8524" s="7">
        <v>40938.49273521165</v>
      </c>
      <c r="D8524" t="s">
        <v>18</v>
      </c>
      <c r="E8524" t="s">
        <v>24</v>
      </c>
      <c r="F8524" t="s">
        <v>27</v>
      </c>
      <c r="G8524" s="10">
        <v>85</v>
      </c>
      <c r="H8524" t="s">
        <v>3037</v>
      </c>
      <c r="I8524" s="9">
        <v>2.6</v>
      </c>
      <c r="J8524" s="8">
        <v>170</v>
      </c>
      <c r="K8524" t="s">
        <v>34</v>
      </c>
    </row>
    <row r="8525" spans="2:11">
      <c r="B8525" t="s">
        <v>8563</v>
      </c>
      <c r="C8525" s="7">
        <v>40938.495110976459</v>
      </c>
      <c r="D8525" t="s">
        <v>19</v>
      </c>
      <c r="E8525" t="s">
        <v>25</v>
      </c>
      <c r="F8525" t="s">
        <v>29</v>
      </c>
      <c r="G8525" s="10">
        <v>74</v>
      </c>
      <c r="H8525" t="s">
        <v>3037</v>
      </c>
      <c r="I8525" s="9">
        <v>3.1</v>
      </c>
      <c r="J8525" s="8">
        <v>0</v>
      </c>
      <c r="K8525" t="s">
        <v>32</v>
      </c>
    </row>
    <row r="8526" spans="2:11">
      <c r="B8526" t="s">
        <v>8564</v>
      </c>
      <c r="C8526" s="7">
        <v>40938.495913091749</v>
      </c>
      <c r="D8526" t="s">
        <v>20</v>
      </c>
      <c r="E8526" t="s">
        <v>24</v>
      </c>
      <c r="F8526" t="s">
        <v>27</v>
      </c>
      <c r="G8526" s="10">
        <v>77</v>
      </c>
      <c r="H8526" t="s">
        <v>3037</v>
      </c>
      <c r="I8526" s="9">
        <v>2.9</v>
      </c>
      <c r="J8526" s="8">
        <v>130</v>
      </c>
      <c r="K8526" t="s">
        <v>30</v>
      </c>
    </row>
    <row r="8527" spans="2:11">
      <c r="B8527" t="s">
        <v>8565</v>
      </c>
      <c r="C8527" s="7">
        <v>40938.496183064104</v>
      </c>
      <c r="D8527" t="s">
        <v>17</v>
      </c>
      <c r="E8527" t="s">
        <v>25</v>
      </c>
      <c r="F8527" t="s">
        <v>26</v>
      </c>
      <c r="G8527" s="10">
        <v>72</v>
      </c>
      <c r="H8527" t="s">
        <v>3037</v>
      </c>
      <c r="I8527" s="9">
        <v>3.1</v>
      </c>
      <c r="J8527" s="8">
        <v>220</v>
      </c>
      <c r="K8527" t="s">
        <v>31</v>
      </c>
    </row>
    <row r="8528" spans="2:11">
      <c r="B8528" t="s">
        <v>8566</v>
      </c>
      <c r="C8528" s="7">
        <v>40938.499279318828</v>
      </c>
      <c r="D8528" t="s">
        <v>19</v>
      </c>
      <c r="E8528" t="s">
        <v>24</v>
      </c>
      <c r="F8528" t="s">
        <v>29</v>
      </c>
      <c r="G8528" s="10">
        <v>62</v>
      </c>
      <c r="H8528" t="s">
        <v>3037</v>
      </c>
      <c r="I8528" s="9">
        <v>3.2</v>
      </c>
      <c r="J8528" s="8">
        <v>250</v>
      </c>
      <c r="K8528" t="s">
        <v>35</v>
      </c>
    </row>
    <row r="8529" spans="2:11">
      <c r="B8529" t="s">
        <v>8567</v>
      </c>
      <c r="C8529" s="7">
        <v>40938.49974949233</v>
      </c>
      <c r="D8529" t="s">
        <v>19</v>
      </c>
      <c r="E8529" t="s">
        <v>22</v>
      </c>
      <c r="F8529" t="s">
        <v>26</v>
      </c>
      <c r="G8529" s="10">
        <v>88</v>
      </c>
      <c r="H8529" t="s">
        <v>3037</v>
      </c>
      <c r="I8529" s="9">
        <v>3</v>
      </c>
      <c r="J8529" s="8">
        <v>130</v>
      </c>
      <c r="K8529" t="s">
        <v>30</v>
      </c>
    </row>
    <row r="8530" spans="2:11">
      <c r="B8530" t="s">
        <v>8568</v>
      </c>
      <c r="C8530" s="7">
        <v>40938.501198756763</v>
      </c>
      <c r="D8530" t="s">
        <v>15</v>
      </c>
      <c r="E8530" t="s">
        <v>23</v>
      </c>
      <c r="F8530" t="s">
        <v>27</v>
      </c>
      <c r="G8530" s="10">
        <v>62</v>
      </c>
      <c r="H8530" t="s">
        <v>3037</v>
      </c>
      <c r="I8530" s="9">
        <v>2.9</v>
      </c>
      <c r="J8530" s="8">
        <v>0</v>
      </c>
      <c r="K8530" t="s">
        <v>33</v>
      </c>
    </row>
    <row r="8531" spans="2:11">
      <c r="B8531" t="s">
        <v>8569</v>
      </c>
      <c r="C8531" s="7">
        <v>40938.503351380081</v>
      </c>
      <c r="D8531" t="s">
        <v>18</v>
      </c>
      <c r="E8531" t="s">
        <v>21</v>
      </c>
      <c r="F8531" t="s">
        <v>26</v>
      </c>
      <c r="G8531" s="10">
        <v>68</v>
      </c>
      <c r="H8531" t="s">
        <v>3037</v>
      </c>
      <c r="I8531" s="9">
        <v>3.7</v>
      </c>
      <c r="J8531" s="8">
        <v>190</v>
      </c>
      <c r="K8531" t="s">
        <v>34</v>
      </c>
    </row>
    <row r="8532" spans="2:11">
      <c r="B8532" t="s">
        <v>8570</v>
      </c>
      <c r="C8532" s="7">
        <v>40938.503658046</v>
      </c>
      <c r="D8532" t="s">
        <v>19</v>
      </c>
      <c r="E8532" t="s">
        <v>23</v>
      </c>
      <c r="F8532" t="s">
        <v>28</v>
      </c>
      <c r="G8532" s="10">
        <v>81</v>
      </c>
      <c r="H8532" t="s">
        <v>3037</v>
      </c>
      <c r="I8532" s="9">
        <v>2.7</v>
      </c>
      <c r="J8532" s="8">
        <v>160</v>
      </c>
      <c r="K8532" t="s">
        <v>33</v>
      </c>
    </row>
    <row r="8533" spans="2:11">
      <c r="B8533" t="s">
        <v>8571</v>
      </c>
      <c r="C8533" s="7">
        <v>40938.506383963228</v>
      </c>
      <c r="D8533" t="s">
        <v>18</v>
      </c>
      <c r="E8533" t="s">
        <v>25</v>
      </c>
      <c r="F8533" t="s">
        <v>29</v>
      </c>
      <c r="G8533" s="10">
        <v>65</v>
      </c>
      <c r="H8533" t="s">
        <v>3037</v>
      </c>
      <c r="I8533" s="9">
        <v>3.4</v>
      </c>
      <c r="J8533" s="8">
        <v>0</v>
      </c>
      <c r="K8533" t="s">
        <v>30</v>
      </c>
    </row>
    <row r="8534" spans="2:11">
      <c r="B8534" t="s">
        <v>8572</v>
      </c>
      <c r="C8534" s="7">
        <v>40938.507319064724</v>
      </c>
      <c r="D8534" t="s">
        <v>19</v>
      </c>
      <c r="E8534" t="s">
        <v>25</v>
      </c>
      <c r="F8534" t="s">
        <v>28</v>
      </c>
      <c r="G8534" s="10">
        <v>91</v>
      </c>
      <c r="H8534" t="s">
        <v>3037</v>
      </c>
      <c r="I8534" s="9">
        <v>3</v>
      </c>
      <c r="J8534" s="8">
        <v>220</v>
      </c>
      <c r="K8534" t="s">
        <v>34</v>
      </c>
    </row>
    <row r="8535" spans="2:11">
      <c r="B8535" t="s">
        <v>8573</v>
      </c>
      <c r="C8535" s="7">
        <v>40938.508417906254</v>
      </c>
      <c r="D8535" t="s">
        <v>18</v>
      </c>
      <c r="E8535" t="s">
        <v>21</v>
      </c>
      <c r="F8535" t="s">
        <v>26</v>
      </c>
      <c r="G8535" s="10">
        <v>80</v>
      </c>
      <c r="H8535" t="s">
        <v>3037</v>
      </c>
      <c r="I8535" s="9">
        <v>2.1</v>
      </c>
      <c r="J8535" s="8">
        <v>250</v>
      </c>
      <c r="K8535" t="s">
        <v>34</v>
      </c>
    </row>
    <row r="8536" spans="2:11">
      <c r="B8536" t="s">
        <v>8574</v>
      </c>
      <c r="C8536" s="7">
        <v>40938.512319051086</v>
      </c>
      <c r="D8536" t="s">
        <v>19</v>
      </c>
      <c r="E8536" t="s">
        <v>25</v>
      </c>
      <c r="F8536" t="s">
        <v>27</v>
      </c>
      <c r="G8536" s="10">
        <v>78</v>
      </c>
      <c r="H8536" t="s">
        <v>3037</v>
      </c>
      <c r="I8536" s="9">
        <v>3.1</v>
      </c>
      <c r="J8536" s="8">
        <v>130</v>
      </c>
      <c r="K8536" t="s">
        <v>34</v>
      </c>
    </row>
    <row r="8537" spans="2:11">
      <c r="B8537" t="s">
        <v>8575</v>
      </c>
      <c r="C8537" s="7">
        <v>40938.515135568232</v>
      </c>
      <c r="D8537" t="s">
        <v>18</v>
      </c>
      <c r="E8537" t="s">
        <v>21</v>
      </c>
      <c r="F8537" t="s">
        <v>26</v>
      </c>
      <c r="G8537" s="10">
        <v>79</v>
      </c>
      <c r="H8537" t="s">
        <v>3037</v>
      </c>
      <c r="I8537" s="9">
        <v>2.9</v>
      </c>
      <c r="J8537" s="8">
        <v>230</v>
      </c>
      <c r="K8537" t="s">
        <v>33</v>
      </c>
    </row>
    <row r="8538" spans="2:11">
      <c r="B8538" t="s">
        <v>8576</v>
      </c>
      <c r="C8538" s="7">
        <v>40938.515140653544</v>
      </c>
      <c r="D8538" t="s">
        <v>16</v>
      </c>
      <c r="E8538" t="s">
        <v>22</v>
      </c>
      <c r="F8538" t="s">
        <v>26</v>
      </c>
      <c r="G8538" s="10">
        <v>72</v>
      </c>
      <c r="H8538" t="s">
        <v>3037</v>
      </c>
      <c r="I8538" s="9">
        <v>2.8</v>
      </c>
      <c r="J8538" s="8">
        <v>190</v>
      </c>
      <c r="K8538" t="s">
        <v>35</v>
      </c>
    </row>
    <row r="8539" spans="2:11">
      <c r="B8539" t="s">
        <v>8577</v>
      </c>
      <c r="C8539" s="7">
        <v>40938.518230667185</v>
      </c>
      <c r="D8539" t="s">
        <v>19</v>
      </c>
      <c r="E8539" t="s">
        <v>25</v>
      </c>
      <c r="F8539" t="s">
        <v>26</v>
      </c>
      <c r="G8539" s="10">
        <v>74</v>
      </c>
      <c r="H8539" t="s">
        <v>3037</v>
      </c>
      <c r="I8539" s="9">
        <v>2.8</v>
      </c>
      <c r="J8539" s="8">
        <v>150</v>
      </c>
      <c r="K8539" t="s">
        <v>30</v>
      </c>
    </row>
    <row r="8540" spans="2:11">
      <c r="B8540" t="s">
        <v>8578</v>
      </c>
      <c r="C8540" s="7">
        <v>40938.520640344424</v>
      </c>
      <c r="D8540" t="s">
        <v>17</v>
      </c>
      <c r="E8540" t="s">
        <v>22</v>
      </c>
      <c r="F8540" t="s">
        <v>26</v>
      </c>
      <c r="G8540" s="10">
        <v>73</v>
      </c>
      <c r="H8540" t="s">
        <v>3037</v>
      </c>
      <c r="I8540" s="9">
        <v>3.1</v>
      </c>
      <c r="J8540" s="8">
        <v>0</v>
      </c>
      <c r="K8540" t="s">
        <v>31</v>
      </c>
    </row>
    <row r="8541" spans="2:11">
      <c r="B8541" t="s">
        <v>8579</v>
      </c>
      <c r="C8541" s="7">
        <v>40938.522809964081</v>
      </c>
      <c r="D8541" t="s">
        <v>19</v>
      </c>
      <c r="E8541" t="s">
        <v>23</v>
      </c>
      <c r="F8541" t="s">
        <v>29</v>
      </c>
      <c r="G8541" s="10">
        <v>63</v>
      </c>
      <c r="H8541" t="s">
        <v>3037</v>
      </c>
      <c r="I8541" s="9">
        <v>3.6</v>
      </c>
      <c r="J8541" s="8">
        <v>0</v>
      </c>
      <c r="K8541" t="s">
        <v>31</v>
      </c>
    </row>
    <row r="8542" spans="2:11">
      <c r="B8542" t="s">
        <v>8580</v>
      </c>
      <c r="C8542" s="7">
        <v>40938.523976882141</v>
      </c>
      <c r="D8542" t="s">
        <v>17</v>
      </c>
      <c r="E8542" t="s">
        <v>24</v>
      </c>
      <c r="F8542" t="s">
        <v>28</v>
      </c>
      <c r="G8542" s="10">
        <v>76</v>
      </c>
      <c r="H8542" t="s">
        <v>3037</v>
      </c>
      <c r="I8542" s="9">
        <v>2.7</v>
      </c>
      <c r="J8542" s="8">
        <v>190</v>
      </c>
      <c r="K8542" t="s">
        <v>32</v>
      </c>
    </row>
    <row r="8543" spans="2:11">
      <c r="B8543" t="s">
        <v>8581</v>
      </c>
      <c r="C8543" s="7">
        <v>40938.526637631468</v>
      </c>
      <c r="D8543" t="s">
        <v>20</v>
      </c>
      <c r="E8543" t="s">
        <v>22</v>
      </c>
      <c r="F8543" t="s">
        <v>29</v>
      </c>
      <c r="G8543" s="10">
        <v>85</v>
      </c>
      <c r="H8543" t="s">
        <v>3037</v>
      </c>
      <c r="I8543" s="9">
        <v>3.6</v>
      </c>
      <c r="J8543" s="8">
        <v>0</v>
      </c>
      <c r="K8543" t="s">
        <v>30</v>
      </c>
    </row>
    <row r="8544" spans="2:11">
      <c r="B8544" t="s">
        <v>8582</v>
      </c>
      <c r="C8544" s="7">
        <v>40938.528115670008</v>
      </c>
      <c r="D8544" t="s">
        <v>15</v>
      </c>
      <c r="E8544" t="s">
        <v>22</v>
      </c>
      <c r="F8544" t="s">
        <v>27</v>
      </c>
      <c r="G8544" s="10">
        <v>75</v>
      </c>
      <c r="H8544" t="s">
        <v>3037</v>
      </c>
      <c r="I8544" s="9">
        <v>3.3</v>
      </c>
      <c r="J8544" s="8">
        <v>190</v>
      </c>
      <c r="K8544" t="s">
        <v>30</v>
      </c>
    </row>
    <row r="8545" spans="2:11">
      <c r="B8545" t="s">
        <v>8583</v>
      </c>
      <c r="C8545" s="7">
        <v>40938.530202653114</v>
      </c>
      <c r="D8545" t="s">
        <v>19</v>
      </c>
      <c r="E8545" t="s">
        <v>22</v>
      </c>
      <c r="F8545" t="s">
        <v>28</v>
      </c>
      <c r="G8545" s="10">
        <v>89</v>
      </c>
      <c r="H8545" t="s">
        <v>3037</v>
      </c>
      <c r="I8545" s="9">
        <v>3.1</v>
      </c>
      <c r="J8545" s="8">
        <v>0</v>
      </c>
      <c r="K8545" t="s">
        <v>33</v>
      </c>
    </row>
    <row r="8546" spans="2:11">
      <c r="B8546" t="s">
        <v>8584</v>
      </c>
      <c r="C8546" s="7">
        <v>40938.533968632342</v>
      </c>
      <c r="D8546" t="s">
        <v>20</v>
      </c>
      <c r="E8546" t="s">
        <v>23</v>
      </c>
      <c r="F8546" t="s">
        <v>26</v>
      </c>
      <c r="G8546" s="10">
        <v>80</v>
      </c>
      <c r="H8546" t="s">
        <v>3037</v>
      </c>
      <c r="I8546" s="9">
        <v>3.1</v>
      </c>
      <c r="J8546" s="8">
        <v>260</v>
      </c>
      <c r="K8546" t="s">
        <v>30</v>
      </c>
    </row>
    <row r="8547" spans="2:11">
      <c r="B8547" t="s">
        <v>8585</v>
      </c>
      <c r="C8547" s="7">
        <v>40938.537950642545</v>
      </c>
      <c r="D8547" t="s">
        <v>20</v>
      </c>
      <c r="E8547" t="s">
        <v>25</v>
      </c>
      <c r="F8547" t="s">
        <v>29</v>
      </c>
      <c r="G8547" s="10">
        <v>78</v>
      </c>
      <c r="H8547" t="s">
        <v>3037</v>
      </c>
      <c r="I8547" s="9">
        <v>2.1</v>
      </c>
      <c r="J8547" s="8">
        <v>190</v>
      </c>
      <c r="K8547" t="s">
        <v>33</v>
      </c>
    </row>
    <row r="8548" spans="2:11">
      <c r="B8548" t="s">
        <v>8586</v>
      </c>
      <c r="C8548" s="7">
        <v>40938.54147427818</v>
      </c>
      <c r="D8548" t="s">
        <v>16</v>
      </c>
      <c r="E8548" t="s">
        <v>24</v>
      </c>
      <c r="F8548" t="s">
        <v>29</v>
      </c>
      <c r="G8548" s="10">
        <v>81</v>
      </c>
      <c r="H8548" t="s">
        <v>3037</v>
      </c>
      <c r="I8548" s="9">
        <v>2.7</v>
      </c>
      <c r="J8548" s="8">
        <v>0</v>
      </c>
      <c r="K8548" t="s">
        <v>32</v>
      </c>
    </row>
    <row r="8549" spans="2:11">
      <c r="B8549" t="s">
        <v>8587</v>
      </c>
      <c r="C8549" s="7">
        <v>40938.542707596884</v>
      </c>
      <c r="D8549" t="s">
        <v>20</v>
      </c>
      <c r="E8549" t="s">
        <v>23</v>
      </c>
      <c r="F8549" t="s">
        <v>26</v>
      </c>
      <c r="G8549" s="10">
        <v>79</v>
      </c>
      <c r="H8549" t="s">
        <v>3038</v>
      </c>
      <c r="I8549" s="9">
        <v>2.2999999999999998</v>
      </c>
      <c r="J8549" s="8">
        <v>160</v>
      </c>
      <c r="K8549" t="s">
        <v>33</v>
      </c>
    </row>
    <row r="8550" spans="2:11">
      <c r="B8550" t="s">
        <v>8588</v>
      </c>
      <c r="C8550" s="7">
        <v>40938.546494018017</v>
      </c>
      <c r="D8550" t="s">
        <v>17</v>
      </c>
      <c r="E8550" t="s">
        <v>21</v>
      </c>
      <c r="F8550" t="s">
        <v>29</v>
      </c>
      <c r="G8550" s="10">
        <v>63</v>
      </c>
      <c r="H8550" t="s">
        <v>3037</v>
      </c>
      <c r="I8550" s="9">
        <v>2.7</v>
      </c>
      <c r="J8550" s="8">
        <v>130</v>
      </c>
      <c r="K8550" t="s">
        <v>31</v>
      </c>
    </row>
    <row r="8551" spans="2:11">
      <c r="B8551" t="s">
        <v>8589</v>
      </c>
      <c r="C8551" s="7">
        <v>40938.547834943078</v>
      </c>
      <c r="D8551" t="s">
        <v>19</v>
      </c>
      <c r="E8551" t="s">
        <v>25</v>
      </c>
      <c r="F8551" t="s">
        <v>29</v>
      </c>
      <c r="G8551" s="10">
        <v>80</v>
      </c>
      <c r="H8551" t="s">
        <v>3037</v>
      </c>
      <c r="I8551" s="9">
        <v>3.1</v>
      </c>
      <c r="J8551" s="8">
        <v>190</v>
      </c>
      <c r="K8551" t="s">
        <v>33</v>
      </c>
    </row>
    <row r="8552" spans="2:11">
      <c r="B8552" t="s">
        <v>8590</v>
      </c>
      <c r="C8552" s="7">
        <v>40938.549066709114</v>
      </c>
      <c r="D8552" t="s">
        <v>20</v>
      </c>
      <c r="E8552" t="s">
        <v>21</v>
      </c>
      <c r="F8552" t="s">
        <v>27</v>
      </c>
      <c r="G8552" s="10">
        <v>63</v>
      </c>
      <c r="H8552" t="s">
        <v>3037</v>
      </c>
      <c r="I8552" s="9">
        <v>2.5</v>
      </c>
      <c r="J8552" s="8">
        <v>0</v>
      </c>
      <c r="K8552" t="s">
        <v>30</v>
      </c>
    </row>
    <row r="8553" spans="2:11">
      <c r="B8553" t="s">
        <v>8591</v>
      </c>
      <c r="C8553" s="7">
        <v>40938.552835857496</v>
      </c>
      <c r="D8553" t="s">
        <v>17</v>
      </c>
      <c r="E8553" t="s">
        <v>25</v>
      </c>
      <c r="F8553" t="s">
        <v>26</v>
      </c>
      <c r="G8553" s="10">
        <v>84</v>
      </c>
      <c r="H8553" t="s">
        <v>3037</v>
      </c>
      <c r="I8553" s="9">
        <v>2.2999999999999998</v>
      </c>
      <c r="J8553" s="8">
        <v>0</v>
      </c>
      <c r="K8553" t="s">
        <v>30</v>
      </c>
    </row>
    <row r="8554" spans="2:11">
      <c r="B8554" t="s">
        <v>8592</v>
      </c>
      <c r="C8554" s="7">
        <v>40938.55632988218</v>
      </c>
      <c r="D8554" t="s">
        <v>20</v>
      </c>
      <c r="E8554" t="s">
        <v>24</v>
      </c>
      <c r="F8554" t="s">
        <v>26</v>
      </c>
      <c r="G8554" s="10">
        <v>89</v>
      </c>
      <c r="H8554" t="s">
        <v>3037</v>
      </c>
      <c r="I8554" s="9">
        <v>3.1</v>
      </c>
      <c r="J8554" s="8">
        <v>0</v>
      </c>
      <c r="K8554" t="s">
        <v>31</v>
      </c>
    </row>
    <row r="8555" spans="2:11">
      <c r="B8555" t="s">
        <v>8593</v>
      </c>
      <c r="C8555" s="7">
        <v>40938.559336141509</v>
      </c>
      <c r="D8555" t="s">
        <v>17</v>
      </c>
      <c r="E8555" t="s">
        <v>25</v>
      </c>
      <c r="F8555" t="s">
        <v>28</v>
      </c>
      <c r="G8555" s="10">
        <v>69</v>
      </c>
      <c r="H8555" t="s">
        <v>3037</v>
      </c>
      <c r="I8555" s="9">
        <v>3.1</v>
      </c>
      <c r="J8555" s="8">
        <v>0</v>
      </c>
      <c r="K8555" t="s">
        <v>32</v>
      </c>
    </row>
    <row r="8556" spans="2:11">
      <c r="B8556" t="s">
        <v>8594</v>
      </c>
      <c r="C8556" s="7">
        <v>40938.561115047502</v>
      </c>
      <c r="D8556" t="s">
        <v>20</v>
      </c>
      <c r="E8556" t="s">
        <v>21</v>
      </c>
      <c r="F8556" t="s">
        <v>29</v>
      </c>
      <c r="G8556" s="10">
        <v>76</v>
      </c>
      <c r="H8556" t="s">
        <v>3037</v>
      </c>
      <c r="I8556" s="9">
        <v>2.7</v>
      </c>
      <c r="J8556" s="8">
        <v>180</v>
      </c>
      <c r="K8556" t="s">
        <v>33</v>
      </c>
    </row>
    <row r="8557" spans="2:11">
      <c r="B8557" t="s">
        <v>8595</v>
      </c>
      <c r="C8557" s="7">
        <v>40938.561356826467</v>
      </c>
      <c r="D8557" t="s">
        <v>19</v>
      </c>
      <c r="E8557" t="s">
        <v>21</v>
      </c>
      <c r="F8557" t="s">
        <v>29</v>
      </c>
      <c r="G8557" s="10">
        <v>74</v>
      </c>
      <c r="H8557" t="s">
        <v>3037</v>
      </c>
      <c r="I8557" s="9">
        <v>3.1</v>
      </c>
      <c r="J8557" s="8">
        <v>0</v>
      </c>
      <c r="K8557" t="s">
        <v>34</v>
      </c>
    </row>
    <row r="8558" spans="2:11">
      <c r="B8558" t="s">
        <v>8596</v>
      </c>
      <c r="C8558" s="7">
        <v>40938.563389530267</v>
      </c>
      <c r="D8558" t="s">
        <v>15</v>
      </c>
      <c r="E8558" t="s">
        <v>24</v>
      </c>
      <c r="F8558" t="s">
        <v>29</v>
      </c>
      <c r="G8558" s="10">
        <v>69</v>
      </c>
      <c r="H8558" t="s">
        <v>3038</v>
      </c>
      <c r="I8558" s="9">
        <v>3.8</v>
      </c>
      <c r="J8558" s="8">
        <v>230</v>
      </c>
      <c r="K8558" t="s">
        <v>32</v>
      </c>
    </row>
    <row r="8559" spans="2:11">
      <c r="B8559" t="s">
        <v>8597</v>
      </c>
      <c r="C8559" s="7">
        <v>40938.566460631919</v>
      </c>
      <c r="D8559" t="s">
        <v>20</v>
      </c>
      <c r="E8559" t="s">
        <v>23</v>
      </c>
      <c r="F8559" t="s">
        <v>27</v>
      </c>
      <c r="G8559" s="10">
        <v>63</v>
      </c>
      <c r="H8559" t="s">
        <v>3037</v>
      </c>
      <c r="I8559" s="9">
        <v>2.5</v>
      </c>
      <c r="J8559" s="8">
        <v>100</v>
      </c>
      <c r="K8559" t="s">
        <v>35</v>
      </c>
    </row>
    <row r="8560" spans="2:11">
      <c r="B8560" t="s">
        <v>8598</v>
      </c>
      <c r="C8560" s="7">
        <v>40938.568148705803</v>
      </c>
      <c r="D8560" t="s">
        <v>19</v>
      </c>
      <c r="E8560" t="s">
        <v>24</v>
      </c>
      <c r="F8560" t="s">
        <v>28</v>
      </c>
      <c r="G8560" s="10">
        <v>72</v>
      </c>
      <c r="H8560" t="s">
        <v>3038</v>
      </c>
      <c r="I8560" s="9">
        <v>4.0999999999999996</v>
      </c>
      <c r="J8560" s="8">
        <v>0</v>
      </c>
      <c r="K8560" t="s">
        <v>31</v>
      </c>
    </row>
    <row r="8561" spans="2:11">
      <c r="B8561" t="s">
        <v>8599</v>
      </c>
      <c r="C8561" s="7">
        <v>40938.5689017064</v>
      </c>
      <c r="D8561" t="s">
        <v>20</v>
      </c>
      <c r="E8561" t="s">
        <v>23</v>
      </c>
      <c r="F8561" t="s">
        <v>28</v>
      </c>
      <c r="G8561" s="10">
        <v>76</v>
      </c>
      <c r="H8561" t="s">
        <v>3037</v>
      </c>
      <c r="I8561" s="9">
        <v>3</v>
      </c>
      <c r="J8561" s="8">
        <v>240</v>
      </c>
      <c r="K8561" t="s">
        <v>34</v>
      </c>
    </row>
    <row r="8562" spans="2:11">
      <c r="B8562" t="s">
        <v>8600</v>
      </c>
      <c r="C8562" s="7">
        <v>40938.57183154158</v>
      </c>
      <c r="D8562" t="s">
        <v>16</v>
      </c>
      <c r="E8562" t="s">
        <v>24</v>
      </c>
      <c r="F8562" t="s">
        <v>29</v>
      </c>
      <c r="G8562" s="10">
        <v>79</v>
      </c>
      <c r="H8562" t="s">
        <v>3037</v>
      </c>
      <c r="I8562" s="9">
        <v>2.2000000000000002</v>
      </c>
      <c r="J8562" s="8">
        <v>160</v>
      </c>
      <c r="K8562" t="s">
        <v>30</v>
      </c>
    </row>
    <row r="8563" spans="2:11">
      <c r="B8563" t="s">
        <v>8601</v>
      </c>
      <c r="C8563" s="7">
        <v>40938.572462995493</v>
      </c>
      <c r="D8563" t="s">
        <v>15</v>
      </c>
      <c r="E8563" t="s">
        <v>23</v>
      </c>
      <c r="F8563" t="s">
        <v>29</v>
      </c>
      <c r="G8563" s="10">
        <v>69</v>
      </c>
      <c r="H8563" t="s">
        <v>3037</v>
      </c>
      <c r="I8563" s="9">
        <v>3.9</v>
      </c>
      <c r="J8563" s="8">
        <v>0</v>
      </c>
      <c r="K8563" t="s">
        <v>32</v>
      </c>
    </row>
    <row r="8564" spans="2:11">
      <c r="B8564" t="s">
        <v>8602</v>
      </c>
      <c r="C8564" s="7">
        <v>40938.574129988061</v>
      </c>
      <c r="D8564" t="s">
        <v>15</v>
      </c>
      <c r="E8564" t="s">
        <v>25</v>
      </c>
      <c r="F8564" t="s">
        <v>29</v>
      </c>
      <c r="G8564" s="10">
        <v>82</v>
      </c>
      <c r="H8564" t="s">
        <v>3037</v>
      </c>
      <c r="I8564" s="9">
        <v>3.1</v>
      </c>
      <c r="J8564" s="8">
        <v>0</v>
      </c>
      <c r="K8564" t="s">
        <v>30</v>
      </c>
    </row>
    <row r="8565" spans="2:11">
      <c r="B8565" t="s">
        <v>8603</v>
      </c>
      <c r="C8565" s="7">
        <v>40938.577167373027</v>
      </c>
      <c r="D8565" t="s">
        <v>15</v>
      </c>
      <c r="E8565" t="s">
        <v>21</v>
      </c>
      <c r="F8565" t="s">
        <v>29</v>
      </c>
      <c r="G8565" s="10">
        <v>76</v>
      </c>
      <c r="H8565" t="s">
        <v>3037</v>
      </c>
      <c r="I8565" s="9">
        <v>3.9</v>
      </c>
      <c r="J8565" s="8">
        <v>190</v>
      </c>
      <c r="K8565" t="s">
        <v>30</v>
      </c>
    </row>
    <row r="8566" spans="2:11">
      <c r="B8566" t="s">
        <v>8604</v>
      </c>
      <c r="C8566" s="7">
        <v>40938.577991669394</v>
      </c>
      <c r="D8566" t="s">
        <v>20</v>
      </c>
      <c r="E8566" t="s">
        <v>25</v>
      </c>
      <c r="F8566" t="s">
        <v>28</v>
      </c>
      <c r="G8566" s="10">
        <v>78</v>
      </c>
      <c r="H8566" t="s">
        <v>3037</v>
      </c>
      <c r="I8566" s="9">
        <v>2.8</v>
      </c>
      <c r="J8566" s="8">
        <v>0</v>
      </c>
      <c r="K8566" t="s">
        <v>30</v>
      </c>
    </row>
    <row r="8567" spans="2:11">
      <c r="B8567" t="s">
        <v>8605</v>
      </c>
      <c r="C8567" s="7">
        <v>40938.581339617602</v>
      </c>
      <c r="D8567" t="s">
        <v>17</v>
      </c>
      <c r="E8567" t="s">
        <v>23</v>
      </c>
      <c r="F8567" t="s">
        <v>28</v>
      </c>
      <c r="G8567" s="10">
        <v>69</v>
      </c>
      <c r="H8567" t="s">
        <v>3037</v>
      </c>
      <c r="I8567" s="9">
        <v>2.2999999999999998</v>
      </c>
      <c r="J8567" s="8">
        <v>200</v>
      </c>
      <c r="K8567" t="s">
        <v>33</v>
      </c>
    </row>
    <row r="8568" spans="2:11">
      <c r="B8568" t="s">
        <v>8606</v>
      </c>
      <c r="C8568" s="7">
        <v>40938.582217483337</v>
      </c>
      <c r="D8568" t="s">
        <v>20</v>
      </c>
      <c r="E8568" t="s">
        <v>21</v>
      </c>
      <c r="F8568" t="s">
        <v>29</v>
      </c>
      <c r="G8568" s="10">
        <v>82</v>
      </c>
      <c r="H8568" t="s">
        <v>3037</v>
      </c>
      <c r="I8568" s="9">
        <v>3.3</v>
      </c>
      <c r="J8568" s="8">
        <v>180</v>
      </c>
      <c r="K8568" t="s">
        <v>35</v>
      </c>
    </row>
    <row r="8569" spans="2:11">
      <c r="B8569" t="s">
        <v>8607</v>
      </c>
      <c r="C8569" s="7">
        <v>40938.5859755165</v>
      </c>
      <c r="D8569" t="s">
        <v>18</v>
      </c>
      <c r="E8569" t="s">
        <v>25</v>
      </c>
      <c r="F8569" t="s">
        <v>29</v>
      </c>
      <c r="G8569" s="10">
        <v>85</v>
      </c>
      <c r="H8569" t="s">
        <v>3037</v>
      </c>
      <c r="I8569" s="9">
        <v>3.1</v>
      </c>
      <c r="J8569" s="8">
        <v>0</v>
      </c>
      <c r="K8569" t="s">
        <v>33</v>
      </c>
    </row>
    <row r="8570" spans="2:11">
      <c r="B8570" t="s">
        <v>8608</v>
      </c>
      <c r="C8570" s="7">
        <v>40938.587660151694</v>
      </c>
      <c r="D8570" t="s">
        <v>19</v>
      </c>
      <c r="E8570" t="s">
        <v>22</v>
      </c>
      <c r="F8570" t="s">
        <v>26</v>
      </c>
      <c r="G8570" s="10">
        <v>84</v>
      </c>
      <c r="H8570" t="s">
        <v>3037</v>
      </c>
      <c r="I8570" s="9">
        <v>2.5</v>
      </c>
      <c r="J8570" s="8">
        <v>0</v>
      </c>
      <c r="K8570" t="s">
        <v>32</v>
      </c>
    </row>
    <row r="8571" spans="2:11">
      <c r="B8571" t="s">
        <v>8609</v>
      </c>
      <c r="C8571" s="7">
        <v>40938.588673657774</v>
      </c>
      <c r="D8571" t="s">
        <v>17</v>
      </c>
      <c r="E8571" t="s">
        <v>23</v>
      </c>
      <c r="F8571" t="s">
        <v>27</v>
      </c>
      <c r="G8571" s="10">
        <v>76</v>
      </c>
      <c r="H8571" t="s">
        <v>3037</v>
      </c>
      <c r="I8571" s="9">
        <v>3.2</v>
      </c>
      <c r="J8571" s="8">
        <v>190</v>
      </c>
      <c r="K8571" t="s">
        <v>35</v>
      </c>
    </row>
    <row r="8572" spans="2:11">
      <c r="B8572" t="s">
        <v>8610</v>
      </c>
      <c r="C8572" s="7">
        <v>40938.589158545743</v>
      </c>
      <c r="D8572" t="s">
        <v>16</v>
      </c>
      <c r="E8572" t="s">
        <v>22</v>
      </c>
      <c r="F8572" t="s">
        <v>28</v>
      </c>
      <c r="G8572" s="10">
        <v>90</v>
      </c>
      <c r="H8572" t="s">
        <v>3037</v>
      </c>
      <c r="I8572" s="9">
        <v>3.6</v>
      </c>
      <c r="J8572" s="8">
        <v>190</v>
      </c>
      <c r="K8572" t="s">
        <v>31</v>
      </c>
    </row>
    <row r="8573" spans="2:11">
      <c r="B8573" t="s">
        <v>8611</v>
      </c>
      <c r="C8573" s="7">
        <v>40938.592071307787</v>
      </c>
      <c r="D8573" t="s">
        <v>16</v>
      </c>
      <c r="E8573" t="s">
        <v>21</v>
      </c>
      <c r="F8573" t="s">
        <v>26</v>
      </c>
      <c r="G8573" s="10">
        <v>81</v>
      </c>
      <c r="H8573" t="s">
        <v>3037</v>
      </c>
      <c r="I8573" s="9">
        <v>2.8</v>
      </c>
      <c r="J8573" s="8">
        <v>190</v>
      </c>
      <c r="K8573" t="s">
        <v>31</v>
      </c>
    </row>
    <row r="8574" spans="2:11">
      <c r="B8574" t="s">
        <v>8612</v>
      </c>
      <c r="C8574" s="7">
        <v>40938.592469661009</v>
      </c>
      <c r="D8574" t="s">
        <v>16</v>
      </c>
      <c r="E8574" t="s">
        <v>21</v>
      </c>
      <c r="F8574" t="s">
        <v>26</v>
      </c>
      <c r="G8574" s="10">
        <v>82</v>
      </c>
      <c r="H8574" t="s">
        <v>3037</v>
      </c>
      <c r="I8574" s="9">
        <v>4.3</v>
      </c>
      <c r="J8574" s="8">
        <v>120</v>
      </c>
      <c r="K8574" t="s">
        <v>30</v>
      </c>
    </row>
    <row r="8575" spans="2:11">
      <c r="B8575" t="s">
        <v>8613</v>
      </c>
      <c r="C8575" s="7">
        <v>40938.596091976578</v>
      </c>
      <c r="D8575" t="s">
        <v>19</v>
      </c>
      <c r="E8575" t="s">
        <v>25</v>
      </c>
      <c r="F8575" t="s">
        <v>27</v>
      </c>
      <c r="G8575" s="10">
        <v>78</v>
      </c>
      <c r="H8575" t="s">
        <v>3037</v>
      </c>
      <c r="I8575" s="9">
        <v>2.9</v>
      </c>
      <c r="J8575" s="8">
        <v>0</v>
      </c>
      <c r="K8575" t="s">
        <v>30</v>
      </c>
    </row>
    <row r="8576" spans="2:11">
      <c r="B8576" t="s">
        <v>8614</v>
      </c>
      <c r="C8576" s="7">
        <v>40938.596461161207</v>
      </c>
      <c r="D8576" t="s">
        <v>16</v>
      </c>
      <c r="E8576" t="s">
        <v>22</v>
      </c>
      <c r="F8576" t="s">
        <v>26</v>
      </c>
      <c r="G8576" s="10">
        <v>82</v>
      </c>
      <c r="H8576" t="s">
        <v>3037</v>
      </c>
      <c r="I8576" s="9">
        <v>3</v>
      </c>
      <c r="J8576" s="8">
        <v>240</v>
      </c>
      <c r="K8576" t="s">
        <v>33</v>
      </c>
    </row>
    <row r="8577" spans="2:11">
      <c r="B8577" t="s">
        <v>8615</v>
      </c>
      <c r="C8577" s="7">
        <v>40938.598763572045</v>
      </c>
      <c r="D8577" t="s">
        <v>20</v>
      </c>
      <c r="E8577" t="s">
        <v>22</v>
      </c>
      <c r="F8577" t="s">
        <v>26</v>
      </c>
      <c r="G8577" s="10">
        <v>85</v>
      </c>
      <c r="H8577" t="s">
        <v>3038</v>
      </c>
      <c r="I8577" s="9">
        <v>3.3</v>
      </c>
      <c r="J8577" s="8">
        <v>140</v>
      </c>
      <c r="K8577" t="s">
        <v>35</v>
      </c>
    </row>
    <row r="8578" spans="2:11">
      <c r="B8578" t="s">
        <v>8616</v>
      </c>
      <c r="C8578" s="7">
        <v>40938.600700080089</v>
      </c>
      <c r="D8578" t="s">
        <v>17</v>
      </c>
      <c r="E8578" t="s">
        <v>23</v>
      </c>
      <c r="F8578" t="s">
        <v>29</v>
      </c>
      <c r="G8578" s="10">
        <v>73</v>
      </c>
      <c r="H8578" t="s">
        <v>3037</v>
      </c>
      <c r="I8578" s="9">
        <v>3.1</v>
      </c>
      <c r="J8578" s="8">
        <v>200</v>
      </c>
      <c r="K8578" t="s">
        <v>31</v>
      </c>
    </row>
    <row r="8579" spans="2:11">
      <c r="B8579" t="s">
        <v>8617</v>
      </c>
      <c r="C8579" s="7">
        <v>40938.602509809454</v>
      </c>
      <c r="D8579" t="s">
        <v>18</v>
      </c>
      <c r="E8579" t="s">
        <v>25</v>
      </c>
      <c r="F8579" t="s">
        <v>29</v>
      </c>
      <c r="G8579" s="10">
        <v>67</v>
      </c>
      <c r="H8579" t="s">
        <v>3038</v>
      </c>
      <c r="I8579" s="9">
        <v>2.7</v>
      </c>
      <c r="J8579" s="8">
        <v>180</v>
      </c>
      <c r="K8579" t="s">
        <v>30</v>
      </c>
    </row>
    <row r="8580" spans="2:11">
      <c r="B8580" t="s">
        <v>8618</v>
      </c>
      <c r="C8580" s="7">
        <v>40938.605131915167</v>
      </c>
      <c r="D8580" t="s">
        <v>16</v>
      </c>
      <c r="E8580" t="s">
        <v>24</v>
      </c>
      <c r="F8580" t="s">
        <v>26</v>
      </c>
      <c r="G8580" s="10">
        <v>90</v>
      </c>
      <c r="H8580" t="s">
        <v>3037</v>
      </c>
      <c r="I8580" s="9">
        <v>2.5</v>
      </c>
      <c r="J8580" s="8">
        <v>0</v>
      </c>
      <c r="K8580" t="s">
        <v>31</v>
      </c>
    </row>
    <row r="8581" spans="2:11">
      <c r="B8581" t="s">
        <v>8619</v>
      </c>
      <c r="C8581" s="7">
        <v>40938.605361517046</v>
      </c>
      <c r="D8581" t="s">
        <v>19</v>
      </c>
      <c r="E8581" t="s">
        <v>22</v>
      </c>
      <c r="F8581" t="s">
        <v>28</v>
      </c>
      <c r="G8581" s="10">
        <v>77</v>
      </c>
      <c r="H8581" t="s">
        <v>3037</v>
      </c>
      <c r="I8581" s="9">
        <v>2</v>
      </c>
      <c r="J8581" s="8">
        <v>160</v>
      </c>
      <c r="K8581" t="s">
        <v>32</v>
      </c>
    </row>
    <row r="8582" spans="2:11">
      <c r="B8582" t="s">
        <v>8620</v>
      </c>
      <c r="C8582" s="7">
        <v>40938.607331372674</v>
      </c>
      <c r="D8582" t="s">
        <v>18</v>
      </c>
      <c r="E8582" t="s">
        <v>24</v>
      </c>
      <c r="F8582" t="s">
        <v>26</v>
      </c>
      <c r="G8582" s="10">
        <v>95</v>
      </c>
      <c r="H8582" t="s">
        <v>3037</v>
      </c>
      <c r="I8582" s="9">
        <v>3.6</v>
      </c>
      <c r="J8582" s="8">
        <v>250</v>
      </c>
      <c r="K8582" t="s">
        <v>31</v>
      </c>
    </row>
    <row r="8583" spans="2:11">
      <c r="B8583" t="s">
        <v>8621</v>
      </c>
      <c r="C8583" s="7">
        <v>40938.609881275726</v>
      </c>
      <c r="D8583" t="s">
        <v>20</v>
      </c>
      <c r="E8583" t="s">
        <v>25</v>
      </c>
      <c r="F8583" t="s">
        <v>29</v>
      </c>
      <c r="G8583" s="10">
        <v>78</v>
      </c>
      <c r="H8583" t="s">
        <v>3037</v>
      </c>
      <c r="I8583" s="9">
        <v>3</v>
      </c>
      <c r="J8583" s="8">
        <v>250</v>
      </c>
      <c r="K8583" t="s">
        <v>34</v>
      </c>
    </row>
    <row r="8584" spans="2:11">
      <c r="B8584" t="s">
        <v>8622</v>
      </c>
      <c r="C8584" s="7">
        <v>40938.612283403381</v>
      </c>
      <c r="D8584" t="s">
        <v>18</v>
      </c>
      <c r="E8584" t="s">
        <v>25</v>
      </c>
      <c r="F8584" t="s">
        <v>29</v>
      </c>
      <c r="G8584" s="10">
        <v>81</v>
      </c>
      <c r="H8584" t="s">
        <v>3037</v>
      </c>
      <c r="I8584" s="9">
        <v>1.5</v>
      </c>
      <c r="J8584" s="8">
        <v>90</v>
      </c>
      <c r="K8584" t="s">
        <v>30</v>
      </c>
    </row>
    <row r="8585" spans="2:11">
      <c r="B8585" t="s">
        <v>8623</v>
      </c>
      <c r="C8585" s="7">
        <v>40938.615198808831</v>
      </c>
      <c r="D8585" t="s">
        <v>15</v>
      </c>
      <c r="E8585" t="s">
        <v>22</v>
      </c>
      <c r="F8585" t="s">
        <v>29</v>
      </c>
      <c r="G8585" s="10">
        <v>79</v>
      </c>
      <c r="H8585" t="s">
        <v>3037</v>
      </c>
      <c r="I8585" s="9">
        <v>2.2000000000000002</v>
      </c>
      <c r="J8585" s="8">
        <v>130</v>
      </c>
      <c r="K8585" t="s">
        <v>32</v>
      </c>
    </row>
    <row r="8586" spans="2:11">
      <c r="B8586" t="s">
        <v>8624</v>
      </c>
      <c r="C8586" s="7">
        <v>40938.618736768287</v>
      </c>
      <c r="D8586" t="s">
        <v>17</v>
      </c>
      <c r="E8586" t="s">
        <v>21</v>
      </c>
      <c r="F8586" t="s">
        <v>26</v>
      </c>
      <c r="G8586" s="10">
        <v>81</v>
      </c>
      <c r="H8586" t="s">
        <v>3037</v>
      </c>
      <c r="I8586" s="9">
        <v>2.9</v>
      </c>
      <c r="J8586" s="8">
        <v>0</v>
      </c>
      <c r="K8586" t="s">
        <v>30</v>
      </c>
    </row>
    <row r="8587" spans="2:11">
      <c r="B8587" t="s">
        <v>8625</v>
      </c>
      <c r="C8587" s="7">
        <v>40938.618771904032</v>
      </c>
      <c r="D8587" t="s">
        <v>20</v>
      </c>
      <c r="E8587" t="s">
        <v>24</v>
      </c>
      <c r="F8587" t="s">
        <v>28</v>
      </c>
      <c r="G8587" s="10">
        <v>91</v>
      </c>
      <c r="H8587" t="s">
        <v>3037</v>
      </c>
      <c r="I8587" s="9">
        <v>2.2000000000000002</v>
      </c>
      <c r="J8587" s="8">
        <v>0</v>
      </c>
      <c r="K8587" t="s">
        <v>30</v>
      </c>
    </row>
    <row r="8588" spans="2:11">
      <c r="B8588" t="s">
        <v>8626</v>
      </c>
      <c r="C8588" s="7">
        <v>40938.620272467007</v>
      </c>
      <c r="D8588" t="s">
        <v>16</v>
      </c>
      <c r="E8588" t="s">
        <v>24</v>
      </c>
      <c r="F8588" t="s">
        <v>29</v>
      </c>
      <c r="G8588" s="10">
        <v>82</v>
      </c>
      <c r="H8588" t="s">
        <v>3037</v>
      </c>
      <c r="I8588" s="9">
        <v>3.9</v>
      </c>
      <c r="J8588" s="8">
        <v>200</v>
      </c>
      <c r="K8588" t="s">
        <v>35</v>
      </c>
    </row>
    <row r="8589" spans="2:11">
      <c r="B8589" t="s">
        <v>8627</v>
      </c>
      <c r="C8589" s="7">
        <v>40938.621156182591</v>
      </c>
      <c r="D8589" t="s">
        <v>18</v>
      </c>
      <c r="E8589" t="s">
        <v>22</v>
      </c>
      <c r="F8589" t="s">
        <v>26</v>
      </c>
      <c r="G8589" s="10">
        <v>83</v>
      </c>
      <c r="H8589" t="s">
        <v>3038</v>
      </c>
      <c r="I8589" s="9">
        <v>3.3</v>
      </c>
      <c r="J8589" s="8">
        <v>0</v>
      </c>
      <c r="K8589" t="s">
        <v>33</v>
      </c>
    </row>
    <row r="8590" spans="2:11">
      <c r="B8590" t="s">
        <v>8628</v>
      </c>
      <c r="C8590" s="7">
        <v>40938.621796601874</v>
      </c>
      <c r="D8590" t="s">
        <v>15</v>
      </c>
      <c r="E8590" t="s">
        <v>21</v>
      </c>
      <c r="F8590" t="s">
        <v>26</v>
      </c>
      <c r="G8590" s="10">
        <v>86</v>
      </c>
      <c r="H8590" t="s">
        <v>3037</v>
      </c>
      <c r="I8590" s="9">
        <v>3.3</v>
      </c>
      <c r="J8590" s="8">
        <v>0</v>
      </c>
      <c r="K8590" t="s">
        <v>31</v>
      </c>
    </row>
    <row r="8591" spans="2:11">
      <c r="B8591" t="s">
        <v>8629</v>
      </c>
      <c r="C8591" s="7">
        <v>40938.624773570009</v>
      </c>
      <c r="D8591" t="s">
        <v>18</v>
      </c>
      <c r="E8591" t="s">
        <v>24</v>
      </c>
      <c r="F8591" t="s">
        <v>26</v>
      </c>
      <c r="G8591" s="10">
        <v>58</v>
      </c>
      <c r="H8591" t="s">
        <v>3037</v>
      </c>
      <c r="I8591" s="9">
        <v>3.5</v>
      </c>
      <c r="J8591" s="8">
        <v>0</v>
      </c>
      <c r="K8591" t="s">
        <v>33</v>
      </c>
    </row>
    <row r="8592" spans="2:11">
      <c r="B8592" t="s">
        <v>8630</v>
      </c>
      <c r="C8592" s="7">
        <v>40938.627149344153</v>
      </c>
      <c r="D8592" t="s">
        <v>20</v>
      </c>
      <c r="E8592" t="s">
        <v>21</v>
      </c>
      <c r="F8592" t="s">
        <v>28</v>
      </c>
      <c r="G8592" s="10">
        <v>74</v>
      </c>
      <c r="H8592" t="s">
        <v>3037</v>
      </c>
      <c r="I8592" s="9">
        <v>3.4</v>
      </c>
      <c r="J8592" s="8">
        <v>220</v>
      </c>
      <c r="K8592" t="s">
        <v>32</v>
      </c>
    </row>
    <row r="8593" spans="2:11">
      <c r="B8593" t="s">
        <v>8631</v>
      </c>
      <c r="C8593" s="7">
        <v>40938.630423793198</v>
      </c>
      <c r="D8593" t="s">
        <v>18</v>
      </c>
      <c r="E8593" t="s">
        <v>24</v>
      </c>
      <c r="F8593" t="s">
        <v>26</v>
      </c>
      <c r="G8593" s="10">
        <v>76</v>
      </c>
      <c r="H8593" t="s">
        <v>3037</v>
      </c>
      <c r="I8593" s="9">
        <v>3.2</v>
      </c>
      <c r="J8593" s="8">
        <v>100</v>
      </c>
      <c r="K8593" t="s">
        <v>35</v>
      </c>
    </row>
    <row r="8594" spans="2:11">
      <c r="B8594" t="s">
        <v>8632</v>
      </c>
      <c r="C8594" s="7">
        <v>40938.631073045945</v>
      </c>
      <c r="D8594" t="s">
        <v>16</v>
      </c>
      <c r="E8594" t="s">
        <v>24</v>
      </c>
      <c r="F8594" t="s">
        <v>28</v>
      </c>
      <c r="G8594" s="10">
        <v>73</v>
      </c>
      <c r="H8594" t="s">
        <v>3037</v>
      </c>
      <c r="I8594" s="9">
        <v>2</v>
      </c>
      <c r="J8594" s="8">
        <v>190</v>
      </c>
      <c r="K8594" t="s">
        <v>31</v>
      </c>
    </row>
    <row r="8595" spans="2:11">
      <c r="B8595" t="s">
        <v>8633</v>
      </c>
      <c r="C8595" s="7">
        <v>40938.632661973068</v>
      </c>
      <c r="D8595" t="s">
        <v>17</v>
      </c>
      <c r="E8595" t="s">
        <v>22</v>
      </c>
      <c r="F8595" t="s">
        <v>26</v>
      </c>
      <c r="G8595" s="10">
        <v>83</v>
      </c>
      <c r="H8595" t="s">
        <v>3037</v>
      </c>
      <c r="I8595" s="9">
        <v>3.3</v>
      </c>
      <c r="J8595" s="8">
        <v>110</v>
      </c>
      <c r="K8595" t="s">
        <v>30</v>
      </c>
    </row>
    <row r="8596" spans="2:11">
      <c r="B8596" t="s">
        <v>8634</v>
      </c>
      <c r="C8596" s="7">
        <v>40938.636530594311</v>
      </c>
      <c r="D8596" t="s">
        <v>17</v>
      </c>
      <c r="E8596" t="s">
        <v>25</v>
      </c>
      <c r="F8596" t="s">
        <v>26</v>
      </c>
      <c r="G8596" s="10">
        <v>58</v>
      </c>
      <c r="H8596" t="s">
        <v>3038</v>
      </c>
      <c r="I8596" s="9">
        <v>3</v>
      </c>
      <c r="J8596" s="8">
        <v>200</v>
      </c>
      <c r="K8596" t="s">
        <v>33</v>
      </c>
    </row>
    <row r="8597" spans="2:11">
      <c r="B8597" t="s">
        <v>8635</v>
      </c>
      <c r="C8597" s="7">
        <v>40938.63734806484</v>
      </c>
      <c r="D8597" t="s">
        <v>15</v>
      </c>
      <c r="E8597" t="s">
        <v>22</v>
      </c>
      <c r="F8597" t="s">
        <v>28</v>
      </c>
      <c r="G8597" s="10">
        <v>76</v>
      </c>
      <c r="H8597" t="s">
        <v>3037</v>
      </c>
      <c r="I8597" s="9">
        <v>3.9</v>
      </c>
      <c r="J8597" s="8">
        <v>220</v>
      </c>
      <c r="K8597" t="s">
        <v>35</v>
      </c>
    </row>
    <row r="8598" spans="2:11">
      <c r="B8598" t="s">
        <v>8636</v>
      </c>
      <c r="C8598" s="7">
        <v>40938.637858180111</v>
      </c>
      <c r="D8598" t="s">
        <v>16</v>
      </c>
      <c r="E8598" t="s">
        <v>21</v>
      </c>
      <c r="F8598" t="s">
        <v>26</v>
      </c>
      <c r="G8598" s="10">
        <v>77</v>
      </c>
      <c r="H8598" t="s">
        <v>3037</v>
      </c>
      <c r="I8598" s="9">
        <v>3.3</v>
      </c>
      <c r="J8598" s="8">
        <v>0</v>
      </c>
      <c r="K8598" t="s">
        <v>32</v>
      </c>
    </row>
    <row r="8599" spans="2:11">
      <c r="B8599" t="s">
        <v>8637</v>
      </c>
      <c r="C8599" s="7">
        <v>40938.641424198046</v>
      </c>
      <c r="D8599" t="s">
        <v>16</v>
      </c>
      <c r="E8599" t="s">
        <v>25</v>
      </c>
      <c r="F8599" t="s">
        <v>29</v>
      </c>
      <c r="G8599" s="10">
        <v>84</v>
      </c>
      <c r="H8599" t="s">
        <v>3038</v>
      </c>
      <c r="I8599" s="9">
        <v>3.1</v>
      </c>
      <c r="J8599" s="8">
        <v>160</v>
      </c>
      <c r="K8599" t="s">
        <v>33</v>
      </c>
    </row>
    <row r="8600" spans="2:11">
      <c r="B8600" t="s">
        <v>8638</v>
      </c>
      <c r="C8600" s="7">
        <v>40938.645358938935</v>
      </c>
      <c r="D8600" t="s">
        <v>15</v>
      </c>
      <c r="E8600" t="s">
        <v>22</v>
      </c>
      <c r="F8600" t="s">
        <v>29</v>
      </c>
      <c r="G8600" s="10">
        <v>74</v>
      </c>
      <c r="H8600" t="s">
        <v>3037</v>
      </c>
      <c r="I8600" s="9">
        <v>2.6</v>
      </c>
      <c r="J8600" s="8">
        <v>160</v>
      </c>
      <c r="K8600" t="s">
        <v>35</v>
      </c>
    </row>
    <row r="8601" spans="2:11">
      <c r="B8601" t="s">
        <v>8639</v>
      </c>
      <c r="C8601" s="7">
        <v>40938.645974719249</v>
      </c>
      <c r="D8601" t="s">
        <v>19</v>
      </c>
      <c r="E8601" t="s">
        <v>22</v>
      </c>
      <c r="F8601" t="s">
        <v>26</v>
      </c>
      <c r="G8601" s="10">
        <v>76</v>
      </c>
      <c r="H8601" t="s">
        <v>3037</v>
      </c>
      <c r="I8601" s="9">
        <v>2.2000000000000002</v>
      </c>
      <c r="J8601" s="8">
        <v>240</v>
      </c>
      <c r="K8601" t="s">
        <v>30</v>
      </c>
    </row>
    <row r="8602" spans="2:11">
      <c r="B8602" t="s">
        <v>8640</v>
      </c>
      <c r="C8602" s="7">
        <v>40938.648372390388</v>
      </c>
      <c r="D8602" t="s">
        <v>17</v>
      </c>
      <c r="E8602" t="s">
        <v>22</v>
      </c>
      <c r="F8602" t="s">
        <v>29</v>
      </c>
      <c r="G8602" s="10">
        <v>67</v>
      </c>
      <c r="H8602" t="s">
        <v>3037</v>
      </c>
      <c r="I8602" s="9">
        <v>3.1</v>
      </c>
      <c r="J8602" s="8">
        <v>200</v>
      </c>
      <c r="K8602" t="s">
        <v>32</v>
      </c>
    </row>
    <row r="8603" spans="2:11">
      <c r="B8603" t="s">
        <v>8641</v>
      </c>
      <c r="C8603" s="7">
        <v>40938.650515488989</v>
      </c>
      <c r="D8603" t="s">
        <v>20</v>
      </c>
      <c r="E8603" t="s">
        <v>22</v>
      </c>
      <c r="F8603" t="s">
        <v>28</v>
      </c>
      <c r="G8603" s="10">
        <v>69</v>
      </c>
      <c r="H8603" t="s">
        <v>3037</v>
      </c>
      <c r="I8603" s="9">
        <v>2.7</v>
      </c>
      <c r="J8603" s="8">
        <v>0</v>
      </c>
      <c r="K8603" t="s">
        <v>32</v>
      </c>
    </row>
    <row r="8604" spans="2:11">
      <c r="B8604" t="s">
        <v>8642</v>
      </c>
      <c r="C8604" s="7">
        <v>40938.65391798786</v>
      </c>
      <c r="D8604" t="s">
        <v>20</v>
      </c>
      <c r="E8604" t="s">
        <v>21</v>
      </c>
      <c r="F8604" t="s">
        <v>28</v>
      </c>
      <c r="G8604" s="10">
        <v>68</v>
      </c>
      <c r="H8604" t="s">
        <v>3037</v>
      </c>
      <c r="I8604" s="9">
        <v>3.1</v>
      </c>
      <c r="J8604" s="8">
        <v>0</v>
      </c>
      <c r="K8604" t="s">
        <v>35</v>
      </c>
    </row>
    <row r="8605" spans="2:11">
      <c r="B8605" t="s">
        <v>8643</v>
      </c>
      <c r="C8605" s="7">
        <v>40938.654669202682</v>
      </c>
      <c r="D8605" t="s">
        <v>16</v>
      </c>
      <c r="E8605" t="s">
        <v>22</v>
      </c>
      <c r="F8605" t="s">
        <v>28</v>
      </c>
      <c r="G8605" s="10">
        <v>81</v>
      </c>
      <c r="H8605" t="s">
        <v>3037</v>
      </c>
      <c r="I8605" s="9">
        <v>2.6</v>
      </c>
      <c r="J8605" s="8">
        <v>0</v>
      </c>
      <c r="K8605" t="s">
        <v>31</v>
      </c>
    </row>
    <row r="8606" spans="2:11">
      <c r="B8606" t="s">
        <v>8644</v>
      </c>
      <c r="C8606" s="7">
        <v>40938.656635572355</v>
      </c>
      <c r="D8606" t="s">
        <v>19</v>
      </c>
      <c r="E8606" t="s">
        <v>25</v>
      </c>
      <c r="F8606" t="s">
        <v>29</v>
      </c>
      <c r="G8606" s="10">
        <v>66</v>
      </c>
      <c r="H8606" t="s">
        <v>3037</v>
      </c>
      <c r="I8606" s="9">
        <v>2.4</v>
      </c>
      <c r="J8606" s="8">
        <v>240</v>
      </c>
      <c r="K8606" t="s">
        <v>30</v>
      </c>
    </row>
    <row r="8607" spans="2:11">
      <c r="B8607" t="s">
        <v>8645</v>
      </c>
      <c r="C8607" s="7">
        <v>40938.659077251505</v>
      </c>
      <c r="D8607" t="s">
        <v>18</v>
      </c>
      <c r="E8607" t="s">
        <v>24</v>
      </c>
      <c r="F8607" t="s">
        <v>28</v>
      </c>
      <c r="G8607" s="10">
        <v>81</v>
      </c>
      <c r="H8607" t="s">
        <v>3037</v>
      </c>
      <c r="I8607" s="9">
        <v>4.2</v>
      </c>
      <c r="J8607" s="8">
        <v>230</v>
      </c>
      <c r="K8607" t="s">
        <v>31</v>
      </c>
    </row>
    <row r="8608" spans="2:11">
      <c r="B8608" t="s">
        <v>8646</v>
      </c>
      <c r="C8608" s="7">
        <v>40938.660460721738</v>
      </c>
      <c r="D8608" t="s">
        <v>15</v>
      </c>
      <c r="E8608" t="s">
        <v>25</v>
      </c>
      <c r="F8608" t="s">
        <v>26</v>
      </c>
      <c r="G8608" s="10">
        <v>69</v>
      </c>
      <c r="H8608" t="s">
        <v>3037</v>
      </c>
      <c r="I8608" s="9">
        <v>3.3</v>
      </c>
      <c r="J8608" s="8">
        <v>0</v>
      </c>
      <c r="K8608" t="s">
        <v>32</v>
      </c>
    </row>
    <row r="8609" spans="2:11">
      <c r="B8609" t="s">
        <v>8647</v>
      </c>
      <c r="C8609" s="7">
        <v>40938.664432201971</v>
      </c>
      <c r="D8609" t="s">
        <v>15</v>
      </c>
      <c r="E8609" t="s">
        <v>24</v>
      </c>
      <c r="F8609" t="s">
        <v>28</v>
      </c>
      <c r="G8609" s="10">
        <v>81</v>
      </c>
      <c r="H8609" t="s">
        <v>3037</v>
      </c>
      <c r="I8609" s="9">
        <v>2.7</v>
      </c>
      <c r="J8609" s="8">
        <v>0</v>
      </c>
      <c r="K8609" t="s">
        <v>30</v>
      </c>
    </row>
    <row r="8610" spans="2:11">
      <c r="B8610" t="s">
        <v>8648</v>
      </c>
      <c r="C8610" s="7">
        <v>40938.667829396269</v>
      </c>
      <c r="D8610" t="s">
        <v>18</v>
      </c>
      <c r="E8610" t="s">
        <v>23</v>
      </c>
      <c r="F8610" t="s">
        <v>29</v>
      </c>
      <c r="G8610" s="10">
        <v>82</v>
      </c>
      <c r="H8610" t="s">
        <v>3038</v>
      </c>
      <c r="I8610" s="9">
        <v>3</v>
      </c>
      <c r="J8610" s="8">
        <v>0</v>
      </c>
      <c r="K8610" t="s">
        <v>33</v>
      </c>
    </row>
    <row r="8611" spans="2:11">
      <c r="B8611" t="s">
        <v>8649</v>
      </c>
      <c r="C8611" s="7">
        <v>40938.670730260528</v>
      </c>
      <c r="D8611" t="s">
        <v>17</v>
      </c>
      <c r="E8611" t="s">
        <v>24</v>
      </c>
      <c r="F8611" t="s">
        <v>29</v>
      </c>
      <c r="G8611" s="10">
        <v>74</v>
      </c>
      <c r="H8611" t="s">
        <v>3037</v>
      </c>
      <c r="I8611" s="9">
        <v>3.4</v>
      </c>
      <c r="J8611" s="8">
        <v>230</v>
      </c>
      <c r="K8611" t="s">
        <v>35</v>
      </c>
    </row>
    <row r="8612" spans="2:11">
      <c r="B8612" t="s">
        <v>8650</v>
      </c>
      <c r="C8612" s="7">
        <v>40938.673662333342</v>
      </c>
      <c r="D8612" t="s">
        <v>20</v>
      </c>
      <c r="E8612" t="s">
        <v>25</v>
      </c>
      <c r="F8612" t="s">
        <v>26</v>
      </c>
      <c r="G8612" s="10">
        <v>88</v>
      </c>
      <c r="H8612" t="s">
        <v>3037</v>
      </c>
      <c r="I8612" s="9">
        <v>1.8</v>
      </c>
      <c r="J8612" s="8">
        <v>0</v>
      </c>
      <c r="K8612" t="s">
        <v>31</v>
      </c>
    </row>
    <row r="8613" spans="2:11">
      <c r="B8613" t="s">
        <v>8651</v>
      </c>
      <c r="C8613" s="7">
        <v>40938.674022192456</v>
      </c>
      <c r="D8613" t="s">
        <v>18</v>
      </c>
      <c r="E8613" t="s">
        <v>22</v>
      </c>
      <c r="F8613" t="s">
        <v>27</v>
      </c>
      <c r="G8613" s="10">
        <v>68</v>
      </c>
      <c r="H8613" t="s">
        <v>3037</v>
      </c>
      <c r="I8613" s="9">
        <v>2.5</v>
      </c>
      <c r="J8613" s="8">
        <v>200</v>
      </c>
      <c r="K8613" t="s">
        <v>30</v>
      </c>
    </row>
    <row r="8614" spans="2:11">
      <c r="B8614" t="s">
        <v>8652</v>
      </c>
      <c r="C8614" s="7">
        <v>40938.674349779838</v>
      </c>
      <c r="D8614" t="s">
        <v>19</v>
      </c>
      <c r="E8614" t="s">
        <v>24</v>
      </c>
      <c r="F8614" t="s">
        <v>28</v>
      </c>
      <c r="G8614" s="10">
        <v>73</v>
      </c>
      <c r="H8614" t="s">
        <v>3037</v>
      </c>
      <c r="I8614" s="9">
        <v>2.2999999999999998</v>
      </c>
      <c r="J8614" s="8">
        <v>200</v>
      </c>
      <c r="K8614" t="s">
        <v>35</v>
      </c>
    </row>
    <row r="8615" spans="2:11">
      <c r="B8615" t="s">
        <v>8653</v>
      </c>
      <c r="C8615" s="7">
        <v>40938.674835103135</v>
      </c>
      <c r="D8615" t="s">
        <v>19</v>
      </c>
      <c r="E8615" t="s">
        <v>23</v>
      </c>
      <c r="F8615" t="s">
        <v>27</v>
      </c>
      <c r="G8615" s="10">
        <v>77</v>
      </c>
      <c r="H8615" t="s">
        <v>3037</v>
      </c>
      <c r="I8615" s="9">
        <v>3.6</v>
      </c>
      <c r="J8615" s="8">
        <v>160</v>
      </c>
      <c r="K8615" t="s">
        <v>31</v>
      </c>
    </row>
    <row r="8616" spans="2:11">
      <c r="B8616" t="s">
        <v>8654</v>
      </c>
      <c r="C8616" s="7">
        <v>40938.675545112223</v>
      </c>
      <c r="D8616" t="s">
        <v>16</v>
      </c>
      <c r="E8616" t="s">
        <v>25</v>
      </c>
      <c r="F8616" t="s">
        <v>27</v>
      </c>
      <c r="G8616" s="10">
        <v>74</v>
      </c>
      <c r="H8616" t="s">
        <v>3037</v>
      </c>
      <c r="I8616" s="9">
        <v>3.1</v>
      </c>
      <c r="J8616" s="8">
        <v>230</v>
      </c>
      <c r="K8616" t="s">
        <v>34</v>
      </c>
    </row>
    <row r="8617" spans="2:11">
      <c r="B8617" t="s">
        <v>8655</v>
      </c>
      <c r="C8617" s="7">
        <v>40938.677405027818</v>
      </c>
      <c r="D8617" t="s">
        <v>17</v>
      </c>
      <c r="E8617" t="s">
        <v>24</v>
      </c>
      <c r="F8617" t="s">
        <v>29</v>
      </c>
      <c r="G8617" s="10">
        <v>73</v>
      </c>
      <c r="H8617" t="s">
        <v>3037</v>
      </c>
      <c r="I8617" s="9">
        <v>3.8</v>
      </c>
      <c r="J8617" s="8">
        <v>240</v>
      </c>
      <c r="K8617" t="s">
        <v>31</v>
      </c>
    </row>
    <row r="8618" spans="2:11">
      <c r="B8618" t="s">
        <v>8656</v>
      </c>
      <c r="C8618" s="7">
        <v>40938.680050387913</v>
      </c>
      <c r="D8618" t="s">
        <v>20</v>
      </c>
      <c r="E8618" t="s">
        <v>24</v>
      </c>
      <c r="F8618" t="s">
        <v>26</v>
      </c>
      <c r="G8618" s="10">
        <v>69</v>
      </c>
      <c r="H8618" t="s">
        <v>3037</v>
      </c>
      <c r="I8618" s="9">
        <v>3.5</v>
      </c>
      <c r="J8618" s="8">
        <v>210</v>
      </c>
      <c r="K8618" t="s">
        <v>30</v>
      </c>
    </row>
    <row r="8619" spans="2:11">
      <c r="B8619" t="s">
        <v>8657</v>
      </c>
      <c r="C8619" s="7">
        <v>40938.683162488647</v>
      </c>
      <c r="D8619" t="s">
        <v>16</v>
      </c>
      <c r="E8619" t="s">
        <v>21</v>
      </c>
      <c r="F8619" t="s">
        <v>29</v>
      </c>
      <c r="G8619" s="10">
        <v>59</v>
      </c>
      <c r="H8619" t="s">
        <v>3037</v>
      </c>
      <c r="I8619" s="9">
        <v>2.8</v>
      </c>
      <c r="J8619" s="8">
        <v>0</v>
      </c>
      <c r="K8619" t="s">
        <v>30</v>
      </c>
    </row>
    <row r="8620" spans="2:11">
      <c r="B8620" t="s">
        <v>8658</v>
      </c>
      <c r="C8620" s="7">
        <v>40938.683925908612</v>
      </c>
      <c r="D8620" t="s">
        <v>20</v>
      </c>
      <c r="E8620" t="s">
        <v>22</v>
      </c>
      <c r="F8620" t="s">
        <v>26</v>
      </c>
      <c r="G8620" s="10">
        <v>99</v>
      </c>
      <c r="H8620" t="s">
        <v>3037</v>
      </c>
      <c r="I8620" s="9">
        <v>3.9</v>
      </c>
      <c r="J8620" s="8">
        <v>270</v>
      </c>
      <c r="K8620" t="s">
        <v>31</v>
      </c>
    </row>
    <row r="8621" spans="2:11">
      <c r="B8621" t="s">
        <v>8659</v>
      </c>
      <c r="C8621" s="7">
        <v>40938.687637797724</v>
      </c>
      <c r="D8621" t="s">
        <v>18</v>
      </c>
      <c r="E8621" t="s">
        <v>25</v>
      </c>
      <c r="F8621" t="s">
        <v>28</v>
      </c>
      <c r="G8621" s="10">
        <v>74</v>
      </c>
      <c r="H8621" t="s">
        <v>3037</v>
      </c>
      <c r="I8621" s="9">
        <v>1.9</v>
      </c>
      <c r="J8621" s="8">
        <v>0</v>
      </c>
      <c r="K8621" t="s">
        <v>33</v>
      </c>
    </row>
    <row r="8622" spans="2:11">
      <c r="B8622" t="s">
        <v>8660</v>
      </c>
      <c r="C8622" s="7">
        <v>40938.689178194742</v>
      </c>
      <c r="D8622" t="s">
        <v>16</v>
      </c>
      <c r="E8622" t="s">
        <v>24</v>
      </c>
      <c r="F8622" t="s">
        <v>26</v>
      </c>
      <c r="G8622" s="10">
        <v>84</v>
      </c>
      <c r="H8622" t="s">
        <v>3037</v>
      </c>
      <c r="I8622" s="9">
        <v>3.3</v>
      </c>
      <c r="J8622" s="8">
        <v>180</v>
      </c>
      <c r="K8622" t="s">
        <v>32</v>
      </c>
    </row>
    <row r="8623" spans="2:11">
      <c r="B8623" t="s">
        <v>8661</v>
      </c>
      <c r="C8623" s="7">
        <v>40938.691843832596</v>
      </c>
      <c r="D8623" t="s">
        <v>19</v>
      </c>
      <c r="E8623" t="s">
        <v>24</v>
      </c>
      <c r="F8623" t="s">
        <v>27</v>
      </c>
      <c r="G8623" s="10">
        <v>84</v>
      </c>
      <c r="H8623" t="s">
        <v>3037</v>
      </c>
      <c r="I8623" s="9">
        <v>2.4</v>
      </c>
      <c r="J8623" s="8">
        <v>0</v>
      </c>
      <c r="K8623" t="s">
        <v>33</v>
      </c>
    </row>
    <row r="8624" spans="2:11">
      <c r="B8624" t="s">
        <v>8662</v>
      </c>
      <c r="C8624" s="7">
        <v>40938.693146665784</v>
      </c>
      <c r="D8624" t="s">
        <v>20</v>
      </c>
      <c r="E8624" t="s">
        <v>24</v>
      </c>
      <c r="F8624" t="s">
        <v>27</v>
      </c>
      <c r="G8624" s="10">
        <v>77</v>
      </c>
      <c r="H8624" t="s">
        <v>3037</v>
      </c>
      <c r="I8624" s="9">
        <v>3.3</v>
      </c>
      <c r="J8624" s="8">
        <v>260</v>
      </c>
      <c r="K8624" t="s">
        <v>33</v>
      </c>
    </row>
    <row r="8625" spans="2:11">
      <c r="B8625" t="s">
        <v>8663</v>
      </c>
      <c r="C8625" s="7">
        <v>40938.696553481488</v>
      </c>
      <c r="D8625" t="s">
        <v>16</v>
      </c>
      <c r="E8625" t="s">
        <v>23</v>
      </c>
      <c r="F8625" t="s">
        <v>29</v>
      </c>
      <c r="G8625" s="10">
        <v>70</v>
      </c>
      <c r="H8625" t="s">
        <v>3038</v>
      </c>
      <c r="I8625" s="9">
        <v>3.9</v>
      </c>
      <c r="J8625" s="8">
        <v>0</v>
      </c>
      <c r="K8625" t="s">
        <v>33</v>
      </c>
    </row>
    <row r="8626" spans="2:11">
      <c r="B8626" t="s">
        <v>8664</v>
      </c>
      <c r="C8626" s="7">
        <v>40938.698729272728</v>
      </c>
      <c r="D8626" t="s">
        <v>18</v>
      </c>
      <c r="E8626" t="s">
        <v>21</v>
      </c>
      <c r="F8626" t="s">
        <v>26</v>
      </c>
      <c r="G8626" s="10">
        <v>73</v>
      </c>
      <c r="H8626" t="s">
        <v>3037</v>
      </c>
      <c r="I8626" s="9">
        <v>3.1</v>
      </c>
      <c r="J8626" s="8">
        <v>270</v>
      </c>
      <c r="K8626" t="s">
        <v>35</v>
      </c>
    </row>
    <row r="8627" spans="2:11">
      <c r="B8627" t="s">
        <v>8665</v>
      </c>
      <c r="C8627" s="7">
        <v>40938.699417249503</v>
      </c>
      <c r="D8627" t="s">
        <v>18</v>
      </c>
      <c r="E8627" t="s">
        <v>22</v>
      </c>
      <c r="F8627" t="s">
        <v>28</v>
      </c>
      <c r="G8627" s="10">
        <v>71</v>
      </c>
      <c r="H8627" t="s">
        <v>3037</v>
      </c>
      <c r="I8627" s="9">
        <v>2.9</v>
      </c>
      <c r="J8627" s="8">
        <v>0</v>
      </c>
      <c r="K8627" t="s">
        <v>33</v>
      </c>
    </row>
    <row r="8628" spans="2:11">
      <c r="B8628" t="s">
        <v>8666</v>
      </c>
      <c r="C8628" s="7">
        <v>40938.700682031995</v>
      </c>
      <c r="D8628" t="s">
        <v>18</v>
      </c>
      <c r="E8628" t="s">
        <v>22</v>
      </c>
      <c r="F8628" t="s">
        <v>28</v>
      </c>
      <c r="G8628" s="10">
        <v>62</v>
      </c>
      <c r="H8628" t="s">
        <v>3037</v>
      </c>
      <c r="I8628" s="9">
        <v>3.4</v>
      </c>
      <c r="J8628" s="8">
        <v>200</v>
      </c>
      <c r="K8628" t="s">
        <v>35</v>
      </c>
    </row>
    <row r="8629" spans="2:11">
      <c r="B8629" t="s">
        <v>8667</v>
      </c>
      <c r="C8629" s="7">
        <v>40938.703440266116</v>
      </c>
      <c r="D8629" t="s">
        <v>16</v>
      </c>
      <c r="E8629" t="s">
        <v>24</v>
      </c>
      <c r="F8629" t="s">
        <v>28</v>
      </c>
      <c r="G8629" s="10">
        <v>72</v>
      </c>
      <c r="H8629" t="s">
        <v>3037</v>
      </c>
      <c r="I8629" s="9">
        <v>2</v>
      </c>
      <c r="J8629" s="8">
        <v>230</v>
      </c>
      <c r="K8629" t="s">
        <v>34</v>
      </c>
    </row>
    <row r="8630" spans="2:11">
      <c r="B8630" t="s">
        <v>8668</v>
      </c>
      <c r="C8630" s="7">
        <v>40938.706224429792</v>
      </c>
      <c r="D8630" t="s">
        <v>16</v>
      </c>
      <c r="E8630" t="s">
        <v>21</v>
      </c>
      <c r="F8630" t="s">
        <v>29</v>
      </c>
      <c r="G8630" s="10">
        <v>70</v>
      </c>
      <c r="H8630" t="s">
        <v>3037</v>
      </c>
      <c r="I8630" s="9">
        <v>3.5</v>
      </c>
      <c r="J8630" s="8">
        <v>260</v>
      </c>
      <c r="K8630" t="s">
        <v>31</v>
      </c>
    </row>
    <row r="8631" spans="2:11">
      <c r="B8631" t="s">
        <v>8669</v>
      </c>
      <c r="C8631" s="7">
        <v>40938.706232140001</v>
      </c>
      <c r="D8631" t="s">
        <v>19</v>
      </c>
      <c r="E8631" t="s">
        <v>21</v>
      </c>
      <c r="F8631" t="s">
        <v>29</v>
      </c>
      <c r="G8631" s="10">
        <v>90</v>
      </c>
      <c r="H8631" t="s">
        <v>3037</v>
      </c>
      <c r="I8631" s="9">
        <v>3.2</v>
      </c>
      <c r="J8631" s="8">
        <v>210</v>
      </c>
      <c r="K8631" t="s">
        <v>31</v>
      </c>
    </row>
    <row r="8632" spans="2:11">
      <c r="B8632" t="s">
        <v>8670</v>
      </c>
      <c r="C8632" s="7">
        <v>40938.70950180752</v>
      </c>
      <c r="D8632" t="s">
        <v>18</v>
      </c>
      <c r="E8632" t="s">
        <v>23</v>
      </c>
      <c r="F8632" t="s">
        <v>27</v>
      </c>
      <c r="G8632" s="10">
        <v>70</v>
      </c>
      <c r="H8632" t="s">
        <v>3037</v>
      </c>
      <c r="I8632" s="9">
        <v>2.5</v>
      </c>
      <c r="J8632" s="8">
        <v>200</v>
      </c>
      <c r="K8632" t="s">
        <v>34</v>
      </c>
    </row>
    <row r="8633" spans="2:11">
      <c r="B8633" t="s">
        <v>8671</v>
      </c>
      <c r="C8633" s="7">
        <v>40938.709580835675</v>
      </c>
      <c r="D8633" t="s">
        <v>19</v>
      </c>
      <c r="E8633" t="s">
        <v>23</v>
      </c>
      <c r="F8633" t="s">
        <v>27</v>
      </c>
      <c r="G8633" s="10">
        <v>86</v>
      </c>
      <c r="H8633" t="s">
        <v>3037</v>
      </c>
      <c r="I8633" s="9">
        <v>2.2000000000000002</v>
      </c>
      <c r="J8633" s="8">
        <v>210</v>
      </c>
      <c r="K8633" t="s">
        <v>31</v>
      </c>
    </row>
    <row r="8634" spans="2:11">
      <c r="B8634" t="s">
        <v>8672</v>
      </c>
      <c r="C8634" s="7">
        <v>40938.709640868059</v>
      </c>
      <c r="D8634" t="s">
        <v>19</v>
      </c>
      <c r="E8634" t="s">
        <v>22</v>
      </c>
      <c r="F8634" t="s">
        <v>29</v>
      </c>
      <c r="G8634" s="10">
        <v>90</v>
      </c>
      <c r="H8634" t="s">
        <v>3037</v>
      </c>
      <c r="I8634" s="9">
        <v>3.2</v>
      </c>
      <c r="J8634" s="8">
        <v>0</v>
      </c>
      <c r="K8634" t="s">
        <v>30</v>
      </c>
    </row>
    <row r="8635" spans="2:11">
      <c r="B8635" t="s">
        <v>8673</v>
      </c>
      <c r="C8635" s="7">
        <v>40938.710520181012</v>
      </c>
      <c r="D8635" t="s">
        <v>15</v>
      </c>
      <c r="E8635" t="s">
        <v>23</v>
      </c>
      <c r="F8635" t="s">
        <v>26</v>
      </c>
      <c r="G8635" s="10">
        <v>79</v>
      </c>
      <c r="H8635" t="s">
        <v>3037</v>
      </c>
      <c r="I8635" s="9">
        <v>3.4</v>
      </c>
      <c r="J8635" s="8">
        <v>270</v>
      </c>
      <c r="K8635" t="s">
        <v>33</v>
      </c>
    </row>
    <row r="8636" spans="2:11">
      <c r="B8636" t="s">
        <v>8674</v>
      </c>
      <c r="C8636" s="7">
        <v>40938.713440618456</v>
      </c>
      <c r="D8636" t="s">
        <v>20</v>
      </c>
      <c r="E8636" t="s">
        <v>22</v>
      </c>
      <c r="F8636" t="s">
        <v>26</v>
      </c>
      <c r="G8636" s="10">
        <v>70</v>
      </c>
      <c r="H8636" t="s">
        <v>3037</v>
      </c>
      <c r="I8636" s="9">
        <v>3.7</v>
      </c>
      <c r="J8636" s="8">
        <v>280</v>
      </c>
      <c r="K8636" t="s">
        <v>33</v>
      </c>
    </row>
    <row r="8637" spans="2:11">
      <c r="B8637" t="s">
        <v>8675</v>
      </c>
      <c r="C8637" s="7">
        <v>40938.717109861442</v>
      </c>
      <c r="D8637" t="s">
        <v>18</v>
      </c>
      <c r="E8637" t="s">
        <v>24</v>
      </c>
      <c r="F8637" t="s">
        <v>28</v>
      </c>
      <c r="G8637" s="10">
        <v>67</v>
      </c>
      <c r="H8637" t="s">
        <v>3037</v>
      </c>
      <c r="I8637" s="9">
        <v>3.6</v>
      </c>
      <c r="J8637" s="8">
        <v>230</v>
      </c>
      <c r="K8637" t="s">
        <v>34</v>
      </c>
    </row>
    <row r="8638" spans="2:11">
      <c r="B8638" t="s">
        <v>8676</v>
      </c>
      <c r="C8638" s="7">
        <v>40938.719401659844</v>
      </c>
      <c r="D8638" t="s">
        <v>20</v>
      </c>
      <c r="E8638" t="s">
        <v>22</v>
      </c>
      <c r="F8638" t="s">
        <v>28</v>
      </c>
      <c r="G8638" s="10">
        <v>71</v>
      </c>
      <c r="H8638" t="s">
        <v>3037</v>
      </c>
      <c r="I8638" s="9">
        <v>2.5</v>
      </c>
      <c r="J8638" s="8">
        <v>0</v>
      </c>
      <c r="K8638" t="s">
        <v>33</v>
      </c>
    </row>
    <row r="8639" spans="2:11">
      <c r="B8639" t="s">
        <v>8677</v>
      </c>
      <c r="C8639" s="7">
        <v>40938.723017340519</v>
      </c>
      <c r="D8639" t="s">
        <v>15</v>
      </c>
      <c r="E8639" t="s">
        <v>22</v>
      </c>
      <c r="F8639" t="s">
        <v>29</v>
      </c>
      <c r="G8639" s="10">
        <v>77</v>
      </c>
      <c r="H8639" t="s">
        <v>3037</v>
      </c>
      <c r="I8639" s="9">
        <v>2</v>
      </c>
      <c r="J8639" s="8">
        <v>0</v>
      </c>
      <c r="K8639" t="s">
        <v>33</v>
      </c>
    </row>
    <row r="8640" spans="2:11">
      <c r="B8640" t="s">
        <v>8678</v>
      </c>
      <c r="C8640" s="7">
        <v>40938.723469192839</v>
      </c>
      <c r="D8640" t="s">
        <v>19</v>
      </c>
      <c r="E8640" t="s">
        <v>25</v>
      </c>
      <c r="F8640" t="s">
        <v>29</v>
      </c>
      <c r="G8640" s="10">
        <v>66</v>
      </c>
      <c r="H8640" t="s">
        <v>3037</v>
      </c>
      <c r="I8640" s="9">
        <v>3.3</v>
      </c>
      <c r="J8640" s="8">
        <v>110</v>
      </c>
      <c r="K8640" t="s">
        <v>32</v>
      </c>
    </row>
    <row r="8641" spans="2:11">
      <c r="B8641" t="s">
        <v>8679</v>
      </c>
      <c r="C8641" s="7">
        <v>40938.724856311987</v>
      </c>
      <c r="D8641" t="s">
        <v>18</v>
      </c>
      <c r="E8641" t="s">
        <v>21</v>
      </c>
      <c r="F8641" t="s">
        <v>28</v>
      </c>
      <c r="G8641" s="10">
        <v>78</v>
      </c>
      <c r="H8641" t="s">
        <v>3037</v>
      </c>
      <c r="I8641" s="9">
        <v>2.6</v>
      </c>
      <c r="J8641" s="8">
        <v>0</v>
      </c>
      <c r="K8641" t="s">
        <v>35</v>
      </c>
    </row>
    <row r="8642" spans="2:11">
      <c r="B8642" t="s">
        <v>8680</v>
      </c>
      <c r="C8642" s="7">
        <v>40938.726591002996</v>
      </c>
      <c r="D8642" t="s">
        <v>18</v>
      </c>
      <c r="E8642" t="s">
        <v>23</v>
      </c>
      <c r="F8642" t="s">
        <v>27</v>
      </c>
      <c r="G8642" s="10">
        <v>81</v>
      </c>
      <c r="H8642" t="s">
        <v>3037</v>
      </c>
      <c r="I8642" s="9">
        <v>2.4</v>
      </c>
      <c r="J8642" s="8">
        <v>0</v>
      </c>
      <c r="K8642" t="s">
        <v>30</v>
      </c>
    </row>
    <row r="8643" spans="2:11">
      <c r="B8643" t="s">
        <v>8681</v>
      </c>
      <c r="C8643" s="7">
        <v>40938.730445770132</v>
      </c>
      <c r="D8643" t="s">
        <v>19</v>
      </c>
      <c r="E8643" t="s">
        <v>21</v>
      </c>
      <c r="F8643" t="s">
        <v>26</v>
      </c>
      <c r="G8643" s="10">
        <v>77</v>
      </c>
      <c r="H8643" t="s">
        <v>3037</v>
      </c>
      <c r="I8643" s="9">
        <v>3.7</v>
      </c>
      <c r="J8643" s="8">
        <v>0</v>
      </c>
      <c r="K8643" t="s">
        <v>30</v>
      </c>
    </row>
    <row r="8644" spans="2:11">
      <c r="B8644" t="s">
        <v>8682</v>
      </c>
      <c r="C8644" s="7">
        <v>40938.734140957102</v>
      </c>
      <c r="D8644" t="s">
        <v>16</v>
      </c>
      <c r="E8644" t="s">
        <v>24</v>
      </c>
      <c r="F8644" t="s">
        <v>27</v>
      </c>
      <c r="G8644" s="10">
        <v>71</v>
      </c>
      <c r="H8644" t="s">
        <v>3037</v>
      </c>
      <c r="I8644" s="9">
        <v>2.9</v>
      </c>
      <c r="J8644" s="8">
        <v>170</v>
      </c>
      <c r="K8644" t="s">
        <v>32</v>
      </c>
    </row>
    <row r="8645" spans="2:11">
      <c r="B8645" t="s">
        <v>8683</v>
      </c>
      <c r="C8645" s="7">
        <v>40938.734674757354</v>
      </c>
      <c r="D8645" t="s">
        <v>17</v>
      </c>
      <c r="E8645" t="s">
        <v>22</v>
      </c>
      <c r="F8645" t="s">
        <v>26</v>
      </c>
      <c r="G8645" s="10">
        <v>84</v>
      </c>
      <c r="H8645" t="s">
        <v>3037</v>
      </c>
      <c r="I8645" s="9">
        <v>3.8</v>
      </c>
      <c r="J8645" s="8">
        <v>230</v>
      </c>
      <c r="K8645" t="s">
        <v>34</v>
      </c>
    </row>
    <row r="8646" spans="2:11">
      <c r="B8646" t="s">
        <v>8684</v>
      </c>
      <c r="C8646" s="7">
        <v>40938.73489041713</v>
      </c>
      <c r="D8646" t="s">
        <v>16</v>
      </c>
      <c r="E8646" t="s">
        <v>24</v>
      </c>
      <c r="F8646" t="s">
        <v>28</v>
      </c>
      <c r="G8646" s="10">
        <v>71</v>
      </c>
      <c r="H8646" t="s">
        <v>3037</v>
      </c>
      <c r="I8646" s="9">
        <v>2.9</v>
      </c>
      <c r="J8646" s="8">
        <v>0</v>
      </c>
      <c r="K8646" t="s">
        <v>31</v>
      </c>
    </row>
    <row r="8647" spans="2:11">
      <c r="B8647" t="s">
        <v>8685</v>
      </c>
      <c r="C8647" s="7">
        <v>40938.73797965081</v>
      </c>
      <c r="D8647" t="s">
        <v>19</v>
      </c>
      <c r="E8647" t="s">
        <v>22</v>
      </c>
      <c r="F8647" t="s">
        <v>26</v>
      </c>
      <c r="G8647" s="10">
        <v>84</v>
      </c>
      <c r="H8647" t="s">
        <v>3037</v>
      </c>
      <c r="I8647" s="9">
        <v>3.4</v>
      </c>
      <c r="J8647" s="8">
        <v>0</v>
      </c>
      <c r="K8647" t="s">
        <v>31</v>
      </c>
    </row>
    <row r="8648" spans="2:11">
      <c r="B8648" t="s">
        <v>8686</v>
      </c>
      <c r="C8648" s="7">
        <v>40938.738491914992</v>
      </c>
      <c r="D8648" t="s">
        <v>17</v>
      </c>
      <c r="E8648" t="s">
        <v>24</v>
      </c>
      <c r="F8648" t="s">
        <v>26</v>
      </c>
      <c r="G8648" s="10">
        <v>77</v>
      </c>
      <c r="H8648" t="s">
        <v>3037</v>
      </c>
      <c r="I8648" s="9">
        <v>3.2</v>
      </c>
      <c r="J8648" s="8">
        <v>0</v>
      </c>
      <c r="K8648" t="s">
        <v>33</v>
      </c>
    </row>
    <row r="8649" spans="2:11">
      <c r="B8649" t="s">
        <v>8687</v>
      </c>
      <c r="C8649" s="7">
        <v>40938.74126062647</v>
      </c>
      <c r="D8649" t="s">
        <v>20</v>
      </c>
      <c r="E8649" t="s">
        <v>25</v>
      </c>
      <c r="F8649" t="s">
        <v>27</v>
      </c>
      <c r="G8649" s="10">
        <v>63</v>
      </c>
      <c r="H8649" t="s">
        <v>3037</v>
      </c>
      <c r="I8649" s="9">
        <v>2.2999999999999998</v>
      </c>
      <c r="J8649" s="8">
        <v>240</v>
      </c>
      <c r="K8649" t="s">
        <v>31</v>
      </c>
    </row>
    <row r="8650" spans="2:11">
      <c r="B8650" t="s">
        <v>8688</v>
      </c>
      <c r="C8650" s="7">
        <v>40938.744097462615</v>
      </c>
      <c r="D8650" t="s">
        <v>20</v>
      </c>
      <c r="E8650" t="s">
        <v>23</v>
      </c>
      <c r="F8650" t="s">
        <v>26</v>
      </c>
      <c r="G8650" s="10">
        <v>74</v>
      </c>
      <c r="H8650" t="s">
        <v>3037</v>
      </c>
      <c r="I8650" s="9">
        <v>3.7</v>
      </c>
      <c r="J8650" s="8">
        <v>0</v>
      </c>
      <c r="K8650" t="s">
        <v>34</v>
      </c>
    </row>
    <row r="8651" spans="2:11">
      <c r="B8651" t="s">
        <v>8689</v>
      </c>
      <c r="C8651" s="7">
        <v>40938.746205822164</v>
      </c>
      <c r="D8651" t="s">
        <v>15</v>
      </c>
      <c r="E8651" t="s">
        <v>21</v>
      </c>
      <c r="F8651" t="s">
        <v>28</v>
      </c>
      <c r="G8651" s="10">
        <v>71</v>
      </c>
      <c r="H8651" t="s">
        <v>3037</v>
      </c>
      <c r="I8651" s="9">
        <v>3</v>
      </c>
      <c r="J8651" s="8">
        <v>150</v>
      </c>
      <c r="K8651" t="s">
        <v>32</v>
      </c>
    </row>
    <row r="8652" spans="2:11">
      <c r="B8652" t="s">
        <v>8690</v>
      </c>
      <c r="C8652" s="7">
        <v>40938.748949779438</v>
      </c>
      <c r="D8652" t="s">
        <v>20</v>
      </c>
      <c r="E8652" t="s">
        <v>25</v>
      </c>
      <c r="F8652" t="s">
        <v>27</v>
      </c>
      <c r="G8652" s="10">
        <v>71</v>
      </c>
      <c r="H8652" t="s">
        <v>3037</v>
      </c>
      <c r="I8652" s="9">
        <v>2.9</v>
      </c>
      <c r="J8652" s="8">
        <v>270</v>
      </c>
      <c r="K8652" t="s">
        <v>35</v>
      </c>
    </row>
    <row r="8653" spans="2:11">
      <c r="B8653" t="s">
        <v>8691</v>
      </c>
      <c r="C8653" s="7">
        <v>40938.752512773906</v>
      </c>
      <c r="D8653" t="s">
        <v>18</v>
      </c>
      <c r="E8653" t="s">
        <v>22</v>
      </c>
      <c r="F8653" t="s">
        <v>28</v>
      </c>
      <c r="G8653" s="10">
        <v>78</v>
      </c>
      <c r="H8653" t="s">
        <v>3037</v>
      </c>
      <c r="I8653" s="9">
        <v>3</v>
      </c>
      <c r="J8653" s="8">
        <v>170</v>
      </c>
      <c r="K8653" t="s">
        <v>32</v>
      </c>
    </row>
    <row r="8654" spans="2:11">
      <c r="B8654" t="s">
        <v>8692</v>
      </c>
      <c r="C8654" s="7">
        <v>40938.75402645384</v>
      </c>
      <c r="D8654" t="s">
        <v>17</v>
      </c>
      <c r="E8654" t="s">
        <v>25</v>
      </c>
      <c r="F8654" t="s">
        <v>27</v>
      </c>
      <c r="G8654" s="10">
        <v>52</v>
      </c>
      <c r="H8654" t="s">
        <v>3037</v>
      </c>
      <c r="I8654" s="9">
        <v>3.2</v>
      </c>
      <c r="J8654" s="8">
        <v>0</v>
      </c>
      <c r="K8654" t="s">
        <v>32</v>
      </c>
    </row>
    <row r="8655" spans="2:11">
      <c r="B8655" t="s">
        <v>8693</v>
      </c>
      <c r="C8655" s="7">
        <v>40938.755722716938</v>
      </c>
      <c r="D8655" t="s">
        <v>18</v>
      </c>
      <c r="E8655" t="s">
        <v>23</v>
      </c>
      <c r="F8655" t="s">
        <v>28</v>
      </c>
      <c r="G8655" s="10">
        <v>72</v>
      </c>
      <c r="H8655" t="s">
        <v>3037</v>
      </c>
      <c r="I8655" s="9">
        <v>4.0999999999999996</v>
      </c>
      <c r="J8655" s="8">
        <v>230</v>
      </c>
      <c r="K8655" t="s">
        <v>31</v>
      </c>
    </row>
    <row r="8656" spans="2:11">
      <c r="B8656" t="s">
        <v>8694</v>
      </c>
      <c r="C8656" s="7">
        <v>40938.758492382818</v>
      </c>
      <c r="D8656" t="s">
        <v>20</v>
      </c>
      <c r="E8656" t="s">
        <v>21</v>
      </c>
      <c r="F8656" t="s">
        <v>28</v>
      </c>
      <c r="G8656" s="10">
        <v>67</v>
      </c>
      <c r="H8656" t="s">
        <v>3037</v>
      </c>
      <c r="I8656" s="9">
        <v>3</v>
      </c>
      <c r="J8656" s="8">
        <v>190</v>
      </c>
      <c r="K8656" t="s">
        <v>30</v>
      </c>
    </row>
    <row r="8657" spans="2:11">
      <c r="B8657" t="s">
        <v>8695</v>
      </c>
      <c r="C8657" s="7">
        <v>40938.761250537362</v>
      </c>
      <c r="D8657" t="s">
        <v>17</v>
      </c>
      <c r="E8657" t="s">
        <v>23</v>
      </c>
      <c r="F8657" t="s">
        <v>29</v>
      </c>
      <c r="G8657" s="10">
        <v>82</v>
      </c>
      <c r="H8657" t="s">
        <v>3037</v>
      </c>
      <c r="I8657" s="9">
        <v>3.5</v>
      </c>
      <c r="J8657" s="8">
        <v>190</v>
      </c>
      <c r="K8657" t="s">
        <v>35</v>
      </c>
    </row>
    <row r="8658" spans="2:11">
      <c r="B8658" t="s">
        <v>8696</v>
      </c>
      <c r="C8658" s="7">
        <v>40938.762327440192</v>
      </c>
      <c r="D8658" t="s">
        <v>20</v>
      </c>
      <c r="E8658" t="s">
        <v>22</v>
      </c>
      <c r="F8658" t="s">
        <v>27</v>
      </c>
      <c r="G8658" s="10">
        <v>80</v>
      </c>
      <c r="H8658" t="s">
        <v>3037</v>
      </c>
      <c r="I8658" s="9">
        <v>2.6</v>
      </c>
      <c r="J8658" s="8">
        <v>200</v>
      </c>
      <c r="K8658" t="s">
        <v>34</v>
      </c>
    </row>
    <row r="8659" spans="2:11">
      <c r="B8659" t="s">
        <v>8697</v>
      </c>
      <c r="C8659" s="7">
        <v>40938.763040950245</v>
      </c>
      <c r="D8659" t="s">
        <v>16</v>
      </c>
      <c r="E8659" t="s">
        <v>23</v>
      </c>
      <c r="F8659" t="s">
        <v>27</v>
      </c>
      <c r="G8659" s="10">
        <v>63</v>
      </c>
      <c r="H8659" t="s">
        <v>3037</v>
      </c>
      <c r="I8659" s="9">
        <v>2.6</v>
      </c>
      <c r="J8659" s="8">
        <v>110</v>
      </c>
      <c r="K8659" t="s">
        <v>30</v>
      </c>
    </row>
    <row r="8660" spans="2:11">
      <c r="B8660" t="s">
        <v>8698</v>
      </c>
      <c r="C8660" s="7">
        <v>40938.764924020223</v>
      </c>
      <c r="D8660" t="s">
        <v>17</v>
      </c>
      <c r="E8660" t="s">
        <v>21</v>
      </c>
      <c r="F8660" t="s">
        <v>27</v>
      </c>
      <c r="G8660" s="10">
        <v>83</v>
      </c>
      <c r="H8660" t="s">
        <v>3037</v>
      </c>
      <c r="I8660" s="9">
        <v>3.1</v>
      </c>
      <c r="J8660" s="8">
        <v>140</v>
      </c>
      <c r="K8660" t="s">
        <v>33</v>
      </c>
    </row>
    <row r="8661" spans="2:11">
      <c r="B8661" t="s">
        <v>8699</v>
      </c>
      <c r="C8661" s="7">
        <v>40938.766386823656</v>
      </c>
      <c r="D8661" t="s">
        <v>20</v>
      </c>
      <c r="E8661" t="s">
        <v>23</v>
      </c>
      <c r="F8661" t="s">
        <v>28</v>
      </c>
      <c r="G8661" s="10">
        <v>79</v>
      </c>
      <c r="H8661" t="s">
        <v>3037</v>
      </c>
      <c r="I8661" s="9">
        <v>3.2</v>
      </c>
      <c r="J8661" s="8">
        <v>0</v>
      </c>
      <c r="K8661" t="s">
        <v>34</v>
      </c>
    </row>
    <row r="8662" spans="2:11">
      <c r="B8662" t="s">
        <v>8700</v>
      </c>
      <c r="C8662" s="7">
        <v>40938.766860899217</v>
      </c>
      <c r="D8662" t="s">
        <v>15</v>
      </c>
      <c r="E8662" t="s">
        <v>21</v>
      </c>
      <c r="F8662" t="s">
        <v>27</v>
      </c>
      <c r="G8662" s="10">
        <v>65</v>
      </c>
      <c r="H8662" t="s">
        <v>3037</v>
      </c>
      <c r="I8662" s="9">
        <v>2.6</v>
      </c>
      <c r="J8662" s="8">
        <v>220</v>
      </c>
      <c r="K8662" t="s">
        <v>35</v>
      </c>
    </row>
    <row r="8663" spans="2:11">
      <c r="B8663" t="s">
        <v>8701</v>
      </c>
      <c r="C8663" s="7">
        <v>40938.768238157514</v>
      </c>
      <c r="D8663" t="s">
        <v>17</v>
      </c>
      <c r="E8663" t="s">
        <v>24</v>
      </c>
      <c r="F8663" t="s">
        <v>27</v>
      </c>
      <c r="G8663" s="10">
        <v>86</v>
      </c>
      <c r="H8663" t="s">
        <v>3037</v>
      </c>
      <c r="I8663" s="9">
        <v>3.2</v>
      </c>
      <c r="J8663" s="8">
        <v>0</v>
      </c>
      <c r="K8663" t="s">
        <v>30</v>
      </c>
    </row>
    <row r="8664" spans="2:11">
      <c r="B8664" t="s">
        <v>8702</v>
      </c>
      <c r="C8664" s="7">
        <v>40938.770210083901</v>
      </c>
      <c r="D8664" t="s">
        <v>20</v>
      </c>
      <c r="E8664" t="s">
        <v>25</v>
      </c>
      <c r="F8664" t="s">
        <v>26</v>
      </c>
      <c r="G8664" s="10">
        <v>83</v>
      </c>
      <c r="H8664" t="s">
        <v>3037</v>
      </c>
      <c r="I8664" s="9">
        <v>3.3</v>
      </c>
      <c r="J8664" s="8">
        <v>170</v>
      </c>
      <c r="K8664" t="s">
        <v>35</v>
      </c>
    </row>
    <row r="8665" spans="2:11">
      <c r="B8665" t="s">
        <v>8703</v>
      </c>
      <c r="C8665" s="7">
        <v>40938.771322075889</v>
      </c>
      <c r="D8665" t="s">
        <v>17</v>
      </c>
      <c r="E8665" t="s">
        <v>24</v>
      </c>
      <c r="F8665" t="s">
        <v>26</v>
      </c>
      <c r="G8665" s="10">
        <v>70</v>
      </c>
      <c r="H8665" t="s">
        <v>3037</v>
      </c>
      <c r="I8665" s="9">
        <v>3</v>
      </c>
      <c r="J8665" s="8">
        <v>0</v>
      </c>
      <c r="K8665" t="s">
        <v>34</v>
      </c>
    </row>
    <row r="8666" spans="2:11">
      <c r="B8666" t="s">
        <v>8704</v>
      </c>
      <c r="C8666" s="7">
        <v>40938.774777358354</v>
      </c>
      <c r="D8666" t="s">
        <v>18</v>
      </c>
      <c r="E8666" t="s">
        <v>22</v>
      </c>
      <c r="F8666" t="s">
        <v>28</v>
      </c>
      <c r="G8666" s="10">
        <v>76</v>
      </c>
      <c r="H8666" t="s">
        <v>3037</v>
      </c>
      <c r="I8666" s="9">
        <v>4.3</v>
      </c>
      <c r="J8666" s="8">
        <v>230</v>
      </c>
      <c r="K8666" t="s">
        <v>31</v>
      </c>
    </row>
    <row r="8667" spans="2:11">
      <c r="B8667" t="s">
        <v>8705</v>
      </c>
      <c r="C8667" s="7">
        <v>40938.776470441007</v>
      </c>
      <c r="D8667" t="s">
        <v>16</v>
      </c>
      <c r="E8667" t="s">
        <v>24</v>
      </c>
      <c r="F8667" t="s">
        <v>27</v>
      </c>
      <c r="G8667" s="10">
        <v>68</v>
      </c>
      <c r="H8667" t="s">
        <v>3037</v>
      </c>
      <c r="I8667" s="9">
        <v>2.6</v>
      </c>
      <c r="J8667" s="8">
        <v>0</v>
      </c>
      <c r="K8667" t="s">
        <v>33</v>
      </c>
    </row>
    <row r="8668" spans="2:11">
      <c r="B8668" t="s">
        <v>8706</v>
      </c>
      <c r="C8668" s="7">
        <v>40938.77856430268</v>
      </c>
      <c r="D8668" t="s">
        <v>20</v>
      </c>
      <c r="E8668" t="s">
        <v>23</v>
      </c>
      <c r="F8668" t="s">
        <v>26</v>
      </c>
      <c r="G8668" s="10">
        <v>72</v>
      </c>
      <c r="H8668" t="s">
        <v>3037</v>
      </c>
      <c r="I8668" s="9">
        <v>2.8</v>
      </c>
      <c r="J8668" s="8">
        <v>80</v>
      </c>
      <c r="K8668" t="s">
        <v>34</v>
      </c>
    </row>
    <row r="8669" spans="2:11">
      <c r="B8669" t="s">
        <v>8707</v>
      </c>
      <c r="C8669" s="7">
        <v>40938.781018034926</v>
      </c>
      <c r="D8669" t="s">
        <v>20</v>
      </c>
      <c r="E8669" t="s">
        <v>25</v>
      </c>
      <c r="F8669" t="s">
        <v>28</v>
      </c>
      <c r="G8669" s="10">
        <v>70</v>
      </c>
      <c r="H8669" t="s">
        <v>3038</v>
      </c>
      <c r="I8669" s="9">
        <v>2.7</v>
      </c>
      <c r="J8669" s="8">
        <v>130</v>
      </c>
      <c r="K8669" t="s">
        <v>35</v>
      </c>
    </row>
    <row r="8670" spans="2:11">
      <c r="B8670" t="s">
        <v>8708</v>
      </c>
      <c r="C8670" s="7">
        <v>40938.783475587159</v>
      </c>
      <c r="D8670" t="s">
        <v>18</v>
      </c>
      <c r="E8670" t="s">
        <v>24</v>
      </c>
      <c r="F8670" t="s">
        <v>28</v>
      </c>
      <c r="G8670" s="10">
        <v>79</v>
      </c>
      <c r="H8670" t="s">
        <v>3037</v>
      </c>
      <c r="I8670" s="9">
        <v>3.3</v>
      </c>
      <c r="J8670" s="8">
        <v>260</v>
      </c>
      <c r="K8670" t="s">
        <v>32</v>
      </c>
    </row>
    <row r="8671" spans="2:11">
      <c r="B8671" t="s">
        <v>8709</v>
      </c>
      <c r="C8671" s="7">
        <v>40938.785948900018</v>
      </c>
      <c r="D8671" t="s">
        <v>15</v>
      </c>
      <c r="E8671" t="s">
        <v>23</v>
      </c>
      <c r="F8671" t="s">
        <v>29</v>
      </c>
      <c r="G8671" s="10">
        <v>83</v>
      </c>
      <c r="H8671" t="s">
        <v>3037</v>
      </c>
      <c r="I8671" s="9">
        <v>3.1</v>
      </c>
      <c r="J8671" s="8">
        <v>160</v>
      </c>
      <c r="K8671" t="s">
        <v>34</v>
      </c>
    </row>
    <row r="8672" spans="2:11">
      <c r="B8672" t="s">
        <v>8710</v>
      </c>
      <c r="C8672" s="7">
        <v>40938.788143281898</v>
      </c>
      <c r="D8672" t="s">
        <v>17</v>
      </c>
      <c r="E8672" t="s">
        <v>25</v>
      </c>
      <c r="F8672" t="s">
        <v>29</v>
      </c>
      <c r="G8672" s="10">
        <v>76</v>
      </c>
      <c r="H8672" t="s">
        <v>3038</v>
      </c>
      <c r="I8672" s="9">
        <v>3</v>
      </c>
      <c r="J8672" s="8">
        <v>250</v>
      </c>
      <c r="K8672" t="s">
        <v>35</v>
      </c>
    </row>
    <row r="8673" spans="2:11">
      <c r="B8673" t="s">
        <v>8711</v>
      </c>
      <c r="C8673" s="7">
        <v>40938.790156318137</v>
      </c>
      <c r="D8673" t="s">
        <v>17</v>
      </c>
      <c r="E8673" t="s">
        <v>23</v>
      </c>
      <c r="F8673" t="s">
        <v>27</v>
      </c>
      <c r="G8673" s="10">
        <v>77</v>
      </c>
      <c r="H8673" t="s">
        <v>3037</v>
      </c>
      <c r="I8673" s="9">
        <v>2.7</v>
      </c>
      <c r="J8673" s="8">
        <v>0</v>
      </c>
      <c r="K8673" t="s">
        <v>32</v>
      </c>
    </row>
    <row r="8674" spans="2:11">
      <c r="B8674" t="s">
        <v>8712</v>
      </c>
      <c r="C8674" s="7">
        <v>40938.792322419766</v>
      </c>
      <c r="D8674" t="s">
        <v>16</v>
      </c>
      <c r="E8674" t="s">
        <v>25</v>
      </c>
      <c r="F8674" t="s">
        <v>28</v>
      </c>
      <c r="G8674" s="10">
        <v>72</v>
      </c>
      <c r="H8674" t="s">
        <v>3037</v>
      </c>
      <c r="I8674" s="9">
        <v>3.1</v>
      </c>
      <c r="J8674" s="8">
        <v>0</v>
      </c>
      <c r="K8674" t="s">
        <v>33</v>
      </c>
    </row>
    <row r="8675" spans="2:11">
      <c r="B8675" t="s">
        <v>8713</v>
      </c>
      <c r="C8675" s="7">
        <v>40938.795593254537</v>
      </c>
      <c r="D8675" t="s">
        <v>17</v>
      </c>
      <c r="E8675" t="s">
        <v>23</v>
      </c>
      <c r="F8675" t="s">
        <v>28</v>
      </c>
      <c r="G8675" s="10">
        <v>68</v>
      </c>
      <c r="H8675" t="s">
        <v>3037</v>
      </c>
      <c r="I8675" s="9">
        <v>3.5</v>
      </c>
      <c r="J8675" s="8">
        <v>260</v>
      </c>
      <c r="K8675" t="s">
        <v>32</v>
      </c>
    </row>
    <row r="8676" spans="2:11">
      <c r="B8676" t="s">
        <v>8714</v>
      </c>
      <c r="C8676" s="7">
        <v>40938.799364693914</v>
      </c>
      <c r="D8676" t="s">
        <v>19</v>
      </c>
      <c r="E8676" t="s">
        <v>22</v>
      </c>
      <c r="F8676" t="s">
        <v>27</v>
      </c>
      <c r="G8676" s="10">
        <v>77</v>
      </c>
      <c r="H8676" t="s">
        <v>3037</v>
      </c>
      <c r="I8676" s="9">
        <v>2.6</v>
      </c>
      <c r="J8676" s="8">
        <v>220</v>
      </c>
      <c r="K8676" t="s">
        <v>30</v>
      </c>
    </row>
    <row r="8677" spans="2:11">
      <c r="B8677" t="s">
        <v>8715</v>
      </c>
      <c r="C8677" s="7">
        <v>40938.800954930281</v>
      </c>
      <c r="D8677" t="s">
        <v>18</v>
      </c>
      <c r="E8677" t="s">
        <v>23</v>
      </c>
      <c r="F8677" t="s">
        <v>28</v>
      </c>
      <c r="G8677" s="10">
        <v>69</v>
      </c>
      <c r="H8677" t="s">
        <v>3037</v>
      </c>
      <c r="I8677" s="9">
        <v>3.1</v>
      </c>
      <c r="J8677" s="8">
        <v>230</v>
      </c>
      <c r="K8677" t="s">
        <v>34</v>
      </c>
    </row>
    <row r="8678" spans="2:11">
      <c r="B8678" t="s">
        <v>8716</v>
      </c>
      <c r="C8678" s="7">
        <v>40938.80488011994</v>
      </c>
      <c r="D8678" t="s">
        <v>16</v>
      </c>
      <c r="E8678" t="s">
        <v>23</v>
      </c>
      <c r="F8678" t="s">
        <v>29</v>
      </c>
      <c r="G8678" s="10">
        <v>67</v>
      </c>
      <c r="H8678" t="s">
        <v>3037</v>
      </c>
      <c r="I8678" s="9">
        <v>3.3</v>
      </c>
      <c r="J8678" s="8">
        <v>0</v>
      </c>
      <c r="K8678" t="s">
        <v>33</v>
      </c>
    </row>
    <row r="8679" spans="2:11">
      <c r="B8679" t="s">
        <v>8717</v>
      </c>
      <c r="C8679" s="7">
        <v>40938.805393479444</v>
      </c>
      <c r="D8679" t="s">
        <v>19</v>
      </c>
      <c r="E8679" t="s">
        <v>24</v>
      </c>
      <c r="F8679" t="s">
        <v>28</v>
      </c>
      <c r="G8679" s="10">
        <v>78</v>
      </c>
      <c r="H8679" t="s">
        <v>3037</v>
      </c>
      <c r="I8679" s="9">
        <v>3.9</v>
      </c>
      <c r="J8679" s="8">
        <v>240</v>
      </c>
      <c r="K8679" t="s">
        <v>30</v>
      </c>
    </row>
    <row r="8680" spans="2:11">
      <c r="B8680" t="s">
        <v>8718</v>
      </c>
      <c r="C8680" s="7">
        <v>40938.807951644507</v>
      </c>
      <c r="D8680" t="s">
        <v>16</v>
      </c>
      <c r="E8680" t="s">
        <v>21</v>
      </c>
      <c r="F8680" t="s">
        <v>28</v>
      </c>
      <c r="G8680" s="10">
        <v>63</v>
      </c>
      <c r="H8680" t="s">
        <v>3037</v>
      </c>
      <c r="I8680" s="9">
        <v>2.9</v>
      </c>
      <c r="J8680" s="8">
        <v>0</v>
      </c>
      <c r="K8680" t="s">
        <v>32</v>
      </c>
    </row>
    <row r="8681" spans="2:11">
      <c r="B8681" t="s">
        <v>8719</v>
      </c>
      <c r="C8681" s="7">
        <v>40938.810745232397</v>
      </c>
      <c r="D8681" t="s">
        <v>15</v>
      </c>
      <c r="E8681" t="s">
        <v>21</v>
      </c>
      <c r="F8681" t="s">
        <v>29</v>
      </c>
      <c r="G8681" s="10">
        <v>61</v>
      </c>
      <c r="H8681" t="s">
        <v>3038</v>
      </c>
      <c r="I8681" s="9">
        <v>3.5</v>
      </c>
      <c r="J8681" s="8">
        <v>0</v>
      </c>
      <c r="K8681" t="s">
        <v>32</v>
      </c>
    </row>
    <row r="8682" spans="2:11">
      <c r="B8682" t="s">
        <v>8720</v>
      </c>
      <c r="C8682" s="7">
        <v>40938.814232892575</v>
      </c>
      <c r="D8682" t="s">
        <v>15</v>
      </c>
      <c r="E8682" t="s">
        <v>24</v>
      </c>
      <c r="F8682" t="s">
        <v>28</v>
      </c>
      <c r="G8682" s="10">
        <v>64</v>
      </c>
      <c r="H8682" t="s">
        <v>3037</v>
      </c>
      <c r="I8682" s="9">
        <v>2.2000000000000002</v>
      </c>
      <c r="J8682" s="8">
        <v>0</v>
      </c>
      <c r="K8682" t="s">
        <v>30</v>
      </c>
    </row>
    <row r="8683" spans="2:11">
      <c r="B8683" t="s">
        <v>8721</v>
      </c>
      <c r="C8683" s="7">
        <v>40938.817629502795</v>
      </c>
      <c r="D8683" t="s">
        <v>18</v>
      </c>
      <c r="E8683" t="s">
        <v>24</v>
      </c>
      <c r="F8683" t="s">
        <v>27</v>
      </c>
      <c r="G8683" s="10">
        <v>68</v>
      </c>
      <c r="H8683" t="s">
        <v>3037</v>
      </c>
      <c r="I8683" s="9">
        <v>3.7</v>
      </c>
      <c r="J8683" s="8">
        <v>200</v>
      </c>
      <c r="K8683" t="s">
        <v>34</v>
      </c>
    </row>
    <row r="8684" spans="2:11">
      <c r="B8684" t="s">
        <v>8722</v>
      </c>
      <c r="C8684" s="7">
        <v>40938.820437618524</v>
      </c>
      <c r="D8684" t="s">
        <v>19</v>
      </c>
      <c r="E8684" t="s">
        <v>21</v>
      </c>
      <c r="F8684" t="s">
        <v>29</v>
      </c>
      <c r="G8684" s="10">
        <v>82</v>
      </c>
      <c r="H8684" t="s">
        <v>3037</v>
      </c>
      <c r="I8684" s="9">
        <v>3</v>
      </c>
      <c r="J8684" s="8">
        <v>240</v>
      </c>
      <c r="K8684" t="s">
        <v>30</v>
      </c>
    </row>
    <row r="8685" spans="2:11">
      <c r="B8685" t="s">
        <v>8723</v>
      </c>
      <c r="C8685" s="7">
        <v>40938.821179493389</v>
      </c>
      <c r="D8685" t="s">
        <v>20</v>
      </c>
      <c r="E8685" t="s">
        <v>25</v>
      </c>
      <c r="F8685" t="s">
        <v>26</v>
      </c>
      <c r="G8685" s="10">
        <v>85</v>
      </c>
      <c r="H8685" t="s">
        <v>3037</v>
      </c>
      <c r="I8685" s="9">
        <v>2.9</v>
      </c>
      <c r="J8685" s="8">
        <v>180</v>
      </c>
      <c r="K8685" t="s">
        <v>30</v>
      </c>
    </row>
    <row r="8686" spans="2:11">
      <c r="B8686" t="s">
        <v>8724</v>
      </c>
      <c r="C8686" s="7">
        <v>40938.82299037261</v>
      </c>
      <c r="D8686" t="s">
        <v>19</v>
      </c>
      <c r="E8686" t="s">
        <v>25</v>
      </c>
      <c r="F8686" t="s">
        <v>26</v>
      </c>
      <c r="G8686" s="10">
        <v>79</v>
      </c>
      <c r="H8686" t="s">
        <v>3037</v>
      </c>
      <c r="I8686" s="9">
        <v>3.3</v>
      </c>
      <c r="J8686" s="8">
        <v>0</v>
      </c>
      <c r="K8686" t="s">
        <v>31</v>
      </c>
    </row>
    <row r="8687" spans="2:11">
      <c r="B8687" t="s">
        <v>8725</v>
      </c>
      <c r="C8687" s="7">
        <v>40938.824948614027</v>
      </c>
      <c r="D8687" t="s">
        <v>17</v>
      </c>
      <c r="E8687" t="s">
        <v>22</v>
      </c>
      <c r="F8687" t="s">
        <v>28</v>
      </c>
      <c r="G8687" s="10">
        <v>80</v>
      </c>
      <c r="H8687" t="s">
        <v>3037</v>
      </c>
      <c r="I8687" s="9">
        <v>3.1</v>
      </c>
      <c r="J8687" s="8">
        <v>70</v>
      </c>
      <c r="K8687" t="s">
        <v>31</v>
      </c>
    </row>
    <row r="8688" spans="2:11">
      <c r="B8688" t="s">
        <v>8726</v>
      </c>
      <c r="C8688" s="7">
        <v>40938.825678434063</v>
      </c>
      <c r="D8688" t="s">
        <v>19</v>
      </c>
      <c r="E8688" t="s">
        <v>23</v>
      </c>
      <c r="F8688" t="s">
        <v>29</v>
      </c>
      <c r="G8688" s="10">
        <v>64</v>
      </c>
      <c r="H8688" t="s">
        <v>3037</v>
      </c>
      <c r="I8688" s="9">
        <v>2.5</v>
      </c>
      <c r="J8688" s="8">
        <v>220</v>
      </c>
      <c r="K8688" t="s">
        <v>31</v>
      </c>
    </row>
    <row r="8689" spans="2:11">
      <c r="B8689" t="s">
        <v>8727</v>
      </c>
      <c r="C8689" s="7">
        <v>40938.826068449671</v>
      </c>
      <c r="D8689" t="s">
        <v>16</v>
      </c>
      <c r="E8689" t="s">
        <v>25</v>
      </c>
      <c r="F8689" t="s">
        <v>26</v>
      </c>
      <c r="G8689" s="10">
        <v>83</v>
      </c>
      <c r="H8689" t="s">
        <v>3037</v>
      </c>
      <c r="I8689" s="9">
        <v>2.2999999999999998</v>
      </c>
      <c r="J8689" s="8">
        <v>270</v>
      </c>
      <c r="K8689" t="s">
        <v>34</v>
      </c>
    </row>
    <row r="8690" spans="2:11">
      <c r="B8690" t="s">
        <v>8728</v>
      </c>
      <c r="C8690" s="7">
        <v>40938.826356561643</v>
      </c>
      <c r="D8690" t="s">
        <v>17</v>
      </c>
      <c r="E8690" t="s">
        <v>22</v>
      </c>
      <c r="F8690" t="s">
        <v>29</v>
      </c>
      <c r="G8690" s="10">
        <v>61</v>
      </c>
      <c r="H8690" t="s">
        <v>3037</v>
      </c>
      <c r="I8690" s="9">
        <v>2.8</v>
      </c>
      <c r="J8690" s="8">
        <v>170</v>
      </c>
      <c r="K8690" t="s">
        <v>32</v>
      </c>
    </row>
    <row r="8691" spans="2:11">
      <c r="B8691" t="s">
        <v>8729</v>
      </c>
      <c r="C8691" s="7">
        <v>40938.829641777942</v>
      </c>
      <c r="D8691" t="s">
        <v>20</v>
      </c>
      <c r="E8691" t="s">
        <v>23</v>
      </c>
      <c r="F8691" t="s">
        <v>26</v>
      </c>
      <c r="G8691" s="10">
        <v>60</v>
      </c>
      <c r="H8691" t="s">
        <v>3037</v>
      </c>
      <c r="I8691" s="9">
        <v>3</v>
      </c>
      <c r="J8691" s="8">
        <v>220</v>
      </c>
      <c r="K8691" t="s">
        <v>30</v>
      </c>
    </row>
    <row r="8692" spans="2:11">
      <c r="B8692" t="s">
        <v>8730</v>
      </c>
      <c r="C8692" s="7">
        <v>40938.832141420266</v>
      </c>
      <c r="D8692" t="s">
        <v>20</v>
      </c>
      <c r="E8692" t="s">
        <v>23</v>
      </c>
      <c r="F8692" t="s">
        <v>26</v>
      </c>
      <c r="G8692" s="10">
        <v>73</v>
      </c>
      <c r="H8692" t="s">
        <v>3037</v>
      </c>
      <c r="I8692" s="9">
        <v>3.7</v>
      </c>
      <c r="J8692" s="8">
        <v>270</v>
      </c>
      <c r="K8692" t="s">
        <v>31</v>
      </c>
    </row>
    <row r="8693" spans="2:11">
      <c r="B8693" t="s">
        <v>8731</v>
      </c>
      <c r="C8693" s="7">
        <v>40938.834608435667</v>
      </c>
      <c r="D8693" t="s">
        <v>18</v>
      </c>
      <c r="E8693" t="s">
        <v>21</v>
      </c>
      <c r="F8693" t="s">
        <v>27</v>
      </c>
      <c r="G8693" s="10">
        <v>56</v>
      </c>
      <c r="H8693" t="s">
        <v>3037</v>
      </c>
      <c r="I8693" s="9">
        <v>2.9</v>
      </c>
      <c r="J8693" s="8">
        <v>0</v>
      </c>
      <c r="K8693" t="s">
        <v>30</v>
      </c>
    </row>
    <row r="8694" spans="2:11">
      <c r="B8694" t="s">
        <v>8732</v>
      </c>
      <c r="C8694" s="7">
        <v>40938.835503709561</v>
      </c>
      <c r="D8694" t="s">
        <v>20</v>
      </c>
      <c r="E8694" t="s">
        <v>24</v>
      </c>
      <c r="F8694" t="s">
        <v>27</v>
      </c>
      <c r="G8694" s="10">
        <v>72</v>
      </c>
      <c r="H8694" t="s">
        <v>3038</v>
      </c>
      <c r="I8694" s="9">
        <v>1.7</v>
      </c>
      <c r="J8694" s="8">
        <v>240</v>
      </c>
      <c r="K8694" t="s">
        <v>32</v>
      </c>
    </row>
    <row r="8695" spans="2:11">
      <c r="B8695" t="s">
        <v>8733</v>
      </c>
      <c r="C8695" s="7">
        <v>40938.839087168861</v>
      </c>
      <c r="D8695" t="s">
        <v>20</v>
      </c>
      <c r="E8695" t="s">
        <v>22</v>
      </c>
      <c r="F8695" t="s">
        <v>26</v>
      </c>
      <c r="G8695" s="10">
        <v>82</v>
      </c>
      <c r="H8695" t="s">
        <v>3037</v>
      </c>
      <c r="I8695" s="9">
        <v>2.4</v>
      </c>
      <c r="J8695" s="8">
        <v>190</v>
      </c>
      <c r="K8695" t="s">
        <v>30</v>
      </c>
    </row>
    <row r="8696" spans="2:11">
      <c r="B8696" t="s">
        <v>8734</v>
      </c>
      <c r="C8696" s="7">
        <v>40938.84241496442</v>
      </c>
      <c r="D8696" t="s">
        <v>15</v>
      </c>
      <c r="E8696" t="s">
        <v>22</v>
      </c>
      <c r="F8696" t="s">
        <v>27</v>
      </c>
      <c r="G8696" s="10">
        <v>77</v>
      </c>
      <c r="H8696" t="s">
        <v>3037</v>
      </c>
      <c r="I8696" s="9">
        <v>2.9</v>
      </c>
      <c r="J8696" s="8">
        <v>0</v>
      </c>
      <c r="K8696" t="s">
        <v>33</v>
      </c>
    </row>
    <row r="8697" spans="2:11">
      <c r="B8697" t="s">
        <v>8735</v>
      </c>
      <c r="C8697" s="7">
        <v>40938.842701984984</v>
      </c>
      <c r="D8697" t="s">
        <v>20</v>
      </c>
      <c r="E8697" t="s">
        <v>25</v>
      </c>
      <c r="F8697" t="s">
        <v>26</v>
      </c>
      <c r="G8697" s="10">
        <v>83</v>
      </c>
      <c r="H8697" t="s">
        <v>3037</v>
      </c>
      <c r="I8697" s="9">
        <v>3.8</v>
      </c>
      <c r="J8697" s="8">
        <v>250</v>
      </c>
      <c r="K8697" t="s">
        <v>34</v>
      </c>
    </row>
    <row r="8698" spans="2:11">
      <c r="B8698" t="s">
        <v>8736</v>
      </c>
      <c r="C8698" s="7">
        <v>40938.844423979222</v>
      </c>
      <c r="D8698" t="s">
        <v>20</v>
      </c>
      <c r="E8698" t="s">
        <v>21</v>
      </c>
      <c r="F8698" t="s">
        <v>27</v>
      </c>
      <c r="G8698" s="10">
        <v>89</v>
      </c>
      <c r="H8698" t="s">
        <v>3037</v>
      </c>
      <c r="I8698" s="9">
        <v>3.1</v>
      </c>
      <c r="J8698" s="8">
        <v>0</v>
      </c>
      <c r="K8698" t="s">
        <v>34</v>
      </c>
    </row>
    <row r="8699" spans="2:11">
      <c r="B8699" t="s">
        <v>8737</v>
      </c>
      <c r="C8699" s="7">
        <v>40938.845838830784</v>
      </c>
      <c r="D8699" t="s">
        <v>20</v>
      </c>
      <c r="E8699" t="s">
        <v>23</v>
      </c>
      <c r="F8699" t="s">
        <v>29</v>
      </c>
      <c r="G8699" s="10">
        <v>87</v>
      </c>
      <c r="H8699" t="s">
        <v>3037</v>
      </c>
      <c r="I8699" s="9">
        <v>2.4</v>
      </c>
      <c r="J8699" s="8">
        <v>180</v>
      </c>
      <c r="K8699" t="s">
        <v>33</v>
      </c>
    </row>
    <row r="8700" spans="2:11">
      <c r="B8700" t="s">
        <v>8738</v>
      </c>
      <c r="C8700" s="7">
        <v>40938.847932427503</v>
      </c>
      <c r="D8700" t="s">
        <v>20</v>
      </c>
      <c r="E8700" t="s">
        <v>21</v>
      </c>
      <c r="F8700" t="s">
        <v>28</v>
      </c>
      <c r="G8700" s="10">
        <v>82</v>
      </c>
      <c r="H8700" t="s">
        <v>3037</v>
      </c>
      <c r="I8700" s="9">
        <v>3.3</v>
      </c>
      <c r="J8700" s="8">
        <v>0</v>
      </c>
      <c r="K8700" t="s">
        <v>34</v>
      </c>
    </row>
    <row r="8701" spans="2:11">
      <c r="B8701" t="s">
        <v>8739</v>
      </c>
      <c r="C8701" s="7">
        <v>40938.849120045124</v>
      </c>
      <c r="D8701" t="s">
        <v>19</v>
      </c>
      <c r="E8701" t="s">
        <v>22</v>
      </c>
      <c r="F8701" t="s">
        <v>28</v>
      </c>
      <c r="G8701" s="10">
        <v>79</v>
      </c>
      <c r="H8701" t="s">
        <v>3037</v>
      </c>
      <c r="I8701" s="9">
        <v>2.9</v>
      </c>
      <c r="J8701" s="8">
        <v>0</v>
      </c>
      <c r="K8701" t="s">
        <v>32</v>
      </c>
    </row>
    <row r="8702" spans="2:11">
      <c r="B8702" t="s">
        <v>8740</v>
      </c>
      <c r="C8702" s="7">
        <v>40938.85058994362</v>
      </c>
      <c r="D8702" t="s">
        <v>19</v>
      </c>
      <c r="E8702" t="s">
        <v>23</v>
      </c>
      <c r="F8702" t="s">
        <v>26</v>
      </c>
      <c r="G8702" s="10">
        <v>77</v>
      </c>
      <c r="H8702" t="s">
        <v>3037</v>
      </c>
      <c r="I8702" s="9">
        <v>3.3</v>
      </c>
      <c r="J8702" s="8">
        <v>150</v>
      </c>
      <c r="K8702" t="s">
        <v>31</v>
      </c>
    </row>
    <row r="8703" spans="2:11">
      <c r="B8703" t="s">
        <v>8741</v>
      </c>
      <c r="C8703" s="7">
        <v>40938.851361993322</v>
      </c>
      <c r="D8703" t="s">
        <v>17</v>
      </c>
      <c r="E8703" t="s">
        <v>25</v>
      </c>
      <c r="F8703" t="s">
        <v>26</v>
      </c>
      <c r="G8703" s="10">
        <v>68</v>
      </c>
      <c r="H8703" t="s">
        <v>3037</v>
      </c>
      <c r="I8703" s="9">
        <v>2.4</v>
      </c>
      <c r="J8703" s="8">
        <v>0</v>
      </c>
      <c r="K8703" t="s">
        <v>32</v>
      </c>
    </row>
    <row r="8704" spans="2:11">
      <c r="B8704" t="s">
        <v>8742</v>
      </c>
      <c r="C8704" s="7">
        <v>40938.85169657939</v>
      </c>
      <c r="D8704" t="s">
        <v>15</v>
      </c>
      <c r="E8704" t="s">
        <v>25</v>
      </c>
      <c r="F8704" t="s">
        <v>27</v>
      </c>
      <c r="G8704" s="10">
        <v>81</v>
      </c>
      <c r="H8704" t="s">
        <v>3037</v>
      </c>
      <c r="I8704" s="9">
        <v>3.1</v>
      </c>
      <c r="J8704" s="8">
        <v>170</v>
      </c>
      <c r="K8704" t="s">
        <v>31</v>
      </c>
    </row>
    <row r="8705" spans="2:11">
      <c r="B8705" t="s">
        <v>8743</v>
      </c>
      <c r="C8705" s="7">
        <v>40938.852449551028</v>
      </c>
      <c r="D8705" t="s">
        <v>16</v>
      </c>
      <c r="E8705" t="s">
        <v>24</v>
      </c>
      <c r="F8705" t="s">
        <v>29</v>
      </c>
      <c r="G8705" s="10">
        <v>72</v>
      </c>
      <c r="H8705" t="s">
        <v>3037</v>
      </c>
      <c r="I8705" s="9">
        <v>2.7</v>
      </c>
      <c r="J8705" s="8">
        <v>0</v>
      </c>
      <c r="K8705" t="s">
        <v>31</v>
      </c>
    </row>
    <row r="8706" spans="2:11">
      <c r="B8706" t="s">
        <v>8744</v>
      </c>
      <c r="C8706" s="7">
        <v>40938.85269971894</v>
      </c>
      <c r="D8706" t="s">
        <v>18</v>
      </c>
      <c r="E8706" t="s">
        <v>21</v>
      </c>
      <c r="F8706" t="s">
        <v>29</v>
      </c>
      <c r="G8706" s="10">
        <v>73</v>
      </c>
      <c r="H8706" t="s">
        <v>3037</v>
      </c>
      <c r="I8706" s="9">
        <v>3.1</v>
      </c>
      <c r="J8706" s="8">
        <v>0</v>
      </c>
      <c r="K8706" t="s">
        <v>33</v>
      </c>
    </row>
    <row r="8707" spans="2:11">
      <c r="B8707" t="s">
        <v>8745</v>
      </c>
      <c r="C8707" s="7">
        <v>40938.852947890533</v>
      </c>
      <c r="D8707" t="s">
        <v>19</v>
      </c>
      <c r="E8707" t="s">
        <v>24</v>
      </c>
      <c r="F8707" t="s">
        <v>28</v>
      </c>
      <c r="G8707" s="10">
        <v>56</v>
      </c>
      <c r="H8707" t="s">
        <v>3037</v>
      </c>
      <c r="I8707" s="9">
        <v>2.5</v>
      </c>
      <c r="J8707" s="8">
        <v>190</v>
      </c>
      <c r="K8707" t="s">
        <v>34</v>
      </c>
    </row>
    <row r="8708" spans="2:11">
      <c r="B8708" t="s">
        <v>8746</v>
      </c>
      <c r="C8708" s="7">
        <v>40938.85463749458</v>
      </c>
      <c r="D8708" t="s">
        <v>19</v>
      </c>
      <c r="E8708" t="s">
        <v>23</v>
      </c>
      <c r="F8708" t="s">
        <v>28</v>
      </c>
      <c r="G8708" s="10">
        <v>70</v>
      </c>
      <c r="H8708" t="s">
        <v>3037</v>
      </c>
      <c r="I8708" s="9">
        <v>3.2</v>
      </c>
      <c r="J8708" s="8">
        <v>140</v>
      </c>
      <c r="K8708" t="s">
        <v>32</v>
      </c>
    </row>
    <row r="8709" spans="2:11">
      <c r="B8709" t="s">
        <v>8747</v>
      </c>
      <c r="C8709" s="7">
        <v>40938.856856855244</v>
      </c>
      <c r="D8709" t="s">
        <v>16</v>
      </c>
      <c r="E8709" t="s">
        <v>23</v>
      </c>
      <c r="F8709" t="s">
        <v>29</v>
      </c>
      <c r="G8709" s="10">
        <v>65</v>
      </c>
      <c r="H8709" t="s">
        <v>3037</v>
      </c>
      <c r="I8709" s="9">
        <v>2.7</v>
      </c>
      <c r="J8709" s="8">
        <v>130</v>
      </c>
      <c r="K8709" t="s">
        <v>32</v>
      </c>
    </row>
    <row r="8710" spans="2:11">
      <c r="B8710" t="s">
        <v>8748</v>
      </c>
      <c r="C8710" s="7">
        <v>40938.857985082199</v>
      </c>
      <c r="D8710" t="s">
        <v>17</v>
      </c>
      <c r="E8710" t="s">
        <v>21</v>
      </c>
      <c r="F8710" t="s">
        <v>29</v>
      </c>
      <c r="G8710" s="10">
        <v>74</v>
      </c>
      <c r="H8710" t="s">
        <v>3037</v>
      </c>
      <c r="I8710" s="9">
        <v>3.1</v>
      </c>
      <c r="J8710" s="8">
        <v>0</v>
      </c>
      <c r="K8710" t="s">
        <v>33</v>
      </c>
    </row>
    <row r="8711" spans="2:11">
      <c r="B8711" t="s">
        <v>8749</v>
      </c>
      <c r="C8711" s="7">
        <v>40938.861875800016</v>
      </c>
      <c r="D8711" t="s">
        <v>19</v>
      </c>
      <c r="E8711" t="s">
        <v>22</v>
      </c>
      <c r="F8711" t="s">
        <v>26</v>
      </c>
      <c r="G8711" s="10">
        <v>76</v>
      </c>
      <c r="H8711" t="s">
        <v>3038</v>
      </c>
      <c r="I8711" s="9">
        <v>2.5</v>
      </c>
      <c r="J8711" s="8">
        <v>370</v>
      </c>
      <c r="K8711" t="s">
        <v>31</v>
      </c>
    </row>
    <row r="8712" spans="2:11">
      <c r="B8712" t="s">
        <v>8750</v>
      </c>
      <c r="C8712" s="7">
        <v>40938.86261711752</v>
      </c>
      <c r="D8712" t="s">
        <v>20</v>
      </c>
      <c r="E8712" t="s">
        <v>24</v>
      </c>
      <c r="F8712" t="s">
        <v>29</v>
      </c>
      <c r="G8712" s="10">
        <v>93</v>
      </c>
      <c r="H8712" t="s">
        <v>3037</v>
      </c>
      <c r="I8712" s="9">
        <v>3.3</v>
      </c>
      <c r="J8712" s="8">
        <v>140</v>
      </c>
      <c r="K8712" t="s">
        <v>31</v>
      </c>
    </row>
    <row r="8713" spans="2:11">
      <c r="B8713" t="s">
        <v>8751</v>
      </c>
      <c r="C8713" s="7">
        <v>40938.865494446705</v>
      </c>
      <c r="D8713" t="s">
        <v>16</v>
      </c>
      <c r="E8713" t="s">
        <v>22</v>
      </c>
      <c r="F8713" t="s">
        <v>29</v>
      </c>
      <c r="G8713" s="10">
        <v>71</v>
      </c>
      <c r="H8713" t="s">
        <v>3037</v>
      </c>
      <c r="I8713" s="9">
        <v>2.2000000000000002</v>
      </c>
      <c r="J8713" s="8">
        <v>0</v>
      </c>
      <c r="K8713" t="s">
        <v>32</v>
      </c>
    </row>
    <row r="8714" spans="2:11">
      <c r="B8714" t="s">
        <v>8752</v>
      </c>
      <c r="C8714" s="7">
        <v>40938.866603137409</v>
      </c>
      <c r="D8714" t="s">
        <v>16</v>
      </c>
      <c r="E8714" t="s">
        <v>22</v>
      </c>
      <c r="F8714" t="s">
        <v>26</v>
      </c>
      <c r="G8714" s="10">
        <v>65</v>
      </c>
      <c r="H8714" t="s">
        <v>3037</v>
      </c>
      <c r="I8714" s="9">
        <v>2.2999999999999998</v>
      </c>
      <c r="J8714" s="8">
        <v>0</v>
      </c>
      <c r="K8714" t="s">
        <v>30</v>
      </c>
    </row>
    <row r="8715" spans="2:11">
      <c r="B8715" t="s">
        <v>8753</v>
      </c>
      <c r="C8715" s="7">
        <v>40938.870099674408</v>
      </c>
      <c r="D8715" t="s">
        <v>17</v>
      </c>
      <c r="E8715" t="s">
        <v>25</v>
      </c>
      <c r="F8715" t="s">
        <v>27</v>
      </c>
      <c r="G8715" s="10">
        <v>71</v>
      </c>
      <c r="H8715" t="s">
        <v>3037</v>
      </c>
      <c r="I8715" s="9">
        <v>3.1</v>
      </c>
      <c r="J8715" s="8">
        <v>190</v>
      </c>
      <c r="K8715" t="s">
        <v>33</v>
      </c>
    </row>
    <row r="8716" spans="2:11">
      <c r="B8716" t="s">
        <v>8754</v>
      </c>
      <c r="C8716" s="7">
        <v>40938.872548503576</v>
      </c>
      <c r="D8716" t="s">
        <v>19</v>
      </c>
      <c r="E8716" t="s">
        <v>23</v>
      </c>
      <c r="F8716" t="s">
        <v>29</v>
      </c>
      <c r="G8716" s="10">
        <v>68</v>
      </c>
      <c r="H8716" t="s">
        <v>3037</v>
      </c>
      <c r="I8716" s="9">
        <v>3.5</v>
      </c>
      <c r="J8716" s="8">
        <v>0</v>
      </c>
      <c r="K8716" t="s">
        <v>33</v>
      </c>
    </row>
    <row r="8717" spans="2:11">
      <c r="B8717" t="s">
        <v>8755</v>
      </c>
      <c r="C8717" s="7">
        <v>40938.874366368065</v>
      </c>
      <c r="D8717" t="s">
        <v>20</v>
      </c>
      <c r="E8717" t="s">
        <v>24</v>
      </c>
      <c r="F8717" t="s">
        <v>28</v>
      </c>
      <c r="G8717" s="10">
        <v>65</v>
      </c>
      <c r="H8717" t="s">
        <v>3037</v>
      </c>
      <c r="I8717" s="9">
        <v>2.8</v>
      </c>
      <c r="J8717" s="8">
        <v>70</v>
      </c>
      <c r="K8717" t="s">
        <v>33</v>
      </c>
    </row>
    <row r="8718" spans="2:11">
      <c r="B8718" t="s">
        <v>8756</v>
      </c>
      <c r="C8718" s="7">
        <v>40938.878187666225</v>
      </c>
      <c r="D8718" t="s">
        <v>18</v>
      </c>
      <c r="E8718" t="s">
        <v>21</v>
      </c>
      <c r="F8718" t="s">
        <v>27</v>
      </c>
      <c r="G8718" s="10">
        <v>70</v>
      </c>
      <c r="H8718" t="s">
        <v>3037</v>
      </c>
      <c r="I8718" s="9">
        <v>2.5</v>
      </c>
      <c r="J8718" s="8">
        <v>220</v>
      </c>
      <c r="K8718" t="s">
        <v>33</v>
      </c>
    </row>
    <row r="8719" spans="2:11">
      <c r="B8719" t="s">
        <v>8757</v>
      </c>
      <c r="C8719" s="7">
        <v>40938.880152455487</v>
      </c>
      <c r="D8719" t="s">
        <v>20</v>
      </c>
      <c r="E8719" t="s">
        <v>24</v>
      </c>
      <c r="F8719" t="s">
        <v>29</v>
      </c>
      <c r="G8719" s="10">
        <v>81</v>
      </c>
      <c r="H8719" t="s">
        <v>3037</v>
      </c>
      <c r="I8719" s="9">
        <v>2.7</v>
      </c>
      <c r="J8719" s="8">
        <v>0</v>
      </c>
      <c r="K8719" t="s">
        <v>33</v>
      </c>
    </row>
    <row r="8720" spans="2:11">
      <c r="B8720" t="s">
        <v>8758</v>
      </c>
      <c r="C8720" s="7">
        <v>40938.883621032604</v>
      </c>
      <c r="D8720" t="s">
        <v>17</v>
      </c>
      <c r="E8720" t="s">
        <v>21</v>
      </c>
      <c r="F8720" t="s">
        <v>28</v>
      </c>
      <c r="G8720" s="10">
        <v>64</v>
      </c>
      <c r="H8720" t="s">
        <v>3037</v>
      </c>
      <c r="I8720" s="9">
        <v>2.9</v>
      </c>
      <c r="J8720" s="8">
        <v>0</v>
      </c>
      <c r="K8720" t="s">
        <v>31</v>
      </c>
    </row>
    <row r="8721" spans="2:11">
      <c r="B8721" t="s">
        <v>8759</v>
      </c>
      <c r="C8721" s="7">
        <v>40938.885471812013</v>
      </c>
      <c r="D8721" t="s">
        <v>18</v>
      </c>
      <c r="E8721" t="s">
        <v>22</v>
      </c>
      <c r="F8721" t="s">
        <v>28</v>
      </c>
      <c r="G8721" s="10">
        <v>84</v>
      </c>
      <c r="H8721" t="s">
        <v>3037</v>
      </c>
      <c r="I8721" s="9">
        <v>2.9</v>
      </c>
      <c r="J8721" s="8">
        <v>180</v>
      </c>
      <c r="K8721" t="s">
        <v>33</v>
      </c>
    </row>
    <row r="8722" spans="2:11">
      <c r="B8722" t="s">
        <v>8760</v>
      </c>
      <c r="C8722" s="7">
        <v>40938.887975924983</v>
      </c>
      <c r="D8722" t="s">
        <v>16</v>
      </c>
      <c r="E8722" t="s">
        <v>23</v>
      </c>
      <c r="F8722" t="s">
        <v>26</v>
      </c>
      <c r="G8722" s="10">
        <v>73</v>
      </c>
      <c r="H8722" t="s">
        <v>3037</v>
      </c>
      <c r="I8722" s="9">
        <v>3.1</v>
      </c>
      <c r="J8722" s="8">
        <v>210</v>
      </c>
      <c r="K8722" t="s">
        <v>34</v>
      </c>
    </row>
    <row r="8723" spans="2:11">
      <c r="B8723" t="s">
        <v>8761</v>
      </c>
      <c r="C8723" s="7">
        <v>40938.888506912466</v>
      </c>
      <c r="D8723" t="s">
        <v>19</v>
      </c>
      <c r="E8723" t="s">
        <v>25</v>
      </c>
      <c r="F8723" t="s">
        <v>26</v>
      </c>
      <c r="G8723" s="10">
        <v>59</v>
      </c>
      <c r="H8723" t="s">
        <v>3037</v>
      </c>
      <c r="I8723" s="9">
        <v>2.2999999999999998</v>
      </c>
      <c r="J8723" s="8">
        <v>0</v>
      </c>
      <c r="K8723" t="s">
        <v>31</v>
      </c>
    </row>
    <row r="8724" spans="2:11">
      <c r="B8724" t="s">
        <v>8762</v>
      </c>
      <c r="C8724" s="7">
        <v>40938.88913554031</v>
      </c>
      <c r="D8724" t="s">
        <v>17</v>
      </c>
      <c r="E8724" t="s">
        <v>22</v>
      </c>
      <c r="F8724" t="s">
        <v>26</v>
      </c>
      <c r="G8724" s="10">
        <v>88</v>
      </c>
      <c r="H8724" t="s">
        <v>3037</v>
      </c>
      <c r="I8724" s="9">
        <v>2.9</v>
      </c>
      <c r="J8724" s="8">
        <v>210</v>
      </c>
      <c r="K8724" t="s">
        <v>31</v>
      </c>
    </row>
    <row r="8725" spans="2:11">
      <c r="B8725" t="s">
        <v>8763</v>
      </c>
      <c r="C8725" s="7">
        <v>40938.89176443535</v>
      </c>
      <c r="D8725" t="s">
        <v>18</v>
      </c>
      <c r="E8725" t="s">
        <v>22</v>
      </c>
      <c r="F8725" t="s">
        <v>26</v>
      </c>
      <c r="G8725" s="10">
        <v>67</v>
      </c>
      <c r="H8725" t="s">
        <v>3037</v>
      </c>
      <c r="I8725" s="9">
        <v>2.5</v>
      </c>
      <c r="J8725" s="8">
        <v>150</v>
      </c>
      <c r="K8725" t="s">
        <v>30</v>
      </c>
    </row>
    <row r="8726" spans="2:11">
      <c r="B8726" t="s">
        <v>8764</v>
      </c>
      <c r="C8726" s="7">
        <v>40938.895566702668</v>
      </c>
      <c r="D8726" t="s">
        <v>15</v>
      </c>
      <c r="E8726" t="s">
        <v>23</v>
      </c>
      <c r="F8726" t="s">
        <v>29</v>
      </c>
      <c r="G8726" s="10">
        <v>92</v>
      </c>
      <c r="H8726" t="s">
        <v>3037</v>
      </c>
      <c r="I8726" s="9">
        <v>1.8</v>
      </c>
      <c r="J8726" s="8">
        <v>0</v>
      </c>
      <c r="K8726" t="s">
        <v>35</v>
      </c>
    </row>
    <row r="8727" spans="2:11">
      <c r="B8727" t="s">
        <v>8765</v>
      </c>
      <c r="C8727" s="7">
        <v>40938.898352955963</v>
      </c>
      <c r="D8727" t="s">
        <v>16</v>
      </c>
      <c r="E8727" t="s">
        <v>23</v>
      </c>
      <c r="F8727" t="s">
        <v>27</v>
      </c>
      <c r="G8727" s="10">
        <v>85</v>
      </c>
      <c r="H8727" t="s">
        <v>3037</v>
      </c>
      <c r="I8727" s="9">
        <v>3.3</v>
      </c>
      <c r="J8727" s="8">
        <v>190</v>
      </c>
      <c r="K8727" t="s">
        <v>31</v>
      </c>
    </row>
    <row r="8728" spans="2:11">
      <c r="B8728" t="s">
        <v>8766</v>
      </c>
      <c r="C8728" s="7">
        <v>40938.898795912042</v>
      </c>
      <c r="D8728" t="s">
        <v>18</v>
      </c>
      <c r="E8728" t="s">
        <v>23</v>
      </c>
      <c r="F8728" t="s">
        <v>29</v>
      </c>
      <c r="G8728" s="10">
        <v>65</v>
      </c>
      <c r="H8728" t="s">
        <v>3037</v>
      </c>
      <c r="I8728" s="9">
        <v>4.3</v>
      </c>
      <c r="J8728" s="8">
        <v>200</v>
      </c>
      <c r="K8728" t="s">
        <v>32</v>
      </c>
    </row>
    <row r="8729" spans="2:11">
      <c r="B8729" t="s">
        <v>8767</v>
      </c>
      <c r="C8729" s="7">
        <v>40938.902328861215</v>
      </c>
      <c r="D8729" t="s">
        <v>17</v>
      </c>
      <c r="E8729" t="s">
        <v>24</v>
      </c>
      <c r="F8729" t="s">
        <v>29</v>
      </c>
      <c r="G8729" s="10">
        <v>78</v>
      </c>
      <c r="H8729" t="s">
        <v>3037</v>
      </c>
      <c r="I8729" s="9">
        <v>2.8</v>
      </c>
      <c r="J8729" s="8">
        <v>320</v>
      </c>
      <c r="K8729" t="s">
        <v>35</v>
      </c>
    </row>
    <row r="8730" spans="2:11">
      <c r="B8730" t="s">
        <v>8768</v>
      </c>
      <c r="C8730" s="7">
        <v>40938.904552328044</v>
      </c>
      <c r="D8730" t="s">
        <v>18</v>
      </c>
      <c r="E8730" t="s">
        <v>22</v>
      </c>
      <c r="F8730" t="s">
        <v>26</v>
      </c>
      <c r="G8730" s="10">
        <v>65</v>
      </c>
      <c r="H8730" t="s">
        <v>3037</v>
      </c>
      <c r="I8730" s="9">
        <v>3.1</v>
      </c>
      <c r="J8730" s="8">
        <v>0</v>
      </c>
      <c r="K8730" t="s">
        <v>34</v>
      </c>
    </row>
    <row r="8731" spans="2:11">
      <c r="B8731" t="s">
        <v>8769</v>
      </c>
      <c r="C8731" s="7">
        <v>40938.905570151925</v>
      </c>
      <c r="D8731" t="s">
        <v>15</v>
      </c>
      <c r="E8731" t="s">
        <v>23</v>
      </c>
      <c r="F8731" t="s">
        <v>27</v>
      </c>
      <c r="G8731" s="10">
        <v>56</v>
      </c>
      <c r="H8731" t="s">
        <v>3037</v>
      </c>
      <c r="I8731" s="9">
        <v>3.2</v>
      </c>
      <c r="J8731" s="8">
        <v>0</v>
      </c>
      <c r="K8731" t="s">
        <v>31</v>
      </c>
    </row>
    <row r="8732" spans="2:11">
      <c r="B8732" t="s">
        <v>8770</v>
      </c>
      <c r="C8732" s="7">
        <v>40938.908878172522</v>
      </c>
      <c r="D8732" t="s">
        <v>18</v>
      </c>
      <c r="E8732" t="s">
        <v>23</v>
      </c>
      <c r="F8732" t="s">
        <v>27</v>
      </c>
      <c r="G8732" s="10">
        <v>83</v>
      </c>
      <c r="H8732" t="s">
        <v>3038</v>
      </c>
      <c r="I8732" s="9">
        <v>2.8</v>
      </c>
      <c r="J8732" s="8">
        <v>190</v>
      </c>
      <c r="K8732" t="s">
        <v>30</v>
      </c>
    </row>
    <row r="8733" spans="2:11">
      <c r="B8733" t="s">
        <v>8771</v>
      </c>
      <c r="C8733" s="7">
        <v>40938.910726809918</v>
      </c>
      <c r="D8733" t="s">
        <v>19</v>
      </c>
      <c r="E8733" t="s">
        <v>22</v>
      </c>
      <c r="F8733" t="s">
        <v>29</v>
      </c>
      <c r="G8733" s="10">
        <v>83</v>
      </c>
      <c r="H8733" t="s">
        <v>3037</v>
      </c>
      <c r="I8733" s="9">
        <v>3.4</v>
      </c>
      <c r="J8733" s="8">
        <v>110</v>
      </c>
      <c r="K8733" t="s">
        <v>30</v>
      </c>
    </row>
    <row r="8734" spans="2:11">
      <c r="B8734" t="s">
        <v>8772</v>
      </c>
      <c r="C8734" s="7">
        <v>40938.912537970951</v>
      </c>
      <c r="D8734" t="s">
        <v>18</v>
      </c>
      <c r="E8734" t="s">
        <v>21</v>
      </c>
      <c r="F8734" t="s">
        <v>29</v>
      </c>
      <c r="G8734" s="10">
        <v>67</v>
      </c>
      <c r="H8734" t="s">
        <v>3037</v>
      </c>
      <c r="I8734" s="9">
        <v>3</v>
      </c>
      <c r="J8734" s="8">
        <v>0</v>
      </c>
      <c r="K8734" t="s">
        <v>35</v>
      </c>
    </row>
    <row r="8735" spans="2:11">
      <c r="B8735" t="s">
        <v>8773</v>
      </c>
      <c r="C8735" s="7">
        <v>40938.913215919754</v>
      </c>
      <c r="D8735" t="s">
        <v>18</v>
      </c>
      <c r="E8735" t="s">
        <v>22</v>
      </c>
      <c r="F8735" t="s">
        <v>29</v>
      </c>
      <c r="G8735" s="10">
        <v>68</v>
      </c>
      <c r="H8735" t="s">
        <v>3037</v>
      </c>
      <c r="I8735" s="9">
        <v>3</v>
      </c>
      <c r="J8735" s="8">
        <v>0</v>
      </c>
      <c r="K8735" t="s">
        <v>31</v>
      </c>
    </row>
    <row r="8736" spans="2:11">
      <c r="B8736" t="s">
        <v>8774</v>
      </c>
      <c r="C8736" s="7">
        <v>40938.914695657753</v>
      </c>
      <c r="D8736" t="s">
        <v>20</v>
      </c>
      <c r="E8736" t="s">
        <v>25</v>
      </c>
      <c r="F8736" t="s">
        <v>26</v>
      </c>
      <c r="G8736" s="10">
        <v>77</v>
      </c>
      <c r="H8736" t="s">
        <v>3037</v>
      </c>
      <c r="I8736" s="9">
        <v>2.8</v>
      </c>
      <c r="J8736" s="8">
        <v>200</v>
      </c>
      <c r="K8736" t="s">
        <v>31</v>
      </c>
    </row>
    <row r="8737" spans="2:11">
      <c r="B8737" t="s">
        <v>8775</v>
      </c>
      <c r="C8737" s="7">
        <v>40938.916775494959</v>
      </c>
      <c r="D8737" t="s">
        <v>17</v>
      </c>
      <c r="E8737" t="s">
        <v>25</v>
      </c>
      <c r="F8737" t="s">
        <v>28</v>
      </c>
      <c r="G8737" s="10">
        <v>65</v>
      </c>
      <c r="H8737" t="s">
        <v>3037</v>
      </c>
      <c r="I8737" s="9">
        <v>2.2000000000000002</v>
      </c>
      <c r="J8737" s="8">
        <v>210</v>
      </c>
      <c r="K8737" t="s">
        <v>31</v>
      </c>
    </row>
    <row r="8738" spans="2:11">
      <c r="B8738" t="s">
        <v>8776</v>
      </c>
      <c r="C8738" s="7">
        <v>40939.334525755447</v>
      </c>
      <c r="D8738" t="s">
        <v>15</v>
      </c>
      <c r="E8738" t="s">
        <v>22</v>
      </c>
      <c r="F8738" t="s">
        <v>29</v>
      </c>
      <c r="G8738" s="10">
        <v>70</v>
      </c>
      <c r="H8738" t="s">
        <v>3038</v>
      </c>
      <c r="I8738" s="9">
        <v>3.5</v>
      </c>
      <c r="J8738" s="8">
        <v>0</v>
      </c>
      <c r="K8738" t="s">
        <v>31</v>
      </c>
    </row>
    <row r="8739" spans="2:11">
      <c r="B8739" t="s">
        <v>8777</v>
      </c>
      <c r="C8739" s="7">
        <v>40939.337865078181</v>
      </c>
      <c r="D8739" t="s">
        <v>17</v>
      </c>
      <c r="E8739" t="s">
        <v>22</v>
      </c>
      <c r="F8739" t="s">
        <v>26</v>
      </c>
      <c r="G8739" s="10">
        <v>74</v>
      </c>
      <c r="H8739" t="s">
        <v>3037</v>
      </c>
      <c r="I8739" s="9">
        <v>2.6</v>
      </c>
      <c r="J8739" s="8">
        <v>100</v>
      </c>
      <c r="K8739" t="s">
        <v>31</v>
      </c>
    </row>
    <row r="8740" spans="2:11">
      <c r="B8740" t="s">
        <v>8778</v>
      </c>
      <c r="C8740" s="7">
        <v>40939.341277286228</v>
      </c>
      <c r="D8740" t="s">
        <v>18</v>
      </c>
      <c r="E8740" t="s">
        <v>25</v>
      </c>
      <c r="F8740" t="s">
        <v>28</v>
      </c>
      <c r="G8740" s="10">
        <v>82</v>
      </c>
      <c r="H8740" t="s">
        <v>3037</v>
      </c>
      <c r="I8740" s="9">
        <v>2.8</v>
      </c>
      <c r="J8740" s="8">
        <v>0</v>
      </c>
      <c r="K8740" t="s">
        <v>30</v>
      </c>
    </row>
    <row r="8741" spans="2:11">
      <c r="B8741" t="s">
        <v>8779</v>
      </c>
      <c r="C8741" s="7">
        <v>40939.344270827467</v>
      </c>
      <c r="D8741" t="s">
        <v>15</v>
      </c>
      <c r="E8741" t="s">
        <v>23</v>
      </c>
      <c r="F8741" t="s">
        <v>29</v>
      </c>
      <c r="G8741" s="10">
        <v>82</v>
      </c>
      <c r="H8741" t="s">
        <v>3037</v>
      </c>
      <c r="I8741" s="9">
        <v>3.1</v>
      </c>
      <c r="J8741" s="8">
        <v>0</v>
      </c>
      <c r="K8741" t="s">
        <v>32</v>
      </c>
    </row>
    <row r="8742" spans="2:11">
      <c r="B8742" t="s">
        <v>8780</v>
      </c>
      <c r="C8742" s="7">
        <v>40939.345046287017</v>
      </c>
      <c r="D8742" t="s">
        <v>18</v>
      </c>
      <c r="E8742" t="s">
        <v>22</v>
      </c>
      <c r="F8742" t="s">
        <v>29</v>
      </c>
      <c r="G8742" s="10">
        <v>64</v>
      </c>
      <c r="H8742" t="s">
        <v>3037</v>
      </c>
      <c r="I8742" s="9">
        <v>3.3</v>
      </c>
      <c r="J8742" s="8">
        <v>230</v>
      </c>
      <c r="K8742" t="s">
        <v>35</v>
      </c>
    </row>
    <row r="8743" spans="2:11">
      <c r="B8743" t="s">
        <v>8781</v>
      </c>
      <c r="C8743" s="7">
        <v>40939.345426195148</v>
      </c>
      <c r="D8743" t="s">
        <v>17</v>
      </c>
      <c r="E8743" t="s">
        <v>22</v>
      </c>
      <c r="F8743" t="s">
        <v>26</v>
      </c>
      <c r="G8743" s="10">
        <v>82</v>
      </c>
      <c r="H8743" t="s">
        <v>3037</v>
      </c>
      <c r="I8743" s="9">
        <v>3.1</v>
      </c>
      <c r="J8743" s="8">
        <v>230</v>
      </c>
      <c r="K8743" t="s">
        <v>31</v>
      </c>
    </row>
    <row r="8744" spans="2:11">
      <c r="B8744" t="s">
        <v>8782</v>
      </c>
      <c r="C8744" s="7">
        <v>40939.348351066954</v>
      </c>
      <c r="D8744" t="s">
        <v>18</v>
      </c>
      <c r="E8744" t="s">
        <v>24</v>
      </c>
      <c r="F8744" t="s">
        <v>28</v>
      </c>
      <c r="G8744" s="10">
        <v>75</v>
      </c>
      <c r="H8744" t="s">
        <v>3037</v>
      </c>
      <c r="I8744" s="9">
        <v>3.7</v>
      </c>
      <c r="J8744" s="8">
        <v>0</v>
      </c>
      <c r="K8744" t="s">
        <v>31</v>
      </c>
    </row>
    <row r="8745" spans="2:11">
      <c r="B8745" t="s">
        <v>8783</v>
      </c>
      <c r="C8745" s="7">
        <v>40939.350478805492</v>
      </c>
      <c r="D8745" t="s">
        <v>19</v>
      </c>
      <c r="E8745" t="s">
        <v>22</v>
      </c>
      <c r="F8745" t="s">
        <v>28</v>
      </c>
      <c r="G8745" s="10">
        <v>65</v>
      </c>
      <c r="H8745" t="s">
        <v>3037</v>
      </c>
      <c r="I8745" s="9">
        <v>3.7</v>
      </c>
      <c r="J8745" s="8">
        <v>230</v>
      </c>
      <c r="K8745" t="s">
        <v>34</v>
      </c>
    </row>
    <row r="8746" spans="2:11">
      <c r="B8746" t="s">
        <v>8784</v>
      </c>
      <c r="C8746" s="7">
        <v>40939.351739057602</v>
      </c>
      <c r="D8746" t="s">
        <v>15</v>
      </c>
      <c r="E8746" t="s">
        <v>22</v>
      </c>
      <c r="F8746" t="s">
        <v>29</v>
      </c>
      <c r="G8746" s="10">
        <v>77</v>
      </c>
      <c r="H8746" t="s">
        <v>3038</v>
      </c>
      <c r="I8746" s="9">
        <v>3.6</v>
      </c>
      <c r="J8746" s="8">
        <v>0</v>
      </c>
      <c r="K8746" t="s">
        <v>32</v>
      </c>
    </row>
    <row r="8747" spans="2:11">
      <c r="B8747" t="s">
        <v>8785</v>
      </c>
      <c r="C8747" s="7">
        <v>40939.352356453492</v>
      </c>
      <c r="D8747" t="s">
        <v>19</v>
      </c>
      <c r="E8747" t="s">
        <v>25</v>
      </c>
      <c r="F8747" t="s">
        <v>27</v>
      </c>
      <c r="G8747" s="10">
        <v>65</v>
      </c>
      <c r="H8747" t="s">
        <v>3037</v>
      </c>
      <c r="I8747" s="9">
        <v>4</v>
      </c>
      <c r="J8747" s="8">
        <v>0</v>
      </c>
      <c r="K8747" t="s">
        <v>32</v>
      </c>
    </row>
    <row r="8748" spans="2:11">
      <c r="B8748" t="s">
        <v>8786</v>
      </c>
      <c r="C8748" s="7">
        <v>40939.353941949543</v>
      </c>
      <c r="D8748" t="s">
        <v>19</v>
      </c>
      <c r="E8748" t="s">
        <v>22</v>
      </c>
      <c r="F8748" t="s">
        <v>27</v>
      </c>
      <c r="G8748" s="10">
        <v>83</v>
      </c>
      <c r="H8748" t="s">
        <v>3037</v>
      </c>
      <c r="I8748" s="9">
        <v>3.4</v>
      </c>
      <c r="J8748" s="8">
        <v>0</v>
      </c>
      <c r="K8748" t="s">
        <v>33</v>
      </c>
    </row>
    <row r="8749" spans="2:11">
      <c r="B8749" t="s">
        <v>8787</v>
      </c>
      <c r="C8749" s="7">
        <v>40939.355953424754</v>
      </c>
      <c r="D8749" t="s">
        <v>20</v>
      </c>
      <c r="E8749" t="s">
        <v>21</v>
      </c>
      <c r="F8749" t="s">
        <v>26</v>
      </c>
      <c r="G8749" s="10">
        <v>84</v>
      </c>
      <c r="H8749" t="s">
        <v>3037</v>
      </c>
      <c r="I8749" s="9">
        <v>4</v>
      </c>
      <c r="J8749" s="8">
        <v>210</v>
      </c>
      <c r="K8749" t="s">
        <v>30</v>
      </c>
    </row>
    <row r="8750" spans="2:11">
      <c r="B8750" t="s">
        <v>8788</v>
      </c>
      <c r="C8750" s="7">
        <v>40939.359077005582</v>
      </c>
      <c r="D8750" t="s">
        <v>16</v>
      </c>
      <c r="E8750" t="s">
        <v>21</v>
      </c>
      <c r="F8750" t="s">
        <v>28</v>
      </c>
      <c r="G8750" s="10">
        <v>76</v>
      </c>
      <c r="H8750" t="s">
        <v>3037</v>
      </c>
      <c r="I8750" s="9">
        <v>2.2000000000000002</v>
      </c>
      <c r="J8750" s="8">
        <v>200</v>
      </c>
      <c r="K8750" t="s">
        <v>33</v>
      </c>
    </row>
    <row r="8751" spans="2:11">
      <c r="B8751" t="s">
        <v>8789</v>
      </c>
      <c r="C8751" s="7">
        <v>40939.361864868384</v>
      </c>
      <c r="D8751" t="s">
        <v>19</v>
      </c>
      <c r="E8751" t="s">
        <v>23</v>
      </c>
      <c r="F8751" t="s">
        <v>27</v>
      </c>
      <c r="G8751" s="10">
        <v>84</v>
      </c>
      <c r="H8751" t="s">
        <v>3037</v>
      </c>
      <c r="I8751" s="9">
        <v>2</v>
      </c>
      <c r="J8751" s="8">
        <v>210</v>
      </c>
      <c r="K8751" t="s">
        <v>34</v>
      </c>
    </row>
    <row r="8752" spans="2:11">
      <c r="B8752" t="s">
        <v>8790</v>
      </c>
      <c r="C8752" s="7">
        <v>40939.364610244018</v>
      </c>
      <c r="D8752" t="s">
        <v>19</v>
      </c>
      <c r="E8752" t="s">
        <v>25</v>
      </c>
      <c r="F8752" t="s">
        <v>26</v>
      </c>
      <c r="G8752" s="10">
        <v>72</v>
      </c>
      <c r="H8752" t="s">
        <v>3037</v>
      </c>
      <c r="I8752" s="9">
        <v>2.4</v>
      </c>
      <c r="J8752" s="8">
        <v>0</v>
      </c>
      <c r="K8752" t="s">
        <v>33</v>
      </c>
    </row>
    <row r="8753" spans="2:11">
      <c r="B8753" t="s">
        <v>8791</v>
      </c>
      <c r="C8753" s="7">
        <v>40939.365849117465</v>
      </c>
      <c r="D8753" t="s">
        <v>17</v>
      </c>
      <c r="E8753" t="s">
        <v>25</v>
      </c>
      <c r="F8753" t="s">
        <v>27</v>
      </c>
      <c r="G8753" s="10">
        <v>74</v>
      </c>
      <c r="H8753" t="s">
        <v>3037</v>
      </c>
      <c r="I8753" s="9">
        <v>2.6</v>
      </c>
      <c r="J8753" s="8">
        <v>0</v>
      </c>
      <c r="K8753" t="s">
        <v>33</v>
      </c>
    </row>
    <row r="8754" spans="2:11">
      <c r="B8754" t="s">
        <v>8792</v>
      </c>
      <c r="C8754" s="7">
        <v>40939.36639639426</v>
      </c>
      <c r="D8754" t="s">
        <v>16</v>
      </c>
      <c r="E8754" t="s">
        <v>23</v>
      </c>
      <c r="F8754" t="s">
        <v>28</v>
      </c>
      <c r="G8754" s="10">
        <v>70</v>
      </c>
      <c r="H8754" t="s">
        <v>3037</v>
      </c>
      <c r="I8754" s="9">
        <v>3.1</v>
      </c>
      <c r="J8754" s="8">
        <v>210</v>
      </c>
      <c r="K8754" t="s">
        <v>32</v>
      </c>
    </row>
    <row r="8755" spans="2:11">
      <c r="B8755" t="s">
        <v>8793</v>
      </c>
      <c r="C8755" s="7">
        <v>40939.369429621773</v>
      </c>
      <c r="D8755" t="s">
        <v>20</v>
      </c>
      <c r="E8755" t="s">
        <v>21</v>
      </c>
      <c r="F8755" t="s">
        <v>27</v>
      </c>
      <c r="G8755" s="10">
        <v>87</v>
      </c>
      <c r="H8755" t="s">
        <v>3037</v>
      </c>
      <c r="I8755" s="9">
        <v>2.5</v>
      </c>
      <c r="J8755" s="8">
        <v>200</v>
      </c>
      <c r="K8755" t="s">
        <v>31</v>
      </c>
    </row>
    <row r="8756" spans="2:11">
      <c r="B8756" t="s">
        <v>8794</v>
      </c>
      <c r="C8756" s="7">
        <v>40939.370485254971</v>
      </c>
      <c r="D8756" t="s">
        <v>20</v>
      </c>
      <c r="E8756" t="s">
        <v>22</v>
      </c>
      <c r="F8756" t="s">
        <v>26</v>
      </c>
      <c r="G8756" s="10">
        <v>66</v>
      </c>
      <c r="H8756" t="s">
        <v>3037</v>
      </c>
      <c r="I8756" s="9">
        <v>3.5</v>
      </c>
      <c r="J8756" s="8">
        <v>0</v>
      </c>
      <c r="K8756" t="s">
        <v>35</v>
      </c>
    </row>
    <row r="8757" spans="2:11">
      <c r="B8757" t="s">
        <v>8795</v>
      </c>
      <c r="C8757" s="7">
        <v>40939.372987346949</v>
      </c>
      <c r="D8757" t="s">
        <v>17</v>
      </c>
      <c r="E8757" t="s">
        <v>25</v>
      </c>
      <c r="F8757" t="s">
        <v>26</v>
      </c>
      <c r="G8757" s="10">
        <v>82</v>
      </c>
      <c r="H8757" t="s">
        <v>3037</v>
      </c>
      <c r="I8757" s="9">
        <v>2.8</v>
      </c>
      <c r="J8757" s="8">
        <v>280</v>
      </c>
      <c r="K8757" t="s">
        <v>30</v>
      </c>
    </row>
    <row r="8758" spans="2:11">
      <c r="B8758" t="s">
        <v>8796</v>
      </c>
      <c r="C8758" s="7">
        <v>40939.375011941745</v>
      </c>
      <c r="D8758" t="s">
        <v>17</v>
      </c>
      <c r="E8758" t="s">
        <v>21</v>
      </c>
      <c r="F8758" t="s">
        <v>28</v>
      </c>
      <c r="G8758" s="10">
        <v>76</v>
      </c>
      <c r="H8758" t="s">
        <v>3037</v>
      </c>
      <c r="I8758" s="9">
        <v>3.6</v>
      </c>
      <c r="J8758" s="8">
        <v>170</v>
      </c>
      <c r="K8758" t="s">
        <v>31</v>
      </c>
    </row>
    <row r="8759" spans="2:11">
      <c r="B8759" t="s">
        <v>8797</v>
      </c>
      <c r="C8759" s="7">
        <v>40939.375740966207</v>
      </c>
      <c r="D8759" t="s">
        <v>15</v>
      </c>
      <c r="E8759" t="s">
        <v>25</v>
      </c>
      <c r="F8759" t="s">
        <v>29</v>
      </c>
      <c r="G8759" s="10">
        <v>62</v>
      </c>
      <c r="H8759" t="s">
        <v>3037</v>
      </c>
      <c r="I8759" s="9">
        <v>3.1</v>
      </c>
      <c r="J8759" s="8">
        <v>0</v>
      </c>
      <c r="K8759" t="s">
        <v>32</v>
      </c>
    </row>
    <row r="8760" spans="2:11">
      <c r="B8760" t="s">
        <v>8798</v>
      </c>
      <c r="C8760" s="7">
        <v>40939.377331699434</v>
      </c>
      <c r="D8760" t="s">
        <v>19</v>
      </c>
      <c r="E8760" t="s">
        <v>21</v>
      </c>
      <c r="F8760" t="s">
        <v>29</v>
      </c>
      <c r="G8760" s="10">
        <v>83</v>
      </c>
      <c r="H8760" t="s">
        <v>3037</v>
      </c>
      <c r="I8760" s="9">
        <v>2.4</v>
      </c>
      <c r="J8760" s="8">
        <v>220</v>
      </c>
      <c r="K8760" t="s">
        <v>35</v>
      </c>
    </row>
    <row r="8761" spans="2:11">
      <c r="B8761" t="s">
        <v>8799</v>
      </c>
      <c r="C8761" s="7">
        <v>40939.379930703573</v>
      </c>
      <c r="D8761" t="s">
        <v>19</v>
      </c>
      <c r="E8761" t="s">
        <v>25</v>
      </c>
      <c r="F8761" t="s">
        <v>28</v>
      </c>
      <c r="G8761" s="10">
        <v>83</v>
      </c>
      <c r="H8761" t="s">
        <v>3037</v>
      </c>
      <c r="I8761" s="9">
        <v>2.7</v>
      </c>
      <c r="J8761" s="8">
        <v>180</v>
      </c>
      <c r="K8761" t="s">
        <v>32</v>
      </c>
    </row>
    <row r="8762" spans="2:11">
      <c r="B8762" t="s">
        <v>8800</v>
      </c>
      <c r="C8762" s="7">
        <v>40939.381121538987</v>
      </c>
      <c r="D8762" t="s">
        <v>16</v>
      </c>
      <c r="E8762" t="s">
        <v>24</v>
      </c>
      <c r="F8762" t="s">
        <v>28</v>
      </c>
      <c r="G8762" s="10">
        <v>81</v>
      </c>
      <c r="H8762" t="s">
        <v>3037</v>
      </c>
      <c r="I8762" s="9">
        <v>2.6</v>
      </c>
      <c r="J8762" s="8">
        <v>140</v>
      </c>
      <c r="K8762" t="s">
        <v>32</v>
      </c>
    </row>
    <row r="8763" spans="2:11">
      <c r="B8763" t="s">
        <v>8801</v>
      </c>
      <c r="C8763" s="7">
        <v>40939.38224950595</v>
      </c>
      <c r="D8763" t="s">
        <v>20</v>
      </c>
      <c r="E8763" t="s">
        <v>23</v>
      </c>
      <c r="F8763" t="s">
        <v>28</v>
      </c>
      <c r="G8763" s="10">
        <v>72</v>
      </c>
      <c r="H8763" t="s">
        <v>3037</v>
      </c>
      <c r="I8763" s="9">
        <v>2.7</v>
      </c>
      <c r="J8763" s="8">
        <v>260</v>
      </c>
      <c r="K8763" t="s">
        <v>31</v>
      </c>
    </row>
    <row r="8764" spans="2:11">
      <c r="B8764" t="s">
        <v>8802</v>
      </c>
      <c r="C8764" s="7">
        <v>40939.385038316308</v>
      </c>
      <c r="D8764" t="s">
        <v>17</v>
      </c>
      <c r="E8764" t="s">
        <v>23</v>
      </c>
      <c r="F8764" t="s">
        <v>28</v>
      </c>
      <c r="G8764" s="10">
        <v>61</v>
      </c>
      <c r="H8764" t="s">
        <v>3037</v>
      </c>
      <c r="I8764" s="9">
        <v>3</v>
      </c>
      <c r="J8764" s="8">
        <v>0</v>
      </c>
      <c r="K8764" t="s">
        <v>32</v>
      </c>
    </row>
    <row r="8765" spans="2:11">
      <c r="B8765" t="s">
        <v>8803</v>
      </c>
      <c r="C8765" s="7">
        <v>40939.385555040695</v>
      </c>
      <c r="D8765" t="s">
        <v>15</v>
      </c>
      <c r="E8765" t="s">
        <v>25</v>
      </c>
      <c r="F8765" t="s">
        <v>28</v>
      </c>
      <c r="G8765" s="10">
        <v>75</v>
      </c>
      <c r="H8765" t="s">
        <v>3037</v>
      </c>
      <c r="I8765" s="9">
        <v>3.3</v>
      </c>
      <c r="J8765" s="8">
        <v>220</v>
      </c>
      <c r="K8765" t="s">
        <v>34</v>
      </c>
    </row>
    <row r="8766" spans="2:11">
      <c r="B8766" t="s">
        <v>8804</v>
      </c>
      <c r="C8766" s="7">
        <v>40939.386823245244</v>
      </c>
      <c r="D8766" t="s">
        <v>19</v>
      </c>
      <c r="E8766" t="s">
        <v>25</v>
      </c>
      <c r="F8766" t="s">
        <v>27</v>
      </c>
      <c r="G8766" s="10">
        <v>74</v>
      </c>
      <c r="H8766" t="s">
        <v>3037</v>
      </c>
      <c r="I8766" s="9">
        <v>3.3</v>
      </c>
      <c r="J8766" s="8">
        <v>0</v>
      </c>
      <c r="K8766" t="s">
        <v>30</v>
      </c>
    </row>
    <row r="8767" spans="2:11">
      <c r="B8767" t="s">
        <v>8805</v>
      </c>
      <c r="C8767" s="7">
        <v>40939.390308159935</v>
      </c>
      <c r="D8767" t="s">
        <v>17</v>
      </c>
      <c r="E8767" t="s">
        <v>21</v>
      </c>
      <c r="F8767" t="s">
        <v>28</v>
      </c>
      <c r="G8767" s="10">
        <v>66</v>
      </c>
      <c r="H8767" t="s">
        <v>3037</v>
      </c>
      <c r="I8767" s="9">
        <v>2.9</v>
      </c>
      <c r="J8767" s="8">
        <v>0</v>
      </c>
      <c r="K8767" t="s">
        <v>34</v>
      </c>
    </row>
    <row r="8768" spans="2:11">
      <c r="B8768" t="s">
        <v>8806</v>
      </c>
      <c r="C8768" s="7">
        <v>40939.39237983714</v>
      </c>
      <c r="D8768" t="s">
        <v>15</v>
      </c>
      <c r="E8768" t="s">
        <v>23</v>
      </c>
      <c r="F8768" t="s">
        <v>29</v>
      </c>
      <c r="G8768" s="10">
        <v>78</v>
      </c>
      <c r="H8768" t="s">
        <v>3038</v>
      </c>
      <c r="I8768" s="9">
        <v>2.2000000000000002</v>
      </c>
      <c r="J8768" s="8">
        <v>210</v>
      </c>
      <c r="K8768" t="s">
        <v>30</v>
      </c>
    </row>
    <row r="8769" spans="2:11">
      <c r="B8769" t="s">
        <v>8807</v>
      </c>
      <c r="C8769" s="7">
        <v>40939.394151472516</v>
      </c>
      <c r="D8769" t="s">
        <v>20</v>
      </c>
      <c r="E8769" t="s">
        <v>24</v>
      </c>
      <c r="F8769" t="s">
        <v>28</v>
      </c>
      <c r="G8769" s="10">
        <v>68</v>
      </c>
      <c r="H8769" t="s">
        <v>3037</v>
      </c>
      <c r="I8769" s="9">
        <v>3.1</v>
      </c>
      <c r="J8769" s="8">
        <v>120</v>
      </c>
      <c r="K8769" t="s">
        <v>32</v>
      </c>
    </row>
    <row r="8770" spans="2:11">
      <c r="B8770" t="s">
        <v>8808</v>
      </c>
      <c r="C8770" s="7">
        <v>40939.394835337589</v>
      </c>
      <c r="D8770" t="s">
        <v>18</v>
      </c>
      <c r="E8770" t="s">
        <v>25</v>
      </c>
      <c r="F8770" t="s">
        <v>28</v>
      </c>
      <c r="G8770" s="10">
        <v>61</v>
      </c>
      <c r="H8770" t="s">
        <v>3037</v>
      </c>
      <c r="I8770" s="9">
        <v>3.1</v>
      </c>
      <c r="J8770" s="8">
        <v>180</v>
      </c>
      <c r="K8770" t="s">
        <v>35</v>
      </c>
    </row>
    <row r="8771" spans="2:11">
      <c r="B8771" t="s">
        <v>8809</v>
      </c>
      <c r="C8771" s="7">
        <v>40939.39536307782</v>
      </c>
      <c r="D8771" t="s">
        <v>19</v>
      </c>
      <c r="E8771" t="s">
        <v>25</v>
      </c>
      <c r="F8771" t="s">
        <v>28</v>
      </c>
      <c r="G8771" s="10">
        <v>80</v>
      </c>
      <c r="H8771" t="s">
        <v>3037</v>
      </c>
      <c r="I8771" s="9">
        <v>3.2</v>
      </c>
      <c r="J8771" s="8">
        <v>0</v>
      </c>
      <c r="K8771" t="s">
        <v>32</v>
      </c>
    </row>
    <row r="8772" spans="2:11">
      <c r="B8772" t="s">
        <v>8810</v>
      </c>
      <c r="C8772" s="7">
        <v>40939.396288718002</v>
      </c>
      <c r="D8772" t="s">
        <v>15</v>
      </c>
      <c r="E8772" t="s">
        <v>24</v>
      </c>
      <c r="F8772" t="s">
        <v>26</v>
      </c>
      <c r="G8772" s="10">
        <v>73</v>
      </c>
      <c r="H8772" t="s">
        <v>3037</v>
      </c>
      <c r="I8772" s="9">
        <v>2.2000000000000002</v>
      </c>
      <c r="J8772" s="8">
        <v>160</v>
      </c>
      <c r="K8772" t="s">
        <v>35</v>
      </c>
    </row>
    <row r="8773" spans="2:11">
      <c r="B8773" t="s">
        <v>8811</v>
      </c>
      <c r="C8773" s="7">
        <v>40939.399667023667</v>
      </c>
      <c r="D8773" t="s">
        <v>17</v>
      </c>
      <c r="E8773" t="s">
        <v>22</v>
      </c>
      <c r="F8773" t="s">
        <v>27</v>
      </c>
      <c r="G8773" s="10">
        <v>73</v>
      </c>
      <c r="H8773" t="s">
        <v>3037</v>
      </c>
      <c r="I8773" s="9">
        <v>3.7</v>
      </c>
      <c r="J8773" s="8">
        <v>190</v>
      </c>
      <c r="K8773" t="s">
        <v>35</v>
      </c>
    </row>
    <row r="8774" spans="2:11">
      <c r="B8774" t="s">
        <v>8812</v>
      </c>
      <c r="C8774" s="7">
        <v>40939.39973674569</v>
      </c>
      <c r="D8774" t="s">
        <v>15</v>
      </c>
      <c r="E8774" t="s">
        <v>25</v>
      </c>
      <c r="F8774" t="s">
        <v>29</v>
      </c>
      <c r="G8774" s="10">
        <v>71</v>
      </c>
      <c r="H8774" t="s">
        <v>3037</v>
      </c>
      <c r="I8774" s="9">
        <v>3.2</v>
      </c>
      <c r="J8774" s="8">
        <v>210</v>
      </c>
      <c r="K8774" t="s">
        <v>34</v>
      </c>
    </row>
    <row r="8775" spans="2:11">
      <c r="B8775" t="s">
        <v>8813</v>
      </c>
      <c r="C8775" s="7">
        <v>40939.403629691515</v>
      </c>
      <c r="D8775" t="s">
        <v>20</v>
      </c>
      <c r="E8775" t="s">
        <v>24</v>
      </c>
      <c r="F8775" t="s">
        <v>29</v>
      </c>
      <c r="G8775" s="10">
        <v>80</v>
      </c>
      <c r="H8775" t="s">
        <v>3037</v>
      </c>
      <c r="I8775" s="9">
        <v>3</v>
      </c>
      <c r="J8775" s="8">
        <v>0</v>
      </c>
      <c r="K8775" t="s">
        <v>32</v>
      </c>
    </row>
    <row r="8776" spans="2:11">
      <c r="B8776" t="s">
        <v>8814</v>
      </c>
      <c r="C8776" s="7">
        <v>40939.403677415314</v>
      </c>
      <c r="D8776" t="s">
        <v>20</v>
      </c>
      <c r="E8776" t="s">
        <v>22</v>
      </c>
      <c r="F8776" t="s">
        <v>27</v>
      </c>
      <c r="G8776" s="10">
        <v>69</v>
      </c>
      <c r="H8776" t="s">
        <v>3037</v>
      </c>
      <c r="I8776" s="9">
        <v>2.8</v>
      </c>
      <c r="J8776" s="8">
        <v>0</v>
      </c>
      <c r="K8776" t="s">
        <v>33</v>
      </c>
    </row>
    <row r="8777" spans="2:11">
      <c r="B8777" t="s">
        <v>8815</v>
      </c>
      <c r="C8777" s="7">
        <v>40939.404352450409</v>
      </c>
      <c r="D8777" t="s">
        <v>16</v>
      </c>
      <c r="E8777" t="s">
        <v>25</v>
      </c>
      <c r="F8777" t="s">
        <v>28</v>
      </c>
      <c r="G8777" s="10">
        <v>63</v>
      </c>
      <c r="H8777" t="s">
        <v>3037</v>
      </c>
      <c r="I8777" s="9">
        <v>2.2999999999999998</v>
      </c>
      <c r="J8777" s="8">
        <v>160</v>
      </c>
      <c r="K8777" t="s">
        <v>35</v>
      </c>
    </row>
    <row r="8778" spans="2:11">
      <c r="B8778" t="s">
        <v>8816</v>
      </c>
      <c r="C8778" s="7">
        <v>40939.407453509222</v>
      </c>
      <c r="D8778" t="s">
        <v>15</v>
      </c>
      <c r="E8778" t="s">
        <v>23</v>
      </c>
      <c r="F8778" t="s">
        <v>26</v>
      </c>
      <c r="G8778" s="10">
        <v>76</v>
      </c>
      <c r="H8778" t="s">
        <v>3037</v>
      </c>
      <c r="I8778" s="9">
        <v>3.4</v>
      </c>
      <c r="J8778" s="8">
        <v>0</v>
      </c>
      <c r="K8778" t="s">
        <v>33</v>
      </c>
    </row>
    <row r="8779" spans="2:11">
      <c r="B8779" t="s">
        <v>8817</v>
      </c>
      <c r="C8779" s="7">
        <v>40939.410347678735</v>
      </c>
      <c r="D8779" t="s">
        <v>15</v>
      </c>
      <c r="E8779" t="s">
        <v>23</v>
      </c>
      <c r="F8779" t="s">
        <v>26</v>
      </c>
      <c r="G8779" s="10">
        <v>87</v>
      </c>
      <c r="H8779" t="s">
        <v>3037</v>
      </c>
      <c r="I8779" s="9">
        <v>3.2</v>
      </c>
      <c r="J8779" s="8">
        <v>0</v>
      </c>
      <c r="K8779" t="s">
        <v>34</v>
      </c>
    </row>
    <row r="8780" spans="2:11">
      <c r="B8780" t="s">
        <v>8818</v>
      </c>
      <c r="C8780" s="7">
        <v>40939.412275545445</v>
      </c>
      <c r="D8780" t="s">
        <v>18</v>
      </c>
      <c r="E8780" t="s">
        <v>22</v>
      </c>
      <c r="F8780" t="s">
        <v>27</v>
      </c>
      <c r="G8780" s="10">
        <v>77</v>
      </c>
      <c r="H8780" t="s">
        <v>3037</v>
      </c>
      <c r="I8780" s="9">
        <v>3.9</v>
      </c>
      <c r="J8780" s="8">
        <v>80</v>
      </c>
      <c r="K8780" t="s">
        <v>33</v>
      </c>
    </row>
    <row r="8781" spans="2:11">
      <c r="B8781" t="s">
        <v>8819</v>
      </c>
      <c r="C8781" s="7">
        <v>40939.414934748944</v>
      </c>
      <c r="D8781" t="s">
        <v>16</v>
      </c>
      <c r="E8781" t="s">
        <v>21</v>
      </c>
      <c r="F8781" t="s">
        <v>27</v>
      </c>
      <c r="G8781" s="10">
        <v>89</v>
      </c>
      <c r="H8781" t="s">
        <v>3038</v>
      </c>
      <c r="I8781" s="9">
        <v>2.9</v>
      </c>
      <c r="J8781" s="8">
        <v>0</v>
      </c>
      <c r="K8781" t="s">
        <v>31</v>
      </c>
    </row>
    <row r="8782" spans="2:11">
      <c r="B8782" t="s">
        <v>8820</v>
      </c>
      <c r="C8782" s="7">
        <v>40939.415278377914</v>
      </c>
      <c r="D8782" t="s">
        <v>17</v>
      </c>
      <c r="E8782" t="s">
        <v>24</v>
      </c>
      <c r="F8782" t="s">
        <v>29</v>
      </c>
      <c r="G8782" s="10">
        <v>68</v>
      </c>
      <c r="H8782" t="s">
        <v>3037</v>
      </c>
      <c r="I8782" s="9">
        <v>3.1</v>
      </c>
      <c r="J8782" s="8">
        <v>0</v>
      </c>
      <c r="K8782" t="s">
        <v>34</v>
      </c>
    </row>
    <row r="8783" spans="2:11">
      <c r="B8783" t="s">
        <v>8821</v>
      </c>
      <c r="C8783" s="7">
        <v>40939.418861376565</v>
      </c>
      <c r="D8783" t="s">
        <v>15</v>
      </c>
      <c r="E8783" t="s">
        <v>25</v>
      </c>
      <c r="F8783" t="s">
        <v>27</v>
      </c>
      <c r="G8783" s="10">
        <v>77</v>
      </c>
      <c r="H8783" t="s">
        <v>3037</v>
      </c>
      <c r="I8783" s="9">
        <v>4.0999999999999996</v>
      </c>
      <c r="J8783" s="8">
        <v>0</v>
      </c>
      <c r="K8783" t="s">
        <v>31</v>
      </c>
    </row>
    <row r="8784" spans="2:11">
      <c r="B8784" t="s">
        <v>8822</v>
      </c>
      <c r="C8784" s="7">
        <v>40939.422812956967</v>
      </c>
      <c r="D8784" t="s">
        <v>19</v>
      </c>
      <c r="E8784" t="s">
        <v>22</v>
      </c>
      <c r="F8784" t="s">
        <v>28</v>
      </c>
      <c r="G8784" s="10">
        <v>84</v>
      </c>
      <c r="H8784" t="s">
        <v>3037</v>
      </c>
      <c r="I8784" s="9">
        <v>3.5</v>
      </c>
      <c r="J8784" s="8">
        <v>0</v>
      </c>
      <c r="K8784" t="s">
        <v>32</v>
      </c>
    </row>
    <row r="8785" spans="2:11">
      <c r="B8785" t="s">
        <v>8823</v>
      </c>
      <c r="C8785" s="7">
        <v>40939.426680925972</v>
      </c>
      <c r="D8785" t="s">
        <v>16</v>
      </c>
      <c r="E8785" t="s">
        <v>24</v>
      </c>
      <c r="F8785" t="s">
        <v>26</v>
      </c>
      <c r="G8785" s="10">
        <v>62</v>
      </c>
      <c r="H8785" t="s">
        <v>3038</v>
      </c>
      <c r="I8785" s="9">
        <v>3.4</v>
      </c>
      <c r="J8785" s="8">
        <v>0</v>
      </c>
      <c r="K8785" t="s">
        <v>32</v>
      </c>
    </row>
    <row r="8786" spans="2:11">
      <c r="B8786" t="s">
        <v>8824</v>
      </c>
      <c r="C8786" s="7">
        <v>40939.429236679942</v>
      </c>
      <c r="D8786" t="s">
        <v>20</v>
      </c>
      <c r="E8786" t="s">
        <v>24</v>
      </c>
      <c r="F8786" t="s">
        <v>27</v>
      </c>
      <c r="G8786" s="10">
        <v>73</v>
      </c>
      <c r="H8786" t="s">
        <v>3037</v>
      </c>
      <c r="I8786" s="9">
        <v>3</v>
      </c>
      <c r="J8786" s="8">
        <v>220</v>
      </c>
      <c r="K8786" t="s">
        <v>34</v>
      </c>
    </row>
    <row r="8787" spans="2:11">
      <c r="B8787" t="s">
        <v>8825</v>
      </c>
      <c r="C8787" s="7">
        <v>40939.431714632337</v>
      </c>
      <c r="D8787" t="s">
        <v>17</v>
      </c>
      <c r="E8787" t="s">
        <v>25</v>
      </c>
      <c r="F8787" t="s">
        <v>26</v>
      </c>
      <c r="G8787" s="10">
        <v>65</v>
      </c>
      <c r="H8787" t="s">
        <v>3037</v>
      </c>
      <c r="I8787" s="9">
        <v>3.5</v>
      </c>
      <c r="J8787" s="8">
        <v>300</v>
      </c>
      <c r="K8787" t="s">
        <v>31</v>
      </c>
    </row>
    <row r="8788" spans="2:11">
      <c r="B8788" t="s">
        <v>8826</v>
      </c>
      <c r="C8788" s="7">
        <v>40939.43361199939</v>
      </c>
      <c r="D8788" t="s">
        <v>18</v>
      </c>
      <c r="E8788" t="s">
        <v>24</v>
      </c>
      <c r="F8788" t="s">
        <v>29</v>
      </c>
      <c r="G8788" s="10">
        <v>80</v>
      </c>
      <c r="H8788" t="s">
        <v>3037</v>
      </c>
      <c r="I8788" s="9">
        <v>4.5999999999999996</v>
      </c>
      <c r="J8788" s="8">
        <v>0</v>
      </c>
      <c r="K8788" t="s">
        <v>32</v>
      </c>
    </row>
    <row r="8789" spans="2:11">
      <c r="B8789" t="s">
        <v>8827</v>
      </c>
      <c r="C8789" s="7">
        <v>40939.434398199613</v>
      </c>
      <c r="D8789" t="s">
        <v>19</v>
      </c>
      <c r="E8789" t="s">
        <v>23</v>
      </c>
      <c r="F8789" t="s">
        <v>27</v>
      </c>
      <c r="G8789" s="10">
        <v>66</v>
      </c>
      <c r="H8789" t="s">
        <v>3037</v>
      </c>
      <c r="I8789" s="9">
        <v>2.2000000000000002</v>
      </c>
      <c r="J8789" s="8">
        <v>0</v>
      </c>
      <c r="K8789" t="s">
        <v>30</v>
      </c>
    </row>
    <row r="8790" spans="2:11">
      <c r="B8790" t="s">
        <v>8828</v>
      </c>
      <c r="C8790" s="7">
        <v>40939.437060019744</v>
      </c>
      <c r="D8790" t="s">
        <v>16</v>
      </c>
      <c r="E8790" t="s">
        <v>25</v>
      </c>
      <c r="F8790" t="s">
        <v>28</v>
      </c>
      <c r="G8790" s="10">
        <v>83</v>
      </c>
      <c r="H8790" t="s">
        <v>3037</v>
      </c>
      <c r="I8790" s="9">
        <v>2.7</v>
      </c>
      <c r="J8790" s="8">
        <v>240</v>
      </c>
      <c r="K8790" t="s">
        <v>34</v>
      </c>
    </row>
    <row r="8791" spans="2:11">
      <c r="B8791" t="s">
        <v>8829</v>
      </c>
      <c r="C8791" s="7">
        <v>40939.438117079611</v>
      </c>
      <c r="D8791" t="s">
        <v>16</v>
      </c>
      <c r="E8791" t="s">
        <v>23</v>
      </c>
      <c r="F8791" t="s">
        <v>27</v>
      </c>
      <c r="G8791" s="10">
        <v>78</v>
      </c>
      <c r="H8791" t="s">
        <v>3037</v>
      </c>
      <c r="I8791" s="9">
        <v>3.3</v>
      </c>
      <c r="J8791" s="8">
        <v>0</v>
      </c>
      <c r="K8791" t="s">
        <v>30</v>
      </c>
    </row>
    <row r="8792" spans="2:11">
      <c r="B8792" t="s">
        <v>8830</v>
      </c>
      <c r="C8792" s="7">
        <v>40939.439444915195</v>
      </c>
      <c r="D8792" t="s">
        <v>17</v>
      </c>
      <c r="E8792" t="s">
        <v>24</v>
      </c>
      <c r="F8792" t="s">
        <v>26</v>
      </c>
      <c r="G8792" s="10">
        <v>70</v>
      </c>
      <c r="H8792" t="s">
        <v>3037</v>
      </c>
      <c r="I8792" s="9">
        <v>3.5</v>
      </c>
      <c r="J8792" s="8">
        <v>0</v>
      </c>
      <c r="K8792" t="s">
        <v>30</v>
      </c>
    </row>
    <row r="8793" spans="2:11">
      <c r="B8793" t="s">
        <v>8831</v>
      </c>
      <c r="C8793" s="7">
        <v>40939.440300233371</v>
      </c>
      <c r="D8793" t="s">
        <v>15</v>
      </c>
      <c r="E8793" t="s">
        <v>23</v>
      </c>
      <c r="F8793" t="s">
        <v>28</v>
      </c>
      <c r="G8793" s="10">
        <v>80</v>
      </c>
      <c r="H8793" t="s">
        <v>3037</v>
      </c>
      <c r="I8793" s="9">
        <v>2.5</v>
      </c>
      <c r="J8793" s="8">
        <v>0</v>
      </c>
      <c r="K8793" t="s">
        <v>35</v>
      </c>
    </row>
    <row r="8794" spans="2:11">
      <c r="B8794" t="s">
        <v>8832</v>
      </c>
      <c r="C8794" s="7">
        <v>40939.443499134912</v>
      </c>
      <c r="D8794" t="s">
        <v>19</v>
      </c>
      <c r="E8794" t="s">
        <v>21</v>
      </c>
      <c r="F8794" t="s">
        <v>29</v>
      </c>
      <c r="G8794" s="10">
        <v>74</v>
      </c>
      <c r="H8794" t="s">
        <v>3037</v>
      </c>
      <c r="I8794" s="9">
        <v>3.1</v>
      </c>
      <c r="J8794" s="8">
        <v>230</v>
      </c>
      <c r="K8794" t="s">
        <v>33</v>
      </c>
    </row>
    <row r="8795" spans="2:11">
      <c r="B8795" t="s">
        <v>8833</v>
      </c>
      <c r="C8795" s="7">
        <v>40939.445355549433</v>
      </c>
      <c r="D8795" t="s">
        <v>15</v>
      </c>
      <c r="E8795" t="s">
        <v>24</v>
      </c>
      <c r="F8795" t="s">
        <v>26</v>
      </c>
      <c r="G8795" s="10">
        <v>83</v>
      </c>
      <c r="H8795" t="s">
        <v>3037</v>
      </c>
      <c r="I8795" s="9">
        <v>3.5</v>
      </c>
      <c r="J8795" s="8">
        <v>120</v>
      </c>
      <c r="K8795" t="s">
        <v>34</v>
      </c>
    </row>
    <row r="8796" spans="2:11">
      <c r="B8796" t="s">
        <v>8834</v>
      </c>
      <c r="C8796" s="7">
        <v>40939.44772630441</v>
      </c>
      <c r="D8796" t="s">
        <v>16</v>
      </c>
      <c r="E8796" t="s">
        <v>24</v>
      </c>
      <c r="F8796" t="s">
        <v>28</v>
      </c>
      <c r="G8796" s="10">
        <v>87</v>
      </c>
      <c r="H8796" t="s">
        <v>3037</v>
      </c>
      <c r="I8796" s="9">
        <v>2.4</v>
      </c>
      <c r="J8796" s="8">
        <v>120</v>
      </c>
      <c r="K8796" t="s">
        <v>30</v>
      </c>
    </row>
    <row r="8797" spans="2:11">
      <c r="B8797" t="s">
        <v>8835</v>
      </c>
      <c r="C8797" s="7">
        <v>40939.448479196522</v>
      </c>
      <c r="D8797" t="s">
        <v>18</v>
      </c>
      <c r="E8797" t="s">
        <v>24</v>
      </c>
      <c r="F8797" t="s">
        <v>27</v>
      </c>
      <c r="G8797" s="10">
        <v>84</v>
      </c>
      <c r="H8797" t="s">
        <v>3037</v>
      </c>
      <c r="I8797" s="9">
        <v>3.9</v>
      </c>
      <c r="J8797" s="8">
        <v>180</v>
      </c>
      <c r="K8797" t="s">
        <v>34</v>
      </c>
    </row>
    <row r="8798" spans="2:11">
      <c r="B8798" t="s">
        <v>8836</v>
      </c>
      <c r="C8798" s="7">
        <v>40939.451400753365</v>
      </c>
      <c r="D8798" t="s">
        <v>20</v>
      </c>
      <c r="E8798" t="s">
        <v>22</v>
      </c>
      <c r="F8798" t="s">
        <v>29</v>
      </c>
      <c r="G8798" s="10">
        <v>88</v>
      </c>
      <c r="H8798" t="s">
        <v>3037</v>
      </c>
      <c r="I8798" s="9">
        <v>3</v>
      </c>
      <c r="J8798" s="8">
        <v>0</v>
      </c>
      <c r="K8798" t="s">
        <v>34</v>
      </c>
    </row>
    <row r="8799" spans="2:11">
      <c r="B8799" t="s">
        <v>8837</v>
      </c>
      <c r="C8799" s="7">
        <v>40939.454899335949</v>
      </c>
      <c r="D8799" t="s">
        <v>17</v>
      </c>
      <c r="E8799" t="s">
        <v>22</v>
      </c>
      <c r="F8799" t="s">
        <v>27</v>
      </c>
      <c r="G8799" s="10">
        <v>81</v>
      </c>
      <c r="H8799" t="s">
        <v>3037</v>
      </c>
      <c r="I8799" s="9">
        <v>3</v>
      </c>
      <c r="J8799" s="8">
        <v>180</v>
      </c>
      <c r="K8799" t="s">
        <v>30</v>
      </c>
    </row>
    <row r="8800" spans="2:11">
      <c r="B8800" t="s">
        <v>8838</v>
      </c>
      <c r="C8800" s="7">
        <v>40939.45515305837</v>
      </c>
      <c r="D8800" t="s">
        <v>17</v>
      </c>
      <c r="E8800" t="s">
        <v>22</v>
      </c>
      <c r="F8800" t="s">
        <v>27</v>
      </c>
      <c r="G8800" s="10">
        <v>83</v>
      </c>
      <c r="H8800" t="s">
        <v>3037</v>
      </c>
      <c r="I8800" s="9">
        <v>2.9</v>
      </c>
      <c r="J8800" s="8">
        <v>190</v>
      </c>
      <c r="K8800" t="s">
        <v>34</v>
      </c>
    </row>
    <row r="8801" spans="2:11">
      <c r="B8801" t="s">
        <v>8839</v>
      </c>
      <c r="C8801" s="7">
        <v>40939.458381303841</v>
      </c>
      <c r="D8801" t="s">
        <v>20</v>
      </c>
      <c r="E8801" t="s">
        <v>24</v>
      </c>
      <c r="F8801" t="s">
        <v>28</v>
      </c>
      <c r="G8801" s="10">
        <v>73</v>
      </c>
      <c r="H8801" t="s">
        <v>3037</v>
      </c>
      <c r="I8801" s="9">
        <v>2.9</v>
      </c>
      <c r="J8801" s="8">
        <v>0</v>
      </c>
      <c r="K8801" t="s">
        <v>31</v>
      </c>
    </row>
    <row r="8802" spans="2:11">
      <c r="B8802" t="s">
        <v>8840</v>
      </c>
      <c r="C8802" s="7">
        <v>40939.461274663219</v>
      </c>
      <c r="D8802" t="s">
        <v>15</v>
      </c>
      <c r="E8802" t="s">
        <v>21</v>
      </c>
      <c r="F8802" t="s">
        <v>28</v>
      </c>
      <c r="G8802" s="10">
        <v>78</v>
      </c>
      <c r="H8802" t="s">
        <v>3037</v>
      </c>
      <c r="I8802" s="9">
        <v>2.4</v>
      </c>
      <c r="J8802" s="8">
        <v>0</v>
      </c>
      <c r="K8802" t="s">
        <v>32</v>
      </c>
    </row>
    <row r="8803" spans="2:11">
      <c r="B8803" t="s">
        <v>8841</v>
      </c>
      <c r="C8803" s="7">
        <v>40939.463303261087</v>
      </c>
      <c r="D8803" t="s">
        <v>15</v>
      </c>
      <c r="E8803" t="s">
        <v>25</v>
      </c>
      <c r="F8803" t="s">
        <v>28</v>
      </c>
      <c r="G8803" s="10">
        <v>75</v>
      </c>
      <c r="H8803" t="s">
        <v>3037</v>
      </c>
      <c r="I8803" s="9">
        <v>3.6</v>
      </c>
      <c r="J8803" s="8">
        <v>150</v>
      </c>
      <c r="K8803" t="s">
        <v>33</v>
      </c>
    </row>
    <row r="8804" spans="2:11">
      <c r="B8804" t="s">
        <v>8842</v>
      </c>
      <c r="C8804" s="7">
        <v>40939.465576852388</v>
      </c>
      <c r="D8804" t="s">
        <v>17</v>
      </c>
      <c r="E8804" t="s">
        <v>22</v>
      </c>
      <c r="F8804" t="s">
        <v>28</v>
      </c>
      <c r="G8804" s="10">
        <v>74</v>
      </c>
      <c r="H8804" t="s">
        <v>3037</v>
      </c>
      <c r="I8804" s="9">
        <v>1.6</v>
      </c>
      <c r="J8804" s="8">
        <v>270</v>
      </c>
      <c r="K8804" t="s">
        <v>31</v>
      </c>
    </row>
    <row r="8805" spans="2:11">
      <c r="B8805" t="s">
        <v>8843</v>
      </c>
      <c r="C8805" s="7">
        <v>40939.468922591514</v>
      </c>
      <c r="D8805" t="s">
        <v>19</v>
      </c>
      <c r="E8805" t="s">
        <v>21</v>
      </c>
      <c r="F8805" t="s">
        <v>29</v>
      </c>
      <c r="G8805" s="10">
        <v>73</v>
      </c>
      <c r="H8805" t="s">
        <v>3037</v>
      </c>
      <c r="I8805" s="9">
        <v>2.4</v>
      </c>
      <c r="J8805" s="8">
        <v>220</v>
      </c>
      <c r="K8805" t="s">
        <v>33</v>
      </c>
    </row>
    <row r="8806" spans="2:11">
      <c r="B8806" t="s">
        <v>8844</v>
      </c>
      <c r="C8806" s="7">
        <v>40939.469817161524</v>
      </c>
      <c r="D8806" t="s">
        <v>19</v>
      </c>
      <c r="E8806" t="s">
        <v>21</v>
      </c>
      <c r="F8806" t="s">
        <v>29</v>
      </c>
      <c r="G8806" s="10">
        <v>78</v>
      </c>
      <c r="H8806" t="s">
        <v>3037</v>
      </c>
      <c r="I8806" s="9">
        <v>3.6</v>
      </c>
      <c r="J8806" s="8">
        <v>200</v>
      </c>
      <c r="K8806" t="s">
        <v>32</v>
      </c>
    </row>
    <row r="8807" spans="2:11">
      <c r="B8807" t="s">
        <v>8845</v>
      </c>
      <c r="C8807" s="7">
        <v>40939.471831254043</v>
      </c>
      <c r="D8807" t="s">
        <v>15</v>
      </c>
      <c r="E8807" t="s">
        <v>25</v>
      </c>
      <c r="F8807" t="s">
        <v>28</v>
      </c>
      <c r="G8807" s="10">
        <v>70</v>
      </c>
      <c r="H8807" t="s">
        <v>3037</v>
      </c>
      <c r="I8807" s="9">
        <v>2.1</v>
      </c>
      <c r="J8807" s="8">
        <v>0</v>
      </c>
      <c r="K8807" t="s">
        <v>35</v>
      </c>
    </row>
    <row r="8808" spans="2:11">
      <c r="B8808" t="s">
        <v>8846</v>
      </c>
      <c r="C8808" s="7">
        <v>40939.473766793606</v>
      </c>
      <c r="D8808" t="s">
        <v>16</v>
      </c>
      <c r="E8808" t="s">
        <v>23</v>
      </c>
      <c r="F8808" t="s">
        <v>27</v>
      </c>
      <c r="G8808" s="10">
        <v>74</v>
      </c>
      <c r="H8808" t="s">
        <v>3037</v>
      </c>
      <c r="I8808" s="9">
        <v>2.6</v>
      </c>
      <c r="J8808" s="8">
        <v>0</v>
      </c>
      <c r="K8808" t="s">
        <v>34</v>
      </c>
    </row>
    <row r="8809" spans="2:11">
      <c r="B8809" t="s">
        <v>8847</v>
      </c>
      <c r="C8809" s="7">
        <v>40939.474952490295</v>
      </c>
      <c r="D8809" t="s">
        <v>20</v>
      </c>
      <c r="E8809" t="s">
        <v>23</v>
      </c>
      <c r="F8809" t="s">
        <v>29</v>
      </c>
      <c r="G8809" s="10">
        <v>83</v>
      </c>
      <c r="H8809" t="s">
        <v>3037</v>
      </c>
      <c r="I8809" s="9">
        <v>3.1</v>
      </c>
      <c r="J8809" s="8">
        <v>210</v>
      </c>
      <c r="K8809" t="s">
        <v>35</v>
      </c>
    </row>
    <row r="8810" spans="2:11">
      <c r="B8810" t="s">
        <v>8848</v>
      </c>
      <c r="C8810" s="7">
        <v>40939.476252174252</v>
      </c>
      <c r="D8810" t="s">
        <v>16</v>
      </c>
      <c r="E8810" t="s">
        <v>21</v>
      </c>
      <c r="F8810" t="s">
        <v>29</v>
      </c>
      <c r="G8810" s="10">
        <v>84</v>
      </c>
      <c r="H8810" t="s">
        <v>3037</v>
      </c>
      <c r="I8810" s="9">
        <v>2.6</v>
      </c>
      <c r="J8810" s="8">
        <v>0</v>
      </c>
      <c r="K8810" t="s">
        <v>35</v>
      </c>
    </row>
    <row r="8811" spans="2:11">
      <c r="B8811" t="s">
        <v>8849</v>
      </c>
      <c r="C8811" s="7">
        <v>40939.47793295997</v>
      </c>
      <c r="D8811" t="s">
        <v>17</v>
      </c>
      <c r="E8811" t="s">
        <v>24</v>
      </c>
      <c r="F8811" t="s">
        <v>29</v>
      </c>
      <c r="G8811" s="10">
        <v>67</v>
      </c>
      <c r="H8811" t="s">
        <v>3037</v>
      </c>
      <c r="I8811" s="9">
        <v>3.5</v>
      </c>
      <c r="J8811" s="8">
        <v>0</v>
      </c>
      <c r="K8811" t="s">
        <v>32</v>
      </c>
    </row>
    <row r="8812" spans="2:11">
      <c r="B8812" t="s">
        <v>8850</v>
      </c>
      <c r="C8812" s="7">
        <v>40939.48013606685</v>
      </c>
      <c r="D8812" t="s">
        <v>20</v>
      </c>
      <c r="E8812" t="s">
        <v>25</v>
      </c>
      <c r="F8812" t="s">
        <v>29</v>
      </c>
      <c r="G8812" s="10">
        <v>73</v>
      </c>
      <c r="H8812" t="s">
        <v>3037</v>
      </c>
      <c r="I8812" s="9">
        <v>3.4</v>
      </c>
      <c r="J8812" s="8">
        <v>240</v>
      </c>
      <c r="K8812" t="s">
        <v>34</v>
      </c>
    </row>
    <row r="8813" spans="2:11">
      <c r="B8813" t="s">
        <v>8851</v>
      </c>
      <c r="C8813" s="7">
        <v>40939.480315840534</v>
      </c>
      <c r="D8813" t="s">
        <v>15</v>
      </c>
      <c r="E8813" t="s">
        <v>22</v>
      </c>
      <c r="F8813" t="s">
        <v>27</v>
      </c>
      <c r="G8813" s="10">
        <v>75</v>
      </c>
      <c r="H8813" t="s">
        <v>3037</v>
      </c>
      <c r="I8813" s="9">
        <v>4</v>
      </c>
      <c r="J8813" s="8">
        <v>0</v>
      </c>
      <c r="K8813" t="s">
        <v>33</v>
      </c>
    </row>
    <row r="8814" spans="2:11">
      <c r="B8814" t="s">
        <v>8852</v>
      </c>
      <c r="C8814" s="7">
        <v>40939.480638679692</v>
      </c>
      <c r="D8814" t="s">
        <v>15</v>
      </c>
      <c r="E8814" t="s">
        <v>23</v>
      </c>
      <c r="F8814" t="s">
        <v>27</v>
      </c>
      <c r="G8814" s="10">
        <v>79</v>
      </c>
      <c r="H8814" t="s">
        <v>3037</v>
      </c>
      <c r="I8814" s="9">
        <v>2.6</v>
      </c>
      <c r="J8814" s="8">
        <v>0</v>
      </c>
      <c r="K8814" t="s">
        <v>34</v>
      </c>
    </row>
    <row r="8815" spans="2:11">
      <c r="B8815" t="s">
        <v>8853</v>
      </c>
      <c r="C8815" s="7">
        <v>40939.484028934603</v>
      </c>
      <c r="D8815" t="s">
        <v>19</v>
      </c>
      <c r="E8815" t="s">
        <v>22</v>
      </c>
      <c r="F8815" t="s">
        <v>26</v>
      </c>
      <c r="G8815" s="10">
        <v>62</v>
      </c>
      <c r="H8815" t="s">
        <v>3037</v>
      </c>
      <c r="I8815" s="9">
        <v>3</v>
      </c>
      <c r="J8815" s="8">
        <v>260</v>
      </c>
      <c r="K8815" t="s">
        <v>35</v>
      </c>
    </row>
    <row r="8816" spans="2:11">
      <c r="B8816" t="s">
        <v>8854</v>
      </c>
      <c r="C8816" s="7">
        <v>40939.486827794695</v>
      </c>
      <c r="D8816" t="s">
        <v>16</v>
      </c>
      <c r="E8816" t="s">
        <v>25</v>
      </c>
      <c r="F8816" t="s">
        <v>26</v>
      </c>
      <c r="G8816" s="10">
        <v>84</v>
      </c>
      <c r="H8816" t="s">
        <v>3037</v>
      </c>
      <c r="I8816" s="9">
        <v>2.7</v>
      </c>
      <c r="J8816" s="8">
        <v>0</v>
      </c>
      <c r="K8816" t="s">
        <v>32</v>
      </c>
    </row>
    <row r="8817" spans="2:11">
      <c r="B8817" t="s">
        <v>8855</v>
      </c>
      <c r="C8817" s="7">
        <v>40939.487781797921</v>
      </c>
      <c r="D8817" t="s">
        <v>17</v>
      </c>
      <c r="E8817" t="s">
        <v>25</v>
      </c>
      <c r="F8817" t="s">
        <v>28</v>
      </c>
      <c r="G8817" s="10">
        <v>68</v>
      </c>
      <c r="H8817" t="s">
        <v>3037</v>
      </c>
      <c r="I8817" s="9">
        <v>3.1</v>
      </c>
      <c r="J8817" s="8">
        <v>0</v>
      </c>
      <c r="K8817" t="s">
        <v>30</v>
      </c>
    </row>
    <row r="8818" spans="2:11">
      <c r="B8818" t="s">
        <v>8856</v>
      </c>
      <c r="C8818" s="7">
        <v>40939.491698637881</v>
      </c>
      <c r="D8818" t="s">
        <v>20</v>
      </c>
      <c r="E8818" t="s">
        <v>24</v>
      </c>
      <c r="F8818" t="s">
        <v>28</v>
      </c>
      <c r="G8818" s="10">
        <v>69</v>
      </c>
      <c r="H8818" t="s">
        <v>3037</v>
      </c>
      <c r="I8818" s="9">
        <v>2.7</v>
      </c>
      <c r="J8818" s="8">
        <v>230</v>
      </c>
      <c r="K8818" t="s">
        <v>35</v>
      </c>
    </row>
    <row r="8819" spans="2:11">
      <c r="B8819" t="s">
        <v>8857</v>
      </c>
      <c r="C8819" s="7">
        <v>40939.495129530871</v>
      </c>
      <c r="D8819" t="s">
        <v>19</v>
      </c>
      <c r="E8819" t="s">
        <v>23</v>
      </c>
      <c r="F8819" t="s">
        <v>29</v>
      </c>
      <c r="G8819" s="10">
        <v>84</v>
      </c>
      <c r="H8819" t="s">
        <v>3037</v>
      </c>
      <c r="I8819" s="9">
        <v>3.3</v>
      </c>
      <c r="J8819" s="8">
        <v>170</v>
      </c>
      <c r="K8819" t="s">
        <v>33</v>
      </c>
    </row>
    <row r="8820" spans="2:11">
      <c r="B8820" t="s">
        <v>8858</v>
      </c>
      <c r="C8820" s="7">
        <v>40939.497833334957</v>
      </c>
      <c r="D8820" t="s">
        <v>17</v>
      </c>
      <c r="E8820" t="s">
        <v>21</v>
      </c>
      <c r="F8820" t="s">
        <v>28</v>
      </c>
      <c r="G8820" s="10">
        <v>64</v>
      </c>
      <c r="H8820" t="s">
        <v>3037</v>
      </c>
      <c r="I8820" s="9">
        <v>3.2</v>
      </c>
      <c r="J8820" s="8">
        <v>220</v>
      </c>
      <c r="K8820" t="s">
        <v>34</v>
      </c>
    </row>
    <row r="8821" spans="2:11">
      <c r="B8821" t="s">
        <v>8859</v>
      </c>
      <c r="C8821" s="7">
        <v>40939.498116222858</v>
      </c>
      <c r="D8821" t="s">
        <v>18</v>
      </c>
      <c r="E8821" t="s">
        <v>21</v>
      </c>
      <c r="F8821" t="s">
        <v>27</v>
      </c>
      <c r="G8821" s="10">
        <v>71</v>
      </c>
      <c r="H8821" t="s">
        <v>3037</v>
      </c>
      <c r="I8821" s="9">
        <v>2.7</v>
      </c>
      <c r="J8821" s="8">
        <v>0</v>
      </c>
      <c r="K8821" t="s">
        <v>30</v>
      </c>
    </row>
    <row r="8822" spans="2:11">
      <c r="B8822" t="s">
        <v>8860</v>
      </c>
      <c r="C8822" s="7">
        <v>40939.499589549894</v>
      </c>
      <c r="D8822" t="s">
        <v>18</v>
      </c>
      <c r="E8822" t="s">
        <v>25</v>
      </c>
      <c r="F8822" t="s">
        <v>26</v>
      </c>
      <c r="G8822" s="10">
        <v>72</v>
      </c>
      <c r="H8822" t="s">
        <v>3037</v>
      </c>
      <c r="I8822" s="9">
        <v>2.7</v>
      </c>
      <c r="J8822" s="8">
        <v>180</v>
      </c>
      <c r="K8822" t="s">
        <v>31</v>
      </c>
    </row>
    <row r="8823" spans="2:11">
      <c r="B8823" t="s">
        <v>8861</v>
      </c>
      <c r="C8823" s="7">
        <v>40939.502710601977</v>
      </c>
      <c r="D8823" t="s">
        <v>19</v>
      </c>
      <c r="E8823" t="s">
        <v>22</v>
      </c>
      <c r="F8823" t="s">
        <v>27</v>
      </c>
      <c r="G8823" s="10">
        <v>74</v>
      </c>
      <c r="H8823" t="s">
        <v>3037</v>
      </c>
      <c r="I8823" s="9">
        <v>3.1</v>
      </c>
      <c r="J8823" s="8">
        <v>120</v>
      </c>
      <c r="K8823" t="s">
        <v>30</v>
      </c>
    </row>
    <row r="8824" spans="2:11">
      <c r="B8824" t="s">
        <v>8862</v>
      </c>
      <c r="C8824" s="7">
        <v>40939.506392555311</v>
      </c>
      <c r="D8824" t="s">
        <v>16</v>
      </c>
      <c r="E8824" t="s">
        <v>24</v>
      </c>
      <c r="F8824" t="s">
        <v>28</v>
      </c>
      <c r="G8824" s="10">
        <v>85</v>
      </c>
      <c r="H8824" t="s">
        <v>3037</v>
      </c>
      <c r="I8824" s="9">
        <v>3.3</v>
      </c>
      <c r="J8824" s="8">
        <v>0</v>
      </c>
      <c r="K8824" t="s">
        <v>34</v>
      </c>
    </row>
    <row r="8825" spans="2:11">
      <c r="B8825" t="s">
        <v>8863</v>
      </c>
      <c r="C8825" s="7">
        <v>40939.506415438758</v>
      </c>
      <c r="D8825" t="s">
        <v>18</v>
      </c>
      <c r="E8825" t="s">
        <v>22</v>
      </c>
      <c r="F8825" t="s">
        <v>29</v>
      </c>
      <c r="G8825" s="10">
        <v>65</v>
      </c>
      <c r="H8825" t="s">
        <v>3037</v>
      </c>
      <c r="I8825" s="9">
        <v>3.3</v>
      </c>
      <c r="J8825" s="8">
        <v>160</v>
      </c>
      <c r="K8825" t="s">
        <v>35</v>
      </c>
    </row>
    <row r="8826" spans="2:11">
      <c r="B8826" t="s">
        <v>8864</v>
      </c>
      <c r="C8826" s="7">
        <v>40939.510207799947</v>
      </c>
      <c r="D8826" t="s">
        <v>15</v>
      </c>
      <c r="E8826" t="s">
        <v>23</v>
      </c>
      <c r="F8826" t="s">
        <v>26</v>
      </c>
      <c r="G8826" s="10">
        <v>67</v>
      </c>
      <c r="H8826" t="s">
        <v>3037</v>
      </c>
      <c r="I8826" s="9">
        <v>3</v>
      </c>
      <c r="J8826" s="8">
        <v>150</v>
      </c>
      <c r="K8826" t="s">
        <v>31</v>
      </c>
    </row>
    <row r="8827" spans="2:11">
      <c r="B8827" t="s">
        <v>8865</v>
      </c>
      <c r="C8827" s="7">
        <v>40939.511483841008</v>
      </c>
      <c r="D8827" t="s">
        <v>16</v>
      </c>
      <c r="E8827" t="s">
        <v>24</v>
      </c>
      <c r="F8827" t="s">
        <v>28</v>
      </c>
      <c r="G8827" s="10">
        <v>79</v>
      </c>
      <c r="H8827" t="s">
        <v>3037</v>
      </c>
      <c r="I8827" s="9">
        <v>3.1</v>
      </c>
      <c r="J8827" s="8">
        <v>0</v>
      </c>
      <c r="K8827" t="s">
        <v>34</v>
      </c>
    </row>
    <row r="8828" spans="2:11">
      <c r="B8828" t="s">
        <v>8866</v>
      </c>
      <c r="C8828" s="7">
        <v>40939.514253986716</v>
      </c>
      <c r="D8828" t="s">
        <v>15</v>
      </c>
      <c r="E8828" t="s">
        <v>24</v>
      </c>
      <c r="F8828" t="s">
        <v>29</v>
      </c>
      <c r="G8828" s="10">
        <v>67</v>
      </c>
      <c r="H8828" t="s">
        <v>3037</v>
      </c>
      <c r="I8828" s="9">
        <v>4.0999999999999996</v>
      </c>
      <c r="J8828" s="8">
        <v>230</v>
      </c>
      <c r="K8828" t="s">
        <v>35</v>
      </c>
    </row>
    <row r="8829" spans="2:11">
      <c r="B8829" t="s">
        <v>8867</v>
      </c>
      <c r="C8829" s="7">
        <v>40939.517252092264</v>
      </c>
      <c r="D8829" t="s">
        <v>16</v>
      </c>
      <c r="E8829" t="s">
        <v>24</v>
      </c>
      <c r="F8829" t="s">
        <v>26</v>
      </c>
      <c r="G8829" s="10">
        <v>75</v>
      </c>
      <c r="H8829" t="s">
        <v>3037</v>
      </c>
      <c r="I8829" s="9">
        <v>3.1</v>
      </c>
      <c r="J8829" s="8">
        <v>0</v>
      </c>
      <c r="K8829" t="s">
        <v>31</v>
      </c>
    </row>
    <row r="8830" spans="2:11">
      <c r="B8830" t="s">
        <v>8868</v>
      </c>
      <c r="C8830" s="7">
        <v>40939.518856148337</v>
      </c>
      <c r="D8830" t="s">
        <v>18</v>
      </c>
      <c r="E8830" t="s">
        <v>22</v>
      </c>
      <c r="F8830" t="s">
        <v>28</v>
      </c>
      <c r="G8830" s="10">
        <v>72</v>
      </c>
      <c r="H8830" t="s">
        <v>3037</v>
      </c>
      <c r="I8830" s="9">
        <v>3.1</v>
      </c>
      <c r="J8830" s="8">
        <v>0</v>
      </c>
      <c r="K8830" t="s">
        <v>31</v>
      </c>
    </row>
    <row r="8831" spans="2:11">
      <c r="B8831" t="s">
        <v>8869</v>
      </c>
      <c r="C8831" s="7">
        <v>40939.521594045596</v>
      </c>
      <c r="D8831" t="s">
        <v>17</v>
      </c>
      <c r="E8831" t="s">
        <v>21</v>
      </c>
      <c r="F8831" t="s">
        <v>29</v>
      </c>
      <c r="G8831" s="10">
        <v>80</v>
      </c>
      <c r="H8831" t="s">
        <v>3037</v>
      </c>
      <c r="I8831" s="9">
        <v>3.4</v>
      </c>
      <c r="J8831" s="8">
        <v>0</v>
      </c>
      <c r="K8831" t="s">
        <v>30</v>
      </c>
    </row>
    <row r="8832" spans="2:11">
      <c r="B8832" t="s">
        <v>8870</v>
      </c>
      <c r="C8832" s="7">
        <v>40939.522063299541</v>
      </c>
      <c r="D8832" t="s">
        <v>20</v>
      </c>
      <c r="E8832" t="s">
        <v>25</v>
      </c>
      <c r="F8832" t="s">
        <v>26</v>
      </c>
      <c r="G8832" s="10">
        <v>77</v>
      </c>
      <c r="H8832" t="s">
        <v>3037</v>
      </c>
      <c r="I8832" s="9">
        <v>2.4</v>
      </c>
      <c r="J8832" s="8">
        <v>0</v>
      </c>
      <c r="K8832" t="s">
        <v>30</v>
      </c>
    </row>
    <row r="8833" spans="2:11">
      <c r="B8833" t="s">
        <v>8871</v>
      </c>
      <c r="C8833" s="7">
        <v>40939.522856116513</v>
      </c>
      <c r="D8833" t="s">
        <v>19</v>
      </c>
      <c r="E8833" t="s">
        <v>22</v>
      </c>
      <c r="F8833" t="s">
        <v>28</v>
      </c>
      <c r="G8833" s="10">
        <v>81</v>
      </c>
      <c r="H8833" t="s">
        <v>3037</v>
      </c>
      <c r="I8833" s="9">
        <v>3.4</v>
      </c>
      <c r="J8833" s="8">
        <v>170</v>
      </c>
      <c r="K8833" t="s">
        <v>31</v>
      </c>
    </row>
    <row r="8834" spans="2:11">
      <c r="B8834" t="s">
        <v>8872</v>
      </c>
      <c r="C8834" s="7">
        <v>40939.52500550331</v>
      </c>
      <c r="D8834" t="s">
        <v>20</v>
      </c>
      <c r="E8834" t="s">
        <v>21</v>
      </c>
      <c r="F8834" t="s">
        <v>29</v>
      </c>
      <c r="G8834" s="10">
        <v>72</v>
      </c>
      <c r="H8834" t="s">
        <v>3037</v>
      </c>
      <c r="I8834" s="9">
        <v>3</v>
      </c>
      <c r="J8834" s="8">
        <v>170</v>
      </c>
      <c r="K8834" t="s">
        <v>33</v>
      </c>
    </row>
    <row r="8835" spans="2:11">
      <c r="B8835" t="s">
        <v>8873</v>
      </c>
      <c r="C8835" s="7">
        <v>40939.527549269296</v>
      </c>
      <c r="D8835" t="s">
        <v>16</v>
      </c>
      <c r="E8835" t="s">
        <v>23</v>
      </c>
      <c r="F8835" t="s">
        <v>28</v>
      </c>
      <c r="G8835" s="10">
        <v>72</v>
      </c>
      <c r="H8835" t="s">
        <v>3037</v>
      </c>
      <c r="I8835" s="9">
        <v>2.8</v>
      </c>
      <c r="J8835" s="8">
        <v>0</v>
      </c>
      <c r="K8835" t="s">
        <v>32</v>
      </c>
    </row>
    <row r="8836" spans="2:11">
      <c r="B8836" t="s">
        <v>8874</v>
      </c>
      <c r="C8836" s="7">
        <v>40939.528309389527</v>
      </c>
      <c r="D8836" t="s">
        <v>15</v>
      </c>
      <c r="E8836" t="s">
        <v>21</v>
      </c>
      <c r="F8836" t="s">
        <v>27</v>
      </c>
      <c r="G8836" s="10">
        <v>56</v>
      </c>
      <c r="H8836" t="s">
        <v>3037</v>
      </c>
      <c r="I8836" s="9">
        <v>3</v>
      </c>
      <c r="J8836" s="8">
        <v>0</v>
      </c>
      <c r="K8836" t="s">
        <v>31</v>
      </c>
    </row>
    <row r="8837" spans="2:11">
      <c r="B8837" t="s">
        <v>8875</v>
      </c>
      <c r="C8837" s="7">
        <v>40939.529179993704</v>
      </c>
      <c r="D8837" t="s">
        <v>16</v>
      </c>
      <c r="E8837" t="s">
        <v>22</v>
      </c>
      <c r="F8837" t="s">
        <v>28</v>
      </c>
      <c r="G8837" s="10">
        <v>71</v>
      </c>
      <c r="H8837" t="s">
        <v>3037</v>
      </c>
      <c r="I8837" s="9">
        <v>3.8</v>
      </c>
      <c r="J8837" s="8">
        <v>0</v>
      </c>
      <c r="K8837" t="s">
        <v>35</v>
      </c>
    </row>
    <row r="8838" spans="2:11">
      <c r="B8838" t="s">
        <v>8876</v>
      </c>
      <c r="C8838" s="7">
        <v>40939.53126977085</v>
      </c>
      <c r="D8838" t="s">
        <v>17</v>
      </c>
      <c r="E8838" t="s">
        <v>25</v>
      </c>
      <c r="F8838" t="s">
        <v>28</v>
      </c>
      <c r="G8838" s="10">
        <v>66</v>
      </c>
      <c r="H8838" t="s">
        <v>3037</v>
      </c>
      <c r="I8838" s="9">
        <v>3.6</v>
      </c>
      <c r="J8838" s="8">
        <v>330</v>
      </c>
      <c r="K8838" t="s">
        <v>35</v>
      </c>
    </row>
    <row r="8839" spans="2:11">
      <c r="B8839" t="s">
        <v>8877</v>
      </c>
      <c r="C8839" s="7">
        <v>40939.534167653401</v>
      </c>
      <c r="D8839" t="s">
        <v>19</v>
      </c>
      <c r="E8839" t="s">
        <v>23</v>
      </c>
      <c r="F8839" t="s">
        <v>28</v>
      </c>
      <c r="G8839" s="10">
        <v>58</v>
      </c>
      <c r="H8839" t="s">
        <v>3037</v>
      </c>
      <c r="I8839" s="9">
        <v>2.8</v>
      </c>
      <c r="J8839" s="8">
        <v>0</v>
      </c>
      <c r="K8839" t="s">
        <v>35</v>
      </c>
    </row>
    <row r="8840" spans="2:11">
      <c r="B8840" t="s">
        <v>8878</v>
      </c>
      <c r="C8840" s="7">
        <v>40939.537666437682</v>
      </c>
      <c r="D8840" t="s">
        <v>16</v>
      </c>
      <c r="E8840" t="s">
        <v>25</v>
      </c>
      <c r="F8840" t="s">
        <v>26</v>
      </c>
      <c r="G8840" s="10">
        <v>51</v>
      </c>
      <c r="H8840" t="s">
        <v>3037</v>
      </c>
      <c r="I8840" s="9">
        <v>2.7</v>
      </c>
      <c r="J8840" s="8">
        <v>0</v>
      </c>
      <c r="K8840" t="s">
        <v>35</v>
      </c>
    </row>
    <row r="8841" spans="2:11">
      <c r="B8841" t="s">
        <v>8879</v>
      </c>
      <c r="C8841" s="7">
        <v>40939.537690308694</v>
      </c>
      <c r="D8841" t="s">
        <v>16</v>
      </c>
      <c r="E8841" t="s">
        <v>22</v>
      </c>
      <c r="F8841" t="s">
        <v>29</v>
      </c>
      <c r="G8841" s="10">
        <v>84</v>
      </c>
      <c r="H8841" t="s">
        <v>3037</v>
      </c>
      <c r="I8841" s="9">
        <v>2.2000000000000002</v>
      </c>
      <c r="J8841" s="8">
        <v>250</v>
      </c>
      <c r="K8841" t="s">
        <v>33</v>
      </c>
    </row>
    <row r="8842" spans="2:11">
      <c r="B8842" t="s">
        <v>8880</v>
      </c>
      <c r="C8842" s="7">
        <v>40939.539332039167</v>
      </c>
      <c r="D8842" t="s">
        <v>15</v>
      </c>
      <c r="E8842" t="s">
        <v>23</v>
      </c>
      <c r="F8842" t="s">
        <v>26</v>
      </c>
      <c r="G8842" s="10">
        <v>82</v>
      </c>
      <c r="H8842" t="s">
        <v>3037</v>
      </c>
      <c r="I8842" s="9">
        <v>3.3</v>
      </c>
      <c r="J8842" s="8">
        <v>0</v>
      </c>
      <c r="K8842" t="s">
        <v>35</v>
      </c>
    </row>
    <row r="8843" spans="2:11">
      <c r="B8843" t="s">
        <v>8881</v>
      </c>
      <c r="C8843" s="7">
        <v>40939.54104971372</v>
      </c>
      <c r="D8843" t="s">
        <v>16</v>
      </c>
      <c r="E8843" t="s">
        <v>21</v>
      </c>
      <c r="F8843" t="s">
        <v>27</v>
      </c>
      <c r="G8843" s="10">
        <v>81</v>
      </c>
      <c r="H8843" t="s">
        <v>3037</v>
      </c>
      <c r="I8843" s="9">
        <v>3.8</v>
      </c>
      <c r="J8843" s="8">
        <v>0</v>
      </c>
      <c r="K8843" t="s">
        <v>33</v>
      </c>
    </row>
    <row r="8844" spans="2:11">
      <c r="B8844" t="s">
        <v>8882</v>
      </c>
      <c r="C8844" s="7">
        <v>40939.544369197596</v>
      </c>
      <c r="D8844" t="s">
        <v>19</v>
      </c>
      <c r="E8844" t="s">
        <v>25</v>
      </c>
      <c r="F8844" t="s">
        <v>28</v>
      </c>
      <c r="G8844" s="10">
        <v>71</v>
      </c>
      <c r="H8844" t="s">
        <v>3037</v>
      </c>
      <c r="I8844" s="9">
        <v>3.1</v>
      </c>
      <c r="J8844" s="8">
        <v>0</v>
      </c>
      <c r="K8844" t="s">
        <v>30</v>
      </c>
    </row>
    <row r="8845" spans="2:11">
      <c r="B8845" t="s">
        <v>8883</v>
      </c>
      <c r="C8845" s="7">
        <v>40939.545013420626</v>
      </c>
      <c r="D8845" t="s">
        <v>19</v>
      </c>
      <c r="E8845" t="s">
        <v>21</v>
      </c>
      <c r="F8845" t="s">
        <v>26</v>
      </c>
      <c r="G8845" s="10">
        <v>65</v>
      </c>
      <c r="H8845" t="s">
        <v>3037</v>
      </c>
      <c r="I8845" s="9">
        <v>2</v>
      </c>
      <c r="J8845" s="8">
        <v>0</v>
      </c>
      <c r="K8845" t="s">
        <v>32</v>
      </c>
    </row>
    <row r="8846" spans="2:11">
      <c r="B8846" t="s">
        <v>8884</v>
      </c>
      <c r="C8846" s="7">
        <v>40939.547518497791</v>
      </c>
      <c r="D8846" t="s">
        <v>16</v>
      </c>
      <c r="E8846" t="s">
        <v>23</v>
      </c>
      <c r="F8846" t="s">
        <v>29</v>
      </c>
      <c r="G8846" s="10">
        <v>66</v>
      </c>
      <c r="H8846" t="s">
        <v>3037</v>
      </c>
      <c r="I8846" s="9">
        <v>2.2000000000000002</v>
      </c>
      <c r="J8846" s="8">
        <v>0</v>
      </c>
      <c r="K8846" t="s">
        <v>34</v>
      </c>
    </row>
    <row r="8847" spans="2:11">
      <c r="B8847" t="s">
        <v>8885</v>
      </c>
      <c r="C8847" s="7">
        <v>40939.548071492449</v>
      </c>
      <c r="D8847" t="s">
        <v>19</v>
      </c>
      <c r="E8847" t="s">
        <v>25</v>
      </c>
      <c r="F8847" t="s">
        <v>26</v>
      </c>
      <c r="G8847" s="10">
        <v>79</v>
      </c>
      <c r="H8847" t="s">
        <v>3038</v>
      </c>
      <c r="I8847" s="9">
        <v>3</v>
      </c>
      <c r="J8847" s="8">
        <v>250</v>
      </c>
      <c r="K8847" t="s">
        <v>33</v>
      </c>
    </row>
    <row r="8848" spans="2:11">
      <c r="B8848" t="s">
        <v>8886</v>
      </c>
      <c r="C8848" s="7">
        <v>40939.551588548471</v>
      </c>
      <c r="D8848" t="s">
        <v>16</v>
      </c>
      <c r="E8848" t="s">
        <v>25</v>
      </c>
      <c r="F8848" t="s">
        <v>26</v>
      </c>
      <c r="G8848" s="10">
        <v>75</v>
      </c>
      <c r="H8848" t="s">
        <v>3037</v>
      </c>
      <c r="I8848" s="9">
        <v>3.2</v>
      </c>
      <c r="J8848" s="8">
        <v>0</v>
      </c>
      <c r="K8848" t="s">
        <v>31</v>
      </c>
    </row>
    <row r="8849" spans="2:11">
      <c r="B8849" t="s">
        <v>8887</v>
      </c>
      <c r="C8849" s="7">
        <v>40939.551833920596</v>
      </c>
      <c r="D8849" t="s">
        <v>15</v>
      </c>
      <c r="E8849" t="s">
        <v>24</v>
      </c>
      <c r="F8849" t="s">
        <v>26</v>
      </c>
      <c r="G8849" s="10">
        <v>65</v>
      </c>
      <c r="H8849" t="s">
        <v>3037</v>
      </c>
      <c r="I8849" s="9">
        <v>2.7</v>
      </c>
      <c r="J8849" s="8">
        <v>190</v>
      </c>
      <c r="K8849" t="s">
        <v>30</v>
      </c>
    </row>
    <row r="8850" spans="2:11">
      <c r="B8850" t="s">
        <v>8888</v>
      </c>
      <c r="C8850" s="7">
        <v>40939.552430154727</v>
      </c>
      <c r="D8850" t="s">
        <v>15</v>
      </c>
      <c r="E8850" t="s">
        <v>24</v>
      </c>
      <c r="F8850" t="s">
        <v>28</v>
      </c>
      <c r="G8850" s="10">
        <v>58</v>
      </c>
      <c r="H8850" t="s">
        <v>3037</v>
      </c>
      <c r="I8850" s="9">
        <v>2.1</v>
      </c>
      <c r="J8850" s="8">
        <v>0</v>
      </c>
      <c r="K8850" t="s">
        <v>30</v>
      </c>
    </row>
    <row r="8851" spans="2:11">
      <c r="B8851" t="s">
        <v>8889</v>
      </c>
      <c r="C8851" s="7">
        <v>40939.5541623483</v>
      </c>
      <c r="D8851" t="s">
        <v>19</v>
      </c>
      <c r="E8851" t="s">
        <v>21</v>
      </c>
      <c r="F8851" t="s">
        <v>29</v>
      </c>
      <c r="G8851" s="10">
        <v>65</v>
      </c>
      <c r="H8851" t="s">
        <v>3037</v>
      </c>
      <c r="I8851" s="9">
        <v>3.3</v>
      </c>
      <c r="J8851" s="8">
        <v>260</v>
      </c>
      <c r="K8851" t="s">
        <v>34</v>
      </c>
    </row>
    <row r="8852" spans="2:11">
      <c r="B8852" t="s">
        <v>8890</v>
      </c>
      <c r="C8852" s="7">
        <v>40939.556960601774</v>
      </c>
      <c r="D8852" t="s">
        <v>15</v>
      </c>
      <c r="E8852" t="s">
        <v>22</v>
      </c>
      <c r="F8852" t="s">
        <v>27</v>
      </c>
      <c r="G8852" s="10">
        <v>81</v>
      </c>
      <c r="H8852" t="s">
        <v>3037</v>
      </c>
      <c r="I8852" s="9">
        <v>3.3</v>
      </c>
      <c r="J8852" s="8">
        <v>0</v>
      </c>
      <c r="K8852" t="s">
        <v>30</v>
      </c>
    </row>
    <row r="8853" spans="2:11">
      <c r="B8853" t="s">
        <v>8891</v>
      </c>
      <c r="C8853" s="7">
        <v>40939.559800644674</v>
      </c>
      <c r="D8853" t="s">
        <v>15</v>
      </c>
      <c r="E8853" t="s">
        <v>22</v>
      </c>
      <c r="F8853" t="s">
        <v>27</v>
      </c>
      <c r="G8853" s="10">
        <v>86</v>
      </c>
      <c r="H8853" t="s">
        <v>3037</v>
      </c>
      <c r="I8853" s="9">
        <v>1.9</v>
      </c>
      <c r="J8853" s="8">
        <v>0</v>
      </c>
      <c r="K8853" t="s">
        <v>35</v>
      </c>
    </row>
    <row r="8854" spans="2:11">
      <c r="B8854" t="s">
        <v>8892</v>
      </c>
      <c r="C8854" s="7">
        <v>40939.561738801633</v>
      </c>
      <c r="D8854" t="s">
        <v>17</v>
      </c>
      <c r="E8854" t="s">
        <v>21</v>
      </c>
      <c r="F8854" t="s">
        <v>27</v>
      </c>
      <c r="G8854" s="10">
        <v>83</v>
      </c>
      <c r="H8854" t="s">
        <v>3037</v>
      </c>
      <c r="I8854" s="9">
        <v>2.8</v>
      </c>
      <c r="J8854" s="8">
        <v>180</v>
      </c>
      <c r="K8854" t="s">
        <v>35</v>
      </c>
    </row>
    <row r="8855" spans="2:11">
      <c r="B8855" t="s">
        <v>8893</v>
      </c>
      <c r="C8855" s="7">
        <v>40939.563780627868</v>
      </c>
      <c r="D8855" t="s">
        <v>15</v>
      </c>
      <c r="E8855" t="s">
        <v>24</v>
      </c>
      <c r="F8855" t="s">
        <v>27</v>
      </c>
      <c r="G8855" s="10">
        <v>78</v>
      </c>
      <c r="H8855" t="s">
        <v>3037</v>
      </c>
      <c r="I8855" s="9">
        <v>3.6</v>
      </c>
      <c r="J8855" s="8">
        <v>0</v>
      </c>
      <c r="K8855" t="s">
        <v>33</v>
      </c>
    </row>
    <row r="8856" spans="2:11">
      <c r="B8856" t="s">
        <v>8894</v>
      </c>
      <c r="C8856" s="7">
        <v>40939.56534246081</v>
      </c>
      <c r="D8856" t="s">
        <v>19</v>
      </c>
      <c r="E8856" t="s">
        <v>23</v>
      </c>
      <c r="F8856" t="s">
        <v>27</v>
      </c>
      <c r="G8856" s="10">
        <v>63</v>
      </c>
      <c r="H8856" t="s">
        <v>3037</v>
      </c>
      <c r="I8856" s="9">
        <v>3.3</v>
      </c>
      <c r="J8856" s="8">
        <v>80</v>
      </c>
      <c r="K8856" t="s">
        <v>31</v>
      </c>
    </row>
    <row r="8857" spans="2:11">
      <c r="B8857" t="s">
        <v>8895</v>
      </c>
      <c r="C8857" s="7">
        <v>40939.568318019701</v>
      </c>
      <c r="D8857" t="s">
        <v>16</v>
      </c>
      <c r="E8857" t="s">
        <v>23</v>
      </c>
      <c r="F8857" t="s">
        <v>26</v>
      </c>
      <c r="G8857" s="10">
        <v>75</v>
      </c>
      <c r="H8857" t="s">
        <v>3037</v>
      </c>
      <c r="I8857" s="9">
        <v>2.2999999999999998</v>
      </c>
      <c r="J8857" s="8">
        <v>100</v>
      </c>
      <c r="K8857" t="s">
        <v>34</v>
      </c>
    </row>
    <row r="8858" spans="2:11">
      <c r="B8858" t="s">
        <v>8896</v>
      </c>
      <c r="C8858" s="7">
        <v>40939.570913324707</v>
      </c>
      <c r="D8858" t="s">
        <v>17</v>
      </c>
      <c r="E8858" t="s">
        <v>22</v>
      </c>
      <c r="F8858" t="s">
        <v>29</v>
      </c>
      <c r="G8858" s="10">
        <v>98</v>
      </c>
      <c r="H8858" t="s">
        <v>3037</v>
      </c>
      <c r="I8858" s="9">
        <v>2.6</v>
      </c>
      <c r="J8858" s="8">
        <v>170</v>
      </c>
      <c r="K8858" t="s">
        <v>30</v>
      </c>
    </row>
    <row r="8859" spans="2:11">
      <c r="B8859" t="s">
        <v>8897</v>
      </c>
      <c r="C8859" s="7">
        <v>40939.574701229838</v>
      </c>
      <c r="D8859" t="s">
        <v>20</v>
      </c>
      <c r="E8859" t="s">
        <v>21</v>
      </c>
      <c r="F8859" t="s">
        <v>26</v>
      </c>
      <c r="G8859" s="10">
        <v>81</v>
      </c>
      <c r="H8859" t="s">
        <v>3037</v>
      </c>
      <c r="I8859" s="9">
        <v>4</v>
      </c>
      <c r="J8859" s="8">
        <v>140</v>
      </c>
      <c r="K8859" t="s">
        <v>34</v>
      </c>
    </row>
    <row r="8860" spans="2:11">
      <c r="B8860" t="s">
        <v>8898</v>
      </c>
      <c r="C8860" s="7">
        <v>40939.576206992584</v>
      </c>
      <c r="D8860" t="s">
        <v>20</v>
      </c>
      <c r="E8860" t="s">
        <v>24</v>
      </c>
      <c r="F8860" t="s">
        <v>27</v>
      </c>
      <c r="G8860" s="10">
        <v>62</v>
      </c>
      <c r="H8860" t="s">
        <v>3037</v>
      </c>
      <c r="I8860" s="9">
        <v>3.3</v>
      </c>
      <c r="J8860" s="8">
        <v>210</v>
      </c>
      <c r="K8860" t="s">
        <v>35</v>
      </c>
    </row>
    <row r="8861" spans="2:11">
      <c r="B8861" t="s">
        <v>8899</v>
      </c>
      <c r="C8861" s="7">
        <v>40939.576862521775</v>
      </c>
      <c r="D8861" t="s">
        <v>18</v>
      </c>
      <c r="E8861" t="s">
        <v>21</v>
      </c>
      <c r="F8861" t="s">
        <v>27</v>
      </c>
      <c r="G8861" s="10">
        <v>70</v>
      </c>
      <c r="H8861" t="s">
        <v>3037</v>
      </c>
      <c r="I8861" s="9">
        <v>2.6</v>
      </c>
      <c r="J8861" s="8">
        <v>170</v>
      </c>
      <c r="K8861" t="s">
        <v>35</v>
      </c>
    </row>
    <row r="8862" spans="2:11">
      <c r="B8862" t="s">
        <v>8900</v>
      </c>
      <c r="C8862" s="7">
        <v>40939.579995705797</v>
      </c>
      <c r="D8862" t="s">
        <v>17</v>
      </c>
      <c r="E8862" t="s">
        <v>23</v>
      </c>
      <c r="F8862" t="s">
        <v>28</v>
      </c>
      <c r="G8862" s="10">
        <v>84</v>
      </c>
      <c r="H8862" t="s">
        <v>3037</v>
      </c>
      <c r="I8862" s="9">
        <v>3.2</v>
      </c>
      <c r="J8862" s="8">
        <v>230</v>
      </c>
      <c r="K8862" t="s">
        <v>32</v>
      </c>
    </row>
    <row r="8863" spans="2:11">
      <c r="B8863" t="s">
        <v>8901</v>
      </c>
      <c r="C8863" s="7">
        <v>40939.5809775206</v>
      </c>
      <c r="D8863" t="s">
        <v>19</v>
      </c>
      <c r="E8863" t="s">
        <v>25</v>
      </c>
      <c r="F8863" t="s">
        <v>29</v>
      </c>
      <c r="G8863" s="10">
        <v>80</v>
      </c>
      <c r="H8863" t="s">
        <v>3037</v>
      </c>
      <c r="I8863" s="9">
        <v>2.6</v>
      </c>
      <c r="J8863" s="8">
        <v>190</v>
      </c>
      <c r="K8863" t="s">
        <v>34</v>
      </c>
    </row>
    <row r="8864" spans="2:11">
      <c r="B8864" t="s">
        <v>8902</v>
      </c>
      <c r="C8864" s="7">
        <v>40939.582353618309</v>
      </c>
      <c r="D8864" t="s">
        <v>18</v>
      </c>
      <c r="E8864" t="s">
        <v>23</v>
      </c>
      <c r="F8864" t="s">
        <v>27</v>
      </c>
      <c r="G8864" s="10">
        <v>80</v>
      </c>
      <c r="H8864" t="s">
        <v>3037</v>
      </c>
      <c r="I8864" s="9">
        <v>3.4</v>
      </c>
      <c r="J8864" s="8">
        <v>0</v>
      </c>
      <c r="K8864" t="s">
        <v>33</v>
      </c>
    </row>
    <row r="8865" spans="2:11">
      <c r="B8865" t="s">
        <v>8903</v>
      </c>
      <c r="C8865" s="7">
        <v>40939.586267238206</v>
      </c>
      <c r="D8865" t="s">
        <v>16</v>
      </c>
      <c r="E8865" t="s">
        <v>24</v>
      </c>
      <c r="F8865" t="s">
        <v>29</v>
      </c>
      <c r="G8865" s="10">
        <v>63</v>
      </c>
      <c r="H8865" t="s">
        <v>3037</v>
      </c>
      <c r="I8865" s="9">
        <v>2.5</v>
      </c>
      <c r="J8865" s="8">
        <v>0</v>
      </c>
      <c r="K8865" t="s">
        <v>33</v>
      </c>
    </row>
    <row r="8866" spans="2:11">
      <c r="B8866" t="s">
        <v>8904</v>
      </c>
      <c r="C8866" s="7">
        <v>40939.588917731853</v>
      </c>
      <c r="D8866" t="s">
        <v>16</v>
      </c>
      <c r="E8866" t="s">
        <v>25</v>
      </c>
      <c r="F8866" t="s">
        <v>28</v>
      </c>
      <c r="G8866" s="10">
        <v>86</v>
      </c>
      <c r="H8866" t="s">
        <v>3037</v>
      </c>
      <c r="I8866" s="9">
        <v>2.4</v>
      </c>
      <c r="J8866" s="8">
        <v>250</v>
      </c>
      <c r="K8866" t="s">
        <v>30</v>
      </c>
    </row>
    <row r="8867" spans="2:11">
      <c r="B8867" t="s">
        <v>8905</v>
      </c>
      <c r="C8867" s="7">
        <v>40939.591050142706</v>
      </c>
      <c r="D8867" t="s">
        <v>16</v>
      </c>
      <c r="E8867" t="s">
        <v>24</v>
      </c>
      <c r="F8867" t="s">
        <v>29</v>
      </c>
      <c r="G8867" s="10">
        <v>79</v>
      </c>
      <c r="H8867" t="s">
        <v>3037</v>
      </c>
      <c r="I8867" s="9">
        <v>3.7</v>
      </c>
      <c r="J8867" s="8">
        <v>0</v>
      </c>
      <c r="K8867" t="s">
        <v>32</v>
      </c>
    </row>
    <row r="8868" spans="2:11">
      <c r="B8868" t="s">
        <v>8906</v>
      </c>
      <c r="C8868" s="7">
        <v>40939.593888283045</v>
      </c>
      <c r="D8868" t="s">
        <v>19</v>
      </c>
      <c r="E8868" t="s">
        <v>23</v>
      </c>
      <c r="F8868" t="s">
        <v>29</v>
      </c>
      <c r="G8868" s="10">
        <v>71</v>
      </c>
      <c r="H8868" t="s">
        <v>3037</v>
      </c>
      <c r="I8868" s="9">
        <v>3.3</v>
      </c>
      <c r="J8868" s="8">
        <v>0</v>
      </c>
      <c r="K8868" t="s">
        <v>35</v>
      </c>
    </row>
    <row r="8869" spans="2:11">
      <c r="B8869" t="s">
        <v>8907</v>
      </c>
      <c r="C8869" s="7">
        <v>40939.595866263538</v>
      </c>
      <c r="D8869" t="s">
        <v>16</v>
      </c>
      <c r="E8869" t="s">
        <v>24</v>
      </c>
      <c r="F8869" t="s">
        <v>29</v>
      </c>
      <c r="G8869" s="10">
        <v>72</v>
      </c>
      <c r="H8869" t="s">
        <v>3038</v>
      </c>
      <c r="I8869" s="9">
        <v>3.1</v>
      </c>
      <c r="J8869" s="8">
        <v>200</v>
      </c>
      <c r="K8869" t="s">
        <v>31</v>
      </c>
    </row>
    <row r="8870" spans="2:11">
      <c r="B8870" t="s">
        <v>8908</v>
      </c>
      <c r="C8870" s="7">
        <v>40939.597827997204</v>
      </c>
      <c r="D8870" t="s">
        <v>19</v>
      </c>
      <c r="E8870" t="s">
        <v>23</v>
      </c>
      <c r="F8870" t="s">
        <v>27</v>
      </c>
      <c r="G8870" s="10">
        <v>61</v>
      </c>
      <c r="H8870" t="s">
        <v>3037</v>
      </c>
      <c r="I8870" s="9">
        <v>3.3</v>
      </c>
      <c r="J8870" s="8">
        <v>200</v>
      </c>
      <c r="K8870" t="s">
        <v>30</v>
      </c>
    </row>
    <row r="8871" spans="2:11">
      <c r="B8871" t="s">
        <v>8909</v>
      </c>
      <c r="C8871" s="7">
        <v>40939.599517503644</v>
      </c>
      <c r="D8871" t="s">
        <v>16</v>
      </c>
      <c r="E8871" t="s">
        <v>22</v>
      </c>
      <c r="F8871" t="s">
        <v>29</v>
      </c>
      <c r="G8871" s="10">
        <v>77</v>
      </c>
      <c r="H8871" t="s">
        <v>3037</v>
      </c>
      <c r="I8871" s="9">
        <v>4.2</v>
      </c>
      <c r="J8871" s="8">
        <v>230</v>
      </c>
      <c r="K8871" t="s">
        <v>35</v>
      </c>
    </row>
    <row r="8872" spans="2:11">
      <c r="B8872" t="s">
        <v>8910</v>
      </c>
      <c r="C8872" s="7">
        <v>40939.603226537423</v>
      </c>
      <c r="D8872" t="s">
        <v>20</v>
      </c>
      <c r="E8872" t="s">
        <v>24</v>
      </c>
      <c r="F8872" t="s">
        <v>28</v>
      </c>
      <c r="G8872" s="10">
        <v>81</v>
      </c>
      <c r="H8872" t="s">
        <v>3037</v>
      </c>
      <c r="I8872" s="9">
        <v>2.8</v>
      </c>
      <c r="J8872" s="8">
        <v>140</v>
      </c>
      <c r="K8872" t="s">
        <v>31</v>
      </c>
    </row>
    <row r="8873" spans="2:11">
      <c r="B8873" t="s">
        <v>8911</v>
      </c>
      <c r="C8873" s="7">
        <v>40939.605925692937</v>
      </c>
      <c r="D8873" t="s">
        <v>17</v>
      </c>
      <c r="E8873" t="s">
        <v>21</v>
      </c>
      <c r="F8873" t="s">
        <v>27</v>
      </c>
      <c r="G8873" s="10">
        <v>68</v>
      </c>
      <c r="H8873" t="s">
        <v>3037</v>
      </c>
      <c r="I8873" s="9">
        <v>2.9</v>
      </c>
      <c r="J8873" s="8">
        <v>210</v>
      </c>
      <c r="K8873" t="s">
        <v>33</v>
      </c>
    </row>
    <row r="8874" spans="2:11">
      <c r="B8874" t="s">
        <v>8912</v>
      </c>
      <c r="C8874" s="7">
        <v>40939.60681398851</v>
      </c>
      <c r="D8874" t="s">
        <v>16</v>
      </c>
      <c r="E8874" t="s">
        <v>21</v>
      </c>
      <c r="F8874" t="s">
        <v>27</v>
      </c>
      <c r="G8874" s="10">
        <v>69</v>
      </c>
      <c r="H8874" t="s">
        <v>3037</v>
      </c>
      <c r="I8874" s="9">
        <v>2.4</v>
      </c>
      <c r="J8874" s="8">
        <v>0</v>
      </c>
      <c r="K8874" t="s">
        <v>35</v>
      </c>
    </row>
    <row r="8875" spans="2:11">
      <c r="B8875" t="s">
        <v>8913</v>
      </c>
      <c r="C8875" s="7">
        <v>40939.608460005395</v>
      </c>
      <c r="D8875" t="s">
        <v>19</v>
      </c>
      <c r="E8875" t="s">
        <v>24</v>
      </c>
      <c r="F8875" t="s">
        <v>28</v>
      </c>
      <c r="G8875" s="10">
        <v>70</v>
      </c>
      <c r="H8875" t="s">
        <v>3037</v>
      </c>
      <c r="I8875" s="9">
        <v>3.3</v>
      </c>
      <c r="J8875" s="8">
        <v>0</v>
      </c>
      <c r="K8875" t="s">
        <v>30</v>
      </c>
    </row>
    <row r="8876" spans="2:11">
      <c r="B8876" t="s">
        <v>8914</v>
      </c>
      <c r="C8876" s="7">
        <v>40939.609095897955</v>
      </c>
      <c r="D8876" t="s">
        <v>18</v>
      </c>
      <c r="E8876" t="s">
        <v>24</v>
      </c>
      <c r="F8876" t="s">
        <v>26</v>
      </c>
      <c r="G8876" s="10">
        <v>81</v>
      </c>
      <c r="H8876" t="s">
        <v>3037</v>
      </c>
      <c r="I8876" s="9">
        <v>2.8</v>
      </c>
      <c r="J8876" s="8">
        <v>160</v>
      </c>
      <c r="K8876" t="s">
        <v>34</v>
      </c>
    </row>
    <row r="8877" spans="2:11">
      <c r="B8877" t="s">
        <v>8915</v>
      </c>
      <c r="C8877" s="7">
        <v>40939.612127959284</v>
      </c>
      <c r="D8877" t="s">
        <v>20</v>
      </c>
      <c r="E8877" t="s">
        <v>21</v>
      </c>
      <c r="F8877" t="s">
        <v>26</v>
      </c>
      <c r="G8877" s="10">
        <v>70</v>
      </c>
      <c r="H8877" t="s">
        <v>3037</v>
      </c>
      <c r="I8877" s="9">
        <v>3.6</v>
      </c>
      <c r="J8877" s="8">
        <v>0</v>
      </c>
      <c r="K8877" t="s">
        <v>35</v>
      </c>
    </row>
    <row r="8878" spans="2:11">
      <c r="B8878" t="s">
        <v>8916</v>
      </c>
      <c r="C8878" s="7">
        <v>40939.612464483078</v>
      </c>
      <c r="D8878" t="s">
        <v>16</v>
      </c>
      <c r="E8878" t="s">
        <v>25</v>
      </c>
      <c r="F8878" t="s">
        <v>29</v>
      </c>
      <c r="G8878" s="10">
        <v>82</v>
      </c>
      <c r="H8878" t="s">
        <v>3037</v>
      </c>
      <c r="I8878" s="9">
        <v>3</v>
      </c>
      <c r="J8878" s="8">
        <v>150</v>
      </c>
      <c r="K8878" t="s">
        <v>33</v>
      </c>
    </row>
    <row r="8879" spans="2:11">
      <c r="B8879" t="s">
        <v>8917</v>
      </c>
      <c r="C8879" s="7">
        <v>40939.612781059877</v>
      </c>
      <c r="D8879" t="s">
        <v>16</v>
      </c>
      <c r="E8879" t="s">
        <v>22</v>
      </c>
      <c r="F8879" t="s">
        <v>28</v>
      </c>
      <c r="G8879" s="10">
        <v>78</v>
      </c>
      <c r="H8879" t="s">
        <v>3037</v>
      </c>
      <c r="I8879" s="9">
        <v>3.4</v>
      </c>
      <c r="J8879" s="8">
        <v>0</v>
      </c>
      <c r="K8879" t="s">
        <v>34</v>
      </c>
    </row>
    <row r="8880" spans="2:11">
      <c r="B8880" t="s">
        <v>8918</v>
      </c>
      <c r="C8880" s="7">
        <v>40939.616369953204</v>
      </c>
      <c r="D8880" t="s">
        <v>20</v>
      </c>
      <c r="E8880" t="s">
        <v>24</v>
      </c>
      <c r="F8880" t="s">
        <v>27</v>
      </c>
      <c r="G8880" s="10">
        <v>80</v>
      </c>
      <c r="H8880" t="s">
        <v>3037</v>
      </c>
      <c r="I8880" s="9">
        <v>2.4</v>
      </c>
      <c r="J8880" s="8">
        <v>180</v>
      </c>
      <c r="K8880" t="s">
        <v>31</v>
      </c>
    </row>
    <row r="8881" spans="2:11">
      <c r="B8881" t="s">
        <v>8919</v>
      </c>
      <c r="C8881" s="7">
        <v>40939.618578577712</v>
      </c>
      <c r="D8881" t="s">
        <v>19</v>
      </c>
      <c r="E8881" t="s">
        <v>25</v>
      </c>
      <c r="F8881" t="s">
        <v>27</v>
      </c>
      <c r="G8881" s="10">
        <v>78</v>
      </c>
      <c r="H8881" t="s">
        <v>3037</v>
      </c>
      <c r="I8881" s="9">
        <v>3.3</v>
      </c>
      <c r="J8881" s="8">
        <v>0</v>
      </c>
      <c r="K8881" t="s">
        <v>32</v>
      </c>
    </row>
    <row r="8882" spans="2:11">
      <c r="B8882" t="s">
        <v>8920</v>
      </c>
      <c r="C8882" s="7">
        <v>40939.621148685896</v>
      </c>
      <c r="D8882" t="s">
        <v>18</v>
      </c>
      <c r="E8882" t="s">
        <v>23</v>
      </c>
      <c r="F8882" t="s">
        <v>26</v>
      </c>
      <c r="G8882" s="10">
        <v>76</v>
      </c>
      <c r="H8882" t="s">
        <v>3037</v>
      </c>
      <c r="I8882" s="9">
        <v>3.3</v>
      </c>
      <c r="J8882" s="8">
        <v>180</v>
      </c>
      <c r="K8882" t="s">
        <v>33</v>
      </c>
    </row>
    <row r="8883" spans="2:11">
      <c r="B8883" t="s">
        <v>8921</v>
      </c>
      <c r="C8883" s="7">
        <v>40939.621540221051</v>
      </c>
      <c r="D8883" t="s">
        <v>19</v>
      </c>
      <c r="E8883" t="s">
        <v>24</v>
      </c>
      <c r="F8883" t="s">
        <v>26</v>
      </c>
      <c r="G8883" s="10">
        <v>81</v>
      </c>
      <c r="H8883" t="s">
        <v>3037</v>
      </c>
      <c r="I8883" s="9">
        <v>3.4</v>
      </c>
      <c r="J8883" s="8">
        <v>240</v>
      </c>
      <c r="K8883" t="s">
        <v>30</v>
      </c>
    </row>
    <row r="8884" spans="2:11">
      <c r="B8884" t="s">
        <v>8922</v>
      </c>
      <c r="C8884" s="7">
        <v>40939.621931859445</v>
      </c>
      <c r="D8884" t="s">
        <v>16</v>
      </c>
      <c r="E8884" t="s">
        <v>21</v>
      </c>
      <c r="F8884" t="s">
        <v>27</v>
      </c>
      <c r="G8884" s="10">
        <v>66</v>
      </c>
      <c r="H8884" t="s">
        <v>3037</v>
      </c>
      <c r="I8884" s="9">
        <v>3.2</v>
      </c>
      <c r="J8884" s="8">
        <v>150</v>
      </c>
      <c r="K8884" t="s">
        <v>31</v>
      </c>
    </row>
    <row r="8885" spans="2:11">
      <c r="B8885" t="s">
        <v>8923</v>
      </c>
      <c r="C8885" s="7">
        <v>40939.622619563597</v>
      </c>
      <c r="D8885" t="s">
        <v>18</v>
      </c>
      <c r="E8885" t="s">
        <v>21</v>
      </c>
      <c r="F8885" t="s">
        <v>26</v>
      </c>
      <c r="G8885" s="10">
        <v>83</v>
      </c>
      <c r="H8885" t="s">
        <v>3037</v>
      </c>
      <c r="I8885" s="9">
        <v>3</v>
      </c>
      <c r="J8885" s="8">
        <v>240</v>
      </c>
      <c r="K8885" t="s">
        <v>31</v>
      </c>
    </row>
    <row r="8886" spans="2:11">
      <c r="B8886" t="s">
        <v>8924</v>
      </c>
      <c r="C8886" s="7">
        <v>40939.625808058394</v>
      </c>
      <c r="D8886" t="s">
        <v>17</v>
      </c>
      <c r="E8886" t="s">
        <v>23</v>
      </c>
      <c r="F8886" t="s">
        <v>27</v>
      </c>
      <c r="G8886" s="10">
        <v>64</v>
      </c>
      <c r="H8886" t="s">
        <v>3037</v>
      </c>
      <c r="I8886" s="9">
        <v>2.6</v>
      </c>
      <c r="J8886" s="8">
        <v>260</v>
      </c>
      <c r="K8886" t="s">
        <v>35</v>
      </c>
    </row>
    <row r="8887" spans="2:11">
      <c r="B8887" t="s">
        <v>8925</v>
      </c>
      <c r="C8887" s="7">
        <v>40939.625848075819</v>
      </c>
      <c r="D8887" t="s">
        <v>18</v>
      </c>
      <c r="E8887" t="s">
        <v>21</v>
      </c>
      <c r="F8887" t="s">
        <v>27</v>
      </c>
      <c r="G8887" s="10">
        <v>72</v>
      </c>
      <c r="H8887" t="s">
        <v>3037</v>
      </c>
      <c r="I8887" s="9">
        <v>2.8</v>
      </c>
      <c r="J8887" s="8">
        <v>230</v>
      </c>
      <c r="K8887" t="s">
        <v>33</v>
      </c>
    </row>
    <row r="8888" spans="2:11">
      <c r="B8888" t="s">
        <v>8926</v>
      </c>
      <c r="C8888" s="7">
        <v>40939.626023091616</v>
      </c>
      <c r="D8888" t="s">
        <v>19</v>
      </c>
      <c r="E8888" t="s">
        <v>21</v>
      </c>
      <c r="F8888" t="s">
        <v>29</v>
      </c>
      <c r="G8888" s="10">
        <v>78</v>
      </c>
      <c r="H8888" t="s">
        <v>3037</v>
      </c>
      <c r="I8888" s="9">
        <v>3.1</v>
      </c>
      <c r="J8888" s="8">
        <v>140</v>
      </c>
      <c r="K8888" t="s">
        <v>31</v>
      </c>
    </row>
    <row r="8889" spans="2:11">
      <c r="B8889" t="s">
        <v>8927</v>
      </c>
      <c r="C8889" s="7">
        <v>40939.629320636421</v>
      </c>
      <c r="D8889" t="s">
        <v>17</v>
      </c>
      <c r="E8889" t="s">
        <v>23</v>
      </c>
      <c r="F8889" t="s">
        <v>28</v>
      </c>
      <c r="G8889" s="10">
        <v>71</v>
      </c>
      <c r="H8889" t="s">
        <v>3037</v>
      </c>
      <c r="I8889" s="9">
        <v>3</v>
      </c>
      <c r="J8889" s="8">
        <v>260</v>
      </c>
      <c r="K8889" t="s">
        <v>34</v>
      </c>
    </row>
    <row r="8890" spans="2:11">
      <c r="B8890" t="s">
        <v>8928</v>
      </c>
      <c r="C8890" s="7">
        <v>40939.631087504262</v>
      </c>
      <c r="D8890" t="s">
        <v>19</v>
      </c>
      <c r="E8890" t="s">
        <v>24</v>
      </c>
      <c r="F8890" t="s">
        <v>26</v>
      </c>
      <c r="G8890" s="10">
        <v>74</v>
      </c>
      <c r="H8890" t="s">
        <v>3037</v>
      </c>
      <c r="I8890" s="9">
        <v>3</v>
      </c>
      <c r="J8890" s="8">
        <v>250</v>
      </c>
      <c r="K8890" t="s">
        <v>32</v>
      </c>
    </row>
    <row r="8891" spans="2:11">
      <c r="B8891" t="s">
        <v>8929</v>
      </c>
      <c r="C8891" s="7">
        <v>40939.633017834931</v>
      </c>
      <c r="D8891" t="s">
        <v>19</v>
      </c>
      <c r="E8891" t="s">
        <v>24</v>
      </c>
      <c r="F8891" t="s">
        <v>27</v>
      </c>
      <c r="G8891" s="10">
        <v>81</v>
      </c>
      <c r="H8891" t="s">
        <v>3037</v>
      </c>
      <c r="I8891" s="9">
        <v>3.7</v>
      </c>
      <c r="J8891" s="8">
        <v>0</v>
      </c>
      <c r="K8891" t="s">
        <v>35</v>
      </c>
    </row>
    <row r="8892" spans="2:11">
      <c r="B8892" t="s">
        <v>8930</v>
      </c>
      <c r="C8892" s="7">
        <v>40939.634053020069</v>
      </c>
      <c r="D8892" t="s">
        <v>17</v>
      </c>
      <c r="E8892" t="s">
        <v>21</v>
      </c>
      <c r="F8892" t="s">
        <v>26</v>
      </c>
      <c r="G8892" s="10">
        <v>88</v>
      </c>
      <c r="H8892" t="s">
        <v>3037</v>
      </c>
      <c r="I8892" s="9">
        <v>3.3</v>
      </c>
      <c r="J8892" s="8">
        <v>280</v>
      </c>
      <c r="K8892" t="s">
        <v>33</v>
      </c>
    </row>
    <row r="8893" spans="2:11">
      <c r="B8893" t="s">
        <v>8931</v>
      </c>
      <c r="C8893" s="7">
        <v>40939.637283821598</v>
      </c>
      <c r="D8893" t="s">
        <v>15</v>
      </c>
      <c r="E8893" t="s">
        <v>21</v>
      </c>
      <c r="F8893" t="s">
        <v>28</v>
      </c>
      <c r="G8893" s="10">
        <v>77</v>
      </c>
      <c r="H8893" t="s">
        <v>3037</v>
      </c>
      <c r="I8893" s="9">
        <v>4</v>
      </c>
      <c r="J8893" s="8">
        <v>260</v>
      </c>
      <c r="K8893" t="s">
        <v>34</v>
      </c>
    </row>
    <row r="8894" spans="2:11">
      <c r="B8894" t="s">
        <v>8932</v>
      </c>
      <c r="C8894" s="7">
        <v>40939.640332996365</v>
      </c>
      <c r="D8894" t="s">
        <v>17</v>
      </c>
      <c r="E8894" t="s">
        <v>22</v>
      </c>
      <c r="F8894" t="s">
        <v>29</v>
      </c>
      <c r="G8894" s="10">
        <v>76</v>
      </c>
      <c r="H8894" t="s">
        <v>3037</v>
      </c>
      <c r="I8894" s="9">
        <v>2.9</v>
      </c>
      <c r="J8894" s="8">
        <v>320</v>
      </c>
      <c r="K8894" t="s">
        <v>32</v>
      </c>
    </row>
    <row r="8895" spans="2:11">
      <c r="B8895" t="s">
        <v>8933</v>
      </c>
      <c r="C8895" s="7">
        <v>40939.64309393178</v>
      </c>
      <c r="D8895" t="s">
        <v>16</v>
      </c>
      <c r="E8895" t="s">
        <v>22</v>
      </c>
      <c r="F8895" t="s">
        <v>27</v>
      </c>
      <c r="G8895" s="10">
        <v>67</v>
      </c>
      <c r="H8895" t="s">
        <v>3037</v>
      </c>
      <c r="I8895" s="9">
        <v>2.7</v>
      </c>
      <c r="J8895" s="8">
        <v>0</v>
      </c>
      <c r="K8895" t="s">
        <v>35</v>
      </c>
    </row>
    <row r="8896" spans="2:11">
      <c r="B8896" t="s">
        <v>8934</v>
      </c>
      <c r="C8896" s="7">
        <v>40939.645499296188</v>
      </c>
      <c r="D8896" t="s">
        <v>20</v>
      </c>
      <c r="E8896" t="s">
        <v>23</v>
      </c>
      <c r="F8896" t="s">
        <v>26</v>
      </c>
      <c r="G8896" s="10">
        <v>78</v>
      </c>
      <c r="H8896" t="s">
        <v>3037</v>
      </c>
      <c r="I8896" s="9">
        <v>3.5</v>
      </c>
      <c r="J8896" s="8">
        <v>230</v>
      </c>
      <c r="K8896" t="s">
        <v>32</v>
      </c>
    </row>
    <row r="8897" spans="2:11">
      <c r="B8897" t="s">
        <v>8935</v>
      </c>
      <c r="C8897" s="7">
        <v>40939.645701244503</v>
      </c>
      <c r="D8897" t="s">
        <v>18</v>
      </c>
      <c r="E8897" t="s">
        <v>21</v>
      </c>
      <c r="F8897" t="s">
        <v>28</v>
      </c>
      <c r="G8897" s="10">
        <v>70</v>
      </c>
      <c r="H8897" t="s">
        <v>3037</v>
      </c>
      <c r="I8897" s="9">
        <v>2.8</v>
      </c>
      <c r="J8897" s="8">
        <v>250</v>
      </c>
      <c r="K8897" t="s">
        <v>33</v>
      </c>
    </row>
    <row r="8898" spans="2:11">
      <c r="B8898" t="s">
        <v>8936</v>
      </c>
      <c r="C8898" s="7">
        <v>40939.646925475812</v>
      </c>
      <c r="D8898" t="s">
        <v>15</v>
      </c>
      <c r="E8898" t="s">
        <v>23</v>
      </c>
      <c r="F8898" t="s">
        <v>29</v>
      </c>
      <c r="G8898" s="10">
        <v>86</v>
      </c>
      <c r="H8898" t="s">
        <v>3037</v>
      </c>
      <c r="I8898" s="9">
        <v>3</v>
      </c>
      <c r="J8898" s="8">
        <v>0</v>
      </c>
      <c r="K8898" t="s">
        <v>31</v>
      </c>
    </row>
    <row r="8899" spans="2:11">
      <c r="B8899" t="s">
        <v>8937</v>
      </c>
      <c r="C8899" s="7">
        <v>40939.650621671659</v>
      </c>
      <c r="D8899" t="s">
        <v>18</v>
      </c>
      <c r="E8899" t="s">
        <v>24</v>
      </c>
      <c r="F8899" t="s">
        <v>26</v>
      </c>
      <c r="G8899" s="10">
        <v>65</v>
      </c>
      <c r="H8899" t="s">
        <v>3037</v>
      </c>
      <c r="I8899" s="9">
        <v>2.9</v>
      </c>
      <c r="J8899" s="8">
        <v>280</v>
      </c>
      <c r="K8899" t="s">
        <v>33</v>
      </c>
    </row>
    <row r="8900" spans="2:11">
      <c r="B8900" t="s">
        <v>8938</v>
      </c>
      <c r="C8900" s="7">
        <v>40939.654328693126</v>
      </c>
      <c r="D8900" t="s">
        <v>17</v>
      </c>
      <c r="E8900" t="s">
        <v>25</v>
      </c>
      <c r="F8900" t="s">
        <v>26</v>
      </c>
      <c r="G8900" s="10">
        <v>77</v>
      </c>
      <c r="H8900" t="s">
        <v>3037</v>
      </c>
      <c r="I8900" s="9">
        <v>3.4</v>
      </c>
      <c r="J8900" s="8">
        <v>190</v>
      </c>
      <c r="K8900" t="s">
        <v>32</v>
      </c>
    </row>
    <row r="8901" spans="2:11">
      <c r="B8901" t="s">
        <v>8939</v>
      </c>
      <c r="C8901" s="7">
        <v>40939.657022805062</v>
      </c>
      <c r="D8901" t="s">
        <v>20</v>
      </c>
      <c r="E8901" t="s">
        <v>21</v>
      </c>
      <c r="F8901" t="s">
        <v>29</v>
      </c>
      <c r="G8901" s="10">
        <v>80</v>
      </c>
      <c r="H8901" t="s">
        <v>3037</v>
      </c>
      <c r="I8901" s="9">
        <v>3.1</v>
      </c>
      <c r="J8901" s="8">
        <v>250</v>
      </c>
      <c r="K8901" t="s">
        <v>35</v>
      </c>
    </row>
    <row r="8902" spans="2:11">
      <c r="B8902" t="s">
        <v>8940</v>
      </c>
      <c r="C8902" s="7">
        <v>40939.657468599209</v>
      </c>
      <c r="D8902" t="s">
        <v>15</v>
      </c>
      <c r="E8902" t="s">
        <v>25</v>
      </c>
      <c r="F8902" t="s">
        <v>29</v>
      </c>
      <c r="G8902" s="10">
        <v>81</v>
      </c>
      <c r="H8902" t="s">
        <v>3037</v>
      </c>
      <c r="I8902" s="9">
        <v>3.5</v>
      </c>
      <c r="J8902" s="8">
        <v>0</v>
      </c>
      <c r="K8902" t="s">
        <v>31</v>
      </c>
    </row>
    <row r="8903" spans="2:11">
      <c r="B8903" t="s">
        <v>8941</v>
      </c>
      <c r="C8903" s="7">
        <v>40939.658640676396</v>
      </c>
      <c r="D8903" t="s">
        <v>17</v>
      </c>
      <c r="E8903" t="s">
        <v>22</v>
      </c>
      <c r="F8903" t="s">
        <v>29</v>
      </c>
      <c r="G8903" s="10">
        <v>82</v>
      </c>
      <c r="H8903" t="s">
        <v>3037</v>
      </c>
      <c r="I8903" s="9">
        <v>3</v>
      </c>
      <c r="J8903" s="8">
        <v>0</v>
      </c>
      <c r="K8903" t="s">
        <v>33</v>
      </c>
    </row>
    <row r="8904" spans="2:11">
      <c r="B8904" t="s">
        <v>8942</v>
      </c>
      <c r="C8904" s="7">
        <v>40939.661121180186</v>
      </c>
      <c r="D8904" t="s">
        <v>15</v>
      </c>
      <c r="E8904" t="s">
        <v>23</v>
      </c>
      <c r="F8904" t="s">
        <v>27</v>
      </c>
      <c r="G8904" s="10">
        <v>78</v>
      </c>
      <c r="H8904" t="s">
        <v>3037</v>
      </c>
      <c r="I8904" s="9">
        <v>3.1</v>
      </c>
      <c r="J8904" s="8">
        <v>0</v>
      </c>
      <c r="K8904" t="s">
        <v>34</v>
      </c>
    </row>
    <row r="8905" spans="2:11">
      <c r="B8905" t="s">
        <v>8943</v>
      </c>
      <c r="C8905" s="7">
        <v>40939.664920946001</v>
      </c>
      <c r="D8905" t="s">
        <v>15</v>
      </c>
      <c r="E8905" t="s">
        <v>23</v>
      </c>
      <c r="F8905" t="s">
        <v>29</v>
      </c>
      <c r="G8905" s="10">
        <v>80</v>
      </c>
      <c r="H8905" t="s">
        <v>3037</v>
      </c>
      <c r="I8905" s="9">
        <v>3.7</v>
      </c>
      <c r="J8905" s="8">
        <v>0</v>
      </c>
      <c r="K8905" t="s">
        <v>30</v>
      </c>
    </row>
    <row r="8906" spans="2:11">
      <c r="B8906" t="s">
        <v>8944</v>
      </c>
      <c r="C8906" s="7">
        <v>40939.666910820641</v>
      </c>
      <c r="D8906" t="s">
        <v>19</v>
      </c>
      <c r="E8906" t="s">
        <v>25</v>
      </c>
      <c r="F8906" t="s">
        <v>29</v>
      </c>
      <c r="G8906" s="10">
        <v>79</v>
      </c>
      <c r="H8906" t="s">
        <v>3037</v>
      </c>
      <c r="I8906" s="9">
        <v>2.9</v>
      </c>
      <c r="J8906" s="8">
        <v>0</v>
      </c>
      <c r="K8906" t="s">
        <v>35</v>
      </c>
    </row>
    <row r="8907" spans="2:11">
      <c r="B8907" t="s">
        <v>8945</v>
      </c>
      <c r="C8907" s="7">
        <v>40939.670277658282</v>
      </c>
      <c r="D8907" t="s">
        <v>15</v>
      </c>
      <c r="E8907" t="s">
        <v>24</v>
      </c>
      <c r="F8907" t="s">
        <v>28</v>
      </c>
      <c r="G8907" s="10">
        <v>75</v>
      </c>
      <c r="H8907" t="s">
        <v>3037</v>
      </c>
      <c r="I8907" s="9">
        <v>2.9</v>
      </c>
      <c r="J8907" s="8">
        <v>180</v>
      </c>
      <c r="K8907" t="s">
        <v>34</v>
      </c>
    </row>
    <row r="8908" spans="2:11">
      <c r="B8908" t="s">
        <v>8946</v>
      </c>
      <c r="C8908" s="7">
        <v>40939.670360945631</v>
      </c>
      <c r="D8908" t="s">
        <v>16</v>
      </c>
      <c r="E8908" t="s">
        <v>22</v>
      </c>
      <c r="F8908" t="s">
        <v>26</v>
      </c>
      <c r="G8908" s="10">
        <v>73</v>
      </c>
      <c r="H8908" t="s">
        <v>3037</v>
      </c>
      <c r="I8908" s="9">
        <v>2.2999999999999998</v>
      </c>
      <c r="J8908" s="8">
        <v>0</v>
      </c>
      <c r="K8908" t="s">
        <v>34</v>
      </c>
    </row>
    <row r="8909" spans="2:11">
      <c r="B8909" t="s">
        <v>8947</v>
      </c>
      <c r="C8909" s="7">
        <v>40939.674248856289</v>
      </c>
      <c r="D8909" t="s">
        <v>19</v>
      </c>
      <c r="E8909" t="s">
        <v>22</v>
      </c>
      <c r="F8909" t="s">
        <v>28</v>
      </c>
      <c r="G8909" s="10">
        <v>87</v>
      </c>
      <c r="H8909" t="s">
        <v>3037</v>
      </c>
      <c r="I8909" s="9">
        <v>2.4</v>
      </c>
      <c r="J8909" s="8">
        <v>170</v>
      </c>
      <c r="K8909" t="s">
        <v>35</v>
      </c>
    </row>
    <row r="8910" spans="2:11">
      <c r="B8910" t="s">
        <v>8948</v>
      </c>
      <c r="C8910" s="7">
        <v>40939.677906372221</v>
      </c>
      <c r="D8910" t="s">
        <v>19</v>
      </c>
      <c r="E8910" t="s">
        <v>25</v>
      </c>
      <c r="F8910" t="s">
        <v>27</v>
      </c>
      <c r="G8910" s="10">
        <v>78</v>
      </c>
      <c r="H8910" t="s">
        <v>3037</v>
      </c>
      <c r="I8910" s="9">
        <v>2.1</v>
      </c>
      <c r="J8910" s="8">
        <v>0</v>
      </c>
      <c r="K8910" t="s">
        <v>32</v>
      </c>
    </row>
    <row r="8911" spans="2:11">
      <c r="B8911" t="s">
        <v>8949</v>
      </c>
      <c r="C8911" s="7">
        <v>40939.678619647028</v>
      </c>
      <c r="D8911" t="s">
        <v>15</v>
      </c>
      <c r="E8911" t="s">
        <v>24</v>
      </c>
      <c r="F8911" t="s">
        <v>27</v>
      </c>
      <c r="G8911" s="10">
        <v>59</v>
      </c>
      <c r="H8911" t="s">
        <v>3038</v>
      </c>
      <c r="I8911" s="9">
        <v>3.7</v>
      </c>
      <c r="J8911" s="8">
        <v>190</v>
      </c>
      <c r="K8911" t="s">
        <v>33</v>
      </c>
    </row>
    <row r="8912" spans="2:11">
      <c r="B8912" t="s">
        <v>8950</v>
      </c>
      <c r="C8912" s="7">
        <v>40939.679169506351</v>
      </c>
      <c r="D8912" t="s">
        <v>16</v>
      </c>
      <c r="E8912" t="s">
        <v>25</v>
      </c>
      <c r="F8912" t="s">
        <v>29</v>
      </c>
      <c r="G8912" s="10">
        <v>72</v>
      </c>
      <c r="H8912" t="s">
        <v>3037</v>
      </c>
      <c r="I8912" s="9">
        <v>3.4</v>
      </c>
      <c r="J8912" s="8">
        <v>200</v>
      </c>
      <c r="K8912" t="s">
        <v>34</v>
      </c>
    </row>
    <row r="8913" spans="2:11">
      <c r="B8913" t="s">
        <v>8951</v>
      </c>
      <c r="C8913" s="7">
        <v>40939.679998942389</v>
      </c>
      <c r="D8913" t="s">
        <v>20</v>
      </c>
      <c r="E8913" t="s">
        <v>24</v>
      </c>
      <c r="F8913" t="s">
        <v>26</v>
      </c>
      <c r="G8913" s="10">
        <v>92</v>
      </c>
      <c r="H8913" t="s">
        <v>3037</v>
      </c>
      <c r="I8913" s="9">
        <v>3</v>
      </c>
      <c r="J8913" s="8">
        <v>0</v>
      </c>
      <c r="K8913" t="s">
        <v>30</v>
      </c>
    </row>
    <row r="8914" spans="2:11">
      <c r="B8914" t="s">
        <v>8952</v>
      </c>
      <c r="C8914" s="7">
        <v>40939.681788300499</v>
      </c>
      <c r="D8914" t="s">
        <v>18</v>
      </c>
      <c r="E8914" t="s">
        <v>21</v>
      </c>
      <c r="F8914" t="s">
        <v>29</v>
      </c>
      <c r="G8914" s="10">
        <v>73</v>
      </c>
      <c r="H8914" t="s">
        <v>3037</v>
      </c>
      <c r="I8914" s="9">
        <v>3.5</v>
      </c>
      <c r="J8914" s="8">
        <v>150</v>
      </c>
      <c r="K8914" t="s">
        <v>30</v>
      </c>
    </row>
    <row r="8915" spans="2:11">
      <c r="B8915" t="s">
        <v>8953</v>
      </c>
      <c r="C8915" s="7">
        <v>40939.683322524084</v>
      </c>
      <c r="D8915" t="s">
        <v>18</v>
      </c>
      <c r="E8915" t="s">
        <v>25</v>
      </c>
      <c r="F8915" t="s">
        <v>28</v>
      </c>
      <c r="G8915" s="10">
        <v>67</v>
      </c>
      <c r="H8915" t="s">
        <v>3037</v>
      </c>
      <c r="I8915" s="9">
        <v>3.1</v>
      </c>
      <c r="J8915" s="8">
        <v>0</v>
      </c>
      <c r="K8915" t="s">
        <v>35</v>
      </c>
    </row>
    <row r="8916" spans="2:11">
      <c r="B8916" t="s">
        <v>8954</v>
      </c>
      <c r="C8916" s="7">
        <v>40939.686707693589</v>
      </c>
      <c r="D8916" t="s">
        <v>16</v>
      </c>
      <c r="E8916" t="s">
        <v>21</v>
      </c>
      <c r="F8916" t="s">
        <v>28</v>
      </c>
      <c r="G8916" s="10">
        <v>81</v>
      </c>
      <c r="H8916" t="s">
        <v>3037</v>
      </c>
      <c r="I8916" s="9">
        <v>3.7</v>
      </c>
      <c r="J8916" s="8">
        <v>0</v>
      </c>
      <c r="K8916" t="s">
        <v>31</v>
      </c>
    </row>
    <row r="8917" spans="2:11">
      <c r="B8917" t="s">
        <v>8955</v>
      </c>
      <c r="C8917" s="7">
        <v>40939.687256687073</v>
      </c>
      <c r="D8917" t="s">
        <v>19</v>
      </c>
      <c r="E8917" t="s">
        <v>21</v>
      </c>
      <c r="F8917" t="s">
        <v>28</v>
      </c>
      <c r="G8917" s="10">
        <v>71</v>
      </c>
      <c r="H8917" t="s">
        <v>3037</v>
      </c>
      <c r="I8917" s="9">
        <v>3.6</v>
      </c>
      <c r="J8917" s="8">
        <v>280</v>
      </c>
      <c r="K8917" t="s">
        <v>31</v>
      </c>
    </row>
    <row r="8918" spans="2:11">
      <c r="B8918" t="s">
        <v>8956</v>
      </c>
      <c r="C8918" s="7">
        <v>40939.690909827783</v>
      </c>
      <c r="D8918" t="s">
        <v>20</v>
      </c>
      <c r="E8918" t="s">
        <v>22</v>
      </c>
      <c r="F8918" t="s">
        <v>28</v>
      </c>
      <c r="G8918" s="10">
        <v>82</v>
      </c>
      <c r="H8918" t="s">
        <v>3037</v>
      </c>
      <c r="I8918" s="9">
        <v>3.4</v>
      </c>
      <c r="J8918" s="8">
        <v>0</v>
      </c>
      <c r="K8918" t="s">
        <v>32</v>
      </c>
    </row>
    <row r="8919" spans="2:11">
      <c r="B8919" t="s">
        <v>8957</v>
      </c>
      <c r="C8919" s="7">
        <v>40939.691351086964</v>
      </c>
      <c r="D8919" t="s">
        <v>19</v>
      </c>
      <c r="E8919" t="s">
        <v>24</v>
      </c>
      <c r="F8919" t="s">
        <v>29</v>
      </c>
      <c r="G8919" s="10">
        <v>87</v>
      </c>
      <c r="H8919" t="s">
        <v>3037</v>
      </c>
      <c r="I8919" s="9">
        <v>1.9</v>
      </c>
      <c r="J8919" s="8">
        <v>190</v>
      </c>
      <c r="K8919" t="s">
        <v>31</v>
      </c>
    </row>
    <row r="8920" spans="2:11">
      <c r="B8920" t="s">
        <v>8958</v>
      </c>
      <c r="C8920" s="7">
        <v>40939.694211455848</v>
      </c>
      <c r="D8920" t="s">
        <v>19</v>
      </c>
      <c r="E8920" t="s">
        <v>22</v>
      </c>
      <c r="F8920" t="s">
        <v>27</v>
      </c>
      <c r="G8920" s="10">
        <v>77</v>
      </c>
      <c r="H8920" t="s">
        <v>3037</v>
      </c>
      <c r="I8920" s="9">
        <v>3.1</v>
      </c>
      <c r="J8920" s="8">
        <v>0</v>
      </c>
      <c r="K8920" t="s">
        <v>35</v>
      </c>
    </row>
    <row r="8921" spans="2:11">
      <c r="B8921" t="s">
        <v>8959</v>
      </c>
      <c r="C8921" s="7">
        <v>40939.696379438617</v>
      </c>
      <c r="D8921" t="s">
        <v>20</v>
      </c>
      <c r="E8921" t="s">
        <v>21</v>
      </c>
      <c r="F8921" t="s">
        <v>27</v>
      </c>
      <c r="G8921" s="10">
        <v>73</v>
      </c>
      <c r="H8921" t="s">
        <v>3037</v>
      </c>
      <c r="I8921" s="9">
        <v>3</v>
      </c>
      <c r="J8921" s="8">
        <v>190</v>
      </c>
      <c r="K8921" t="s">
        <v>30</v>
      </c>
    </row>
    <row r="8922" spans="2:11">
      <c r="B8922" t="s">
        <v>8960</v>
      </c>
      <c r="C8922" s="7">
        <v>40939.699998830853</v>
      </c>
      <c r="D8922" t="s">
        <v>20</v>
      </c>
      <c r="E8922" t="s">
        <v>25</v>
      </c>
      <c r="F8922" t="s">
        <v>29</v>
      </c>
      <c r="G8922" s="10">
        <v>70</v>
      </c>
      <c r="H8922" t="s">
        <v>3037</v>
      </c>
      <c r="I8922" s="9">
        <v>2.9</v>
      </c>
      <c r="J8922" s="8">
        <v>0</v>
      </c>
      <c r="K8922" t="s">
        <v>30</v>
      </c>
    </row>
    <row r="8923" spans="2:11">
      <c r="B8923" t="s">
        <v>8961</v>
      </c>
      <c r="C8923" s="7">
        <v>40939.703936213213</v>
      </c>
      <c r="D8923" t="s">
        <v>20</v>
      </c>
      <c r="E8923" t="s">
        <v>24</v>
      </c>
      <c r="F8923" t="s">
        <v>28</v>
      </c>
      <c r="G8923" s="10">
        <v>68</v>
      </c>
      <c r="H8923" t="s">
        <v>3037</v>
      </c>
      <c r="I8923" s="9">
        <v>2.9</v>
      </c>
      <c r="J8923" s="8">
        <v>0</v>
      </c>
      <c r="K8923" t="s">
        <v>32</v>
      </c>
    </row>
    <row r="8924" spans="2:11">
      <c r="B8924" t="s">
        <v>8962</v>
      </c>
      <c r="C8924" s="7">
        <v>40939.704457174368</v>
      </c>
      <c r="D8924" t="s">
        <v>18</v>
      </c>
      <c r="E8924" t="s">
        <v>25</v>
      </c>
      <c r="F8924" t="s">
        <v>27</v>
      </c>
      <c r="G8924" s="10">
        <v>87</v>
      </c>
      <c r="H8924" t="s">
        <v>3037</v>
      </c>
      <c r="I8924" s="9">
        <v>3</v>
      </c>
      <c r="J8924" s="8">
        <v>0</v>
      </c>
      <c r="K8924" t="s">
        <v>33</v>
      </c>
    </row>
    <row r="8925" spans="2:11">
      <c r="B8925" t="s">
        <v>8963</v>
      </c>
      <c r="C8925" s="7">
        <v>40939.706283131942</v>
      </c>
      <c r="D8925" t="s">
        <v>17</v>
      </c>
      <c r="E8925" t="s">
        <v>24</v>
      </c>
      <c r="F8925" t="s">
        <v>26</v>
      </c>
      <c r="G8925" s="10">
        <v>57</v>
      </c>
      <c r="H8925" t="s">
        <v>3037</v>
      </c>
      <c r="I8925" s="9">
        <v>3.7</v>
      </c>
      <c r="J8925" s="8">
        <v>150</v>
      </c>
      <c r="K8925" t="s">
        <v>33</v>
      </c>
    </row>
    <row r="8926" spans="2:11">
      <c r="B8926" t="s">
        <v>8964</v>
      </c>
      <c r="C8926" s="7">
        <v>40939.707081978697</v>
      </c>
      <c r="D8926" t="s">
        <v>19</v>
      </c>
      <c r="E8926" t="s">
        <v>24</v>
      </c>
      <c r="F8926" t="s">
        <v>28</v>
      </c>
      <c r="G8926" s="10">
        <v>78</v>
      </c>
      <c r="H8926" t="s">
        <v>3037</v>
      </c>
      <c r="I8926" s="9">
        <v>2.8</v>
      </c>
      <c r="J8926" s="8">
        <v>0</v>
      </c>
      <c r="K8926" t="s">
        <v>35</v>
      </c>
    </row>
    <row r="8927" spans="2:11">
      <c r="B8927" t="s">
        <v>8965</v>
      </c>
      <c r="C8927" s="7">
        <v>40939.710868251634</v>
      </c>
      <c r="D8927" t="s">
        <v>19</v>
      </c>
      <c r="E8927" t="s">
        <v>24</v>
      </c>
      <c r="F8927" t="s">
        <v>26</v>
      </c>
      <c r="G8927" s="10">
        <v>65</v>
      </c>
      <c r="H8927" t="s">
        <v>3037</v>
      </c>
      <c r="I8927" s="9">
        <v>2.6</v>
      </c>
      <c r="J8927" s="8">
        <v>0</v>
      </c>
      <c r="K8927" t="s">
        <v>30</v>
      </c>
    </row>
    <row r="8928" spans="2:11">
      <c r="B8928" t="s">
        <v>8966</v>
      </c>
      <c r="C8928" s="7">
        <v>40939.714135063856</v>
      </c>
      <c r="D8928" t="s">
        <v>16</v>
      </c>
      <c r="E8928" t="s">
        <v>22</v>
      </c>
      <c r="F8928" t="s">
        <v>27</v>
      </c>
      <c r="G8928" s="10">
        <v>70</v>
      </c>
      <c r="H8928" t="s">
        <v>3037</v>
      </c>
      <c r="I8928" s="9">
        <v>2.1</v>
      </c>
      <c r="J8928" s="8">
        <v>200</v>
      </c>
      <c r="K8928" t="s">
        <v>30</v>
      </c>
    </row>
    <row r="8929" spans="2:11">
      <c r="B8929" t="s">
        <v>8967</v>
      </c>
      <c r="C8929" s="7">
        <v>40939.717722153291</v>
      </c>
      <c r="D8929" t="s">
        <v>19</v>
      </c>
      <c r="E8929" t="s">
        <v>22</v>
      </c>
      <c r="F8929" t="s">
        <v>27</v>
      </c>
      <c r="G8929" s="10">
        <v>79</v>
      </c>
      <c r="H8929" t="s">
        <v>3037</v>
      </c>
      <c r="I8929" s="9">
        <v>3</v>
      </c>
      <c r="J8929" s="8">
        <v>0</v>
      </c>
      <c r="K8929" t="s">
        <v>33</v>
      </c>
    </row>
    <row r="8930" spans="2:11">
      <c r="B8930" t="s">
        <v>8968</v>
      </c>
      <c r="C8930" s="7">
        <v>40939.719610893517</v>
      </c>
      <c r="D8930" t="s">
        <v>16</v>
      </c>
      <c r="E8930" t="s">
        <v>24</v>
      </c>
      <c r="F8930" t="s">
        <v>29</v>
      </c>
      <c r="G8930" s="10">
        <v>77</v>
      </c>
      <c r="H8930" t="s">
        <v>3037</v>
      </c>
      <c r="I8930" s="9">
        <v>3.5</v>
      </c>
      <c r="J8930" s="8">
        <v>280</v>
      </c>
      <c r="K8930" t="s">
        <v>33</v>
      </c>
    </row>
    <row r="8931" spans="2:11">
      <c r="B8931" t="s">
        <v>8969</v>
      </c>
      <c r="C8931" s="7">
        <v>40939.723396400856</v>
      </c>
      <c r="D8931" t="s">
        <v>19</v>
      </c>
      <c r="E8931" t="s">
        <v>24</v>
      </c>
      <c r="F8931" t="s">
        <v>26</v>
      </c>
      <c r="G8931" s="10">
        <v>65</v>
      </c>
      <c r="H8931" t="s">
        <v>3037</v>
      </c>
      <c r="I8931" s="9">
        <v>2.8</v>
      </c>
      <c r="J8931" s="8">
        <v>160</v>
      </c>
      <c r="K8931" t="s">
        <v>34</v>
      </c>
    </row>
    <row r="8932" spans="2:11">
      <c r="B8932" t="s">
        <v>8970</v>
      </c>
      <c r="C8932" s="7">
        <v>40939.72556192708</v>
      </c>
      <c r="D8932" t="s">
        <v>16</v>
      </c>
      <c r="E8932" t="s">
        <v>22</v>
      </c>
      <c r="F8932" t="s">
        <v>26</v>
      </c>
      <c r="G8932" s="10">
        <v>73</v>
      </c>
      <c r="H8932" t="s">
        <v>3037</v>
      </c>
      <c r="I8932" s="9">
        <v>2.8</v>
      </c>
      <c r="J8932" s="8">
        <v>130</v>
      </c>
      <c r="K8932" t="s">
        <v>35</v>
      </c>
    </row>
    <row r="8933" spans="2:11">
      <c r="B8933" t="s">
        <v>8971</v>
      </c>
      <c r="C8933" s="7">
        <v>40939.72578767017</v>
      </c>
      <c r="D8933" t="s">
        <v>19</v>
      </c>
      <c r="E8933" t="s">
        <v>21</v>
      </c>
      <c r="F8933" t="s">
        <v>29</v>
      </c>
      <c r="G8933" s="10">
        <v>72</v>
      </c>
      <c r="H8933" t="s">
        <v>3037</v>
      </c>
      <c r="I8933" s="9">
        <v>3</v>
      </c>
      <c r="J8933" s="8">
        <v>0</v>
      </c>
      <c r="K8933" t="s">
        <v>35</v>
      </c>
    </row>
    <row r="8934" spans="2:11">
      <c r="B8934" t="s">
        <v>8972</v>
      </c>
      <c r="C8934" s="7">
        <v>40939.726689342562</v>
      </c>
      <c r="D8934" t="s">
        <v>16</v>
      </c>
      <c r="E8934" t="s">
        <v>23</v>
      </c>
      <c r="F8934" t="s">
        <v>28</v>
      </c>
      <c r="G8934" s="10">
        <v>95</v>
      </c>
      <c r="H8934" t="s">
        <v>3037</v>
      </c>
      <c r="I8934" s="9">
        <v>2.7</v>
      </c>
      <c r="J8934" s="8">
        <v>190</v>
      </c>
      <c r="K8934" t="s">
        <v>33</v>
      </c>
    </row>
    <row r="8935" spans="2:11">
      <c r="B8935" t="s">
        <v>8973</v>
      </c>
      <c r="C8935" s="7">
        <v>40939.72821641466</v>
      </c>
      <c r="D8935" t="s">
        <v>15</v>
      </c>
      <c r="E8935" t="s">
        <v>23</v>
      </c>
      <c r="F8935" t="s">
        <v>27</v>
      </c>
      <c r="G8935" s="10">
        <v>79</v>
      </c>
      <c r="H8935" t="s">
        <v>3037</v>
      </c>
      <c r="I8935" s="9">
        <v>2.6</v>
      </c>
      <c r="J8935" s="8">
        <v>200</v>
      </c>
      <c r="K8935" t="s">
        <v>32</v>
      </c>
    </row>
    <row r="8936" spans="2:11">
      <c r="B8936" t="s">
        <v>8974</v>
      </c>
      <c r="C8936" s="7">
        <v>40939.728359232729</v>
      </c>
      <c r="D8936" t="s">
        <v>17</v>
      </c>
      <c r="E8936" t="s">
        <v>24</v>
      </c>
      <c r="F8936" t="s">
        <v>27</v>
      </c>
      <c r="G8936" s="10">
        <v>85</v>
      </c>
      <c r="H8936" t="s">
        <v>3037</v>
      </c>
      <c r="I8936" s="9">
        <v>4</v>
      </c>
      <c r="J8936" s="8">
        <v>200</v>
      </c>
      <c r="K8936" t="s">
        <v>32</v>
      </c>
    </row>
    <row r="8937" spans="2:11">
      <c r="B8937" t="s">
        <v>8975</v>
      </c>
      <c r="C8937" s="7">
        <v>40939.731546212111</v>
      </c>
      <c r="D8937" t="s">
        <v>20</v>
      </c>
      <c r="E8937" t="s">
        <v>24</v>
      </c>
      <c r="F8937" t="s">
        <v>26</v>
      </c>
      <c r="G8937" s="10">
        <v>67</v>
      </c>
      <c r="H8937" t="s">
        <v>3037</v>
      </c>
      <c r="I8937" s="9">
        <v>1.8</v>
      </c>
      <c r="J8937" s="8">
        <v>210</v>
      </c>
      <c r="K8937" t="s">
        <v>33</v>
      </c>
    </row>
    <row r="8938" spans="2:11">
      <c r="B8938" t="s">
        <v>8976</v>
      </c>
      <c r="C8938" s="7">
        <v>40939.73223279696</v>
      </c>
      <c r="D8938" t="s">
        <v>20</v>
      </c>
      <c r="E8938" t="s">
        <v>23</v>
      </c>
      <c r="F8938" t="s">
        <v>26</v>
      </c>
      <c r="G8938" s="10">
        <v>64</v>
      </c>
      <c r="H8938" t="s">
        <v>3037</v>
      </c>
      <c r="I8938" s="9">
        <v>3.1</v>
      </c>
      <c r="J8938" s="8">
        <v>230</v>
      </c>
      <c r="K8938" t="s">
        <v>34</v>
      </c>
    </row>
    <row r="8939" spans="2:11">
      <c r="B8939" t="s">
        <v>8977</v>
      </c>
      <c r="C8939" s="7">
        <v>40939.734247695553</v>
      </c>
      <c r="D8939" t="s">
        <v>16</v>
      </c>
      <c r="E8939" t="s">
        <v>24</v>
      </c>
      <c r="F8939" t="s">
        <v>28</v>
      </c>
      <c r="G8939" s="10">
        <v>89</v>
      </c>
      <c r="H8939" t="s">
        <v>3037</v>
      </c>
      <c r="I8939" s="9">
        <v>3.7</v>
      </c>
      <c r="J8939" s="8">
        <v>240</v>
      </c>
      <c r="K8939" t="s">
        <v>31</v>
      </c>
    </row>
    <row r="8940" spans="2:11">
      <c r="B8940" t="s">
        <v>8978</v>
      </c>
      <c r="C8940" s="7">
        <v>40939.73526981115</v>
      </c>
      <c r="D8940" t="s">
        <v>17</v>
      </c>
      <c r="E8940" t="s">
        <v>22</v>
      </c>
      <c r="F8940" t="s">
        <v>26</v>
      </c>
      <c r="G8940" s="10">
        <v>74</v>
      </c>
      <c r="H8940" t="s">
        <v>3037</v>
      </c>
      <c r="I8940" s="9">
        <v>3.3</v>
      </c>
      <c r="J8940" s="8">
        <v>180</v>
      </c>
      <c r="K8940" t="s">
        <v>35</v>
      </c>
    </row>
    <row r="8941" spans="2:11">
      <c r="B8941" t="s">
        <v>8979</v>
      </c>
      <c r="C8941" s="7">
        <v>40939.737783720193</v>
      </c>
      <c r="D8941" t="s">
        <v>18</v>
      </c>
      <c r="E8941" t="s">
        <v>25</v>
      </c>
      <c r="F8941" t="s">
        <v>29</v>
      </c>
      <c r="G8941" s="10">
        <v>74</v>
      </c>
      <c r="H8941" t="s">
        <v>3037</v>
      </c>
      <c r="I8941" s="9">
        <v>2.8</v>
      </c>
      <c r="J8941" s="8">
        <v>0</v>
      </c>
      <c r="K8941" t="s">
        <v>31</v>
      </c>
    </row>
    <row r="8942" spans="2:11">
      <c r="B8942" t="s">
        <v>8980</v>
      </c>
      <c r="C8942" s="7">
        <v>40939.740733975028</v>
      </c>
      <c r="D8942" t="s">
        <v>18</v>
      </c>
      <c r="E8942" t="s">
        <v>25</v>
      </c>
      <c r="F8942" t="s">
        <v>29</v>
      </c>
      <c r="G8942" s="10">
        <v>77</v>
      </c>
      <c r="H8942" t="s">
        <v>3037</v>
      </c>
      <c r="I8942" s="9">
        <v>2.6</v>
      </c>
      <c r="J8942" s="8">
        <v>0</v>
      </c>
      <c r="K8942" t="s">
        <v>34</v>
      </c>
    </row>
    <row r="8943" spans="2:11">
      <c r="B8943" t="s">
        <v>8981</v>
      </c>
      <c r="C8943" s="7">
        <v>40939.743233478381</v>
      </c>
      <c r="D8943" t="s">
        <v>16</v>
      </c>
      <c r="E8943" t="s">
        <v>25</v>
      </c>
      <c r="F8943" t="s">
        <v>27</v>
      </c>
      <c r="G8943" s="10">
        <v>71</v>
      </c>
      <c r="H8943" t="s">
        <v>3037</v>
      </c>
      <c r="I8943" s="9">
        <v>2.5</v>
      </c>
      <c r="J8943" s="8">
        <v>170</v>
      </c>
      <c r="K8943" t="s">
        <v>31</v>
      </c>
    </row>
    <row r="8944" spans="2:11">
      <c r="B8944" t="s">
        <v>8982</v>
      </c>
      <c r="C8944" s="7">
        <v>40939.74332470035</v>
      </c>
      <c r="D8944" t="s">
        <v>15</v>
      </c>
      <c r="E8944" t="s">
        <v>25</v>
      </c>
      <c r="F8944" t="s">
        <v>26</v>
      </c>
      <c r="G8944" s="10">
        <v>72</v>
      </c>
      <c r="H8944" t="s">
        <v>3037</v>
      </c>
      <c r="I8944" s="9">
        <v>3.2</v>
      </c>
      <c r="J8944" s="8">
        <v>200</v>
      </c>
      <c r="K8944" t="s">
        <v>33</v>
      </c>
    </row>
    <row r="8945" spans="2:11">
      <c r="B8945" t="s">
        <v>8983</v>
      </c>
      <c r="C8945" s="7">
        <v>40939.746205520118</v>
      </c>
      <c r="D8945" t="s">
        <v>16</v>
      </c>
      <c r="E8945" t="s">
        <v>24</v>
      </c>
      <c r="F8945" t="s">
        <v>28</v>
      </c>
      <c r="G8945" s="10">
        <v>82</v>
      </c>
      <c r="H8945" t="s">
        <v>3037</v>
      </c>
      <c r="I8945" s="9">
        <v>3.1</v>
      </c>
      <c r="J8945" s="8">
        <v>240</v>
      </c>
      <c r="K8945" t="s">
        <v>35</v>
      </c>
    </row>
    <row r="8946" spans="2:11">
      <c r="B8946" t="s">
        <v>8984</v>
      </c>
      <c r="C8946" s="7">
        <v>40939.746772086903</v>
      </c>
      <c r="D8946" t="s">
        <v>15</v>
      </c>
      <c r="E8946" t="s">
        <v>23</v>
      </c>
      <c r="F8946" t="s">
        <v>28</v>
      </c>
      <c r="G8946" s="10">
        <v>78</v>
      </c>
      <c r="H8946" t="s">
        <v>3037</v>
      </c>
      <c r="I8946" s="9">
        <v>2.9</v>
      </c>
      <c r="J8946" s="8">
        <v>150</v>
      </c>
      <c r="K8946" t="s">
        <v>32</v>
      </c>
    </row>
    <row r="8947" spans="2:11">
      <c r="B8947" t="s">
        <v>8985</v>
      </c>
      <c r="C8947" s="7">
        <v>40939.748597762475</v>
      </c>
      <c r="D8947" t="s">
        <v>20</v>
      </c>
      <c r="E8947" t="s">
        <v>23</v>
      </c>
      <c r="F8947" t="s">
        <v>26</v>
      </c>
      <c r="G8947" s="10">
        <v>75</v>
      </c>
      <c r="H8947" t="s">
        <v>3037</v>
      </c>
      <c r="I8947" s="9">
        <v>3.5</v>
      </c>
      <c r="J8947" s="8">
        <v>150</v>
      </c>
      <c r="K8947" t="s">
        <v>34</v>
      </c>
    </row>
    <row r="8948" spans="2:11">
      <c r="B8948" t="s">
        <v>8986</v>
      </c>
      <c r="C8948" s="7">
        <v>40939.752351857111</v>
      </c>
      <c r="D8948" t="s">
        <v>15</v>
      </c>
      <c r="E8948" t="s">
        <v>21</v>
      </c>
      <c r="F8948" t="s">
        <v>27</v>
      </c>
      <c r="G8948" s="10">
        <v>66</v>
      </c>
      <c r="H8948" t="s">
        <v>3037</v>
      </c>
      <c r="I8948" s="9">
        <v>2.9</v>
      </c>
      <c r="J8948" s="8">
        <v>310</v>
      </c>
      <c r="K8948" t="s">
        <v>35</v>
      </c>
    </row>
    <row r="8949" spans="2:11">
      <c r="B8949" t="s">
        <v>8987</v>
      </c>
      <c r="C8949" s="7">
        <v>40939.755401683404</v>
      </c>
      <c r="D8949" t="s">
        <v>15</v>
      </c>
      <c r="E8949" t="s">
        <v>21</v>
      </c>
      <c r="F8949" t="s">
        <v>26</v>
      </c>
      <c r="G8949" s="10">
        <v>86</v>
      </c>
      <c r="H8949" t="s">
        <v>3037</v>
      </c>
      <c r="I8949" s="9">
        <v>3.3</v>
      </c>
      <c r="J8949" s="8">
        <v>0</v>
      </c>
      <c r="K8949" t="s">
        <v>32</v>
      </c>
    </row>
    <row r="8950" spans="2:11">
      <c r="B8950" t="s">
        <v>8988</v>
      </c>
      <c r="C8950" s="7">
        <v>40939.756669990376</v>
      </c>
      <c r="D8950" t="s">
        <v>17</v>
      </c>
      <c r="E8950" t="s">
        <v>21</v>
      </c>
      <c r="F8950" t="s">
        <v>27</v>
      </c>
      <c r="G8950" s="10">
        <v>69</v>
      </c>
      <c r="H8950" t="s">
        <v>3037</v>
      </c>
      <c r="I8950" s="9">
        <v>2.2000000000000002</v>
      </c>
      <c r="J8950" s="8">
        <v>0</v>
      </c>
      <c r="K8950" t="s">
        <v>31</v>
      </c>
    </row>
    <row r="8951" spans="2:11">
      <c r="B8951" t="s">
        <v>8989</v>
      </c>
      <c r="C8951" s="7">
        <v>40939.75682118511</v>
      </c>
      <c r="D8951" t="s">
        <v>19</v>
      </c>
      <c r="E8951" t="s">
        <v>23</v>
      </c>
      <c r="F8951" t="s">
        <v>27</v>
      </c>
      <c r="G8951" s="10">
        <v>66</v>
      </c>
      <c r="H8951" t="s">
        <v>3037</v>
      </c>
      <c r="I8951" s="9">
        <v>3.3</v>
      </c>
      <c r="J8951" s="8">
        <v>190</v>
      </c>
      <c r="K8951" t="s">
        <v>34</v>
      </c>
    </row>
    <row r="8952" spans="2:11">
      <c r="B8952" t="s">
        <v>8990</v>
      </c>
      <c r="C8952" s="7">
        <v>40939.76051307156</v>
      </c>
      <c r="D8952" t="s">
        <v>19</v>
      </c>
      <c r="E8952" t="s">
        <v>22</v>
      </c>
      <c r="F8952" t="s">
        <v>29</v>
      </c>
      <c r="G8952" s="10">
        <v>76</v>
      </c>
      <c r="H8952" t="s">
        <v>3037</v>
      </c>
      <c r="I8952" s="9">
        <v>2</v>
      </c>
      <c r="J8952" s="8">
        <v>0</v>
      </c>
      <c r="K8952" t="s">
        <v>30</v>
      </c>
    </row>
    <row r="8953" spans="2:11">
      <c r="B8953" t="s">
        <v>8991</v>
      </c>
      <c r="C8953" s="7">
        <v>40939.760865878787</v>
      </c>
      <c r="D8953" t="s">
        <v>17</v>
      </c>
      <c r="E8953" t="s">
        <v>21</v>
      </c>
      <c r="F8953" t="s">
        <v>29</v>
      </c>
      <c r="G8953" s="10">
        <v>72</v>
      </c>
      <c r="H8953" t="s">
        <v>3037</v>
      </c>
      <c r="I8953" s="9">
        <v>2.5</v>
      </c>
      <c r="J8953" s="8">
        <v>250</v>
      </c>
      <c r="K8953" t="s">
        <v>34</v>
      </c>
    </row>
    <row r="8954" spans="2:11">
      <c r="B8954" t="s">
        <v>8992</v>
      </c>
      <c r="C8954" s="7">
        <v>40939.761198831031</v>
      </c>
      <c r="D8954" t="s">
        <v>17</v>
      </c>
      <c r="E8954" t="s">
        <v>25</v>
      </c>
      <c r="F8954" t="s">
        <v>28</v>
      </c>
      <c r="G8954" s="10">
        <v>77</v>
      </c>
      <c r="H8954" t="s">
        <v>3037</v>
      </c>
      <c r="I8954" s="9">
        <v>3.1</v>
      </c>
      <c r="J8954" s="8">
        <v>0</v>
      </c>
      <c r="K8954" t="s">
        <v>32</v>
      </c>
    </row>
    <row r="8955" spans="2:11">
      <c r="B8955" t="s">
        <v>8993</v>
      </c>
      <c r="C8955" s="7">
        <v>40939.7613993579</v>
      </c>
      <c r="D8955" t="s">
        <v>18</v>
      </c>
      <c r="E8955" t="s">
        <v>22</v>
      </c>
      <c r="F8955" t="s">
        <v>27</v>
      </c>
      <c r="G8955" s="10">
        <v>71</v>
      </c>
      <c r="H8955" t="s">
        <v>3037</v>
      </c>
      <c r="I8955" s="9">
        <v>2.8</v>
      </c>
      <c r="J8955" s="8">
        <v>0</v>
      </c>
      <c r="K8955" t="s">
        <v>30</v>
      </c>
    </row>
    <row r="8956" spans="2:11">
      <c r="B8956" t="s">
        <v>8994</v>
      </c>
      <c r="C8956" s="7">
        <v>40939.764088314354</v>
      </c>
      <c r="D8956" t="s">
        <v>16</v>
      </c>
      <c r="E8956" t="s">
        <v>23</v>
      </c>
      <c r="F8956" t="s">
        <v>27</v>
      </c>
      <c r="G8956" s="10">
        <v>69</v>
      </c>
      <c r="H8956" t="s">
        <v>3037</v>
      </c>
      <c r="I8956" s="9">
        <v>3.2</v>
      </c>
      <c r="J8956" s="8">
        <v>0</v>
      </c>
      <c r="K8956" t="s">
        <v>34</v>
      </c>
    </row>
    <row r="8957" spans="2:11">
      <c r="B8957" t="s">
        <v>8995</v>
      </c>
      <c r="C8957" s="7">
        <v>40939.765573944911</v>
      </c>
      <c r="D8957" t="s">
        <v>17</v>
      </c>
      <c r="E8957" t="s">
        <v>23</v>
      </c>
      <c r="F8957" t="s">
        <v>26</v>
      </c>
      <c r="G8957" s="10">
        <v>76</v>
      </c>
      <c r="H8957" t="s">
        <v>3037</v>
      </c>
      <c r="I8957" s="9">
        <v>3.1</v>
      </c>
      <c r="J8957" s="8">
        <v>210</v>
      </c>
      <c r="K8957" t="s">
        <v>35</v>
      </c>
    </row>
    <row r="8958" spans="2:11">
      <c r="B8958" t="s">
        <v>8996</v>
      </c>
      <c r="C8958" s="7">
        <v>40939.768733368706</v>
      </c>
      <c r="D8958" t="s">
        <v>15</v>
      </c>
      <c r="E8958" t="s">
        <v>22</v>
      </c>
      <c r="F8958" t="s">
        <v>27</v>
      </c>
      <c r="G8958" s="10">
        <v>81</v>
      </c>
      <c r="H8958" t="s">
        <v>3037</v>
      </c>
      <c r="I8958" s="9">
        <v>3.6</v>
      </c>
      <c r="J8958" s="8">
        <v>0</v>
      </c>
      <c r="K8958" t="s">
        <v>33</v>
      </c>
    </row>
    <row r="8959" spans="2:11">
      <c r="B8959" t="s">
        <v>8997</v>
      </c>
      <c r="C8959" s="7">
        <v>40939.769931372837</v>
      </c>
      <c r="D8959" t="s">
        <v>20</v>
      </c>
      <c r="E8959" t="s">
        <v>21</v>
      </c>
      <c r="F8959" t="s">
        <v>28</v>
      </c>
      <c r="G8959" s="10">
        <v>85</v>
      </c>
      <c r="H8959" t="s">
        <v>3037</v>
      </c>
      <c r="I8959" s="9">
        <v>3</v>
      </c>
      <c r="J8959" s="8">
        <v>250</v>
      </c>
      <c r="K8959" t="s">
        <v>35</v>
      </c>
    </row>
    <row r="8960" spans="2:11">
      <c r="B8960" t="s">
        <v>8998</v>
      </c>
      <c r="C8960" s="7">
        <v>40939.771736721101</v>
      </c>
      <c r="D8960" t="s">
        <v>15</v>
      </c>
      <c r="E8960" t="s">
        <v>23</v>
      </c>
      <c r="F8960" t="s">
        <v>26</v>
      </c>
      <c r="G8960" s="10">
        <v>68</v>
      </c>
      <c r="H8960" t="s">
        <v>3037</v>
      </c>
      <c r="I8960" s="9">
        <v>2.5</v>
      </c>
      <c r="J8960" s="8">
        <v>200</v>
      </c>
      <c r="K8960" t="s">
        <v>34</v>
      </c>
    </row>
    <row r="8961" spans="2:11">
      <c r="B8961" t="s">
        <v>8999</v>
      </c>
      <c r="C8961" s="7">
        <v>40939.775191620909</v>
      </c>
      <c r="D8961" t="s">
        <v>18</v>
      </c>
      <c r="E8961" t="s">
        <v>24</v>
      </c>
      <c r="F8961" t="s">
        <v>28</v>
      </c>
      <c r="G8961" s="10">
        <v>88</v>
      </c>
      <c r="H8961" t="s">
        <v>3037</v>
      </c>
      <c r="I8961" s="9">
        <v>3.1</v>
      </c>
      <c r="J8961" s="8">
        <v>0</v>
      </c>
      <c r="K8961" t="s">
        <v>35</v>
      </c>
    </row>
    <row r="8962" spans="2:11">
      <c r="B8962" t="s">
        <v>9000</v>
      </c>
      <c r="C8962" s="7">
        <v>40939.777643678266</v>
      </c>
      <c r="D8962" t="s">
        <v>15</v>
      </c>
      <c r="E8962" t="s">
        <v>22</v>
      </c>
      <c r="F8962" t="s">
        <v>27</v>
      </c>
      <c r="G8962" s="10">
        <v>76</v>
      </c>
      <c r="H8962" t="s">
        <v>3037</v>
      </c>
      <c r="I8962" s="9">
        <v>2.7</v>
      </c>
      <c r="J8962" s="8">
        <v>0</v>
      </c>
      <c r="K8962" t="s">
        <v>35</v>
      </c>
    </row>
    <row r="8963" spans="2:11">
      <c r="B8963" t="s">
        <v>9001</v>
      </c>
      <c r="C8963" s="7">
        <v>40939.781044894495</v>
      </c>
      <c r="D8963" t="s">
        <v>19</v>
      </c>
      <c r="E8963" t="s">
        <v>25</v>
      </c>
      <c r="F8963" t="s">
        <v>28</v>
      </c>
      <c r="G8963" s="10">
        <v>93</v>
      </c>
      <c r="H8963" t="s">
        <v>3037</v>
      </c>
      <c r="I8963" s="9">
        <v>3.1</v>
      </c>
      <c r="J8963" s="8">
        <v>270</v>
      </c>
      <c r="K8963" t="s">
        <v>33</v>
      </c>
    </row>
    <row r="8964" spans="2:11">
      <c r="B8964" t="s">
        <v>9002</v>
      </c>
      <c r="C8964" s="7">
        <v>40939.78245962473</v>
      </c>
      <c r="D8964" t="s">
        <v>20</v>
      </c>
      <c r="E8964" t="s">
        <v>22</v>
      </c>
      <c r="F8964" t="s">
        <v>28</v>
      </c>
      <c r="G8964" s="10">
        <v>90</v>
      </c>
      <c r="H8964" t="s">
        <v>3037</v>
      </c>
      <c r="I8964" s="9">
        <v>2.2999999999999998</v>
      </c>
      <c r="J8964" s="8">
        <v>0</v>
      </c>
      <c r="K8964" t="s">
        <v>35</v>
      </c>
    </row>
    <row r="8965" spans="2:11">
      <c r="B8965" t="s">
        <v>9003</v>
      </c>
      <c r="C8965" s="7">
        <v>40939.786049661321</v>
      </c>
      <c r="D8965" t="s">
        <v>20</v>
      </c>
      <c r="E8965" t="s">
        <v>22</v>
      </c>
      <c r="F8965" t="s">
        <v>29</v>
      </c>
      <c r="G8965" s="10">
        <v>74</v>
      </c>
      <c r="H8965" t="s">
        <v>3037</v>
      </c>
      <c r="I8965" s="9">
        <v>3.3</v>
      </c>
      <c r="J8965" s="8">
        <v>220</v>
      </c>
      <c r="K8965" t="s">
        <v>31</v>
      </c>
    </row>
    <row r="8966" spans="2:11">
      <c r="B8966" t="s">
        <v>9004</v>
      </c>
      <c r="C8966" s="7">
        <v>40939.786867814029</v>
      </c>
      <c r="D8966" t="s">
        <v>20</v>
      </c>
      <c r="E8966" t="s">
        <v>22</v>
      </c>
      <c r="F8966" t="s">
        <v>26</v>
      </c>
      <c r="G8966" s="10">
        <v>82</v>
      </c>
      <c r="H8966" t="s">
        <v>3037</v>
      </c>
      <c r="I8966" s="9">
        <v>3.4</v>
      </c>
      <c r="J8966" s="8">
        <v>260</v>
      </c>
      <c r="K8966" t="s">
        <v>34</v>
      </c>
    </row>
    <row r="8967" spans="2:11">
      <c r="B8967" t="s">
        <v>9005</v>
      </c>
      <c r="C8967" s="7">
        <v>40939.790586979048</v>
      </c>
      <c r="D8967" t="s">
        <v>17</v>
      </c>
      <c r="E8967" t="s">
        <v>21</v>
      </c>
      <c r="F8967" t="s">
        <v>29</v>
      </c>
      <c r="G8967" s="10">
        <v>84</v>
      </c>
      <c r="H8967" t="s">
        <v>3037</v>
      </c>
      <c r="I8967" s="9">
        <v>2.8</v>
      </c>
      <c r="J8967" s="8">
        <v>170</v>
      </c>
      <c r="K8967" t="s">
        <v>31</v>
      </c>
    </row>
    <row r="8968" spans="2:11">
      <c r="B8968" t="s">
        <v>9006</v>
      </c>
      <c r="C8968" s="7">
        <v>40939.793653355293</v>
      </c>
      <c r="D8968" t="s">
        <v>20</v>
      </c>
      <c r="E8968" t="s">
        <v>25</v>
      </c>
      <c r="F8968" t="s">
        <v>26</v>
      </c>
      <c r="G8968" s="10">
        <v>68</v>
      </c>
      <c r="H8968" t="s">
        <v>3037</v>
      </c>
      <c r="I8968" s="9">
        <v>3.1</v>
      </c>
      <c r="J8968" s="8">
        <v>210</v>
      </c>
      <c r="K8968" t="s">
        <v>35</v>
      </c>
    </row>
    <row r="8969" spans="2:11">
      <c r="B8969" t="s">
        <v>9007</v>
      </c>
      <c r="C8969" s="7">
        <v>40939.794044576738</v>
      </c>
      <c r="D8969" t="s">
        <v>15</v>
      </c>
      <c r="E8969" t="s">
        <v>23</v>
      </c>
      <c r="F8969" t="s">
        <v>26</v>
      </c>
      <c r="G8969" s="10">
        <v>69</v>
      </c>
      <c r="H8969" t="s">
        <v>3037</v>
      </c>
      <c r="I8969" s="9">
        <v>3.5</v>
      </c>
      <c r="J8969" s="8">
        <v>0</v>
      </c>
      <c r="K8969" t="s">
        <v>33</v>
      </c>
    </row>
    <row r="8970" spans="2:11">
      <c r="B8970" t="s">
        <v>9008</v>
      </c>
      <c r="C8970" s="7">
        <v>40939.796457988989</v>
      </c>
      <c r="D8970" t="s">
        <v>17</v>
      </c>
      <c r="E8970" t="s">
        <v>23</v>
      </c>
      <c r="F8970" t="s">
        <v>27</v>
      </c>
      <c r="G8970" s="10">
        <v>83</v>
      </c>
      <c r="H8970" t="s">
        <v>3038</v>
      </c>
      <c r="I8970" s="9">
        <v>1.9</v>
      </c>
      <c r="J8970" s="8">
        <v>170</v>
      </c>
      <c r="K8970" t="s">
        <v>34</v>
      </c>
    </row>
    <row r="8971" spans="2:11">
      <c r="B8971" t="s">
        <v>9009</v>
      </c>
      <c r="C8971" s="7">
        <v>40939.797551180964</v>
      </c>
      <c r="D8971" t="s">
        <v>18</v>
      </c>
      <c r="E8971" t="s">
        <v>23</v>
      </c>
      <c r="F8971" t="s">
        <v>28</v>
      </c>
      <c r="G8971" s="10">
        <v>82</v>
      </c>
      <c r="H8971" t="s">
        <v>3037</v>
      </c>
      <c r="I8971" s="9">
        <v>3.2</v>
      </c>
      <c r="J8971" s="8">
        <v>210</v>
      </c>
      <c r="K8971" t="s">
        <v>34</v>
      </c>
    </row>
    <row r="8972" spans="2:11">
      <c r="B8972" t="s">
        <v>9010</v>
      </c>
      <c r="C8972" s="7">
        <v>40939.799358220051</v>
      </c>
      <c r="D8972" t="s">
        <v>18</v>
      </c>
      <c r="E8972" t="s">
        <v>23</v>
      </c>
      <c r="F8972" t="s">
        <v>27</v>
      </c>
      <c r="G8972" s="10">
        <v>59</v>
      </c>
      <c r="H8972" t="s">
        <v>3037</v>
      </c>
      <c r="I8972" s="9">
        <v>2.7</v>
      </c>
      <c r="J8972" s="8">
        <v>250</v>
      </c>
      <c r="K8972" t="s">
        <v>30</v>
      </c>
    </row>
    <row r="8973" spans="2:11">
      <c r="B8973" t="s">
        <v>9011</v>
      </c>
      <c r="C8973" s="7">
        <v>40939.801926670982</v>
      </c>
      <c r="D8973" t="s">
        <v>19</v>
      </c>
      <c r="E8973" t="s">
        <v>23</v>
      </c>
      <c r="F8973" t="s">
        <v>29</v>
      </c>
      <c r="G8973" s="10">
        <v>60</v>
      </c>
      <c r="H8973" t="s">
        <v>3037</v>
      </c>
      <c r="I8973" s="9">
        <v>2.2000000000000002</v>
      </c>
      <c r="J8973" s="8">
        <v>0</v>
      </c>
      <c r="K8973" t="s">
        <v>33</v>
      </c>
    </row>
    <row r="8974" spans="2:11">
      <c r="B8974" t="s">
        <v>9012</v>
      </c>
      <c r="C8974" s="7">
        <v>40939.80350996388</v>
      </c>
      <c r="D8974" t="s">
        <v>17</v>
      </c>
      <c r="E8974" t="s">
        <v>25</v>
      </c>
      <c r="F8974" t="s">
        <v>28</v>
      </c>
      <c r="G8974" s="10">
        <v>67</v>
      </c>
      <c r="H8974" t="s">
        <v>3037</v>
      </c>
      <c r="I8974" s="9">
        <v>2.2000000000000002</v>
      </c>
      <c r="J8974" s="8">
        <v>0</v>
      </c>
      <c r="K8974" t="s">
        <v>30</v>
      </c>
    </row>
    <row r="8975" spans="2:11">
      <c r="B8975" t="s">
        <v>9013</v>
      </c>
      <c r="C8975" s="7">
        <v>40939.806209300456</v>
      </c>
      <c r="D8975" t="s">
        <v>20</v>
      </c>
      <c r="E8975" t="s">
        <v>23</v>
      </c>
      <c r="F8975" t="s">
        <v>29</v>
      </c>
      <c r="G8975" s="10">
        <v>55</v>
      </c>
      <c r="H8975" t="s">
        <v>3037</v>
      </c>
      <c r="I8975" s="9">
        <v>2.5</v>
      </c>
      <c r="J8975" s="8">
        <v>0</v>
      </c>
      <c r="K8975" t="s">
        <v>32</v>
      </c>
    </row>
    <row r="8976" spans="2:11">
      <c r="B8976" t="s">
        <v>9014</v>
      </c>
      <c r="C8976" s="7">
        <v>40939.806704753246</v>
      </c>
      <c r="D8976" t="s">
        <v>20</v>
      </c>
      <c r="E8976" t="s">
        <v>23</v>
      </c>
      <c r="F8976" t="s">
        <v>29</v>
      </c>
      <c r="G8976" s="10">
        <v>69</v>
      </c>
      <c r="H8976" t="s">
        <v>3037</v>
      </c>
      <c r="I8976" s="9">
        <v>3.2</v>
      </c>
      <c r="J8976" s="8">
        <v>0</v>
      </c>
      <c r="K8976" t="s">
        <v>32</v>
      </c>
    </row>
    <row r="8977" spans="2:11">
      <c r="B8977" t="s">
        <v>9015</v>
      </c>
      <c r="C8977" s="7">
        <v>40939.808143738643</v>
      </c>
      <c r="D8977" t="s">
        <v>20</v>
      </c>
      <c r="E8977" t="s">
        <v>25</v>
      </c>
      <c r="F8977" t="s">
        <v>28</v>
      </c>
      <c r="G8977" s="10">
        <v>70</v>
      </c>
      <c r="H8977" t="s">
        <v>3037</v>
      </c>
      <c r="I8977" s="9">
        <v>2.8</v>
      </c>
      <c r="J8977" s="8">
        <v>220</v>
      </c>
      <c r="K8977" t="s">
        <v>35</v>
      </c>
    </row>
    <row r="8978" spans="2:11">
      <c r="B8978" t="s">
        <v>9016</v>
      </c>
      <c r="C8978" s="7">
        <v>40939.809391948176</v>
      </c>
      <c r="D8978" t="s">
        <v>17</v>
      </c>
      <c r="E8978" t="s">
        <v>22</v>
      </c>
      <c r="F8978" t="s">
        <v>28</v>
      </c>
      <c r="G8978" s="10">
        <v>86</v>
      </c>
      <c r="H8978" t="s">
        <v>3037</v>
      </c>
      <c r="I8978" s="9">
        <v>2.2999999999999998</v>
      </c>
      <c r="J8978" s="8">
        <v>0</v>
      </c>
      <c r="K8978" t="s">
        <v>30</v>
      </c>
    </row>
    <row r="8979" spans="2:11">
      <c r="B8979" t="s">
        <v>9017</v>
      </c>
      <c r="C8979" s="7">
        <v>40939.811507598366</v>
      </c>
      <c r="D8979" t="s">
        <v>18</v>
      </c>
      <c r="E8979" t="s">
        <v>21</v>
      </c>
      <c r="F8979" t="s">
        <v>26</v>
      </c>
      <c r="G8979" s="10">
        <v>94</v>
      </c>
      <c r="H8979" t="s">
        <v>3037</v>
      </c>
      <c r="I8979" s="9">
        <v>3.3</v>
      </c>
      <c r="J8979" s="8">
        <v>210</v>
      </c>
      <c r="K8979" t="s">
        <v>30</v>
      </c>
    </row>
    <row r="8980" spans="2:11">
      <c r="B8980" t="s">
        <v>9018</v>
      </c>
      <c r="C8980" s="7">
        <v>40939.812009483801</v>
      </c>
      <c r="D8980" t="s">
        <v>17</v>
      </c>
      <c r="E8980" t="s">
        <v>22</v>
      </c>
      <c r="F8980" t="s">
        <v>29</v>
      </c>
      <c r="G8980" s="10">
        <v>73</v>
      </c>
      <c r="H8980" t="s">
        <v>3037</v>
      </c>
      <c r="I8980" s="9">
        <v>3.6</v>
      </c>
      <c r="J8980" s="8">
        <v>240</v>
      </c>
      <c r="K8980" t="s">
        <v>34</v>
      </c>
    </row>
    <row r="8981" spans="2:11">
      <c r="B8981" t="s">
        <v>9019</v>
      </c>
      <c r="C8981" s="7">
        <v>40939.814081984638</v>
      </c>
      <c r="D8981" t="s">
        <v>16</v>
      </c>
      <c r="E8981" t="s">
        <v>23</v>
      </c>
      <c r="F8981" t="s">
        <v>29</v>
      </c>
      <c r="G8981" s="10">
        <v>80</v>
      </c>
      <c r="H8981" t="s">
        <v>3037</v>
      </c>
      <c r="I8981" s="9">
        <v>2.7</v>
      </c>
      <c r="J8981" s="8">
        <v>130</v>
      </c>
      <c r="K8981" t="s">
        <v>30</v>
      </c>
    </row>
    <row r="8982" spans="2:11">
      <c r="B8982" t="s">
        <v>9020</v>
      </c>
      <c r="C8982" s="7">
        <v>40939.816809244236</v>
      </c>
      <c r="D8982" t="s">
        <v>15</v>
      </c>
      <c r="E8982" t="s">
        <v>25</v>
      </c>
      <c r="F8982" t="s">
        <v>27</v>
      </c>
      <c r="G8982" s="10">
        <v>67</v>
      </c>
      <c r="H8982" t="s">
        <v>3037</v>
      </c>
      <c r="I8982" s="9">
        <v>3.1</v>
      </c>
      <c r="J8982" s="8">
        <v>0</v>
      </c>
      <c r="K8982" t="s">
        <v>33</v>
      </c>
    </row>
    <row r="8983" spans="2:11">
      <c r="B8983" t="s">
        <v>9021</v>
      </c>
      <c r="C8983" s="7">
        <v>40939.819511966314</v>
      </c>
      <c r="D8983" t="s">
        <v>17</v>
      </c>
      <c r="E8983" t="s">
        <v>25</v>
      </c>
      <c r="F8983" t="s">
        <v>27</v>
      </c>
      <c r="G8983" s="10">
        <v>66</v>
      </c>
      <c r="H8983" t="s">
        <v>3037</v>
      </c>
      <c r="I8983" s="9">
        <v>2.6</v>
      </c>
      <c r="J8983" s="8">
        <v>170</v>
      </c>
      <c r="K8983" t="s">
        <v>34</v>
      </c>
    </row>
    <row r="8984" spans="2:11">
      <c r="B8984" t="s">
        <v>9022</v>
      </c>
      <c r="C8984" s="7">
        <v>40939.822966259206</v>
      </c>
      <c r="D8984" t="s">
        <v>15</v>
      </c>
      <c r="E8984" t="s">
        <v>22</v>
      </c>
      <c r="F8984" t="s">
        <v>28</v>
      </c>
      <c r="G8984" s="10">
        <v>70</v>
      </c>
      <c r="H8984" t="s">
        <v>3037</v>
      </c>
      <c r="I8984" s="9">
        <v>3</v>
      </c>
      <c r="J8984" s="8">
        <v>130</v>
      </c>
      <c r="K8984" t="s">
        <v>31</v>
      </c>
    </row>
    <row r="8985" spans="2:11">
      <c r="B8985" t="s">
        <v>9023</v>
      </c>
      <c r="C8985" s="7">
        <v>40939.826720351157</v>
      </c>
      <c r="D8985" t="s">
        <v>15</v>
      </c>
      <c r="E8985" t="s">
        <v>22</v>
      </c>
      <c r="F8985" t="s">
        <v>29</v>
      </c>
      <c r="G8985" s="10">
        <v>68</v>
      </c>
      <c r="H8985" t="s">
        <v>3038</v>
      </c>
      <c r="I8985" s="9">
        <v>3.4</v>
      </c>
      <c r="J8985" s="8">
        <v>260</v>
      </c>
      <c r="K8985" t="s">
        <v>33</v>
      </c>
    </row>
    <row r="8986" spans="2:11">
      <c r="B8986" t="s">
        <v>9024</v>
      </c>
      <c r="C8986" s="7">
        <v>40939.827241554878</v>
      </c>
      <c r="D8986" t="s">
        <v>17</v>
      </c>
      <c r="E8986" t="s">
        <v>23</v>
      </c>
      <c r="F8986" t="s">
        <v>26</v>
      </c>
      <c r="G8986" s="10">
        <v>85</v>
      </c>
      <c r="H8986" t="s">
        <v>3037</v>
      </c>
      <c r="I8986" s="9">
        <v>3.7</v>
      </c>
      <c r="J8986" s="8">
        <v>160</v>
      </c>
      <c r="K8986" t="s">
        <v>33</v>
      </c>
    </row>
    <row r="8987" spans="2:11">
      <c r="B8987" t="s">
        <v>9025</v>
      </c>
      <c r="C8987" s="7">
        <v>40939.830934135476</v>
      </c>
      <c r="D8987" t="s">
        <v>19</v>
      </c>
      <c r="E8987" t="s">
        <v>25</v>
      </c>
      <c r="F8987" t="s">
        <v>29</v>
      </c>
      <c r="G8987" s="10">
        <v>88</v>
      </c>
      <c r="H8987" t="s">
        <v>3037</v>
      </c>
      <c r="I8987" s="9">
        <v>3.2</v>
      </c>
      <c r="J8987" s="8">
        <v>180</v>
      </c>
      <c r="K8987" t="s">
        <v>30</v>
      </c>
    </row>
    <row r="8988" spans="2:11">
      <c r="B8988" t="s">
        <v>9026</v>
      </c>
      <c r="C8988" s="7">
        <v>40939.83234893981</v>
      </c>
      <c r="D8988" t="s">
        <v>15</v>
      </c>
      <c r="E8988" t="s">
        <v>25</v>
      </c>
      <c r="F8988" t="s">
        <v>27</v>
      </c>
      <c r="G8988" s="10">
        <v>81</v>
      </c>
      <c r="H8988" t="s">
        <v>3037</v>
      </c>
      <c r="I8988" s="9">
        <v>2.7</v>
      </c>
      <c r="J8988" s="8">
        <v>240</v>
      </c>
      <c r="K8988" t="s">
        <v>31</v>
      </c>
    </row>
    <row r="8989" spans="2:11">
      <c r="B8989" t="s">
        <v>9027</v>
      </c>
      <c r="C8989" s="7">
        <v>40939.832985983456</v>
      </c>
      <c r="D8989" t="s">
        <v>18</v>
      </c>
      <c r="E8989" t="s">
        <v>21</v>
      </c>
      <c r="F8989" t="s">
        <v>27</v>
      </c>
      <c r="G8989" s="10">
        <v>72</v>
      </c>
      <c r="H8989" t="s">
        <v>3037</v>
      </c>
      <c r="I8989" s="9">
        <v>3</v>
      </c>
      <c r="J8989" s="8">
        <v>0</v>
      </c>
      <c r="K8989" t="s">
        <v>30</v>
      </c>
    </row>
    <row r="8990" spans="2:11">
      <c r="B8990" t="s">
        <v>9028</v>
      </c>
      <c r="C8990" s="7">
        <v>40939.834362870432</v>
      </c>
      <c r="D8990" t="s">
        <v>16</v>
      </c>
      <c r="E8990" t="s">
        <v>24</v>
      </c>
      <c r="F8990" t="s">
        <v>29</v>
      </c>
      <c r="G8990" s="10">
        <v>69</v>
      </c>
      <c r="H8990" t="s">
        <v>3037</v>
      </c>
      <c r="I8990" s="9">
        <v>3.4</v>
      </c>
      <c r="J8990" s="8">
        <v>250</v>
      </c>
      <c r="K8990" t="s">
        <v>35</v>
      </c>
    </row>
    <row r="8991" spans="2:11">
      <c r="B8991" t="s">
        <v>9029</v>
      </c>
      <c r="C8991" s="7">
        <v>40939.835999583011</v>
      </c>
      <c r="D8991" t="s">
        <v>17</v>
      </c>
      <c r="E8991" t="s">
        <v>21</v>
      </c>
      <c r="F8991" t="s">
        <v>27</v>
      </c>
      <c r="G8991" s="10">
        <v>85</v>
      </c>
      <c r="H8991" t="s">
        <v>3037</v>
      </c>
      <c r="I8991" s="9">
        <v>2.6</v>
      </c>
      <c r="J8991" s="8">
        <v>110</v>
      </c>
      <c r="K8991" t="s">
        <v>31</v>
      </c>
    </row>
    <row r="8992" spans="2:11">
      <c r="B8992" t="s">
        <v>9030</v>
      </c>
      <c r="C8992" s="7">
        <v>40939.838750355048</v>
      </c>
      <c r="D8992" t="s">
        <v>19</v>
      </c>
      <c r="E8992" t="s">
        <v>24</v>
      </c>
      <c r="F8992" t="s">
        <v>29</v>
      </c>
      <c r="G8992" s="10">
        <v>71</v>
      </c>
      <c r="H8992" t="s">
        <v>3037</v>
      </c>
      <c r="I8992" s="9">
        <v>3</v>
      </c>
      <c r="J8992" s="8">
        <v>240</v>
      </c>
      <c r="K8992" t="s">
        <v>32</v>
      </c>
    </row>
    <row r="8993" spans="2:11">
      <c r="B8993" t="s">
        <v>9031</v>
      </c>
      <c r="C8993" s="7">
        <v>40939.839500700451</v>
      </c>
      <c r="D8993" t="s">
        <v>17</v>
      </c>
      <c r="E8993" t="s">
        <v>24</v>
      </c>
      <c r="F8993" t="s">
        <v>28</v>
      </c>
      <c r="G8993" s="10">
        <v>65</v>
      </c>
      <c r="H8993" t="s">
        <v>3037</v>
      </c>
      <c r="I8993" s="9">
        <v>2.8</v>
      </c>
      <c r="J8993" s="8">
        <v>0</v>
      </c>
      <c r="K8993" t="s">
        <v>31</v>
      </c>
    </row>
    <row r="8994" spans="2:11">
      <c r="B8994" t="s">
        <v>9032</v>
      </c>
      <c r="C8994" s="7">
        <v>40939.843410567402</v>
      </c>
      <c r="D8994" t="s">
        <v>19</v>
      </c>
      <c r="E8994" t="s">
        <v>22</v>
      </c>
      <c r="F8994" t="s">
        <v>26</v>
      </c>
      <c r="G8994" s="10">
        <v>76</v>
      </c>
      <c r="H8994" t="s">
        <v>3037</v>
      </c>
      <c r="I8994" s="9">
        <v>2.8</v>
      </c>
      <c r="J8994" s="8">
        <v>280</v>
      </c>
      <c r="K8994" t="s">
        <v>30</v>
      </c>
    </row>
    <row r="8995" spans="2:11">
      <c r="B8995" t="s">
        <v>9033</v>
      </c>
      <c r="C8995" s="7">
        <v>40939.844192769269</v>
      </c>
      <c r="D8995" t="s">
        <v>19</v>
      </c>
      <c r="E8995" t="s">
        <v>24</v>
      </c>
      <c r="F8995" t="s">
        <v>28</v>
      </c>
      <c r="G8995" s="10">
        <v>77</v>
      </c>
      <c r="H8995" t="s">
        <v>3038</v>
      </c>
      <c r="I8995" s="9">
        <v>3.6</v>
      </c>
      <c r="J8995" s="8">
        <v>200</v>
      </c>
      <c r="K8995" t="s">
        <v>35</v>
      </c>
    </row>
    <row r="8996" spans="2:11">
      <c r="B8996" t="s">
        <v>9034</v>
      </c>
      <c r="C8996" s="7">
        <v>40939.846549828384</v>
      </c>
      <c r="D8996" t="s">
        <v>18</v>
      </c>
      <c r="E8996" t="s">
        <v>22</v>
      </c>
      <c r="F8996" t="s">
        <v>29</v>
      </c>
      <c r="G8996" s="10">
        <v>84</v>
      </c>
      <c r="H8996" t="s">
        <v>3038</v>
      </c>
      <c r="I8996" s="9">
        <v>3.3</v>
      </c>
      <c r="J8996" s="8">
        <v>190</v>
      </c>
      <c r="K8996" t="s">
        <v>33</v>
      </c>
    </row>
    <row r="8997" spans="2:11">
      <c r="B8997" t="s">
        <v>9035</v>
      </c>
      <c r="C8997" s="7">
        <v>40939.848955255169</v>
      </c>
      <c r="D8997" t="s">
        <v>19</v>
      </c>
      <c r="E8997" t="s">
        <v>23</v>
      </c>
      <c r="F8997" t="s">
        <v>27</v>
      </c>
      <c r="G8997" s="10">
        <v>87</v>
      </c>
      <c r="H8997" t="s">
        <v>3038</v>
      </c>
      <c r="I8997" s="9">
        <v>2.2000000000000002</v>
      </c>
      <c r="J8997" s="8">
        <v>190</v>
      </c>
      <c r="K8997" t="s">
        <v>31</v>
      </c>
    </row>
    <row r="8998" spans="2:11">
      <c r="B8998" t="s">
        <v>9036</v>
      </c>
      <c r="C8998" s="7">
        <v>40939.851198919147</v>
      </c>
      <c r="D8998" t="s">
        <v>15</v>
      </c>
      <c r="E8998" t="s">
        <v>24</v>
      </c>
      <c r="F8998" t="s">
        <v>26</v>
      </c>
      <c r="G8998" s="10">
        <v>66</v>
      </c>
      <c r="H8998" t="s">
        <v>3037</v>
      </c>
      <c r="I8998" s="9">
        <v>2.9</v>
      </c>
      <c r="J8998" s="8">
        <v>260</v>
      </c>
      <c r="K8998" t="s">
        <v>32</v>
      </c>
    </row>
    <row r="8999" spans="2:11">
      <c r="B8999" t="s">
        <v>9037</v>
      </c>
      <c r="C8999" s="7">
        <v>40939.852990942789</v>
      </c>
      <c r="D8999" t="s">
        <v>16</v>
      </c>
      <c r="E8999" t="s">
        <v>24</v>
      </c>
      <c r="F8999" t="s">
        <v>28</v>
      </c>
      <c r="G8999" s="10">
        <v>61</v>
      </c>
      <c r="H8999" t="s">
        <v>3037</v>
      </c>
      <c r="I8999" s="9">
        <v>3.1</v>
      </c>
      <c r="J8999" s="8">
        <v>0</v>
      </c>
      <c r="K8999" t="s">
        <v>35</v>
      </c>
    </row>
    <row r="9000" spans="2:11">
      <c r="B9000" t="s">
        <v>9038</v>
      </c>
      <c r="C9000" s="7">
        <v>40939.855013321161</v>
      </c>
      <c r="D9000" t="s">
        <v>16</v>
      </c>
      <c r="E9000" t="s">
        <v>24</v>
      </c>
      <c r="F9000" t="s">
        <v>27</v>
      </c>
      <c r="G9000" s="10">
        <v>71</v>
      </c>
      <c r="H9000" t="s">
        <v>3037</v>
      </c>
      <c r="I9000" s="9">
        <v>3.1</v>
      </c>
      <c r="J9000" s="8">
        <v>0</v>
      </c>
      <c r="K9000" t="s">
        <v>30</v>
      </c>
    </row>
    <row r="9001" spans="2:11">
      <c r="B9001" t="s">
        <v>9039</v>
      </c>
      <c r="C9001" s="7">
        <v>40939.857760464205</v>
      </c>
      <c r="D9001" t="s">
        <v>19</v>
      </c>
      <c r="E9001" t="s">
        <v>25</v>
      </c>
      <c r="F9001" t="s">
        <v>28</v>
      </c>
      <c r="G9001" s="10">
        <v>84</v>
      </c>
      <c r="H9001" t="s">
        <v>3037</v>
      </c>
      <c r="I9001" s="9">
        <v>2.8</v>
      </c>
      <c r="J9001" s="8">
        <v>210</v>
      </c>
      <c r="K9001" t="s">
        <v>33</v>
      </c>
    </row>
    <row r="9002" spans="2:11">
      <c r="B9002" t="s">
        <v>9040</v>
      </c>
      <c r="C9002" s="7">
        <v>40939.859571181885</v>
      </c>
      <c r="D9002" t="s">
        <v>16</v>
      </c>
      <c r="E9002" t="s">
        <v>21</v>
      </c>
      <c r="F9002" t="s">
        <v>28</v>
      </c>
      <c r="G9002" s="10">
        <v>59</v>
      </c>
      <c r="H9002" t="s">
        <v>3037</v>
      </c>
      <c r="I9002" s="9">
        <v>2.9</v>
      </c>
      <c r="J9002" s="8">
        <v>110</v>
      </c>
      <c r="K9002" t="s">
        <v>34</v>
      </c>
    </row>
    <row r="9003" spans="2:11">
      <c r="B9003" t="s">
        <v>9041</v>
      </c>
      <c r="C9003" s="7">
        <v>40939.860474975772</v>
      </c>
      <c r="D9003" t="s">
        <v>18</v>
      </c>
      <c r="E9003" t="s">
        <v>22</v>
      </c>
      <c r="F9003" t="s">
        <v>26</v>
      </c>
      <c r="G9003" s="10">
        <v>64</v>
      </c>
      <c r="H9003" t="s">
        <v>3037</v>
      </c>
      <c r="I9003" s="9">
        <v>2.9</v>
      </c>
      <c r="J9003" s="8">
        <v>180</v>
      </c>
      <c r="K9003" t="s">
        <v>34</v>
      </c>
    </row>
    <row r="9004" spans="2:11">
      <c r="B9004" t="s">
        <v>9042</v>
      </c>
      <c r="C9004" s="7">
        <v>40939.862383230829</v>
      </c>
      <c r="D9004" t="s">
        <v>19</v>
      </c>
      <c r="E9004" t="s">
        <v>25</v>
      </c>
      <c r="F9004" t="s">
        <v>27</v>
      </c>
      <c r="G9004" s="10">
        <v>73</v>
      </c>
      <c r="H9004" t="s">
        <v>3037</v>
      </c>
      <c r="I9004" s="9">
        <v>3</v>
      </c>
      <c r="J9004" s="8">
        <v>0</v>
      </c>
      <c r="K9004" t="s">
        <v>35</v>
      </c>
    </row>
    <row r="9005" spans="2:11">
      <c r="B9005" t="s">
        <v>9043</v>
      </c>
      <c r="C9005" s="7">
        <v>40939.863602321799</v>
      </c>
      <c r="D9005" t="s">
        <v>15</v>
      </c>
      <c r="E9005" t="s">
        <v>23</v>
      </c>
      <c r="F9005" t="s">
        <v>27</v>
      </c>
      <c r="G9005" s="10">
        <v>80</v>
      </c>
      <c r="H9005" t="s">
        <v>3037</v>
      </c>
      <c r="I9005" s="9">
        <v>3.5</v>
      </c>
      <c r="J9005" s="8">
        <v>0</v>
      </c>
      <c r="K9005" t="s">
        <v>31</v>
      </c>
    </row>
    <row r="9006" spans="2:11">
      <c r="B9006" t="s">
        <v>9044</v>
      </c>
      <c r="C9006" s="7">
        <v>40939.864352732686</v>
      </c>
      <c r="D9006" t="s">
        <v>19</v>
      </c>
      <c r="E9006" t="s">
        <v>22</v>
      </c>
      <c r="F9006" t="s">
        <v>27</v>
      </c>
      <c r="G9006" s="10">
        <v>63</v>
      </c>
      <c r="H9006" t="s">
        <v>3037</v>
      </c>
      <c r="I9006" s="9">
        <v>2.6</v>
      </c>
      <c r="J9006" s="8">
        <v>200</v>
      </c>
      <c r="K9006" t="s">
        <v>31</v>
      </c>
    </row>
    <row r="9007" spans="2:11">
      <c r="B9007" t="s">
        <v>9045</v>
      </c>
      <c r="C9007" s="7">
        <v>40939.867014937525</v>
      </c>
      <c r="D9007" t="s">
        <v>15</v>
      </c>
      <c r="E9007" t="s">
        <v>24</v>
      </c>
      <c r="F9007" t="s">
        <v>27</v>
      </c>
      <c r="G9007" s="10">
        <v>72</v>
      </c>
      <c r="H9007" t="s">
        <v>3037</v>
      </c>
      <c r="I9007" s="9">
        <v>3.1</v>
      </c>
      <c r="J9007" s="8">
        <v>150</v>
      </c>
      <c r="K9007" t="s">
        <v>33</v>
      </c>
    </row>
    <row r="9008" spans="2:11">
      <c r="B9008" t="s">
        <v>9046</v>
      </c>
      <c r="C9008" s="7">
        <v>40939.868251688255</v>
      </c>
      <c r="D9008" t="s">
        <v>17</v>
      </c>
      <c r="E9008" t="s">
        <v>24</v>
      </c>
      <c r="F9008" t="s">
        <v>28</v>
      </c>
      <c r="G9008" s="10">
        <v>64</v>
      </c>
      <c r="H9008" t="s">
        <v>3037</v>
      </c>
      <c r="I9008" s="9">
        <v>3</v>
      </c>
      <c r="J9008" s="8">
        <v>270</v>
      </c>
      <c r="K9008" t="s">
        <v>33</v>
      </c>
    </row>
    <row r="9009" spans="2:11">
      <c r="B9009" t="s">
        <v>9047</v>
      </c>
      <c r="C9009" s="7">
        <v>40939.872033363521</v>
      </c>
      <c r="D9009" t="s">
        <v>20</v>
      </c>
      <c r="E9009" t="s">
        <v>21</v>
      </c>
      <c r="F9009" t="s">
        <v>29</v>
      </c>
      <c r="G9009" s="10">
        <v>85</v>
      </c>
      <c r="H9009" t="s">
        <v>3037</v>
      </c>
      <c r="I9009" s="9">
        <v>3.1</v>
      </c>
      <c r="J9009" s="8">
        <v>200</v>
      </c>
      <c r="K9009" t="s">
        <v>35</v>
      </c>
    </row>
    <row r="9010" spans="2:11">
      <c r="B9010" t="s">
        <v>9048</v>
      </c>
      <c r="C9010" s="7">
        <v>40939.873111883302</v>
      </c>
      <c r="D9010" t="s">
        <v>19</v>
      </c>
      <c r="E9010" t="s">
        <v>24</v>
      </c>
      <c r="F9010" t="s">
        <v>26</v>
      </c>
      <c r="G9010" s="10">
        <v>86</v>
      </c>
      <c r="H9010" t="s">
        <v>3037</v>
      </c>
      <c r="I9010" s="9">
        <v>4.0999999999999996</v>
      </c>
      <c r="J9010" s="8">
        <v>180</v>
      </c>
      <c r="K9010" t="s">
        <v>32</v>
      </c>
    </row>
    <row r="9011" spans="2:11">
      <c r="B9011" t="s">
        <v>9049</v>
      </c>
      <c r="C9011" s="7">
        <v>40939.874017441485</v>
      </c>
      <c r="D9011" t="s">
        <v>18</v>
      </c>
      <c r="E9011" t="s">
        <v>21</v>
      </c>
      <c r="F9011" t="s">
        <v>26</v>
      </c>
      <c r="G9011" s="10">
        <v>82</v>
      </c>
      <c r="H9011" t="s">
        <v>3037</v>
      </c>
      <c r="I9011" s="9">
        <v>2.8</v>
      </c>
      <c r="J9011" s="8">
        <v>0</v>
      </c>
      <c r="K9011" t="s">
        <v>33</v>
      </c>
    </row>
    <row r="9012" spans="2:11">
      <c r="B9012" t="s">
        <v>9050</v>
      </c>
      <c r="C9012" s="7">
        <v>40939.87682434851</v>
      </c>
      <c r="D9012" t="s">
        <v>19</v>
      </c>
      <c r="E9012" t="s">
        <v>24</v>
      </c>
      <c r="F9012" t="s">
        <v>27</v>
      </c>
      <c r="G9012" s="10">
        <v>77</v>
      </c>
      <c r="H9012" t="s">
        <v>3038</v>
      </c>
      <c r="I9012" s="9">
        <v>3.2</v>
      </c>
      <c r="J9012" s="8">
        <v>0</v>
      </c>
      <c r="K9012" t="s">
        <v>30</v>
      </c>
    </row>
    <row r="9013" spans="2:11">
      <c r="B9013" t="s">
        <v>9051</v>
      </c>
      <c r="C9013" s="7">
        <v>40939.877777678499</v>
      </c>
      <c r="D9013" t="s">
        <v>20</v>
      </c>
      <c r="E9013" t="s">
        <v>22</v>
      </c>
      <c r="F9013" t="s">
        <v>29</v>
      </c>
      <c r="G9013" s="10">
        <v>80</v>
      </c>
      <c r="H9013" t="s">
        <v>3037</v>
      </c>
      <c r="I9013" s="9">
        <v>2.7</v>
      </c>
      <c r="J9013" s="8">
        <v>180</v>
      </c>
      <c r="K9013" t="s">
        <v>31</v>
      </c>
    </row>
    <row r="9014" spans="2:11">
      <c r="B9014" t="s">
        <v>9052</v>
      </c>
      <c r="C9014" s="7">
        <v>40939.881725008156</v>
      </c>
      <c r="D9014" t="s">
        <v>18</v>
      </c>
      <c r="E9014" t="s">
        <v>23</v>
      </c>
      <c r="F9014" t="s">
        <v>28</v>
      </c>
      <c r="G9014" s="10">
        <v>67</v>
      </c>
      <c r="H9014" t="s">
        <v>3037</v>
      </c>
      <c r="I9014" s="9">
        <v>3.2</v>
      </c>
      <c r="J9014" s="8">
        <v>210</v>
      </c>
      <c r="K9014" t="s">
        <v>34</v>
      </c>
    </row>
    <row r="9015" spans="2:11">
      <c r="B9015" t="s">
        <v>9053</v>
      </c>
      <c r="C9015" s="7">
        <v>40939.884019458041</v>
      </c>
      <c r="D9015" t="s">
        <v>19</v>
      </c>
      <c r="E9015" t="s">
        <v>25</v>
      </c>
      <c r="F9015" t="s">
        <v>29</v>
      </c>
      <c r="G9015" s="10">
        <v>80</v>
      </c>
      <c r="H9015" t="s">
        <v>3037</v>
      </c>
      <c r="I9015" s="9">
        <v>3.3</v>
      </c>
      <c r="J9015" s="8">
        <v>0</v>
      </c>
      <c r="K9015" t="s">
        <v>31</v>
      </c>
    </row>
    <row r="9016" spans="2:11">
      <c r="B9016" t="s">
        <v>9054</v>
      </c>
      <c r="C9016" s="7">
        <v>40939.886799065767</v>
      </c>
      <c r="D9016" t="s">
        <v>15</v>
      </c>
      <c r="E9016" t="s">
        <v>21</v>
      </c>
      <c r="F9016" t="s">
        <v>26</v>
      </c>
      <c r="G9016" s="10">
        <v>74</v>
      </c>
      <c r="H9016" t="s">
        <v>3037</v>
      </c>
      <c r="I9016" s="9">
        <v>3.3</v>
      </c>
      <c r="J9016" s="8">
        <v>210</v>
      </c>
      <c r="K9016" t="s">
        <v>35</v>
      </c>
    </row>
    <row r="9017" spans="2:11">
      <c r="B9017" t="s">
        <v>9055</v>
      </c>
      <c r="C9017" s="7">
        <v>40939.889059040339</v>
      </c>
      <c r="D9017" t="s">
        <v>17</v>
      </c>
      <c r="E9017" t="s">
        <v>21</v>
      </c>
      <c r="F9017" t="s">
        <v>26</v>
      </c>
      <c r="G9017" s="10">
        <v>70</v>
      </c>
      <c r="H9017" t="s">
        <v>3037</v>
      </c>
      <c r="I9017" s="9">
        <v>3.4</v>
      </c>
      <c r="J9017" s="8">
        <v>0</v>
      </c>
      <c r="K9017" t="s">
        <v>31</v>
      </c>
    </row>
    <row r="9018" spans="2:11">
      <c r="B9018" t="s">
        <v>9056</v>
      </c>
      <c r="C9018" s="7">
        <v>40939.89232152699</v>
      </c>
      <c r="D9018" t="s">
        <v>17</v>
      </c>
      <c r="E9018" t="s">
        <v>23</v>
      </c>
      <c r="F9018" t="s">
        <v>28</v>
      </c>
      <c r="G9018" s="10">
        <v>62</v>
      </c>
      <c r="H9018" t="s">
        <v>3037</v>
      </c>
      <c r="I9018" s="9">
        <v>2.6</v>
      </c>
      <c r="J9018" s="8">
        <v>0</v>
      </c>
      <c r="K9018" t="s">
        <v>33</v>
      </c>
    </row>
    <row r="9019" spans="2:11">
      <c r="B9019" t="s">
        <v>9057</v>
      </c>
      <c r="C9019" s="7">
        <v>40939.893492185161</v>
      </c>
      <c r="D9019" t="s">
        <v>15</v>
      </c>
      <c r="E9019" t="s">
        <v>24</v>
      </c>
      <c r="F9019" t="s">
        <v>26</v>
      </c>
      <c r="G9019" s="10">
        <v>64</v>
      </c>
      <c r="H9019" t="s">
        <v>3037</v>
      </c>
      <c r="I9019" s="9">
        <v>3.3</v>
      </c>
      <c r="J9019" s="8">
        <v>210</v>
      </c>
      <c r="K9019" t="s">
        <v>31</v>
      </c>
    </row>
    <row r="9020" spans="2:11">
      <c r="B9020" t="s">
        <v>9058</v>
      </c>
      <c r="C9020" s="7">
        <v>40939.896630285097</v>
      </c>
      <c r="D9020" t="s">
        <v>15</v>
      </c>
      <c r="E9020" t="s">
        <v>22</v>
      </c>
      <c r="F9020" t="s">
        <v>29</v>
      </c>
      <c r="G9020" s="10">
        <v>81</v>
      </c>
      <c r="H9020" t="s">
        <v>3037</v>
      </c>
      <c r="I9020" s="9">
        <v>2.7</v>
      </c>
      <c r="J9020" s="8">
        <v>0</v>
      </c>
      <c r="K9020" t="s">
        <v>34</v>
      </c>
    </row>
    <row r="9021" spans="2:11">
      <c r="B9021" t="s">
        <v>9059</v>
      </c>
      <c r="C9021" s="7">
        <v>40939.899775856109</v>
      </c>
      <c r="D9021" t="s">
        <v>16</v>
      </c>
      <c r="E9021" t="s">
        <v>24</v>
      </c>
      <c r="F9021" t="s">
        <v>26</v>
      </c>
      <c r="G9021" s="10">
        <v>77</v>
      </c>
      <c r="H9021" t="s">
        <v>3037</v>
      </c>
      <c r="I9021" s="9">
        <v>2.6</v>
      </c>
      <c r="J9021" s="8">
        <v>130</v>
      </c>
      <c r="K9021" t="s">
        <v>33</v>
      </c>
    </row>
    <row r="9022" spans="2:11">
      <c r="B9022" t="s">
        <v>9060</v>
      </c>
      <c r="C9022" s="7">
        <v>40939.900268657795</v>
      </c>
      <c r="D9022" t="s">
        <v>20</v>
      </c>
      <c r="E9022" t="s">
        <v>21</v>
      </c>
      <c r="F9022" t="s">
        <v>29</v>
      </c>
      <c r="G9022" s="10">
        <v>76</v>
      </c>
      <c r="H9022" t="s">
        <v>3037</v>
      </c>
      <c r="I9022" s="9">
        <v>3.3</v>
      </c>
      <c r="J9022" s="8">
        <v>0</v>
      </c>
      <c r="K9022" t="s">
        <v>35</v>
      </c>
    </row>
    <row r="9023" spans="2:11">
      <c r="B9023" t="s">
        <v>9061</v>
      </c>
      <c r="C9023" s="7">
        <v>40939.903128755839</v>
      </c>
      <c r="D9023" t="s">
        <v>19</v>
      </c>
      <c r="E9023" t="s">
        <v>25</v>
      </c>
      <c r="F9023" t="s">
        <v>27</v>
      </c>
      <c r="G9023" s="10">
        <v>72</v>
      </c>
      <c r="H9023" t="s">
        <v>3037</v>
      </c>
      <c r="I9023" s="9">
        <v>3.5</v>
      </c>
      <c r="J9023" s="8">
        <v>0</v>
      </c>
      <c r="K9023" t="s">
        <v>33</v>
      </c>
    </row>
    <row r="9024" spans="2:11">
      <c r="B9024" t="s">
        <v>9062</v>
      </c>
      <c r="C9024" s="7">
        <v>40939.905308881054</v>
      </c>
      <c r="D9024" t="s">
        <v>17</v>
      </c>
      <c r="E9024" t="s">
        <v>25</v>
      </c>
      <c r="F9024" t="s">
        <v>28</v>
      </c>
      <c r="G9024" s="10">
        <v>69</v>
      </c>
      <c r="H9024" t="s">
        <v>3037</v>
      </c>
      <c r="I9024" s="9">
        <v>3</v>
      </c>
      <c r="J9024" s="8">
        <v>0</v>
      </c>
      <c r="K9024" t="s">
        <v>34</v>
      </c>
    </row>
    <row r="9025" spans="2:11">
      <c r="B9025" t="s">
        <v>9063</v>
      </c>
      <c r="C9025" s="7">
        <v>40939.905764032883</v>
      </c>
      <c r="D9025" t="s">
        <v>17</v>
      </c>
      <c r="E9025" t="s">
        <v>24</v>
      </c>
      <c r="F9025" t="s">
        <v>28</v>
      </c>
      <c r="G9025" s="10">
        <v>78</v>
      </c>
      <c r="H9025" t="s">
        <v>3037</v>
      </c>
      <c r="I9025" s="9">
        <v>3.1</v>
      </c>
      <c r="J9025" s="8">
        <v>200</v>
      </c>
      <c r="K9025" t="s">
        <v>34</v>
      </c>
    </row>
    <row r="9026" spans="2:11">
      <c r="B9026" t="s">
        <v>9064</v>
      </c>
      <c r="C9026" s="7">
        <v>40939.908110687415</v>
      </c>
      <c r="D9026" t="s">
        <v>17</v>
      </c>
      <c r="E9026" t="s">
        <v>25</v>
      </c>
      <c r="F9026" t="s">
        <v>29</v>
      </c>
      <c r="G9026" s="10">
        <v>70</v>
      </c>
      <c r="H9026" t="s">
        <v>3037</v>
      </c>
      <c r="I9026" s="9">
        <v>3.7</v>
      </c>
      <c r="J9026" s="8">
        <v>0</v>
      </c>
      <c r="K9026" t="s">
        <v>32</v>
      </c>
    </row>
    <row r="9027" spans="2:11">
      <c r="B9027" t="s">
        <v>9065</v>
      </c>
      <c r="C9027" s="7">
        <v>40939.910122617606</v>
      </c>
      <c r="D9027" t="s">
        <v>20</v>
      </c>
      <c r="E9027" t="s">
        <v>24</v>
      </c>
      <c r="F9027" t="s">
        <v>27</v>
      </c>
      <c r="G9027" s="10">
        <v>71</v>
      </c>
      <c r="H9027" t="s">
        <v>3037</v>
      </c>
      <c r="I9027" s="9">
        <v>2.2000000000000002</v>
      </c>
      <c r="J9027" s="8">
        <v>180</v>
      </c>
      <c r="K9027" t="s">
        <v>32</v>
      </c>
    </row>
    <row r="9028" spans="2:11">
      <c r="B9028" t="s">
        <v>9066</v>
      </c>
      <c r="C9028" s="7">
        <v>40939.910568295199</v>
      </c>
      <c r="D9028" t="s">
        <v>20</v>
      </c>
      <c r="E9028" t="s">
        <v>25</v>
      </c>
      <c r="F9028" t="s">
        <v>27</v>
      </c>
      <c r="G9028" s="10">
        <v>81</v>
      </c>
      <c r="H9028" t="s">
        <v>3037</v>
      </c>
      <c r="I9028" s="9">
        <v>2.8</v>
      </c>
      <c r="J9028" s="8">
        <v>190</v>
      </c>
      <c r="K9028" t="s">
        <v>31</v>
      </c>
    </row>
    <row r="9029" spans="2:11">
      <c r="B9029" t="s">
        <v>9067</v>
      </c>
      <c r="C9029" s="7">
        <v>40939.911769476894</v>
      </c>
      <c r="D9029" t="s">
        <v>19</v>
      </c>
      <c r="E9029" t="s">
        <v>22</v>
      </c>
      <c r="F9029" t="s">
        <v>26</v>
      </c>
      <c r="G9029" s="10">
        <v>74</v>
      </c>
      <c r="H9029" t="s">
        <v>3037</v>
      </c>
      <c r="I9029" s="9">
        <v>2.5</v>
      </c>
      <c r="J9029" s="8">
        <v>210</v>
      </c>
      <c r="K9029" t="s">
        <v>34</v>
      </c>
    </row>
    <row r="9030" spans="2:11">
      <c r="B9030" t="s">
        <v>9068</v>
      </c>
      <c r="C9030" s="7">
        <v>40939.913910265961</v>
      </c>
      <c r="D9030" t="s">
        <v>19</v>
      </c>
      <c r="E9030" t="s">
        <v>25</v>
      </c>
      <c r="F9030" t="s">
        <v>28</v>
      </c>
      <c r="G9030" s="10">
        <v>68</v>
      </c>
      <c r="H9030" t="s">
        <v>3038</v>
      </c>
      <c r="I9030" s="9">
        <v>3.5</v>
      </c>
      <c r="J9030" s="8">
        <v>230</v>
      </c>
      <c r="K9030" t="s">
        <v>31</v>
      </c>
    </row>
    <row r="9031" spans="2:11">
      <c r="B9031" t="s">
        <v>9069</v>
      </c>
      <c r="C9031" s="7">
        <v>40939.91668888164</v>
      </c>
      <c r="D9031" t="s">
        <v>17</v>
      </c>
      <c r="E9031" t="s">
        <v>24</v>
      </c>
      <c r="F9031" t="s">
        <v>27</v>
      </c>
      <c r="G9031" s="10">
        <v>65</v>
      </c>
      <c r="H9031" t="s">
        <v>3037</v>
      </c>
      <c r="I9031" s="9">
        <v>3.1</v>
      </c>
      <c r="J9031" s="8">
        <v>0</v>
      </c>
      <c r="K9031" t="s">
        <v>30</v>
      </c>
    </row>
    <row r="9032" spans="2:11">
      <c r="B9032" t="s">
        <v>9070</v>
      </c>
      <c r="C9032" s="7">
        <v>40940.334124010129</v>
      </c>
      <c r="D9032" t="s">
        <v>15</v>
      </c>
      <c r="E9032" t="s">
        <v>24</v>
      </c>
      <c r="F9032" t="s">
        <v>26</v>
      </c>
      <c r="G9032" s="10">
        <v>61</v>
      </c>
      <c r="H9032" t="s">
        <v>3037</v>
      </c>
      <c r="I9032" s="9">
        <v>3.6</v>
      </c>
      <c r="J9032" s="8">
        <v>240</v>
      </c>
      <c r="K9032" t="s">
        <v>35</v>
      </c>
    </row>
    <row r="9033" spans="2:11">
      <c r="B9033" t="s">
        <v>9071</v>
      </c>
      <c r="C9033" s="7">
        <v>40940.336732736534</v>
      </c>
      <c r="D9033" t="s">
        <v>19</v>
      </c>
      <c r="E9033" t="s">
        <v>22</v>
      </c>
      <c r="F9033" t="s">
        <v>28</v>
      </c>
      <c r="G9033" s="10">
        <v>62</v>
      </c>
      <c r="H9033" t="s">
        <v>3037</v>
      </c>
      <c r="I9033" s="9">
        <v>3</v>
      </c>
      <c r="J9033" s="8">
        <v>0</v>
      </c>
      <c r="K9033" t="s">
        <v>30</v>
      </c>
    </row>
    <row r="9034" spans="2:11">
      <c r="B9034" t="s">
        <v>9072</v>
      </c>
      <c r="C9034" s="7">
        <v>40940.336787222164</v>
      </c>
      <c r="D9034" t="s">
        <v>20</v>
      </c>
      <c r="E9034" t="s">
        <v>22</v>
      </c>
      <c r="F9034" t="s">
        <v>28</v>
      </c>
      <c r="G9034" s="10">
        <v>74</v>
      </c>
      <c r="H9034" t="s">
        <v>3037</v>
      </c>
      <c r="I9034" s="9">
        <v>2.7</v>
      </c>
      <c r="J9034" s="8">
        <v>220</v>
      </c>
      <c r="K9034" t="s">
        <v>32</v>
      </c>
    </row>
    <row r="9035" spans="2:11">
      <c r="B9035" t="s">
        <v>9073</v>
      </c>
      <c r="C9035" s="7">
        <v>40940.337361094396</v>
      </c>
      <c r="D9035" t="s">
        <v>16</v>
      </c>
      <c r="E9035" t="s">
        <v>24</v>
      </c>
      <c r="F9035" t="s">
        <v>27</v>
      </c>
      <c r="G9035" s="10">
        <v>56</v>
      </c>
      <c r="H9035" t="s">
        <v>3037</v>
      </c>
      <c r="I9035" s="9">
        <v>3.5</v>
      </c>
      <c r="J9035" s="8">
        <v>190</v>
      </c>
      <c r="K9035" t="s">
        <v>33</v>
      </c>
    </row>
    <row r="9036" spans="2:11">
      <c r="B9036" t="s">
        <v>9074</v>
      </c>
      <c r="C9036" s="7">
        <v>40940.337609063165</v>
      </c>
      <c r="D9036" t="s">
        <v>19</v>
      </c>
      <c r="E9036" t="s">
        <v>23</v>
      </c>
      <c r="F9036" t="s">
        <v>27</v>
      </c>
      <c r="G9036" s="10">
        <v>68</v>
      </c>
      <c r="H9036" t="s">
        <v>3037</v>
      </c>
      <c r="I9036" s="9">
        <v>3.4</v>
      </c>
      <c r="J9036" s="8">
        <v>160</v>
      </c>
      <c r="K9036" t="s">
        <v>32</v>
      </c>
    </row>
    <row r="9037" spans="2:11">
      <c r="B9037" t="s">
        <v>9075</v>
      </c>
      <c r="C9037" s="7">
        <v>40940.337948038759</v>
      </c>
      <c r="D9037" t="s">
        <v>18</v>
      </c>
      <c r="E9037" t="s">
        <v>24</v>
      </c>
      <c r="F9037" t="s">
        <v>27</v>
      </c>
      <c r="G9037" s="10">
        <v>73</v>
      </c>
      <c r="H9037" t="s">
        <v>3038</v>
      </c>
      <c r="I9037" s="9">
        <v>2.9</v>
      </c>
      <c r="J9037" s="8">
        <v>210</v>
      </c>
      <c r="K9037" t="s">
        <v>33</v>
      </c>
    </row>
    <row r="9038" spans="2:11">
      <c r="B9038" t="s">
        <v>9076</v>
      </c>
      <c r="C9038" s="7">
        <v>40940.339520178437</v>
      </c>
      <c r="D9038" t="s">
        <v>16</v>
      </c>
      <c r="E9038" t="s">
        <v>22</v>
      </c>
      <c r="F9038" t="s">
        <v>27</v>
      </c>
      <c r="G9038" s="10">
        <v>69</v>
      </c>
      <c r="H9038" t="s">
        <v>3037</v>
      </c>
      <c r="I9038" s="9">
        <v>3.7</v>
      </c>
      <c r="J9038" s="8">
        <v>190</v>
      </c>
      <c r="K9038" t="s">
        <v>34</v>
      </c>
    </row>
    <row r="9039" spans="2:11">
      <c r="B9039" t="s">
        <v>9077</v>
      </c>
      <c r="C9039" s="7">
        <v>40940.343459442556</v>
      </c>
      <c r="D9039" t="s">
        <v>17</v>
      </c>
      <c r="E9039" t="s">
        <v>24</v>
      </c>
      <c r="F9039" t="s">
        <v>26</v>
      </c>
      <c r="G9039" s="10">
        <v>81</v>
      </c>
      <c r="H9039" t="s">
        <v>3037</v>
      </c>
      <c r="I9039" s="9">
        <v>3.5</v>
      </c>
      <c r="J9039" s="8">
        <v>0</v>
      </c>
      <c r="K9039" t="s">
        <v>33</v>
      </c>
    </row>
    <row r="9040" spans="2:11">
      <c r="B9040" t="s">
        <v>9078</v>
      </c>
      <c r="C9040" s="7">
        <v>40940.345454487222</v>
      </c>
      <c r="D9040" t="s">
        <v>19</v>
      </c>
      <c r="E9040" t="s">
        <v>22</v>
      </c>
      <c r="F9040" t="s">
        <v>27</v>
      </c>
      <c r="G9040" s="10">
        <v>77</v>
      </c>
      <c r="H9040" t="s">
        <v>3037</v>
      </c>
      <c r="I9040" s="9">
        <v>1.9</v>
      </c>
      <c r="J9040" s="8">
        <v>200</v>
      </c>
      <c r="K9040" t="s">
        <v>31</v>
      </c>
    </row>
    <row r="9041" spans="2:11">
      <c r="B9041" t="s">
        <v>9079</v>
      </c>
      <c r="C9041" s="7">
        <v>40940.34593202149</v>
      </c>
      <c r="D9041" t="s">
        <v>20</v>
      </c>
      <c r="E9041" t="s">
        <v>25</v>
      </c>
      <c r="F9041" t="s">
        <v>29</v>
      </c>
      <c r="G9041" s="10">
        <v>58</v>
      </c>
      <c r="H9041" t="s">
        <v>3037</v>
      </c>
      <c r="I9041" s="9">
        <v>2.5</v>
      </c>
      <c r="J9041" s="8">
        <v>0</v>
      </c>
      <c r="K9041" t="s">
        <v>32</v>
      </c>
    </row>
    <row r="9042" spans="2:11">
      <c r="B9042" t="s">
        <v>9080</v>
      </c>
      <c r="C9042" s="7">
        <v>40940.346211375043</v>
      </c>
      <c r="D9042" t="s">
        <v>17</v>
      </c>
      <c r="E9042" t="s">
        <v>21</v>
      </c>
      <c r="F9042" t="s">
        <v>26</v>
      </c>
      <c r="G9042" s="10">
        <v>68</v>
      </c>
      <c r="H9042" t="s">
        <v>3037</v>
      </c>
      <c r="I9042" s="9">
        <v>3.6</v>
      </c>
      <c r="J9042" s="8">
        <v>200</v>
      </c>
      <c r="K9042" t="s">
        <v>30</v>
      </c>
    </row>
    <row r="9043" spans="2:11">
      <c r="B9043" t="s">
        <v>9081</v>
      </c>
      <c r="C9043" s="7">
        <v>40940.348446287004</v>
      </c>
      <c r="D9043" t="s">
        <v>20</v>
      </c>
      <c r="E9043" t="s">
        <v>25</v>
      </c>
      <c r="F9043" t="s">
        <v>29</v>
      </c>
      <c r="G9043" s="10">
        <v>73</v>
      </c>
      <c r="H9043" t="s">
        <v>3037</v>
      </c>
      <c r="I9043" s="9">
        <v>2.6</v>
      </c>
      <c r="J9043" s="8">
        <v>290</v>
      </c>
      <c r="K9043" t="s">
        <v>34</v>
      </c>
    </row>
    <row r="9044" spans="2:11">
      <c r="B9044" t="s">
        <v>9082</v>
      </c>
      <c r="C9044" s="7">
        <v>40940.350954638503</v>
      </c>
      <c r="D9044" t="s">
        <v>18</v>
      </c>
      <c r="E9044" t="s">
        <v>22</v>
      </c>
      <c r="F9044" t="s">
        <v>27</v>
      </c>
      <c r="G9044" s="10">
        <v>71</v>
      </c>
      <c r="H9044" t="s">
        <v>3037</v>
      </c>
      <c r="I9044" s="9">
        <v>2.8</v>
      </c>
      <c r="J9044" s="8">
        <v>210</v>
      </c>
      <c r="K9044" t="s">
        <v>35</v>
      </c>
    </row>
    <row r="9045" spans="2:11">
      <c r="B9045" t="s">
        <v>9083</v>
      </c>
      <c r="C9045" s="7">
        <v>40940.352640211589</v>
      </c>
      <c r="D9045" t="s">
        <v>18</v>
      </c>
      <c r="E9045" t="s">
        <v>21</v>
      </c>
      <c r="F9045" t="s">
        <v>29</v>
      </c>
      <c r="G9045" s="10">
        <v>73</v>
      </c>
      <c r="H9045" t="s">
        <v>3037</v>
      </c>
      <c r="I9045" s="9">
        <v>2.8</v>
      </c>
      <c r="J9045" s="8">
        <v>180</v>
      </c>
      <c r="K9045" t="s">
        <v>35</v>
      </c>
    </row>
    <row r="9046" spans="2:11">
      <c r="B9046" t="s">
        <v>9084</v>
      </c>
      <c r="C9046" s="7">
        <v>40940.355914951651</v>
      </c>
      <c r="D9046" t="s">
        <v>16</v>
      </c>
      <c r="E9046" t="s">
        <v>22</v>
      </c>
      <c r="F9046" t="s">
        <v>29</v>
      </c>
      <c r="G9046" s="10">
        <v>83</v>
      </c>
      <c r="H9046" t="s">
        <v>3037</v>
      </c>
      <c r="I9046" s="9">
        <v>2.4</v>
      </c>
      <c r="J9046" s="8">
        <v>150</v>
      </c>
      <c r="K9046" t="s">
        <v>31</v>
      </c>
    </row>
    <row r="9047" spans="2:11">
      <c r="B9047" t="s">
        <v>9085</v>
      </c>
      <c r="C9047" s="7">
        <v>40940.358221173075</v>
      </c>
      <c r="D9047" t="s">
        <v>18</v>
      </c>
      <c r="E9047" t="s">
        <v>23</v>
      </c>
      <c r="F9047" t="s">
        <v>27</v>
      </c>
      <c r="G9047" s="10">
        <v>78</v>
      </c>
      <c r="H9047" t="s">
        <v>3037</v>
      </c>
      <c r="I9047" s="9">
        <v>3.5</v>
      </c>
      <c r="J9047" s="8">
        <v>230</v>
      </c>
      <c r="K9047" t="s">
        <v>33</v>
      </c>
    </row>
    <row r="9048" spans="2:11">
      <c r="B9048" t="s">
        <v>9086</v>
      </c>
      <c r="C9048" s="7">
        <v>40940.359210642884</v>
      </c>
      <c r="D9048" t="s">
        <v>20</v>
      </c>
      <c r="E9048" t="s">
        <v>21</v>
      </c>
      <c r="F9048" t="s">
        <v>27</v>
      </c>
      <c r="G9048" s="10">
        <v>73</v>
      </c>
      <c r="H9048" t="s">
        <v>3037</v>
      </c>
      <c r="I9048" s="9">
        <v>3</v>
      </c>
      <c r="J9048" s="8">
        <v>100</v>
      </c>
      <c r="K9048" t="s">
        <v>34</v>
      </c>
    </row>
    <row r="9049" spans="2:11">
      <c r="B9049" t="s">
        <v>9087</v>
      </c>
      <c r="C9049" s="7">
        <v>40940.360469855201</v>
      </c>
      <c r="D9049" t="s">
        <v>15</v>
      </c>
      <c r="E9049" t="s">
        <v>25</v>
      </c>
      <c r="F9049" t="s">
        <v>28</v>
      </c>
      <c r="G9049" s="10">
        <v>79</v>
      </c>
      <c r="H9049" t="s">
        <v>3037</v>
      </c>
      <c r="I9049" s="9">
        <v>3</v>
      </c>
      <c r="J9049" s="8">
        <v>0</v>
      </c>
      <c r="K9049" t="s">
        <v>34</v>
      </c>
    </row>
    <row r="9050" spans="2:11">
      <c r="B9050" t="s">
        <v>9088</v>
      </c>
      <c r="C9050" s="7">
        <v>40940.362915757039</v>
      </c>
      <c r="D9050" t="s">
        <v>17</v>
      </c>
      <c r="E9050" t="s">
        <v>22</v>
      </c>
      <c r="F9050" t="s">
        <v>29</v>
      </c>
      <c r="G9050" s="10">
        <v>76</v>
      </c>
      <c r="H9050" t="s">
        <v>3037</v>
      </c>
      <c r="I9050" s="9">
        <v>2.5</v>
      </c>
      <c r="J9050" s="8">
        <v>170</v>
      </c>
      <c r="K9050" t="s">
        <v>30</v>
      </c>
    </row>
    <row r="9051" spans="2:11">
      <c r="B9051" t="s">
        <v>9089</v>
      </c>
      <c r="C9051" s="7">
        <v>40940.364512323475</v>
      </c>
      <c r="D9051" t="s">
        <v>16</v>
      </c>
      <c r="E9051" t="s">
        <v>23</v>
      </c>
      <c r="F9051" t="s">
        <v>27</v>
      </c>
      <c r="G9051" s="10">
        <v>69</v>
      </c>
      <c r="H9051" t="s">
        <v>3037</v>
      </c>
      <c r="I9051" s="9">
        <v>3.3</v>
      </c>
      <c r="J9051" s="8">
        <v>170</v>
      </c>
      <c r="K9051" t="s">
        <v>33</v>
      </c>
    </row>
    <row r="9052" spans="2:11">
      <c r="B9052" t="s">
        <v>9090</v>
      </c>
      <c r="C9052" s="7">
        <v>40940.367398900889</v>
      </c>
      <c r="D9052" t="s">
        <v>15</v>
      </c>
      <c r="E9052" t="s">
        <v>25</v>
      </c>
      <c r="F9052" t="s">
        <v>26</v>
      </c>
      <c r="G9052" s="10">
        <v>90</v>
      </c>
      <c r="H9052" t="s">
        <v>3037</v>
      </c>
      <c r="I9052" s="9">
        <v>3.5</v>
      </c>
      <c r="J9052" s="8">
        <v>0</v>
      </c>
      <c r="K9052" t="s">
        <v>30</v>
      </c>
    </row>
    <row r="9053" spans="2:11">
      <c r="B9053" t="s">
        <v>9091</v>
      </c>
      <c r="C9053" s="7">
        <v>40940.369745090313</v>
      </c>
      <c r="D9053" t="s">
        <v>15</v>
      </c>
      <c r="E9053" t="s">
        <v>24</v>
      </c>
      <c r="F9053" t="s">
        <v>27</v>
      </c>
      <c r="G9053" s="10">
        <v>81</v>
      </c>
      <c r="H9053" t="s">
        <v>3037</v>
      </c>
      <c r="I9053" s="9">
        <v>2.9</v>
      </c>
      <c r="J9053" s="8">
        <v>170</v>
      </c>
      <c r="K9053" t="s">
        <v>32</v>
      </c>
    </row>
    <row r="9054" spans="2:11">
      <c r="B9054" t="s">
        <v>9092</v>
      </c>
      <c r="C9054" s="7">
        <v>40940.370945564675</v>
      </c>
      <c r="D9054" t="s">
        <v>19</v>
      </c>
      <c r="E9054" t="s">
        <v>25</v>
      </c>
      <c r="F9054" t="s">
        <v>29</v>
      </c>
      <c r="G9054" s="10">
        <v>86</v>
      </c>
      <c r="H9054" t="s">
        <v>3037</v>
      </c>
      <c r="I9054" s="9">
        <v>3</v>
      </c>
      <c r="J9054" s="8">
        <v>190</v>
      </c>
      <c r="K9054" t="s">
        <v>30</v>
      </c>
    </row>
    <row r="9055" spans="2:11">
      <c r="B9055" t="s">
        <v>9093</v>
      </c>
      <c r="C9055" s="7">
        <v>40940.373117201263</v>
      </c>
      <c r="D9055" t="s">
        <v>19</v>
      </c>
      <c r="E9055" t="s">
        <v>25</v>
      </c>
      <c r="F9055" t="s">
        <v>28</v>
      </c>
      <c r="G9055" s="10">
        <v>86</v>
      </c>
      <c r="H9055" t="s">
        <v>3037</v>
      </c>
      <c r="I9055" s="9">
        <v>3.8</v>
      </c>
      <c r="J9055" s="8">
        <v>220</v>
      </c>
      <c r="K9055" t="s">
        <v>31</v>
      </c>
    </row>
    <row r="9056" spans="2:11">
      <c r="B9056" t="s">
        <v>9094</v>
      </c>
      <c r="C9056" s="7">
        <v>40940.374834451075</v>
      </c>
      <c r="D9056" t="s">
        <v>16</v>
      </c>
      <c r="E9056" t="s">
        <v>22</v>
      </c>
      <c r="F9056" t="s">
        <v>27</v>
      </c>
      <c r="G9056" s="10">
        <v>82</v>
      </c>
      <c r="H9056" t="s">
        <v>3037</v>
      </c>
      <c r="I9056" s="9">
        <v>2.9</v>
      </c>
      <c r="J9056" s="8">
        <v>0</v>
      </c>
      <c r="K9056" t="s">
        <v>34</v>
      </c>
    </row>
    <row r="9057" spans="2:11">
      <c r="B9057" t="s">
        <v>9095</v>
      </c>
      <c r="C9057" s="7">
        <v>40940.375507541627</v>
      </c>
      <c r="D9057" t="s">
        <v>16</v>
      </c>
      <c r="E9057" t="s">
        <v>22</v>
      </c>
      <c r="F9057" t="s">
        <v>28</v>
      </c>
      <c r="G9057" s="10">
        <v>76</v>
      </c>
      <c r="H9057" t="s">
        <v>3037</v>
      </c>
      <c r="I9057" s="9">
        <v>2.6</v>
      </c>
      <c r="J9057" s="8">
        <v>250</v>
      </c>
      <c r="K9057" t="s">
        <v>32</v>
      </c>
    </row>
    <row r="9058" spans="2:11">
      <c r="B9058" t="s">
        <v>9096</v>
      </c>
      <c r="C9058" s="7">
        <v>40940.376908367478</v>
      </c>
      <c r="D9058" t="s">
        <v>15</v>
      </c>
      <c r="E9058" t="s">
        <v>23</v>
      </c>
      <c r="F9058" t="s">
        <v>27</v>
      </c>
      <c r="G9058" s="10">
        <v>62</v>
      </c>
      <c r="H9058" t="s">
        <v>3037</v>
      </c>
      <c r="I9058" s="9">
        <v>3.5</v>
      </c>
      <c r="J9058" s="8">
        <v>0</v>
      </c>
      <c r="K9058" t="s">
        <v>31</v>
      </c>
    </row>
    <row r="9059" spans="2:11">
      <c r="B9059" t="s">
        <v>9097</v>
      </c>
      <c r="C9059" s="7">
        <v>40940.378676572764</v>
      </c>
      <c r="D9059" t="s">
        <v>20</v>
      </c>
      <c r="E9059" t="s">
        <v>23</v>
      </c>
      <c r="F9059" t="s">
        <v>28</v>
      </c>
      <c r="G9059" s="10">
        <v>69</v>
      </c>
      <c r="H9059" t="s">
        <v>3037</v>
      </c>
      <c r="I9059" s="9">
        <v>3.4</v>
      </c>
      <c r="J9059" s="8">
        <v>270</v>
      </c>
      <c r="K9059" t="s">
        <v>30</v>
      </c>
    </row>
    <row r="9060" spans="2:11">
      <c r="B9060" t="s">
        <v>9098</v>
      </c>
      <c r="C9060" s="7">
        <v>40940.381435527328</v>
      </c>
      <c r="D9060" t="s">
        <v>19</v>
      </c>
      <c r="E9060" t="s">
        <v>25</v>
      </c>
      <c r="F9060" t="s">
        <v>27</v>
      </c>
      <c r="G9060" s="10">
        <v>79</v>
      </c>
      <c r="H9060" t="s">
        <v>3037</v>
      </c>
      <c r="I9060" s="9">
        <v>1.8</v>
      </c>
      <c r="J9060" s="8">
        <v>160</v>
      </c>
      <c r="K9060" t="s">
        <v>32</v>
      </c>
    </row>
    <row r="9061" spans="2:11">
      <c r="B9061" t="s">
        <v>9099</v>
      </c>
      <c r="C9061" s="7">
        <v>40940.384757137435</v>
      </c>
      <c r="D9061" t="s">
        <v>20</v>
      </c>
      <c r="E9061" t="s">
        <v>25</v>
      </c>
      <c r="F9061" t="s">
        <v>26</v>
      </c>
      <c r="G9061" s="10">
        <v>72</v>
      </c>
      <c r="H9061" t="s">
        <v>3037</v>
      </c>
      <c r="I9061" s="9">
        <v>2.9</v>
      </c>
      <c r="J9061" s="8">
        <v>190</v>
      </c>
      <c r="K9061" t="s">
        <v>31</v>
      </c>
    </row>
    <row r="9062" spans="2:11">
      <c r="B9062" t="s">
        <v>9100</v>
      </c>
      <c r="C9062" s="7">
        <v>40940.38839524061</v>
      </c>
      <c r="D9062" t="s">
        <v>15</v>
      </c>
      <c r="E9062" t="s">
        <v>22</v>
      </c>
      <c r="F9062" t="s">
        <v>28</v>
      </c>
      <c r="G9062" s="10">
        <v>70</v>
      </c>
      <c r="H9062" t="s">
        <v>3037</v>
      </c>
      <c r="I9062" s="9">
        <v>2</v>
      </c>
      <c r="J9062" s="8">
        <v>240</v>
      </c>
      <c r="K9062" t="s">
        <v>34</v>
      </c>
    </row>
    <row r="9063" spans="2:11">
      <c r="B9063" t="s">
        <v>9101</v>
      </c>
      <c r="C9063" s="7">
        <v>40940.388874610959</v>
      </c>
      <c r="D9063" t="s">
        <v>19</v>
      </c>
      <c r="E9063" t="s">
        <v>21</v>
      </c>
      <c r="F9063" t="s">
        <v>26</v>
      </c>
      <c r="G9063" s="10">
        <v>78</v>
      </c>
      <c r="H9063" t="s">
        <v>3037</v>
      </c>
      <c r="I9063" s="9">
        <v>3</v>
      </c>
      <c r="J9063" s="8">
        <v>260</v>
      </c>
      <c r="K9063" t="s">
        <v>33</v>
      </c>
    </row>
    <row r="9064" spans="2:11">
      <c r="B9064" t="s">
        <v>9102</v>
      </c>
      <c r="C9064" s="7">
        <v>40940.390636219141</v>
      </c>
      <c r="D9064" t="s">
        <v>16</v>
      </c>
      <c r="E9064" t="s">
        <v>23</v>
      </c>
      <c r="F9064" t="s">
        <v>27</v>
      </c>
      <c r="G9064" s="10">
        <v>86</v>
      </c>
      <c r="H9064" t="s">
        <v>3037</v>
      </c>
      <c r="I9064" s="9">
        <v>2.9</v>
      </c>
      <c r="J9064" s="8">
        <v>230</v>
      </c>
      <c r="K9064" t="s">
        <v>35</v>
      </c>
    </row>
    <row r="9065" spans="2:11">
      <c r="B9065" t="s">
        <v>9103</v>
      </c>
      <c r="C9065" s="7">
        <v>40940.392346076253</v>
      </c>
      <c r="D9065" t="s">
        <v>16</v>
      </c>
      <c r="E9065" t="s">
        <v>25</v>
      </c>
      <c r="F9065" t="s">
        <v>28</v>
      </c>
      <c r="G9065" s="10">
        <v>69</v>
      </c>
      <c r="H9065" t="s">
        <v>3038</v>
      </c>
      <c r="I9065" s="9">
        <v>2.2000000000000002</v>
      </c>
      <c r="J9065" s="8">
        <v>150</v>
      </c>
      <c r="K9065" t="s">
        <v>35</v>
      </c>
    </row>
    <row r="9066" spans="2:11">
      <c r="B9066" t="s">
        <v>9104</v>
      </c>
      <c r="C9066" s="7">
        <v>40940.396193065724</v>
      </c>
      <c r="D9066" t="s">
        <v>16</v>
      </c>
      <c r="E9066" t="s">
        <v>22</v>
      </c>
      <c r="F9066" t="s">
        <v>28</v>
      </c>
      <c r="G9066" s="10">
        <v>64</v>
      </c>
      <c r="H9066" t="s">
        <v>3037</v>
      </c>
      <c r="I9066" s="9">
        <v>2.7</v>
      </c>
      <c r="J9066" s="8">
        <v>0</v>
      </c>
      <c r="K9066" t="s">
        <v>35</v>
      </c>
    </row>
    <row r="9067" spans="2:11">
      <c r="B9067" t="s">
        <v>9105</v>
      </c>
      <c r="C9067" s="7">
        <v>40940.398254946202</v>
      </c>
      <c r="D9067" t="s">
        <v>18</v>
      </c>
      <c r="E9067" t="s">
        <v>23</v>
      </c>
      <c r="F9067" t="s">
        <v>28</v>
      </c>
      <c r="G9067" s="10">
        <v>70</v>
      </c>
      <c r="H9067" t="s">
        <v>3037</v>
      </c>
      <c r="I9067" s="9">
        <v>3.6</v>
      </c>
      <c r="J9067" s="8">
        <v>190</v>
      </c>
      <c r="K9067" t="s">
        <v>30</v>
      </c>
    </row>
    <row r="9068" spans="2:11">
      <c r="B9068" t="s">
        <v>9106</v>
      </c>
      <c r="C9068" s="7">
        <v>40940.400755654613</v>
      </c>
      <c r="D9068" t="s">
        <v>18</v>
      </c>
      <c r="E9068" t="s">
        <v>22</v>
      </c>
      <c r="F9068" t="s">
        <v>27</v>
      </c>
      <c r="G9068" s="10">
        <v>87</v>
      </c>
      <c r="H9068" t="s">
        <v>3037</v>
      </c>
      <c r="I9068" s="9">
        <v>2.6</v>
      </c>
      <c r="J9068" s="8">
        <v>0</v>
      </c>
      <c r="K9068" t="s">
        <v>32</v>
      </c>
    </row>
    <row r="9069" spans="2:11">
      <c r="B9069" t="s">
        <v>9107</v>
      </c>
      <c r="C9069" s="7">
        <v>40940.40408513233</v>
      </c>
      <c r="D9069" t="s">
        <v>18</v>
      </c>
      <c r="E9069" t="s">
        <v>21</v>
      </c>
      <c r="F9069" t="s">
        <v>26</v>
      </c>
      <c r="G9069" s="10">
        <v>73</v>
      </c>
      <c r="H9069" t="s">
        <v>3037</v>
      </c>
      <c r="I9069" s="9">
        <v>2.4</v>
      </c>
      <c r="J9069" s="8">
        <v>0</v>
      </c>
      <c r="K9069" t="s">
        <v>32</v>
      </c>
    </row>
    <row r="9070" spans="2:11">
      <c r="B9070" t="s">
        <v>9108</v>
      </c>
      <c r="C9070" s="7">
        <v>40940.405742299386</v>
      </c>
      <c r="D9070" t="s">
        <v>16</v>
      </c>
      <c r="E9070" t="s">
        <v>22</v>
      </c>
      <c r="F9070" t="s">
        <v>29</v>
      </c>
      <c r="G9070" s="10">
        <v>83</v>
      </c>
      <c r="H9070" t="s">
        <v>3037</v>
      </c>
      <c r="I9070" s="9">
        <v>1.9</v>
      </c>
      <c r="J9070" s="8">
        <v>200</v>
      </c>
      <c r="K9070" t="s">
        <v>32</v>
      </c>
    </row>
    <row r="9071" spans="2:11">
      <c r="B9071" t="s">
        <v>9109</v>
      </c>
      <c r="C9071" s="7">
        <v>40940.409009272422</v>
      </c>
      <c r="D9071" t="s">
        <v>15</v>
      </c>
      <c r="E9071" t="s">
        <v>21</v>
      </c>
      <c r="F9071" t="s">
        <v>28</v>
      </c>
      <c r="G9071" s="10">
        <v>87</v>
      </c>
      <c r="H9071" t="s">
        <v>3037</v>
      </c>
      <c r="I9071" s="9">
        <v>3.1</v>
      </c>
      <c r="J9071" s="8">
        <v>0</v>
      </c>
      <c r="K9071" t="s">
        <v>33</v>
      </c>
    </row>
    <row r="9072" spans="2:11">
      <c r="B9072" t="s">
        <v>9110</v>
      </c>
      <c r="C9072" s="7">
        <v>40940.409203993418</v>
      </c>
      <c r="D9072" t="s">
        <v>19</v>
      </c>
      <c r="E9072" t="s">
        <v>24</v>
      </c>
      <c r="F9072" t="s">
        <v>26</v>
      </c>
      <c r="G9072" s="10">
        <v>85</v>
      </c>
      <c r="H9072" t="s">
        <v>3037</v>
      </c>
      <c r="I9072" s="9">
        <v>2</v>
      </c>
      <c r="J9072" s="8">
        <v>180</v>
      </c>
      <c r="K9072" t="s">
        <v>31</v>
      </c>
    </row>
    <row r="9073" spans="2:11">
      <c r="B9073" t="s">
        <v>9111</v>
      </c>
      <c r="C9073" s="7">
        <v>40940.410243133054</v>
      </c>
      <c r="D9073" t="s">
        <v>17</v>
      </c>
      <c r="E9073" t="s">
        <v>21</v>
      </c>
      <c r="F9073" t="s">
        <v>28</v>
      </c>
      <c r="G9073" s="10">
        <v>81</v>
      </c>
      <c r="H9073" t="s">
        <v>3038</v>
      </c>
      <c r="I9073" s="9">
        <v>2.6</v>
      </c>
      <c r="J9073" s="8">
        <v>0</v>
      </c>
      <c r="K9073" t="s">
        <v>35</v>
      </c>
    </row>
    <row r="9074" spans="2:11">
      <c r="B9074" t="s">
        <v>9112</v>
      </c>
      <c r="C9074" s="7">
        <v>40940.41184071968</v>
      </c>
      <c r="D9074" t="s">
        <v>18</v>
      </c>
      <c r="E9074" t="s">
        <v>22</v>
      </c>
      <c r="F9074" t="s">
        <v>28</v>
      </c>
      <c r="G9074" s="10">
        <v>90</v>
      </c>
      <c r="H9074" t="s">
        <v>3037</v>
      </c>
      <c r="I9074" s="9">
        <v>2.8</v>
      </c>
      <c r="J9074" s="8">
        <v>140</v>
      </c>
      <c r="K9074" t="s">
        <v>34</v>
      </c>
    </row>
    <row r="9075" spans="2:11">
      <c r="B9075" t="s">
        <v>9113</v>
      </c>
      <c r="C9075" s="7">
        <v>40940.41410654717</v>
      </c>
      <c r="D9075" t="s">
        <v>16</v>
      </c>
      <c r="E9075" t="s">
        <v>21</v>
      </c>
      <c r="F9075" t="s">
        <v>27</v>
      </c>
      <c r="G9075" s="10">
        <v>72</v>
      </c>
      <c r="H9075" t="s">
        <v>3037</v>
      </c>
      <c r="I9075" s="9">
        <v>3.6</v>
      </c>
      <c r="J9075" s="8">
        <v>240</v>
      </c>
      <c r="K9075" t="s">
        <v>31</v>
      </c>
    </row>
    <row r="9076" spans="2:11">
      <c r="B9076" t="s">
        <v>9114</v>
      </c>
      <c r="C9076" s="7">
        <v>40940.416089310638</v>
      </c>
      <c r="D9076" t="s">
        <v>16</v>
      </c>
      <c r="E9076" t="s">
        <v>23</v>
      </c>
      <c r="F9076" t="s">
        <v>26</v>
      </c>
      <c r="G9076" s="10">
        <v>79</v>
      </c>
      <c r="H9076" t="s">
        <v>3037</v>
      </c>
      <c r="I9076" s="9">
        <v>2.8</v>
      </c>
      <c r="J9076" s="8">
        <v>160</v>
      </c>
      <c r="K9076" t="s">
        <v>30</v>
      </c>
    </row>
    <row r="9077" spans="2:11">
      <c r="B9077" t="s">
        <v>9115</v>
      </c>
      <c r="C9077" s="7">
        <v>40940.419374733407</v>
      </c>
      <c r="D9077" t="s">
        <v>16</v>
      </c>
      <c r="E9077" t="s">
        <v>24</v>
      </c>
      <c r="F9077" t="s">
        <v>28</v>
      </c>
      <c r="G9077" s="10">
        <v>82</v>
      </c>
      <c r="H9077" t="s">
        <v>3037</v>
      </c>
      <c r="I9077" s="9">
        <v>3.4</v>
      </c>
      <c r="J9077" s="8">
        <v>190</v>
      </c>
      <c r="K9077" t="s">
        <v>30</v>
      </c>
    </row>
    <row r="9078" spans="2:11">
      <c r="B9078" t="s">
        <v>9116</v>
      </c>
      <c r="C9078" s="7">
        <v>40940.422661610864</v>
      </c>
      <c r="D9078" t="s">
        <v>16</v>
      </c>
      <c r="E9078" t="s">
        <v>23</v>
      </c>
      <c r="F9078" t="s">
        <v>29</v>
      </c>
      <c r="G9078" s="10">
        <v>72</v>
      </c>
      <c r="H9078" t="s">
        <v>3037</v>
      </c>
      <c r="I9078" s="9">
        <v>3</v>
      </c>
      <c r="J9078" s="8">
        <v>150</v>
      </c>
      <c r="K9078" t="s">
        <v>34</v>
      </c>
    </row>
    <row r="9079" spans="2:11">
      <c r="B9079" t="s">
        <v>9117</v>
      </c>
      <c r="C9079" s="7">
        <v>40940.426510338446</v>
      </c>
      <c r="D9079" t="s">
        <v>15</v>
      </c>
      <c r="E9079" t="s">
        <v>22</v>
      </c>
      <c r="F9079" t="s">
        <v>26</v>
      </c>
      <c r="G9079" s="10">
        <v>69</v>
      </c>
      <c r="H9079" t="s">
        <v>3037</v>
      </c>
      <c r="I9079" s="9">
        <v>3.2</v>
      </c>
      <c r="J9079" s="8">
        <v>210</v>
      </c>
      <c r="K9079" t="s">
        <v>31</v>
      </c>
    </row>
    <row r="9080" spans="2:11">
      <c r="B9080" t="s">
        <v>9118</v>
      </c>
      <c r="C9080" s="7">
        <v>40940.42983693986</v>
      </c>
      <c r="D9080" t="s">
        <v>19</v>
      </c>
      <c r="E9080" t="s">
        <v>22</v>
      </c>
      <c r="F9080" t="s">
        <v>28</v>
      </c>
      <c r="G9080" s="10">
        <v>69</v>
      </c>
      <c r="H9080" t="s">
        <v>3037</v>
      </c>
      <c r="I9080" s="9">
        <v>3.6</v>
      </c>
      <c r="J9080" s="8">
        <v>0</v>
      </c>
      <c r="K9080" t="s">
        <v>33</v>
      </c>
    </row>
    <row r="9081" spans="2:11">
      <c r="B9081" t="s">
        <v>9119</v>
      </c>
      <c r="C9081" s="7">
        <v>40940.431708735996</v>
      </c>
      <c r="D9081" t="s">
        <v>15</v>
      </c>
      <c r="E9081" t="s">
        <v>21</v>
      </c>
      <c r="F9081" t="s">
        <v>26</v>
      </c>
      <c r="G9081" s="10">
        <v>88</v>
      </c>
      <c r="H9081" t="s">
        <v>3037</v>
      </c>
      <c r="I9081" s="9">
        <v>3.3</v>
      </c>
      <c r="J9081" s="8">
        <v>0</v>
      </c>
      <c r="K9081" t="s">
        <v>31</v>
      </c>
    </row>
    <row r="9082" spans="2:11">
      <c r="B9082" t="s">
        <v>9120</v>
      </c>
      <c r="C9082" s="7">
        <v>40940.432584713875</v>
      </c>
      <c r="D9082" t="s">
        <v>19</v>
      </c>
      <c r="E9082" t="s">
        <v>22</v>
      </c>
      <c r="F9082" t="s">
        <v>29</v>
      </c>
      <c r="G9082" s="10">
        <v>91</v>
      </c>
      <c r="H9082" t="s">
        <v>3037</v>
      </c>
      <c r="I9082" s="9">
        <v>2.7</v>
      </c>
      <c r="J9082" s="8">
        <v>130</v>
      </c>
      <c r="K9082" t="s">
        <v>33</v>
      </c>
    </row>
    <row r="9083" spans="2:11">
      <c r="B9083" t="s">
        <v>9121</v>
      </c>
      <c r="C9083" s="7">
        <v>40940.433834484298</v>
      </c>
      <c r="D9083" t="s">
        <v>18</v>
      </c>
      <c r="E9083" t="s">
        <v>21</v>
      </c>
      <c r="F9083" t="s">
        <v>29</v>
      </c>
      <c r="G9083" s="10">
        <v>83</v>
      </c>
      <c r="H9083" t="s">
        <v>3037</v>
      </c>
      <c r="I9083" s="9">
        <v>2.9</v>
      </c>
      <c r="J9083" s="8">
        <v>210</v>
      </c>
      <c r="K9083" t="s">
        <v>31</v>
      </c>
    </row>
    <row r="9084" spans="2:11">
      <c r="B9084" t="s">
        <v>9122</v>
      </c>
      <c r="C9084" s="7">
        <v>40940.434277329456</v>
      </c>
      <c r="D9084" t="s">
        <v>18</v>
      </c>
      <c r="E9084" t="s">
        <v>23</v>
      </c>
      <c r="F9084" t="s">
        <v>29</v>
      </c>
      <c r="G9084" s="10">
        <v>71</v>
      </c>
      <c r="H9084" t="s">
        <v>3037</v>
      </c>
      <c r="I9084" s="9">
        <v>3.5</v>
      </c>
      <c r="J9084" s="8">
        <v>0</v>
      </c>
      <c r="K9084" t="s">
        <v>33</v>
      </c>
    </row>
    <row r="9085" spans="2:11">
      <c r="B9085" t="s">
        <v>9123</v>
      </c>
      <c r="C9085" s="7">
        <v>40940.435046936524</v>
      </c>
      <c r="D9085" t="s">
        <v>20</v>
      </c>
      <c r="E9085" t="s">
        <v>25</v>
      </c>
      <c r="F9085" t="s">
        <v>26</v>
      </c>
      <c r="G9085" s="10">
        <v>80</v>
      </c>
      <c r="H9085" t="s">
        <v>3037</v>
      </c>
      <c r="I9085" s="9">
        <v>2.2000000000000002</v>
      </c>
      <c r="J9085" s="8">
        <v>180</v>
      </c>
      <c r="K9085" t="s">
        <v>34</v>
      </c>
    </row>
    <row r="9086" spans="2:11">
      <c r="B9086" t="s">
        <v>9124</v>
      </c>
      <c r="C9086" s="7">
        <v>40940.438606913602</v>
      </c>
      <c r="D9086" t="s">
        <v>17</v>
      </c>
      <c r="E9086" t="s">
        <v>25</v>
      </c>
      <c r="F9086" t="s">
        <v>28</v>
      </c>
      <c r="G9086" s="10">
        <v>73</v>
      </c>
      <c r="H9086" t="s">
        <v>3037</v>
      </c>
      <c r="I9086" s="9">
        <v>2.5</v>
      </c>
      <c r="J9086" s="8">
        <v>160</v>
      </c>
      <c r="K9086" t="s">
        <v>33</v>
      </c>
    </row>
    <row r="9087" spans="2:11">
      <c r="B9087" t="s">
        <v>9125</v>
      </c>
      <c r="C9087" s="7">
        <v>40940.440182523154</v>
      </c>
      <c r="D9087" t="s">
        <v>20</v>
      </c>
      <c r="E9087" t="s">
        <v>24</v>
      </c>
      <c r="F9087" t="s">
        <v>26</v>
      </c>
      <c r="G9087" s="10">
        <v>65</v>
      </c>
      <c r="H9087" t="s">
        <v>3037</v>
      </c>
      <c r="I9087" s="9">
        <v>3.3</v>
      </c>
      <c r="J9087" s="8">
        <v>0</v>
      </c>
      <c r="K9087" t="s">
        <v>35</v>
      </c>
    </row>
    <row r="9088" spans="2:11">
      <c r="B9088" t="s">
        <v>9126</v>
      </c>
      <c r="C9088" s="7">
        <v>40940.443839917236</v>
      </c>
      <c r="D9088" t="s">
        <v>20</v>
      </c>
      <c r="E9088" t="s">
        <v>22</v>
      </c>
      <c r="F9088" t="s">
        <v>28</v>
      </c>
      <c r="G9088" s="10">
        <v>67</v>
      </c>
      <c r="H9088" t="s">
        <v>3037</v>
      </c>
      <c r="I9088" s="9">
        <v>3.5</v>
      </c>
      <c r="J9088" s="8">
        <v>0</v>
      </c>
      <c r="K9088" t="s">
        <v>34</v>
      </c>
    </row>
    <row r="9089" spans="2:11">
      <c r="B9089" t="s">
        <v>9127</v>
      </c>
      <c r="C9089" s="7">
        <v>40940.444989555443</v>
      </c>
      <c r="D9089" t="s">
        <v>18</v>
      </c>
      <c r="E9089" t="s">
        <v>25</v>
      </c>
      <c r="F9089" t="s">
        <v>28</v>
      </c>
      <c r="G9089" s="10">
        <v>82</v>
      </c>
      <c r="H9089" t="s">
        <v>3037</v>
      </c>
      <c r="I9089" s="9">
        <v>2.9</v>
      </c>
      <c r="J9089" s="8">
        <v>220</v>
      </c>
      <c r="K9089" t="s">
        <v>32</v>
      </c>
    </row>
    <row r="9090" spans="2:11">
      <c r="B9090" t="s">
        <v>9128</v>
      </c>
      <c r="C9090" s="7">
        <v>40940.447172878317</v>
      </c>
      <c r="D9090" t="s">
        <v>18</v>
      </c>
      <c r="E9090" t="s">
        <v>25</v>
      </c>
      <c r="F9090" t="s">
        <v>26</v>
      </c>
      <c r="G9090" s="10">
        <v>80</v>
      </c>
      <c r="H9090" t="s">
        <v>3037</v>
      </c>
      <c r="I9090" s="9">
        <v>2.5</v>
      </c>
      <c r="J9090" s="8">
        <v>220</v>
      </c>
      <c r="K9090" t="s">
        <v>31</v>
      </c>
    </row>
    <row r="9091" spans="2:11">
      <c r="B9091" t="s">
        <v>9129</v>
      </c>
      <c r="C9091" s="7">
        <v>40940.447922941705</v>
      </c>
      <c r="D9091" t="s">
        <v>19</v>
      </c>
      <c r="E9091" t="s">
        <v>22</v>
      </c>
      <c r="F9091" t="s">
        <v>29</v>
      </c>
      <c r="G9091" s="10">
        <v>58</v>
      </c>
      <c r="H9091" t="s">
        <v>3037</v>
      </c>
      <c r="I9091" s="9">
        <v>2.6</v>
      </c>
      <c r="J9091" s="8">
        <v>0</v>
      </c>
      <c r="K9091" t="s">
        <v>35</v>
      </c>
    </row>
    <row r="9092" spans="2:11">
      <c r="B9092" t="s">
        <v>9130</v>
      </c>
      <c r="C9092" s="7">
        <v>40940.449917851707</v>
      </c>
      <c r="D9092" t="s">
        <v>17</v>
      </c>
      <c r="E9092" t="s">
        <v>25</v>
      </c>
      <c r="F9092" t="s">
        <v>26</v>
      </c>
      <c r="G9092" s="10">
        <v>70</v>
      </c>
      <c r="H9092" t="s">
        <v>3037</v>
      </c>
      <c r="I9092" s="9">
        <v>2.2999999999999998</v>
      </c>
      <c r="J9092" s="8">
        <v>230</v>
      </c>
      <c r="K9092" t="s">
        <v>35</v>
      </c>
    </row>
    <row r="9093" spans="2:11">
      <c r="B9093" t="s">
        <v>9131</v>
      </c>
      <c r="C9093" s="7">
        <v>40940.45143566803</v>
      </c>
      <c r="D9093" t="s">
        <v>15</v>
      </c>
      <c r="E9093" t="s">
        <v>22</v>
      </c>
      <c r="F9093" t="s">
        <v>26</v>
      </c>
      <c r="G9093" s="10">
        <v>68</v>
      </c>
      <c r="H9093" t="s">
        <v>3037</v>
      </c>
      <c r="I9093" s="9">
        <v>2.7</v>
      </c>
      <c r="J9093" s="8">
        <v>0</v>
      </c>
      <c r="K9093" t="s">
        <v>32</v>
      </c>
    </row>
    <row r="9094" spans="2:11">
      <c r="B9094" t="s">
        <v>9132</v>
      </c>
      <c r="C9094" s="7">
        <v>40940.452703355819</v>
      </c>
      <c r="D9094" t="s">
        <v>17</v>
      </c>
      <c r="E9094" t="s">
        <v>23</v>
      </c>
      <c r="F9094" t="s">
        <v>29</v>
      </c>
      <c r="G9094" s="10">
        <v>81</v>
      </c>
      <c r="H9094" t="s">
        <v>3037</v>
      </c>
      <c r="I9094" s="9">
        <v>2.4</v>
      </c>
      <c r="J9094" s="8">
        <v>160</v>
      </c>
      <c r="K9094" t="s">
        <v>31</v>
      </c>
    </row>
    <row r="9095" spans="2:11">
      <c r="B9095" t="s">
        <v>9133</v>
      </c>
      <c r="C9095" s="7">
        <v>40940.455706664841</v>
      </c>
      <c r="D9095" t="s">
        <v>15</v>
      </c>
      <c r="E9095" t="s">
        <v>24</v>
      </c>
      <c r="F9095" t="s">
        <v>27</v>
      </c>
      <c r="G9095" s="10">
        <v>90</v>
      </c>
      <c r="H9095" t="s">
        <v>3037</v>
      </c>
      <c r="I9095" s="9">
        <v>2.9</v>
      </c>
      <c r="J9095" s="8">
        <v>310</v>
      </c>
      <c r="K9095" t="s">
        <v>32</v>
      </c>
    </row>
    <row r="9096" spans="2:11">
      <c r="B9096" t="s">
        <v>9134</v>
      </c>
      <c r="C9096" s="7">
        <v>40940.45694297392</v>
      </c>
      <c r="D9096" t="s">
        <v>16</v>
      </c>
      <c r="E9096" t="s">
        <v>21</v>
      </c>
      <c r="F9096" t="s">
        <v>27</v>
      </c>
      <c r="G9096" s="10">
        <v>84</v>
      </c>
      <c r="H9096" t="s">
        <v>3037</v>
      </c>
      <c r="I9096" s="9">
        <v>2.8</v>
      </c>
      <c r="J9096" s="8">
        <v>210</v>
      </c>
      <c r="K9096" t="s">
        <v>30</v>
      </c>
    </row>
    <row r="9097" spans="2:11">
      <c r="B9097" t="s">
        <v>9135</v>
      </c>
      <c r="C9097" s="7">
        <v>40940.45780150903</v>
      </c>
      <c r="D9097" t="s">
        <v>17</v>
      </c>
      <c r="E9097" t="s">
        <v>21</v>
      </c>
      <c r="F9097" t="s">
        <v>26</v>
      </c>
      <c r="G9097" s="10">
        <v>68</v>
      </c>
      <c r="H9097" t="s">
        <v>3037</v>
      </c>
      <c r="I9097" s="9">
        <v>2.7</v>
      </c>
      <c r="J9097" s="8">
        <v>0</v>
      </c>
      <c r="K9097" t="s">
        <v>33</v>
      </c>
    </row>
    <row r="9098" spans="2:11">
      <c r="B9098" t="s">
        <v>9136</v>
      </c>
      <c r="C9098" s="7">
        <v>40940.460502363865</v>
      </c>
      <c r="D9098" t="s">
        <v>18</v>
      </c>
      <c r="E9098" t="s">
        <v>24</v>
      </c>
      <c r="F9098" t="s">
        <v>27</v>
      </c>
      <c r="G9098" s="10">
        <v>66</v>
      </c>
      <c r="H9098" t="s">
        <v>3037</v>
      </c>
      <c r="I9098" s="9">
        <v>2.9</v>
      </c>
      <c r="J9098" s="8">
        <v>0</v>
      </c>
      <c r="K9098" t="s">
        <v>34</v>
      </c>
    </row>
    <row r="9099" spans="2:11">
      <c r="B9099" t="s">
        <v>9137</v>
      </c>
      <c r="C9099" s="7">
        <v>40940.462970280823</v>
      </c>
      <c r="D9099" t="s">
        <v>18</v>
      </c>
      <c r="E9099" t="s">
        <v>24</v>
      </c>
      <c r="F9099" t="s">
        <v>27</v>
      </c>
      <c r="G9099" s="10">
        <v>80</v>
      </c>
      <c r="H9099" t="s">
        <v>3037</v>
      </c>
      <c r="I9099" s="9">
        <v>3.4</v>
      </c>
      <c r="J9099" s="8">
        <v>160</v>
      </c>
      <c r="K9099" t="s">
        <v>30</v>
      </c>
    </row>
    <row r="9100" spans="2:11">
      <c r="B9100" t="s">
        <v>9138</v>
      </c>
      <c r="C9100" s="7">
        <v>40940.464894971745</v>
      </c>
      <c r="D9100" t="s">
        <v>20</v>
      </c>
      <c r="E9100" t="s">
        <v>21</v>
      </c>
      <c r="F9100" t="s">
        <v>27</v>
      </c>
      <c r="G9100" s="10">
        <v>94</v>
      </c>
      <c r="H9100" t="s">
        <v>3037</v>
      </c>
      <c r="I9100" s="9">
        <v>3.3</v>
      </c>
      <c r="J9100" s="8">
        <v>240</v>
      </c>
      <c r="K9100" t="s">
        <v>31</v>
      </c>
    </row>
    <row r="9101" spans="2:11">
      <c r="B9101" t="s">
        <v>9139</v>
      </c>
      <c r="C9101" s="7">
        <v>40940.468095577402</v>
      </c>
      <c r="D9101" t="s">
        <v>16</v>
      </c>
      <c r="E9101" t="s">
        <v>22</v>
      </c>
      <c r="F9101" t="s">
        <v>29</v>
      </c>
      <c r="G9101" s="10">
        <v>71</v>
      </c>
      <c r="H9101" t="s">
        <v>3037</v>
      </c>
      <c r="I9101" s="9">
        <v>3.4</v>
      </c>
      <c r="J9101" s="8">
        <v>0</v>
      </c>
      <c r="K9101" t="s">
        <v>33</v>
      </c>
    </row>
    <row r="9102" spans="2:11">
      <c r="B9102" t="s">
        <v>9140</v>
      </c>
      <c r="C9102" s="7">
        <v>40940.468794662236</v>
      </c>
      <c r="D9102" t="s">
        <v>18</v>
      </c>
      <c r="E9102" t="s">
        <v>23</v>
      </c>
      <c r="F9102" t="s">
        <v>26</v>
      </c>
      <c r="G9102" s="10">
        <v>68</v>
      </c>
      <c r="H9102" t="s">
        <v>3037</v>
      </c>
      <c r="I9102" s="9">
        <v>3.9</v>
      </c>
      <c r="J9102" s="8">
        <v>0</v>
      </c>
      <c r="K9102" t="s">
        <v>34</v>
      </c>
    </row>
    <row r="9103" spans="2:11">
      <c r="B9103" t="s">
        <v>9141</v>
      </c>
      <c r="C9103" s="7">
        <v>40940.471392483196</v>
      </c>
      <c r="D9103" t="s">
        <v>19</v>
      </c>
      <c r="E9103" t="s">
        <v>23</v>
      </c>
      <c r="F9103" t="s">
        <v>27</v>
      </c>
      <c r="G9103" s="10">
        <v>70</v>
      </c>
      <c r="H9103" t="s">
        <v>3037</v>
      </c>
      <c r="I9103" s="9">
        <v>3.4</v>
      </c>
      <c r="J9103" s="8">
        <v>0</v>
      </c>
      <c r="K9103" t="s">
        <v>35</v>
      </c>
    </row>
    <row r="9104" spans="2:11">
      <c r="B9104" t="s">
        <v>9142</v>
      </c>
      <c r="C9104" s="7">
        <v>40940.473081402015</v>
      </c>
      <c r="D9104" t="s">
        <v>17</v>
      </c>
      <c r="E9104" t="s">
        <v>24</v>
      </c>
      <c r="F9104" t="s">
        <v>26</v>
      </c>
      <c r="G9104" s="10">
        <v>72</v>
      </c>
      <c r="H9104" t="s">
        <v>3037</v>
      </c>
      <c r="I9104" s="9">
        <v>2</v>
      </c>
      <c r="J9104" s="8">
        <v>0</v>
      </c>
      <c r="K9104" t="s">
        <v>31</v>
      </c>
    </row>
    <row r="9105" spans="2:11">
      <c r="B9105" t="s">
        <v>9143</v>
      </c>
      <c r="C9105" s="7">
        <v>40940.475418390619</v>
      </c>
      <c r="D9105" t="s">
        <v>18</v>
      </c>
      <c r="E9105" t="s">
        <v>24</v>
      </c>
      <c r="F9105" t="s">
        <v>28</v>
      </c>
      <c r="G9105" s="10">
        <v>80</v>
      </c>
      <c r="H9105" t="s">
        <v>3037</v>
      </c>
      <c r="I9105" s="9">
        <v>2.9</v>
      </c>
      <c r="J9105" s="8">
        <v>150</v>
      </c>
      <c r="K9105" t="s">
        <v>33</v>
      </c>
    </row>
    <row r="9106" spans="2:11">
      <c r="B9106" t="s">
        <v>9144</v>
      </c>
      <c r="C9106" s="7">
        <v>40940.476835966765</v>
      </c>
      <c r="D9106" t="s">
        <v>15</v>
      </c>
      <c r="E9106" t="s">
        <v>22</v>
      </c>
      <c r="F9106" t="s">
        <v>26</v>
      </c>
      <c r="G9106" s="10">
        <v>91</v>
      </c>
      <c r="H9106" t="s">
        <v>3037</v>
      </c>
      <c r="I9106" s="9">
        <v>2.9</v>
      </c>
      <c r="J9106" s="8">
        <v>0</v>
      </c>
      <c r="K9106" t="s">
        <v>35</v>
      </c>
    </row>
    <row r="9107" spans="2:11">
      <c r="B9107" t="s">
        <v>9145</v>
      </c>
      <c r="C9107" s="7">
        <v>40940.477578780759</v>
      </c>
      <c r="D9107" t="s">
        <v>20</v>
      </c>
      <c r="E9107" t="s">
        <v>25</v>
      </c>
      <c r="F9107" t="s">
        <v>26</v>
      </c>
      <c r="G9107" s="10">
        <v>81</v>
      </c>
      <c r="H9107" t="s">
        <v>3037</v>
      </c>
      <c r="I9107" s="9">
        <v>3.2</v>
      </c>
      <c r="J9107" s="8">
        <v>210</v>
      </c>
      <c r="K9107" t="s">
        <v>32</v>
      </c>
    </row>
    <row r="9108" spans="2:11">
      <c r="B9108" t="s">
        <v>9146</v>
      </c>
      <c r="C9108" s="7">
        <v>40940.480418917177</v>
      </c>
      <c r="D9108" t="s">
        <v>20</v>
      </c>
      <c r="E9108" t="s">
        <v>23</v>
      </c>
      <c r="F9108" t="s">
        <v>29</v>
      </c>
      <c r="G9108" s="10">
        <v>74</v>
      </c>
      <c r="H9108" t="s">
        <v>3037</v>
      </c>
      <c r="I9108" s="9">
        <v>2.7</v>
      </c>
      <c r="J9108" s="8">
        <v>200</v>
      </c>
      <c r="K9108" t="s">
        <v>35</v>
      </c>
    </row>
    <row r="9109" spans="2:11">
      <c r="B9109" t="s">
        <v>9147</v>
      </c>
      <c r="C9109" s="7">
        <v>40940.481791096099</v>
      </c>
      <c r="D9109" t="s">
        <v>17</v>
      </c>
      <c r="E9109" t="s">
        <v>23</v>
      </c>
      <c r="F9109" t="s">
        <v>27</v>
      </c>
      <c r="G9109" s="10">
        <v>77</v>
      </c>
      <c r="H9109" t="s">
        <v>3037</v>
      </c>
      <c r="I9109" s="9">
        <v>2.4</v>
      </c>
      <c r="J9109" s="8">
        <v>0</v>
      </c>
      <c r="K9109" t="s">
        <v>33</v>
      </c>
    </row>
    <row r="9110" spans="2:11">
      <c r="B9110" t="s">
        <v>9148</v>
      </c>
      <c r="C9110" s="7">
        <v>40940.484027208498</v>
      </c>
      <c r="D9110" t="s">
        <v>18</v>
      </c>
      <c r="E9110" t="s">
        <v>24</v>
      </c>
      <c r="F9110" t="s">
        <v>27</v>
      </c>
      <c r="G9110" s="10">
        <v>83</v>
      </c>
      <c r="H9110" t="s">
        <v>3037</v>
      </c>
      <c r="I9110" s="9">
        <v>4.0999999999999996</v>
      </c>
      <c r="J9110" s="8">
        <v>0</v>
      </c>
      <c r="K9110" t="s">
        <v>33</v>
      </c>
    </row>
    <row r="9111" spans="2:11">
      <c r="B9111" t="s">
        <v>9149</v>
      </c>
      <c r="C9111" s="7">
        <v>40940.486822210056</v>
      </c>
      <c r="D9111" t="s">
        <v>17</v>
      </c>
      <c r="E9111" t="s">
        <v>24</v>
      </c>
      <c r="F9111" t="s">
        <v>28</v>
      </c>
      <c r="G9111" s="10">
        <v>72</v>
      </c>
      <c r="H9111" t="s">
        <v>3037</v>
      </c>
      <c r="I9111" s="9">
        <v>2.9</v>
      </c>
      <c r="J9111" s="8">
        <v>240</v>
      </c>
      <c r="K9111" t="s">
        <v>31</v>
      </c>
    </row>
    <row r="9112" spans="2:11">
      <c r="B9112" t="s">
        <v>9150</v>
      </c>
      <c r="C9112" s="7">
        <v>40940.489223615055</v>
      </c>
      <c r="D9112" t="s">
        <v>16</v>
      </c>
      <c r="E9112" t="s">
        <v>25</v>
      </c>
      <c r="F9112" t="s">
        <v>28</v>
      </c>
      <c r="G9112" s="10">
        <v>84</v>
      </c>
      <c r="H9112" t="s">
        <v>3038</v>
      </c>
      <c r="I9112" s="9">
        <v>1.6</v>
      </c>
      <c r="J9112" s="8">
        <v>0</v>
      </c>
      <c r="K9112" t="s">
        <v>31</v>
      </c>
    </row>
    <row r="9113" spans="2:11">
      <c r="B9113" t="s">
        <v>9151</v>
      </c>
      <c r="C9113" s="7">
        <v>40940.491926995579</v>
      </c>
      <c r="D9113" t="s">
        <v>18</v>
      </c>
      <c r="E9113" t="s">
        <v>22</v>
      </c>
      <c r="F9113" t="s">
        <v>29</v>
      </c>
      <c r="G9113" s="10">
        <v>80</v>
      </c>
      <c r="H9113" t="s">
        <v>3037</v>
      </c>
      <c r="I9113" s="9">
        <v>2.8</v>
      </c>
      <c r="J9113" s="8">
        <v>190</v>
      </c>
      <c r="K9113" t="s">
        <v>35</v>
      </c>
    </row>
    <row r="9114" spans="2:11">
      <c r="B9114" t="s">
        <v>9152</v>
      </c>
      <c r="C9114" s="7">
        <v>40940.494687594059</v>
      </c>
      <c r="D9114" t="s">
        <v>18</v>
      </c>
      <c r="E9114" t="s">
        <v>21</v>
      </c>
      <c r="F9114" t="s">
        <v>28</v>
      </c>
      <c r="G9114" s="10">
        <v>85</v>
      </c>
      <c r="H9114" t="s">
        <v>3037</v>
      </c>
      <c r="I9114" s="9">
        <v>4</v>
      </c>
      <c r="J9114" s="8">
        <v>270</v>
      </c>
      <c r="K9114" t="s">
        <v>35</v>
      </c>
    </row>
    <row r="9115" spans="2:11">
      <c r="B9115" t="s">
        <v>9153</v>
      </c>
      <c r="C9115" s="7">
        <v>40940.496999189389</v>
      </c>
      <c r="D9115" t="s">
        <v>20</v>
      </c>
      <c r="E9115" t="s">
        <v>24</v>
      </c>
      <c r="F9115" t="s">
        <v>29</v>
      </c>
      <c r="G9115" s="10">
        <v>78</v>
      </c>
      <c r="H9115" t="s">
        <v>3037</v>
      </c>
      <c r="I9115" s="9">
        <v>2.6</v>
      </c>
      <c r="J9115" s="8">
        <v>0</v>
      </c>
      <c r="K9115" t="s">
        <v>32</v>
      </c>
    </row>
    <row r="9116" spans="2:11">
      <c r="B9116" t="s">
        <v>9154</v>
      </c>
      <c r="C9116" s="7">
        <v>40940.500236617823</v>
      </c>
      <c r="D9116" t="s">
        <v>17</v>
      </c>
      <c r="E9116" t="s">
        <v>23</v>
      </c>
      <c r="F9116" t="s">
        <v>29</v>
      </c>
      <c r="G9116" s="10">
        <v>73</v>
      </c>
      <c r="H9116" t="s">
        <v>3037</v>
      </c>
      <c r="I9116" s="9">
        <v>2.9</v>
      </c>
      <c r="J9116" s="8">
        <v>0</v>
      </c>
      <c r="K9116" t="s">
        <v>32</v>
      </c>
    </row>
    <row r="9117" spans="2:11">
      <c r="B9117" t="s">
        <v>9155</v>
      </c>
      <c r="C9117" s="7">
        <v>40940.504006442046</v>
      </c>
      <c r="D9117" t="s">
        <v>19</v>
      </c>
      <c r="E9117" t="s">
        <v>22</v>
      </c>
      <c r="F9117" t="s">
        <v>26</v>
      </c>
      <c r="G9117" s="10">
        <v>79</v>
      </c>
      <c r="H9117" t="s">
        <v>3037</v>
      </c>
      <c r="I9117" s="9">
        <v>3.1</v>
      </c>
      <c r="J9117" s="8">
        <v>0</v>
      </c>
      <c r="K9117" t="s">
        <v>30</v>
      </c>
    </row>
    <row r="9118" spans="2:11">
      <c r="B9118" t="s">
        <v>9156</v>
      </c>
      <c r="C9118" s="7">
        <v>40940.507470334516</v>
      </c>
      <c r="D9118" t="s">
        <v>17</v>
      </c>
      <c r="E9118" t="s">
        <v>23</v>
      </c>
      <c r="F9118" t="s">
        <v>29</v>
      </c>
      <c r="G9118" s="10">
        <v>80</v>
      </c>
      <c r="H9118" t="s">
        <v>3037</v>
      </c>
      <c r="I9118" s="9">
        <v>3.9</v>
      </c>
      <c r="J9118" s="8">
        <v>0</v>
      </c>
      <c r="K9118" t="s">
        <v>31</v>
      </c>
    </row>
    <row r="9119" spans="2:11">
      <c r="B9119" t="s">
        <v>9157</v>
      </c>
      <c r="C9119" s="7">
        <v>40940.508619949622</v>
      </c>
      <c r="D9119" t="s">
        <v>16</v>
      </c>
      <c r="E9119" t="s">
        <v>24</v>
      </c>
      <c r="F9119" t="s">
        <v>27</v>
      </c>
      <c r="G9119" s="10">
        <v>75</v>
      </c>
      <c r="H9119" t="s">
        <v>3037</v>
      </c>
      <c r="I9119" s="9">
        <v>2.6</v>
      </c>
      <c r="J9119" s="8">
        <v>220</v>
      </c>
      <c r="K9119" t="s">
        <v>35</v>
      </c>
    </row>
    <row r="9120" spans="2:11">
      <c r="B9120" t="s">
        <v>9158</v>
      </c>
      <c r="C9120" s="7">
        <v>40940.511062271915</v>
      </c>
      <c r="D9120" t="s">
        <v>16</v>
      </c>
      <c r="E9120" t="s">
        <v>22</v>
      </c>
      <c r="F9120" t="s">
        <v>26</v>
      </c>
      <c r="G9120" s="10">
        <v>74</v>
      </c>
      <c r="H9120" t="s">
        <v>3037</v>
      </c>
      <c r="I9120" s="9">
        <v>3.2</v>
      </c>
      <c r="J9120" s="8">
        <v>310</v>
      </c>
      <c r="K9120" t="s">
        <v>35</v>
      </c>
    </row>
    <row r="9121" spans="2:11">
      <c r="B9121" t="s">
        <v>9159</v>
      </c>
      <c r="C9121" s="7">
        <v>40940.512883087395</v>
      </c>
      <c r="D9121" t="s">
        <v>16</v>
      </c>
      <c r="E9121" t="s">
        <v>25</v>
      </c>
      <c r="F9121" t="s">
        <v>27</v>
      </c>
      <c r="G9121" s="10">
        <v>80</v>
      </c>
      <c r="H9121" t="s">
        <v>3037</v>
      </c>
      <c r="I9121" s="9">
        <v>3.2</v>
      </c>
      <c r="J9121" s="8">
        <v>0</v>
      </c>
      <c r="K9121" t="s">
        <v>34</v>
      </c>
    </row>
    <row r="9122" spans="2:11">
      <c r="B9122" t="s">
        <v>9160</v>
      </c>
      <c r="C9122" s="7">
        <v>40940.513024437692</v>
      </c>
      <c r="D9122" t="s">
        <v>15</v>
      </c>
      <c r="E9122" t="s">
        <v>25</v>
      </c>
      <c r="F9122" t="s">
        <v>29</v>
      </c>
      <c r="G9122" s="10">
        <v>60</v>
      </c>
      <c r="H9122" t="s">
        <v>3037</v>
      </c>
      <c r="I9122" s="9">
        <v>2.6</v>
      </c>
      <c r="J9122" s="8">
        <v>0</v>
      </c>
      <c r="K9122" t="s">
        <v>34</v>
      </c>
    </row>
    <row r="9123" spans="2:11">
      <c r="B9123" t="s">
        <v>9161</v>
      </c>
      <c r="C9123" s="7">
        <v>40940.515473059262</v>
      </c>
      <c r="D9123" t="s">
        <v>15</v>
      </c>
      <c r="E9123" t="s">
        <v>24</v>
      </c>
      <c r="F9123" t="s">
        <v>27</v>
      </c>
      <c r="G9123" s="10">
        <v>75</v>
      </c>
      <c r="H9123" t="s">
        <v>3037</v>
      </c>
      <c r="I9123" s="9">
        <v>3.4</v>
      </c>
      <c r="J9123" s="8">
        <v>0</v>
      </c>
      <c r="K9123" t="s">
        <v>34</v>
      </c>
    </row>
    <row r="9124" spans="2:11">
      <c r="B9124" t="s">
        <v>9162</v>
      </c>
      <c r="C9124" s="7">
        <v>40940.519225705088</v>
      </c>
      <c r="D9124" t="s">
        <v>17</v>
      </c>
      <c r="E9124" t="s">
        <v>23</v>
      </c>
      <c r="F9124" t="s">
        <v>26</v>
      </c>
      <c r="G9124" s="10">
        <v>81</v>
      </c>
      <c r="H9124" t="s">
        <v>3037</v>
      </c>
      <c r="I9124" s="9">
        <v>2.1</v>
      </c>
      <c r="J9124" s="8">
        <v>0</v>
      </c>
      <c r="K9124" t="s">
        <v>35</v>
      </c>
    </row>
    <row r="9125" spans="2:11">
      <c r="B9125" t="s">
        <v>9163</v>
      </c>
      <c r="C9125" s="7">
        <v>40940.520514484022</v>
      </c>
      <c r="D9125" t="s">
        <v>17</v>
      </c>
      <c r="E9125" t="s">
        <v>22</v>
      </c>
      <c r="F9125" t="s">
        <v>28</v>
      </c>
      <c r="G9125" s="10">
        <v>66</v>
      </c>
      <c r="H9125" t="s">
        <v>3037</v>
      </c>
      <c r="I9125" s="9">
        <v>2.8</v>
      </c>
      <c r="J9125" s="8">
        <v>180</v>
      </c>
      <c r="K9125" t="s">
        <v>32</v>
      </c>
    </row>
    <row r="9126" spans="2:11">
      <c r="B9126" t="s">
        <v>9164</v>
      </c>
      <c r="C9126" s="7">
        <v>40940.524090190273</v>
      </c>
      <c r="D9126" t="s">
        <v>15</v>
      </c>
      <c r="E9126" t="s">
        <v>21</v>
      </c>
      <c r="F9126" t="s">
        <v>26</v>
      </c>
      <c r="G9126" s="10">
        <v>84</v>
      </c>
      <c r="H9126" t="s">
        <v>3037</v>
      </c>
      <c r="I9126" s="9">
        <v>3</v>
      </c>
      <c r="J9126" s="8">
        <v>0</v>
      </c>
      <c r="K9126" t="s">
        <v>31</v>
      </c>
    </row>
    <row r="9127" spans="2:11">
      <c r="B9127" t="s">
        <v>9165</v>
      </c>
      <c r="C9127" s="7">
        <v>40940.526121642986</v>
      </c>
      <c r="D9127" t="s">
        <v>15</v>
      </c>
      <c r="E9127" t="s">
        <v>23</v>
      </c>
      <c r="F9127" t="s">
        <v>27</v>
      </c>
      <c r="G9127" s="10">
        <v>85</v>
      </c>
      <c r="H9127" t="s">
        <v>3037</v>
      </c>
      <c r="I9127" s="9">
        <v>3.1</v>
      </c>
      <c r="J9127" s="8">
        <v>0</v>
      </c>
      <c r="K9127" t="s">
        <v>33</v>
      </c>
    </row>
    <row r="9128" spans="2:11">
      <c r="B9128" t="s">
        <v>9166</v>
      </c>
      <c r="C9128" s="7">
        <v>40940.526287357832</v>
      </c>
      <c r="D9128" t="s">
        <v>17</v>
      </c>
      <c r="E9128" t="s">
        <v>21</v>
      </c>
      <c r="F9128" t="s">
        <v>27</v>
      </c>
      <c r="G9128" s="10">
        <v>77</v>
      </c>
      <c r="H9128" t="s">
        <v>3037</v>
      </c>
      <c r="I9128" s="9">
        <v>2.9</v>
      </c>
      <c r="J9128" s="8">
        <v>0</v>
      </c>
      <c r="K9128" t="s">
        <v>30</v>
      </c>
    </row>
    <row r="9129" spans="2:11">
      <c r="B9129" t="s">
        <v>9167</v>
      </c>
      <c r="C9129" s="7">
        <v>40940.528616882169</v>
      </c>
      <c r="D9129" t="s">
        <v>18</v>
      </c>
      <c r="E9129" t="s">
        <v>25</v>
      </c>
      <c r="F9129" t="s">
        <v>28</v>
      </c>
      <c r="G9129" s="10">
        <v>77</v>
      </c>
      <c r="H9129" t="s">
        <v>3037</v>
      </c>
      <c r="I9129" s="9">
        <v>3.1</v>
      </c>
      <c r="J9129" s="8">
        <v>190</v>
      </c>
      <c r="K9129" t="s">
        <v>34</v>
      </c>
    </row>
    <row r="9130" spans="2:11">
      <c r="B9130" t="s">
        <v>9168</v>
      </c>
      <c r="C9130" s="7">
        <v>40940.530867546375</v>
      </c>
      <c r="D9130" t="s">
        <v>16</v>
      </c>
      <c r="E9130" t="s">
        <v>21</v>
      </c>
      <c r="F9130" t="s">
        <v>26</v>
      </c>
      <c r="G9130" s="10">
        <v>63</v>
      </c>
      <c r="H9130" t="s">
        <v>3037</v>
      </c>
      <c r="I9130" s="9">
        <v>3.5</v>
      </c>
      <c r="J9130" s="8">
        <v>0</v>
      </c>
      <c r="K9130" t="s">
        <v>34</v>
      </c>
    </row>
    <row r="9131" spans="2:11">
      <c r="B9131" t="s">
        <v>9169</v>
      </c>
      <c r="C9131" s="7">
        <v>40940.534178204543</v>
      </c>
      <c r="D9131" t="s">
        <v>17</v>
      </c>
      <c r="E9131" t="s">
        <v>25</v>
      </c>
      <c r="F9131" t="s">
        <v>28</v>
      </c>
      <c r="G9131" s="10">
        <v>79</v>
      </c>
      <c r="H9131" t="s">
        <v>3037</v>
      </c>
      <c r="I9131" s="9">
        <v>2.4</v>
      </c>
      <c r="J9131" s="8">
        <v>0</v>
      </c>
      <c r="K9131" t="s">
        <v>34</v>
      </c>
    </row>
    <row r="9132" spans="2:11">
      <c r="B9132" t="s">
        <v>9170</v>
      </c>
      <c r="C9132" s="7">
        <v>40940.536221545364</v>
      </c>
      <c r="D9132" t="s">
        <v>18</v>
      </c>
      <c r="E9132" t="s">
        <v>24</v>
      </c>
      <c r="F9132" t="s">
        <v>28</v>
      </c>
      <c r="G9132" s="10">
        <v>84</v>
      </c>
      <c r="H9132" t="s">
        <v>3037</v>
      </c>
      <c r="I9132" s="9">
        <v>3.6</v>
      </c>
      <c r="J9132" s="8">
        <v>0</v>
      </c>
      <c r="K9132" t="s">
        <v>31</v>
      </c>
    </row>
    <row r="9133" spans="2:11">
      <c r="B9133" t="s">
        <v>9171</v>
      </c>
      <c r="C9133" s="7">
        <v>40940.539771056101</v>
      </c>
      <c r="D9133" t="s">
        <v>19</v>
      </c>
      <c r="E9133" t="s">
        <v>25</v>
      </c>
      <c r="F9133" t="s">
        <v>28</v>
      </c>
      <c r="G9133" s="10">
        <v>78</v>
      </c>
      <c r="H9133" t="s">
        <v>3038</v>
      </c>
      <c r="I9133" s="9">
        <v>3.4</v>
      </c>
      <c r="J9133" s="8">
        <v>0</v>
      </c>
      <c r="K9133" t="s">
        <v>33</v>
      </c>
    </row>
    <row r="9134" spans="2:11">
      <c r="B9134" t="s">
        <v>9172</v>
      </c>
      <c r="C9134" s="7">
        <v>40940.54164960968</v>
      </c>
      <c r="D9134" t="s">
        <v>16</v>
      </c>
      <c r="E9134" t="s">
        <v>21</v>
      </c>
      <c r="F9134" t="s">
        <v>27</v>
      </c>
      <c r="G9134" s="10">
        <v>68</v>
      </c>
      <c r="H9134" t="s">
        <v>3037</v>
      </c>
      <c r="I9134" s="9">
        <v>2.8</v>
      </c>
      <c r="J9134" s="8">
        <v>170</v>
      </c>
      <c r="K9134" t="s">
        <v>33</v>
      </c>
    </row>
    <row r="9135" spans="2:11">
      <c r="B9135" t="s">
        <v>9173</v>
      </c>
      <c r="C9135" s="7">
        <v>40940.542122573795</v>
      </c>
      <c r="D9135" t="s">
        <v>15</v>
      </c>
      <c r="E9135" t="s">
        <v>23</v>
      </c>
      <c r="F9135" t="s">
        <v>27</v>
      </c>
      <c r="G9135" s="10">
        <v>67</v>
      </c>
      <c r="H9135" t="s">
        <v>3037</v>
      </c>
      <c r="I9135" s="9">
        <v>2.2000000000000002</v>
      </c>
      <c r="J9135" s="8">
        <v>0</v>
      </c>
      <c r="K9135" t="s">
        <v>34</v>
      </c>
    </row>
    <row r="9136" spans="2:11">
      <c r="B9136" t="s">
        <v>9174</v>
      </c>
      <c r="C9136" s="7">
        <v>40940.545771797777</v>
      </c>
      <c r="D9136" t="s">
        <v>18</v>
      </c>
      <c r="E9136" t="s">
        <v>23</v>
      </c>
      <c r="F9136" t="s">
        <v>29</v>
      </c>
      <c r="G9136" s="10">
        <v>74</v>
      </c>
      <c r="H9136" t="s">
        <v>3037</v>
      </c>
      <c r="I9136" s="9">
        <v>2.5</v>
      </c>
      <c r="J9136" s="8">
        <v>0</v>
      </c>
      <c r="K9136" t="s">
        <v>30</v>
      </c>
    </row>
    <row r="9137" spans="2:11">
      <c r="B9137" t="s">
        <v>9175</v>
      </c>
      <c r="C9137" s="7">
        <v>40940.546413722637</v>
      </c>
      <c r="D9137" t="s">
        <v>19</v>
      </c>
      <c r="E9137" t="s">
        <v>22</v>
      </c>
      <c r="F9137" t="s">
        <v>29</v>
      </c>
      <c r="G9137" s="10">
        <v>73</v>
      </c>
      <c r="H9137" t="s">
        <v>3037</v>
      </c>
      <c r="I9137" s="9">
        <v>2.5</v>
      </c>
      <c r="J9137" s="8">
        <v>260</v>
      </c>
      <c r="K9137" t="s">
        <v>33</v>
      </c>
    </row>
    <row r="9138" spans="2:11">
      <c r="B9138" t="s">
        <v>9176</v>
      </c>
      <c r="C9138" s="7">
        <v>40940.546638416286</v>
      </c>
      <c r="D9138" t="s">
        <v>16</v>
      </c>
      <c r="E9138" t="s">
        <v>23</v>
      </c>
      <c r="F9138" t="s">
        <v>26</v>
      </c>
      <c r="G9138" s="10">
        <v>63</v>
      </c>
      <c r="H9138" t="s">
        <v>3037</v>
      </c>
      <c r="I9138" s="9">
        <v>2.2000000000000002</v>
      </c>
      <c r="J9138" s="8">
        <v>230</v>
      </c>
      <c r="K9138" t="s">
        <v>34</v>
      </c>
    </row>
    <row r="9139" spans="2:11">
      <c r="B9139" t="s">
        <v>9177</v>
      </c>
      <c r="C9139" s="7">
        <v>40940.548639654422</v>
      </c>
      <c r="D9139" t="s">
        <v>15</v>
      </c>
      <c r="E9139" t="s">
        <v>25</v>
      </c>
      <c r="F9139" t="s">
        <v>29</v>
      </c>
      <c r="G9139" s="10">
        <v>85</v>
      </c>
      <c r="H9139" t="s">
        <v>3037</v>
      </c>
      <c r="I9139" s="9">
        <v>3.2</v>
      </c>
      <c r="J9139" s="8">
        <v>260</v>
      </c>
      <c r="K9139" t="s">
        <v>30</v>
      </c>
    </row>
    <row r="9140" spans="2:11">
      <c r="B9140" t="s">
        <v>9178</v>
      </c>
      <c r="C9140" s="7">
        <v>40940.550926574091</v>
      </c>
      <c r="D9140" t="s">
        <v>19</v>
      </c>
      <c r="E9140" t="s">
        <v>23</v>
      </c>
      <c r="F9140" t="s">
        <v>29</v>
      </c>
      <c r="G9140" s="10">
        <v>63</v>
      </c>
      <c r="H9140" t="s">
        <v>3037</v>
      </c>
      <c r="I9140" s="9">
        <v>2.4</v>
      </c>
      <c r="J9140" s="8">
        <v>160</v>
      </c>
      <c r="K9140" t="s">
        <v>31</v>
      </c>
    </row>
    <row r="9141" spans="2:11">
      <c r="B9141" t="s">
        <v>9179</v>
      </c>
      <c r="C9141" s="7">
        <v>40940.554110816069</v>
      </c>
      <c r="D9141" t="s">
        <v>20</v>
      </c>
      <c r="E9141" t="s">
        <v>21</v>
      </c>
      <c r="F9141" t="s">
        <v>27</v>
      </c>
      <c r="G9141" s="10">
        <v>89</v>
      </c>
      <c r="H9141" t="s">
        <v>3037</v>
      </c>
      <c r="I9141" s="9">
        <v>3.1</v>
      </c>
      <c r="J9141" s="8">
        <v>0</v>
      </c>
      <c r="K9141" t="s">
        <v>30</v>
      </c>
    </row>
    <row r="9142" spans="2:11">
      <c r="B9142" t="s">
        <v>9180</v>
      </c>
      <c r="C9142" s="7">
        <v>40940.556117666543</v>
      </c>
      <c r="D9142" t="s">
        <v>19</v>
      </c>
      <c r="E9142" t="s">
        <v>21</v>
      </c>
      <c r="F9142" t="s">
        <v>27</v>
      </c>
      <c r="G9142" s="10">
        <v>71</v>
      </c>
      <c r="H9142" t="s">
        <v>3037</v>
      </c>
      <c r="I9142" s="9">
        <v>2.2999999999999998</v>
      </c>
      <c r="J9142" s="8">
        <v>200</v>
      </c>
      <c r="K9142" t="s">
        <v>34</v>
      </c>
    </row>
    <row r="9143" spans="2:11">
      <c r="B9143" t="s">
        <v>9181</v>
      </c>
      <c r="C9143" s="7">
        <v>40940.558071041414</v>
      </c>
      <c r="D9143" t="s">
        <v>15</v>
      </c>
      <c r="E9143" t="s">
        <v>21</v>
      </c>
      <c r="F9143" t="s">
        <v>29</v>
      </c>
      <c r="G9143" s="10">
        <v>72</v>
      </c>
      <c r="H9143" t="s">
        <v>3037</v>
      </c>
      <c r="I9143" s="9">
        <v>2.9</v>
      </c>
      <c r="J9143" s="8">
        <v>230</v>
      </c>
      <c r="K9143" t="s">
        <v>32</v>
      </c>
    </row>
    <row r="9144" spans="2:11">
      <c r="B9144" t="s">
        <v>9182</v>
      </c>
      <c r="C9144" s="7">
        <v>40940.558446598327</v>
      </c>
      <c r="D9144" t="s">
        <v>15</v>
      </c>
      <c r="E9144" t="s">
        <v>21</v>
      </c>
      <c r="F9144" t="s">
        <v>28</v>
      </c>
      <c r="G9144" s="10">
        <v>86</v>
      </c>
      <c r="H9144" t="s">
        <v>3037</v>
      </c>
      <c r="I9144" s="9">
        <v>2.9</v>
      </c>
      <c r="J9144" s="8">
        <v>260</v>
      </c>
      <c r="K9144" t="s">
        <v>35</v>
      </c>
    </row>
    <row r="9145" spans="2:11">
      <c r="B9145" t="s">
        <v>9183</v>
      </c>
      <c r="C9145" s="7">
        <v>40940.562322911916</v>
      </c>
      <c r="D9145" t="s">
        <v>16</v>
      </c>
      <c r="E9145" t="s">
        <v>25</v>
      </c>
      <c r="F9145" t="s">
        <v>28</v>
      </c>
      <c r="G9145" s="10">
        <v>82</v>
      </c>
      <c r="H9145" t="s">
        <v>3037</v>
      </c>
      <c r="I9145" s="9">
        <v>2.8</v>
      </c>
      <c r="J9145" s="8">
        <v>160</v>
      </c>
      <c r="K9145" t="s">
        <v>32</v>
      </c>
    </row>
    <row r="9146" spans="2:11">
      <c r="B9146" t="s">
        <v>9184</v>
      </c>
      <c r="C9146" s="7">
        <v>40940.566178679284</v>
      </c>
      <c r="D9146" t="s">
        <v>19</v>
      </c>
      <c r="E9146" t="s">
        <v>21</v>
      </c>
      <c r="F9146" t="s">
        <v>29</v>
      </c>
      <c r="G9146" s="10">
        <v>80</v>
      </c>
      <c r="H9146" t="s">
        <v>3037</v>
      </c>
      <c r="I9146" s="9">
        <v>2.9</v>
      </c>
      <c r="J9146" s="8">
        <v>240</v>
      </c>
      <c r="K9146" t="s">
        <v>32</v>
      </c>
    </row>
    <row r="9147" spans="2:11">
      <c r="B9147" t="s">
        <v>9185</v>
      </c>
      <c r="C9147" s="7">
        <v>40940.566875914999</v>
      </c>
      <c r="D9147" t="s">
        <v>18</v>
      </c>
      <c r="E9147" t="s">
        <v>21</v>
      </c>
      <c r="F9147" t="s">
        <v>26</v>
      </c>
      <c r="G9147" s="10">
        <v>76</v>
      </c>
      <c r="H9147" t="s">
        <v>3037</v>
      </c>
      <c r="I9147" s="9">
        <v>3.7</v>
      </c>
      <c r="J9147" s="8">
        <v>0</v>
      </c>
      <c r="K9147" t="s">
        <v>34</v>
      </c>
    </row>
    <row r="9148" spans="2:11">
      <c r="B9148" t="s">
        <v>9186</v>
      </c>
      <c r="C9148" s="7">
        <v>40940.568792766629</v>
      </c>
      <c r="D9148" t="s">
        <v>20</v>
      </c>
      <c r="E9148" t="s">
        <v>24</v>
      </c>
      <c r="F9148" t="s">
        <v>26</v>
      </c>
      <c r="G9148" s="10">
        <v>70</v>
      </c>
      <c r="H9148" t="s">
        <v>3037</v>
      </c>
      <c r="I9148" s="9">
        <v>3.1</v>
      </c>
      <c r="J9148" s="8">
        <v>200</v>
      </c>
      <c r="K9148" t="s">
        <v>34</v>
      </c>
    </row>
    <row r="9149" spans="2:11">
      <c r="B9149" t="s">
        <v>9187</v>
      </c>
      <c r="C9149" s="7">
        <v>40940.570506985612</v>
      </c>
      <c r="D9149" t="s">
        <v>19</v>
      </c>
      <c r="E9149" t="s">
        <v>21</v>
      </c>
      <c r="F9149" t="s">
        <v>28</v>
      </c>
      <c r="G9149" s="10">
        <v>72</v>
      </c>
      <c r="H9149" t="s">
        <v>3037</v>
      </c>
      <c r="I9149" s="9">
        <v>2.7</v>
      </c>
      <c r="J9149" s="8">
        <v>0</v>
      </c>
      <c r="K9149" t="s">
        <v>32</v>
      </c>
    </row>
    <row r="9150" spans="2:11">
      <c r="B9150" t="s">
        <v>9188</v>
      </c>
      <c r="C9150" s="7">
        <v>40940.573423861373</v>
      </c>
      <c r="D9150" t="s">
        <v>19</v>
      </c>
      <c r="E9150" t="s">
        <v>21</v>
      </c>
      <c r="F9150" t="s">
        <v>29</v>
      </c>
      <c r="G9150" s="10">
        <v>98</v>
      </c>
      <c r="H9150" t="s">
        <v>3037</v>
      </c>
      <c r="I9150" s="9">
        <v>3.5</v>
      </c>
      <c r="J9150" s="8">
        <v>240</v>
      </c>
      <c r="K9150" t="s">
        <v>32</v>
      </c>
    </row>
    <row r="9151" spans="2:11">
      <c r="B9151" t="s">
        <v>9189</v>
      </c>
      <c r="C9151" s="7">
        <v>40940.575561501537</v>
      </c>
      <c r="D9151" t="s">
        <v>15</v>
      </c>
      <c r="E9151" t="s">
        <v>24</v>
      </c>
      <c r="F9151" t="s">
        <v>26</v>
      </c>
      <c r="G9151" s="10">
        <v>79</v>
      </c>
      <c r="H9151" t="s">
        <v>3037</v>
      </c>
      <c r="I9151" s="9">
        <v>2.2999999999999998</v>
      </c>
      <c r="J9151" s="8">
        <v>0</v>
      </c>
      <c r="K9151" t="s">
        <v>30</v>
      </c>
    </row>
    <row r="9152" spans="2:11">
      <c r="B9152" t="s">
        <v>9190</v>
      </c>
      <c r="C9152" s="7">
        <v>40940.578395888639</v>
      </c>
      <c r="D9152" t="s">
        <v>20</v>
      </c>
      <c r="E9152" t="s">
        <v>24</v>
      </c>
      <c r="F9152" t="s">
        <v>26</v>
      </c>
      <c r="G9152" s="10">
        <v>86</v>
      </c>
      <c r="H9152" t="s">
        <v>3037</v>
      </c>
      <c r="I9152" s="9">
        <v>3.4</v>
      </c>
      <c r="J9152" s="8">
        <v>180</v>
      </c>
      <c r="K9152" t="s">
        <v>33</v>
      </c>
    </row>
    <row r="9153" spans="2:11">
      <c r="B9153" t="s">
        <v>9191</v>
      </c>
      <c r="C9153" s="7">
        <v>40940.580148460962</v>
      </c>
      <c r="D9153" t="s">
        <v>16</v>
      </c>
      <c r="E9153" t="s">
        <v>24</v>
      </c>
      <c r="F9153" t="s">
        <v>27</v>
      </c>
      <c r="G9153" s="10">
        <v>80</v>
      </c>
      <c r="H9153" t="s">
        <v>3037</v>
      </c>
      <c r="I9153" s="9">
        <v>3.5</v>
      </c>
      <c r="J9153" s="8">
        <v>230</v>
      </c>
      <c r="K9153" t="s">
        <v>32</v>
      </c>
    </row>
    <row r="9154" spans="2:11">
      <c r="B9154" t="s">
        <v>9192</v>
      </c>
      <c r="C9154" s="7">
        <v>40940.583620083955</v>
      </c>
      <c r="D9154" t="s">
        <v>20</v>
      </c>
      <c r="E9154" t="s">
        <v>25</v>
      </c>
      <c r="F9154" t="s">
        <v>29</v>
      </c>
      <c r="G9154" s="10">
        <v>75</v>
      </c>
      <c r="H9154" t="s">
        <v>3037</v>
      </c>
      <c r="I9154" s="9">
        <v>3</v>
      </c>
      <c r="J9154" s="8">
        <v>0</v>
      </c>
      <c r="K9154" t="s">
        <v>30</v>
      </c>
    </row>
    <row r="9155" spans="2:11">
      <c r="B9155" t="s">
        <v>9193</v>
      </c>
      <c r="C9155" s="7">
        <v>40940.586749102498</v>
      </c>
      <c r="D9155" t="s">
        <v>18</v>
      </c>
      <c r="E9155" t="s">
        <v>22</v>
      </c>
      <c r="F9155" t="s">
        <v>26</v>
      </c>
      <c r="G9155" s="10">
        <v>65</v>
      </c>
      <c r="H9155" t="s">
        <v>3037</v>
      </c>
      <c r="I9155" s="9">
        <v>2.7</v>
      </c>
      <c r="J9155" s="8">
        <v>0</v>
      </c>
      <c r="K9155" t="s">
        <v>31</v>
      </c>
    </row>
    <row r="9156" spans="2:11">
      <c r="B9156" t="s">
        <v>9194</v>
      </c>
      <c r="C9156" s="7">
        <v>40940.58785179304</v>
      </c>
      <c r="D9156" t="s">
        <v>18</v>
      </c>
      <c r="E9156" t="s">
        <v>24</v>
      </c>
      <c r="F9156" t="s">
        <v>29</v>
      </c>
      <c r="G9156" s="10">
        <v>81</v>
      </c>
      <c r="H9156" t="s">
        <v>3037</v>
      </c>
      <c r="I9156" s="9">
        <v>3.1</v>
      </c>
      <c r="J9156" s="8">
        <v>190</v>
      </c>
      <c r="K9156" t="s">
        <v>33</v>
      </c>
    </row>
    <row r="9157" spans="2:11">
      <c r="B9157" t="s">
        <v>9195</v>
      </c>
      <c r="C9157" s="7">
        <v>40940.588063382558</v>
      </c>
      <c r="D9157" t="s">
        <v>18</v>
      </c>
      <c r="E9157" t="s">
        <v>25</v>
      </c>
      <c r="F9157" t="s">
        <v>28</v>
      </c>
      <c r="G9157" s="10">
        <v>88</v>
      </c>
      <c r="H9157" t="s">
        <v>3038</v>
      </c>
      <c r="I9157" s="9">
        <v>2.7</v>
      </c>
      <c r="J9157" s="8">
        <v>0</v>
      </c>
      <c r="K9157" t="s">
        <v>34</v>
      </c>
    </row>
    <row r="9158" spans="2:11">
      <c r="B9158" t="s">
        <v>9196</v>
      </c>
      <c r="C9158" s="7">
        <v>40940.589918562342</v>
      </c>
      <c r="D9158" t="s">
        <v>20</v>
      </c>
      <c r="E9158" t="s">
        <v>25</v>
      </c>
      <c r="F9158" t="s">
        <v>29</v>
      </c>
      <c r="G9158" s="10">
        <v>85</v>
      </c>
      <c r="H9158" t="s">
        <v>3037</v>
      </c>
      <c r="I9158" s="9">
        <v>4.4000000000000004</v>
      </c>
      <c r="J9158" s="8">
        <v>140</v>
      </c>
      <c r="K9158" t="s">
        <v>35</v>
      </c>
    </row>
    <row r="9159" spans="2:11">
      <c r="B9159" t="s">
        <v>9197</v>
      </c>
      <c r="C9159" s="7">
        <v>40940.592338021474</v>
      </c>
      <c r="D9159" t="s">
        <v>19</v>
      </c>
      <c r="E9159" t="s">
        <v>24</v>
      </c>
      <c r="F9159" t="s">
        <v>28</v>
      </c>
      <c r="G9159" s="10">
        <v>78</v>
      </c>
      <c r="H9159" t="s">
        <v>3037</v>
      </c>
      <c r="I9159" s="9">
        <v>3</v>
      </c>
      <c r="J9159" s="8">
        <v>0</v>
      </c>
      <c r="K9159" t="s">
        <v>35</v>
      </c>
    </row>
    <row r="9160" spans="2:11">
      <c r="B9160" t="s">
        <v>9198</v>
      </c>
      <c r="C9160" s="7">
        <v>40940.596201564673</v>
      </c>
      <c r="D9160" t="s">
        <v>19</v>
      </c>
      <c r="E9160" t="s">
        <v>22</v>
      </c>
      <c r="F9160" t="s">
        <v>29</v>
      </c>
      <c r="G9160" s="10">
        <v>78</v>
      </c>
      <c r="H9160" t="s">
        <v>3037</v>
      </c>
      <c r="I9160" s="9">
        <v>3.3</v>
      </c>
      <c r="J9160" s="8">
        <v>0</v>
      </c>
      <c r="K9160" t="s">
        <v>33</v>
      </c>
    </row>
    <row r="9161" spans="2:11">
      <c r="B9161" t="s">
        <v>9199</v>
      </c>
      <c r="C9161" s="7">
        <v>40940.59646333618</v>
      </c>
      <c r="D9161" t="s">
        <v>20</v>
      </c>
      <c r="E9161" t="s">
        <v>21</v>
      </c>
      <c r="F9161" t="s">
        <v>27</v>
      </c>
      <c r="G9161" s="10">
        <v>72</v>
      </c>
      <c r="H9161" t="s">
        <v>3037</v>
      </c>
      <c r="I9161" s="9">
        <v>2.6</v>
      </c>
      <c r="J9161" s="8">
        <v>240</v>
      </c>
      <c r="K9161" t="s">
        <v>30</v>
      </c>
    </row>
    <row r="9162" spans="2:11">
      <c r="B9162" t="s">
        <v>9200</v>
      </c>
      <c r="C9162" s="7">
        <v>40940.597734904295</v>
      </c>
      <c r="D9162" t="s">
        <v>17</v>
      </c>
      <c r="E9162" t="s">
        <v>23</v>
      </c>
      <c r="F9162" t="s">
        <v>26</v>
      </c>
      <c r="G9162" s="10">
        <v>77</v>
      </c>
      <c r="H9162" t="s">
        <v>3038</v>
      </c>
      <c r="I9162" s="9">
        <v>3.6</v>
      </c>
      <c r="J9162" s="8">
        <v>0</v>
      </c>
      <c r="K9162" t="s">
        <v>35</v>
      </c>
    </row>
    <row r="9163" spans="2:11">
      <c r="B9163" t="s">
        <v>9201</v>
      </c>
      <c r="C9163" s="7">
        <v>40940.600997462112</v>
      </c>
      <c r="D9163" t="s">
        <v>16</v>
      </c>
      <c r="E9163" t="s">
        <v>24</v>
      </c>
      <c r="F9163" t="s">
        <v>28</v>
      </c>
      <c r="G9163" s="10">
        <v>76</v>
      </c>
      <c r="H9163" t="s">
        <v>3037</v>
      </c>
      <c r="I9163" s="9">
        <v>3.2</v>
      </c>
      <c r="J9163" s="8">
        <v>0</v>
      </c>
      <c r="K9163" t="s">
        <v>32</v>
      </c>
    </row>
    <row r="9164" spans="2:11">
      <c r="B9164" t="s">
        <v>9202</v>
      </c>
      <c r="C9164" s="7">
        <v>40940.602844074921</v>
      </c>
      <c r="D9164" t="s">
        <v>16</v>
      </c>
      <c r="E9164" t="s">
        <v>23</v>
      </c>
      <c r="F9164" t="s">
        <v>27</v>
      </c>
      <c r="G9164" s="10">
        <v>86</v>
      </c>
      <c r="H9164" t="s">
        <v>3037</v>
      </c>
      <c r="I9164" s="9">
        <v>3.2</v>
      </c>
      <c r="J9164" s="8">
        <v>0</v>
      </c>
      <c r="K9164" t="s">
        <v>30</v>
      </c>
    </row>
    <row r="9165" spans="2:11">
      <c r="B9165" t="s">
        <v>9203</v>
      </c>
      <c r="C9165" s="7">
        <v>40940.60361761316</v>
      </c>
      <c r="D9165" t="s">
        <v>20</v>
      </c>
      <c r="E9165" t="s">
        <v>25</v>
      </c>
      <c r="F9165" t="s">
        <v>26</v>
      </c>
      <c r="G9165" s="10">
        <v>84</v>
      </c>
      <c r="H9165" t="s">
        <v>3037</v>
      </c>
      <c r="I9165" s="9">
        <v>3.1</v>
      </c>
      <c r="J9165" s="8">
        <v>240</v>
      </c>
      <c r="K9165" t="s">
        <v>34</v>
      </c>
    </row>
    <row r="9166" spans="2:11">
      <c r="B9166" t="s">
        <v>9204</v>
      </c>
      <c r="C9166" s="7">
        <v>40940.606711264933</v>
      </c>
      <c r="D9166" t="s">
        <v>18</v>
      </c>
      <c r="E9166" t="s">
        <v>23</v>
      </c>
      <c r="F9166" t="s">
        <v>29</v>
      </c>
      <c r="G9166" s="10">
        <v>90</v>
      </c>
      <c r="H9166" t="s">
        <v>3037</v>
      </c>
      <c r="I9166" s="9">
        <v>2.9</v>
      </c>
      <c r="J9166" s="8">
        <v>0</v>
      </c>
      <c r="K9166" t="s">
        <v>35</v>
      </c>
    </row>
    <row r="9167" spans="2:11">
      <c r="B9167" t="s">
        <v>9205</v>
      </c>
      <c r="C9167" s="7">
        <v>40940.607282222532</v>
      </c>
      <c r="D9167" t="s">
        <v>20</v>
      </c>
      <c r="E9167" t="s">
        <v>23</v>
      </c>
      <c r="F9167" t="s">
        <v>29</v>
      </c>
      <c r="G9167" s="10">
        <v>80</v>
      </c>
      <c r="H9167" t="s">
        <v>3037</v>
      </c>
      <c r="I9167" s="9">
        <v>3.6</v>
      </c>
      <c r="J9167" s="8">
        <v>0</v>
      </c>
      <c r="K9167" t="s">
        <v>34</v>
      </c>
    </row>
    <row r="9168" spans="2:11">
      <c r="B9168" t="s">
        <v>9206</v>
      </c>
      <c r="C9168" s="7">
        <v>40940.607667593176</v>
      </c>
      <c r="D9168" t="s">
        <v>17</v>
      </c>
      <c r="E9168" t="s">
        <v>22</v>
      </c>
      <c r="F9168" t="s">
        <v>28</v>
      </c>
      <c r="G9168" s="10">
        <v>64</v>
      </c>
      <c r="H9168" t="s">
        <v>3037</v>
      </c>
      <c r="I9168" s="9">
        <v>4</v>
      </c>
      <c r="J9168" s="8">
        <v>0</v>
      </c>
      <c r="K9168" t="s">
        <v>33</v>
      </c>
    </row>
    <row r="9169" spans="2:11">
      <c r="B9169" t="s">
        <v>9207</v>
      </c>
      <c r="C9169" s="7">
        <v>40940.60840732111</v>
      </c>
      <c r="D9169" t="s">
        <v>17</v>
      </c>
      <c r="E9169" t="s">
        <v>21</v>
      </c>
      <c r="F9169" t="s">
        <v>27</v>
      </c>
      <c r="G9169" s="10">
        <v>63</v>
      </c>
      <c r="H9169" t="s">
        <v>3037</v>
      </c>
      <c r="I9169" s="9">
        <v>3.2</v>
      </c>
      <c r="J9169" s="8">
        <v>140</v>
      </c>
      <c r="K9169" t="s">
        <v>33</v>
      </c>
    </row>
    <row r="9170" spans="2:11">
      <c r="B9170" t="s">
        <v>9208</v>
      </c>
      <c r="C9170" s="7">
        <v>40940.608611303309</v>
      </c>
      <c r="D9170" t="s">
        <v>19</v>
      </c>
      <c r="E9170" t="s">
        <v>24</v>
      </c>
      <c r="F9170" t="s">
        <v>29</v>
      </c>
      <c r="G9170" s="10">
        <v>70</v>
      </c>
      <c r="H9170" t="s">
        <v>3037</v>
      </c>
      <c r="I9170" s="9">
        <v>2.7</v>
      </c>
      <c r="J9170" s="8">
        <v>210</v>
      </c>
      <c r="K9170" t="s">
        <v>31</v>
      </c>
    </row>
    <row r="9171" spans="2:11">
      <c r="B9171" t="s">
        <v>9209</v>
      </c>
      <c r="C9171" s="7">
        <v>40940.610419673649</v>
      </c>
      <c r="D9171" t="s">
        <v>17</v>
      </c>
      <c r="E9171" t="s">
        <v>23</v>
      </c>
      <c r="F9171" t="s">
        <v>29</v>
      </c>
      <c r="G9171" s="10">
        <v>76</v>
      </c>
      <c r="H9171" t="s">
        <v>3037</v>
      </c>
      <c r="I9171" s="9">
        <v>3.1</v>
      </c>
      <c r="J9171" s="8">
        <v>200</v>
      </c>
      <c r="K9171" t="s">
        <v>34</v>
      </c>
    </row>
    <row r="9172" spans="2:11">
      <c r="B9172" t="s">
        <v>9210</v>
      </c>
      <c r="C9172" s="7">
        <v>40940.610483911871</v>
      </c>
      <c r="D9172" t="s">
        <v>16</v>
      </c>
      <c r="E9172" t="s">
        <v>23</v>
      </c>
      <c r="F9172" t="s">
        <v>26</v>
      </c>
      <c r="G9172" s="10">
        <v>68</v>
      </c>
      <c r="H9172" t="s">
        <v>3037</v>
      </c>
      <c r="I9172" s="9">
        <v>3.1</v>
      </c>
      <c r="J9172" s="8">
        <v>240</v>
      </c>
      <c r="K9172" t="s">
        <v>31</v>
      </c>
    </row>
    <row r="9173" spans="2:11">
      <c r="B9173" t="s">
        <v>9211</v>
      </c>
      <c r="C9173" s="7">
        <v>40940.610835878004</v>
      </c>
      <c r="D9173" t="s">
        <v>19</v>
      </c>
      <c r="E9173" t="s">
        <v>21</v>
      </c>
      <c r="F9173" t="s">
        <v>27</v>
      </c>
      <c r="G9173" s="10">
        <v>79</v>
      </c>
      <c r="H9173" t="s">
        <v>3037</v>
      </c>
      <c r="I9173" s="9">
        <v>2.9</v>
      </c>
      <c r="J9173" s="8">
        <v>240</v>
      </c>
      <c r="K9173" t="s">
        <v>32</v>
      </c>
    </row>
    <row r="9174" spans="2:11">
      <c r="B9174" t="s">
        <v>9212</v>
      </c>
      <c r="C9174" s="7">
        <v>40940.61391762799</v>
      </c>
      <c r="D9174" t="s">
        <v>19</v>
      </c>
      <c r="E9174" t="s">
        <v>23</v>
      </c>
      <c r="F9174" t="s">
        <v>29</v>
      </c>
      <c r="G9174" s="10">
        <v>90</v>
      </c>
      <c r="H9174" t="s">
        <v>3037</v>
      </c>
      <c r="I9174" s="9">
        <v>3.5</v>
      </c>
      <c r="J9174" s="8">
        <v>210</v>
      </c>
      <c r="K9174" t="s">
        <v>31</v>
      </c>
    </row>
    <row r="9175" spans="2:11">
      <c r="B9175" t="s">
        <v>9213</v>
      </c>
      <c r="C9175" s="7">
        <v>40940.614667292393</v>
      </c>
      <c r="D9175" t="s">
        <v>19</v>
      </c>
      <c r="E9175" t="s">
        <v>24</v>
      </c>
      <c r="F9175" t="s">
        <v>28</v>
      </c>
      <c r="G9175" s="10">
        <v>94</v>
      </c>
      <c r="H9175" t="s">
        <v>3037</v>
      </c>
      <c r="I9175" s="9">
        <v>3.8</v>
      </c>
      <c r="J9175" s="8">
        <v>270</v>
      </c>
      <c r="K9175" t="s">
        <v>33</v>
      </c>
    </row>
    <row r="9176" spans="2:11">
      <c r="B9176" t="s">
        <v>9214</v>
      </c>
      <c r="C9176" s="7">
        <v>40940.617372036519</v>
      </c>
      <c r="D9176" t="s">
        <v>19</v>
      </c>
      <c r="E9176" t="s">
        <v>22</v>
      </c>
      <c r="F9176" t="s">
        <v>28</v>
      </c>
      <c r="G9176" s="10">
        <v>86</v>
      </c>
      <c r="H9176" t="s">
        <v>3037</v>
      </c>
      <c r="I9176" s="9">
        <v>2.5</v>
      </c>
      <c r="J9176" s="8">
        <v>280</v>
      </c>
      <c r="K9176" t="s">
        <v>32</v>
      </c>
    </row>
    <row r="9177" spans="2:11">
      <c r="B9177" t="s">
        <v>9215</v>
      </c>
      <c r="C9177" s="7">
        <v>40940.618361645706</v>
      </c>
      <c r="D9177" t="s">
        <v>16</v>
      </c>
      <c r="E9177" t="s">
        <v>23</v>
      </c>
      <c r="F9177" t="s">
        <v>26</v>
      </c>
      <c r="G9177" s="10">
        <v>83</v>
      </c>
      <c r="H9177" t="s">
        <v>3038</v>
      </c>
      <c r="I9177" s="9">
        <v>2.4</v>
      </c>
      <c r="J9177" s="8">
        <v>230</v>
      </c>
      <c r="K9177" t="s">
        <v>32</v>
      </c>
    </row>
    <row r="9178" spans="2:11">
      <c r="B9178" t="s">
        <v>9216</v>
      </c>
      <c r="C9178" s="7">
        <v>40940.62003575069</v>
      </c>
      <c r="D9178" t="s">
        <v>20</v>
      </c>
      <c r="E9178" t="s">
        <v>25</v>
      </c>
      <c r="F9178" t="s">
        <v>26</v>
      </c>
      <c r="G9178" s="10">
        <v>79</v>
      </c>
      <c r="H9178" t="s">
        <v>3037</v>
      </c>
      <c r="I9178" s="9">
        <v>2.7</v>
      </c>
      <c r="J9178" s="8">
        <v>0</v>
      </c>
      <c r="K9178" t="s">
        <v>30</v>
      </c>
    </row>
    <row r="9179" spans="2:11">
      <c r="B9179" t="s">
        <v>9217</v>
      </c>
      <c r="C9179" s="7">
        <v>40940.620095541504</v>
      </c>
      <c r="D9179" t="s">
        <v>17</v>
      </c>
      <c r="E9179" t="s">
        <v>21</v>
      </c>
      <c r="F9179" t="s">
        <v>29</v>
      </c>
      <c r="G9179" s="10">
        <v>74</v>
      </c>
      <c r="H9179" t="s">
        <v>3037</v>
      </c>
      <c r="I9179" s="9">
        <v>2.2999999999999998</v>
      </c>
      <c r="J9179" s="8">
        <v>220</v>
      </c>
      <c r="K9179" t="s">
        <v>35</v>
      </c>
    </row>
    <row r="9180" spans="2:11">
      <c r="B9180" t="s">
        <v>9218</v>
      </c>
      <c r="C9180" s="7">
        <v>40940.623574159326</v>
      </c>
      <c r="D9180" t="s">
        <v>19</v>
      </c>
      <c r="E9180" t="s">
        <v>25</v>
      </c>
      <c r="F9180" t="s">
        <v>27</v>
      </c>
      <c r="G9180" s="10">
        <v>77</v>
      </c>
      <c r="H9180" t="s">
        <v>3038</v>
      </c>
      <c r="I9180" s="9">
        <v>3.7</v>
      </c>
      <c r="J9180" s="8">
        <v>0</v>
      </c>
      <c r="K9180" t="s">
        <v>31</v>
      </c>
    </row>
    <row r="9181" spans="2:11">
      <c r="B9181" t="s">
        <v>9219</v>
      </c>
      <c r="C9181" s="7">
        <v>40940.624333220178</v>
      </c>
      <c r="D9181" t="s">
        <v>17</v>
      </c>
      <c r="E9181" t="s">
        <v>24</v>
      </c>
      <c r="F9181" t="s">
        <v>28</v>
      </c>
      <c r="G9181" s="10">
        <v>69</v>
      </c>
      <c r="H9181" t="s">
        <v>3037</v>
      </c>
      <c r="I9181" s="9">
        <v>2.7</v>
      </c>
      <c r="J9181" s="8">
        <v>0</v>
      </c>
      <c r="K9181" t="s">
        <v>32</v>
      </c>
    </row>
    <row r="9182" spans="2:11">
      <c r="B9182" t="s">
        <v>9220</v>
      </c>
      <c r="C9182" s="7">
        <v>40940.628065212913</v>
      </c>
      <c r="D9182" t="s">
        <v>19</v>
      </c>
      <c r="E9182" t="s">
        <v>22</v>
      </c>
      <c r="F9182" t="s">
        <v>29</v>
      </c>
      <c r="G9182" s="10">
        <v>78</v>
      </c>
      <c r="H9182" t="s">
        <v>3037</v>
      </c>
      <c r="I9182" s="9">
        <v>2.7</v>
      </c>
      <c r="J9182" s="8">
        <v>0</v>
      </c>
      <c r="K9182" t="s">
        <v>35</v>
      </c>
    </row>
    <row r="9183" spans="2:11">
      <c r="B9183" t="s">
        <v>9221</v>
      </c>
      <c r="C9183" s="7">
        <v>40940.631596901832</v>
      </c>
      <c r="D9183" t="s">
        <v>16</v>
      </c>
      <c r="E9183" t="s">
        <v>22</v>
      </c>
      <c r="F9183" t="s">
        <v>26</v>
      </c>
      <c r="G9183" s="10">
        <v>78</v>
      </c>
      <c r="H9183" t="s">
        <v>3037</v>
      </c>
      <c r="I9183" s="9">
        <v>3.1</v>
      </c>
      <c r="J9183" s="8">
        <v>0</v>
      </c>
      <c r="K9183" t="s">
        <v>31</v>
      </c>
    </row>
    <row r="9184" spans="2:11">
      <c r="B9184" t="s">
        <v>9222</v>
      </c>
      <c r="C9184" s="7">
        <v>40940.635224831407</v>
      </c>
      <c r="D9184" t="s">
        <v>18</v>
      </c>
      <c r="E9184" t="s">
        <v>22</v>
      </c>
      <c r="F9184" t="s">
        <v>26</v>
      </c>
      <c r="G9184" s="10">
        <v>73</v>
      </c>
      <c r="H9184" t="s">
        <v>3037</v>
      </c>
      <c r="I9184" s="9">
        <v>2.2999999999999998</v>
      </c>
      <c r="J9184" s="8">
        <v>150</v>
      </c>
      <c r="K9184" t="s">
        <v>30</v>
      </c>
    </row>
    <row r="9185" spans="2:11">
      <c r="B9185" t="s">
        <v>9223</v>
      </c>
      <c r="C9185" s="7">
        <v>40940.636554722609</v>
      </c>
      <c r="D9185" t="s">
        <v>17</v>
      </c>
      <c r="E9185" t="s">
        <v>25</v>
      </c>
      <c r="F9185" t="s">
        <v>26</v>
      </c>
      <c r="G9185" s="10">
        <v>73</v>
      </c>
      <c r="H9185" t="s">
        <v>3037</v>
      </c>
      <c r="I9185" s="9">
        <v>3.1</v>
      </c>
      <c r="J9185" s="8">
        <v>180</v>
      </c>
      <c r="K9185" t="s">
        <v>31</v>
      </c>
    </row>
    <row r="9186" spans="2:11">
      <c r="B9186" t="s">
        <v>9224</v>
      </c>
      <c r="C9186" s="7">
        <v>40940.636776971463</v>
      </c>
      <c r="D9186" t="s">
        <v>15</v>
      </c>
      <c r="E9186" t="s">
        <v>21</v>
      </c>
      <c r="F9186" t="s">
        <v>28</v>
      </c>
      <c r="G9186" s="10">
        <v>55</v>
      </c>
      <c r="H9186" t="s">
        <v>3037</v>
      </c>
      <c r="I9186" s="9">
        <v>3.5</v>
      </c>
      <c r="J9186" s="8">
        <v>270</v>
      </c>
      <c r="K9186" t="s">
        <v>34</v>
      </c>
    </row>
    <row r="9187" spans="2:11">
      <c r="B9187" t="s">
        <v>9225</v>
      </c>
      <c r="C9187" s="7">
        <v>40940.637974728794</v>
      </c>
      <c r="D9187" t="s">
        <v>19</v>
      </c>
      <c r="E9187" t="s">
        <v>21</v>
      </c>
      <c r="F9187" t="s">
        <v>29</v>
      </c>
      <c r="G9187" s="10">
        <v>78</v>
      </c>
      <c r="H9187" t="s">
        <v>3037</v>
      </c>
      <c r="I9187" s="9">
        <v>3.2</v>
      </c>
      <c r="J9187" s="8">
        <v>0</v>
      </c>
      <c r="K9187" t="s">
        <v>35</v>
      </c>
    </row>
    <row r="9188" spans="2:11">
      <c r="B9188" t="s">
        <v>9226</v>
      </c>
      <c r="C9188" s="7">
        <v>40940.638148096317</v>
      </c>
      <c r="D9188" t="s">
        <v>20</v>
      </c>
      <c r="E9188" t="s">
        <v>22</v>
      </c>
      <c r="F9188" t="s">
        <v>26</v>
      </c>
      <c r="G9188" s="10">
        <v>64</v>
      </c>
      <c r="H9188" t="s">
        <v>3037</v>
      </c>
      <c r="I9188" s="9">
        <v>2.6</v>
      </c>
      <c r="J9188" s="8">
        <v>160</v>
      </c>
      <c r="K9188" t="s">
        <v>34</v>
      </c>
    </row>
    <row r="9189" spans="2:11">
      <c r="B9189" t="s">
        <v>9227</v>
      </c>
      <c r="C9189" s="7">
        <v>40940.641806244865</v>
      </c>
      <c r="D9189" t="s">
        <v>19</v>
      </c>
      <c r="E9189" t="s">
        <v>24</v>
      </c>
      <c r="F9189" t="s">
        <v>29</v>
      </c>
      <c r="G9189" s="10">
        <v>66</v>
      </c>
      <c r="H9189" t="s">
        <v>3037</v>
      </c>
      <c r="I9189" s="9">
        <v>2.6</v>
      </c>
      <c r="J9189" s="8">
        <v>0</v>
      </c>
      <c r="K9189" t="s">
        <v>33</v>
      </c>
    </row>
    <row r="9190" spans="2:11">
      <c r="B9190" t="s">
        <v>9228</v>
      </c>
      <c r="C9190" s="7">
        <v>40940.644195955392</v>
      </c>
      <c r="D9190" t="s">
        <v>18</v>
      </c>
      <c r="E9190" t="s">
        <v>23</v>
      </c>
      <c r="F9190" t="s">
        <v>29</v>
      </c>
      <c r="G9190" s="10">
        <v>70</v>
      </c>
      <c r="H9190" t="s">
        <v>3037</v>
      </c>
      <c r="I9190" s="9">
        <v>3.8</v>
      </c>
      <c r="J9190" s="8">
        <v>120</v>
      </c>
      <c r="K9190" t="s">
        <v>33</v>
      </c>
    </row>
    <row r="9191" spans="2:11">
      <c r="B9191" t="s">
        <v>9229</v>
      </c>
      <c r="C9191" s="7">
        <v>40940.645802752791</v>
      </c>
      <c r="D9191" t="s">
        <v>17</v>
      </c>
      <c r="E9191" t="s">
        <v>21</v>
      </c>
      <c r="F9191" t="s">
        <v>26</v>
      </c>
      <c r="G9191" s="10">
        <v>63</v>
      </c>
      <c r="H9191" t="s">
        <v>3037</v>
      </c>
      <c r="I9191" s="9">
        <v>2.9</v>
      </c>
      <c r="J9191" s="8">
        <v>0</v>
      </c>
      <c r="K9191" t="s">
        <v>33</v>
      </c>
    </row>
    <row r="9192" spans="2:11">
      <c r="B9192" t="s">
        <v>9230</v>
      </c>
      <c r="C9192" s="7">
        <v>40940.649451246842</v>
      </c>
      <c r="D9192" t="s">
        <v>20</v>
      </c>
      <c r="E9192" t="s">
        <v>21</v>
      </c>
      <c r="F9192" t="s">
        <v>27</v>
      </c>
      <c r="G9192" s="10">
        <v>77</v>
      </c>
      <c r="H9192" t="s">
        <v>3037</v>
      </c>
      <c r="I9192" s="9">
        <v>2.8</v>
      </c>
      <c r="J9192" s="8">
        <v>210</v>
      </c>
      <c r="K9192" t="s">
        <v>34</v>
      </c>
    </row>
    <row r="9193" spans="2:11">
      <c r="B9193" t="s">
        <v>9231</v>
      </c>
      <c r="C9193" s="7">
        <v>40940.650326721217</v>
      </c>
      <c r="D9193" t="s">
        <v>16</v>
      </c>
      <c r="E9193" t="s">
        <v>21</v>
      </c>
      <c r="F9193" t="s">
        <v>29</v>
      </c>
      <c r="G9193" s="10">
        <v>74</v>
      </c>
      <c r="H9193" t="s">
        <v>3037</v>
      </c>
      <c r="I9193" s="9">
        <v>2.6</v>
      </c>
      <c r="J9193" s="8">
        <v>0</v>
      </c>
      <c r="K9193" t="s">
        <v>34</v>
      </c>
    </row>
    <row r="9194" spans="2:11">
      <c r="B9194" t="s">
        <v>9232</v>
      </c>
      <c r="C9194" s="7">
        <v>40940.651480379776</v>
      </c>
      <c r="D9194" t="s">
        <v>17</v>
      </c>
      <c r="E9194" t="s">
        <v>25</v>
      </c>
      <c r="F9194" t="s">
        <v>28</v>
      </c>
      <c r="G9194" s="10">
        <v>72</v>
      </c>
      <c r="H9194" t="s">
        <v>3037</v>
      </c>
      <c r="I9194" s="9">
        <v>2.6</v>
      </c>
      <c r="J9194" s="8">
        <v>150</v>
      </c>
      <c r="K9194" t="s">
        <v>34</v>
      </c>
    </row>
    <row r="9195" spans="2:11">
      <c r="B9195" t="s">
        <v>9233</v>
      </c>
      <c r="C9195" s="7">
        <v>40940.651777875413</v>
      </c>
      <c r="D9195" t="s">
        <v>19</v>
      </c>
      <c r="E9195" t="s">
        <v>25</v>
      </c>
      <c r="F9195" t="s">
        <v>28</v>
      </c>
      <c r="G9195" s="10">
        <v>74</v>
      </c>
      <c r="H9195" t="s">
        <v>3037</v>
      </c>
      <c r="I9195" s="9">
        <v>3.1</v>
      </c>
      <c r="J9195" s="8">
        <v>140</v>
      </c>
      <c r="K9195" t="s">
        <v>31</v>
      </c>
    </row>
    <row r="9196" spans="2:11">
      <c r="B9196" t="s">
        <v>9234</v>
      </c>
      <c r="C9196" s="7">
        <v>40940.652719565885</v>
      </c>
      <c r="D9196" t="s">
        <v>15</v>
      </c>
      <c r="E9196" t="s">
        <v>23</v>
      </c>
      <c r="F9196" t="s">
        <v>29</v>
      </c>
      <c r="G9196" s="10">
        <v>69</v>
      </c>
      <c r="H9196" t="s">
        <v>3037</v>
      </c>
      <c r="I9196" s="9">
        <v>2.5</v>
      </c>
      <c r="J9196" s="8">
        <v>180</v>
      </c>
      <c r="K9196" t="s">
        <v>35</v>
      </c>
    </row>
    <row r="9197" spans="2:11">
      <c r="B9197" t="s">
        <v>9235</v>
      </c>
      <c r="C9197" s="7">
        <v>40940.656717832775</v>
      </c>
      <c r="D9197" t="s">
        <v>15</v>
      </c>
      <c r="E9197" t="s">
        <v>25</v>
      </c>
      <c r="F9197" t="s">
        <v>26</v>
      </c>
      <c r="G9197" s="10">
        <v>88</v>
      </c>
      <c r="H9197" t="s">
        <v>3037</v>
      </c>
      <c r="I9197" s="9">
        <v>4</v>
      </c>
      <c r="J9197" s="8">
        <v>260</v>
      </c>
      <c r="K9197" t="s">
        <v>32</v>
      </c>
    </row>
    <row r="9198" spans="2:11">
      <c r="B9198" t="s">
        <v>9236</v>
      </c>
      <c r="C9198" s="7">
        <v>40940.657503373906</v>
      </c>
      <c r="D9198" t="s">
        <v>19</v>
      </c>
      <c r="E9198" t="s">
        <v>22</v>
      </c>
      <c r="F9198" t="s">
        <v>26</v>
      </c>
      <c r="G9198" s="10">
        <v>73</v>
      </c>
      <c r="H9198" t="s">
        <v>3037</v>
      </c>
      <c r="I9198" s="9">
        <v>2.5</v>
      </c>
      <c r="J9198" s="8">
        <v>190</v>
      </c>
      <c r="K9198" t="s">
        <v>35</v>
      </c>
    </row>
    <row r="9199" spans="2:11">
      <c r="B9199" t="s">
        <v>9237</v>
      </c>
      <c r="C9199" s="7">
        <v>40940.661291849152</v>
      </c>
      <c r="D9199" t="s">
        <v>17</v>
      </c>
      <c r="E9199" t="s">
        <v>22</v>
      </c>
      <c r="F9199" t="s">
        <v>26</v>
      </c>
      <c r="G9199" s="10">
        <v>80</v>
      </c>
      <c r="H9199" t="s">
        <v>3037</v>
      </c>
      <c r="I9199" s="9">
        <v>3.7</v>
      </c>
      <c r="J9199" s="8">
        <v>0</v>
      </c>
      <c r="K9199" t="s">
        <v>31</v>
      </c>
    </row>
    <row r="9200" spans="2:11">
      <c r="B9200" t="s">
        <v>9238</v>
      </c>
      <c r="C9200" s="7">
        <v>40940.66202897895</v>
      </c>
      <c r="D9200" t="s">
        <v>15</v>
      </c>
      <c r="E9200" t="s">
        <v>23</v>
      </c>
      <c r="F9200" t="s">
        <v>28</v>
      </c>
      <c r="G9200" s="10">
        <v>68</v>
      </c>
      <c r="H9200" t="s">
        <v>3037</v>
      </c>
      <c r="I9200" s="9">
        <v>3.1</v>
      </c>
      <c r="J9200" s="8">
        <v>0</v>
      </c>
      <c r="K9200" t="s">
        <v>34</v>
      </c>
    </row>
    <row r="9201" spans="2:11">
      <c r="B9201" t="s">
        <v>9239</v>
      </c>
      <c r="C9201" s="7">
        <v>40940.662649341873</v>
      </c>
      <c r="D9201" t="s">
        <v>16</v>
      </c>
      <c r="E9201" t="s">
        <v>23</v>
      </c>
      <c r="F9201" t="s">
        <v>26</v>
      </c>
      <c r="G9201" s="10">
        <v>82</v>
      </c>
      <c r="H9201" t="s">
        <v>3037</v>
      </c>
      <c r="I9201" s="9">
        <v>2.6</v>
      </c>
      <c r="J9201" s="8">
        <v>0</v>
      </c>
      <c r="K9201" t="s">
        <v>32</v>
      </c>
    </row>
    <row r="9202" spans="2:11">
      <c r="B9202" t="s">
        <v>9240</v>
      </c>
      <c r="C9202" s="7">
        <v>40940.665799527196</v>
      </c>
      <c r="D9202" t="s">
        <v>20</v>
      </c>
      <c r="E9202" t="s">
        <v>22</v>
      </c>
      <c r="F9202" t="s">
        <v>26</v>
      </c>
      <c r="G9202" s="10">
        <v>75</v>
      </c>
      <c r="H9202" t="s">
        <v>3037</v>
      </c>
      <c r="I9202" s="9">
        <v>2.5</v>
      </c>
      <c r="J9202" s="8">
        <v>290</v>
      </c>
      <c r="K9202" t="s">
        <v>30</v>
      </c>
    </row>
    <row r="9203" spans="2:11">
      <c r="B9203" t="s">
        <v>9241</v>
      </c>
      <c r="C9203" s="7">
        <v>40940.668883145801</v>
      </c>
      <c r="D9203" t="s">
        <v>15</v>
      </c>
      <c r="E9203" t="s">
        <v>24</v>
      </c>
      <c r="F9203" t="s">
        <v>27</v>
      </c>
      <c r="G9203" s="10">
        <v>76</v>
      </c>
      <c r="H9203" t="s">
        <v>3037</v>
      </c>
      <c r="I9203" s="9">
        <v>3</v>
      </c>
      <c r="J9203" s="8">
        <v>270</v>
      </c>
      <c r="K9203" t="s">
        <v>30</v>
      </c>
    </row>
    <row r="9204" spans="2:11">
      <c r="B9204" t="s">
        <v>9242</v>
      </c>
      <c r="C9204" s="7">
        <v>40940.67052348268</v>
      </c>
      <c r="D9204" t="s">
        <v>16</v>
      </c>
      <c r="E9204" t="s">
        <v>25</v>
      </c>
      <c r="F9204" t="s">
        <v>28</v>
      </c>
      <c r="G9204" s="10">
        <v>66</v>
      </c>
      <c r="H9204" t="s">
        <v>3037</v>
      </c>
      <c r="I9204" s="9">
        <v>3.5</v>
      </c>
      <c r="J9204" s="8">
        <v>160</v>
      </c>
      <c r="K9204" t="s">
        <v>35</v>
      </c>
    </row>
    <row r="9205" spans="2:11">
      <c r="B9205" t="s">
        <v>9243</v>
      </c>
      <c r="C9205" s="7">
        <v>40940.672977696464</v>
      </c>
      <c r="D9205" t="s">
        <v>20</v>
      </c>
      <c r="E9205" t="s">
        <v>22</v>
      </c>
      <c r="F9205" t="s">
        <v>28</v>
      </c>
      <c r="G9205" s="10">
        <v>66</v>
      </c>
      <c r="H9205" t="s">
        <v>3037</v>
      </c>
      <c r="I9205" s="9">
        <v>3.2</v>
      </c>
      <c r="J9205" s="8">
        <v>0</v>
      </c>
      <c r="K9205" t="s">
        <v>35</v>
      </c>
    </row>
    <row r="9206" spans="2:11">
      <c r="B9206" t="s">
        <v>9244</v>
      </c>
      <c r="C9206" s="7">
        <v>40940.676323907435</v>
      </c>
      <c r="D9206" t="s">
        <v>16</v>
      </c>
      <c r="E9206" t="s">
        <v>24</v>
      </c>
      <c r="F9206" t="s">
        <v>29</v>
      </c>
      <c r="G9206" s="10">
        <v>73</v>
      </c>
      <c r="H9206" t="s">
        <v>3037</v>
      </c>
      <c r="I9206" s="9">
        <v>3.1</v>
      </c>
      <c r="J9206" s="8">
        <v>180</v>
      </c>
      <c r="K9206" t="s">
        <v>31</v>
      </c>
    </row>
    <row r="9207" spans="2:11">
      <c r="B9207" t="s">
        <v>9245</v>
      </c>
      <c r="C9207" s="7">
        <v>40940.677616050132</v>
      </c>
      <c r="D9207" t="s">
        <v>15</v>
      </c>
      <c r="E9207" t="s">
        <v>22</v>
      </c>
      <c r="F9207" t="s">
        <v>27</v>
      </c>
      <c r="G9207" s="10">
        <v>70</v>
      </c>
      <c r="H9207" t="s">
        <v>3037</v>
      </c>
      <c r="I9207" s="9">
        <v>3.1</v>
      </c>
      <c r="J9207" s="8">
        <v>190</v>
      </c>
      <c r="K9207" t="s">
        <v>33</v>
      </c>
    </row>
    <row r="9208" spans="2:11">
      <c r="B9208" t="s">
        <v>9246</v>
      </c>
      <c r="C9208" s="7">
        <v>40940.6795017806</v>
      </c>
      <c r="D9208" t="s">
        <v>18</v>
      </c>
      <c r="E9208" t="s">
        <v>22</v>
      </c>
      <c r="F9208" t="s">
        <v>28</v>
      </c>
      <c r="G9208" s="10">
        <v>75</v>
      </c>
      <c r="H9208" t="s">
        <v>3037</v>
      </c>
      <c r="I9208" s="9">
        <v>3.5</v>
      </c>
      <c r="J9208" s="8">
        <v>0</v>
      </c>
      <c r="K9208" t="s">
        <v>34</v>
      </c>
    </row>
    <row r="9209" spans="2:11">
      <c r="B9209" t="s">
        <v>9247</v>
      </c>
      <c r="C9209" s="7">
        <v>40940.68023298504</v>
      </c>
      <c r="D9209" t="s">
        <v>20</v>
      </c>
      <c r="E9209" t="s">
        <v>24</v>
      </c>
      <c r="F9209" t="s">
        <v>27</v>
      </c>
      <c r="G9209" s="10">
        <v>71</v>
      </c>
      <c r="H9209" t="s">
        <v>3037</v>
      </c>
      <c r="I9209" s="9">
        <v>2.5</v>
      </c>
      <c r="J9209" s="8">
        <v>230</v>
      </c>
      <c r="K9209" t="s">
        <v>31</v>
      </c>
    </row>
    <row r="9210" spans="2:11">
      <c r="B9210" t="s">
        <v>9248</v>
      </c>
      <c r="C9210" s="7">
        <v>40940.68398489189</v>
      </c>
      <c r="D9210" t="s">
        <v>20</v>
      </c>
      <c r="E9210" t="s">
        <v>25</v>
      </c>
      <c r="F9210" t="s">
        <v>26</v>
      </c>
      <c r="G9210" s="10">
        <v>78</v>
      </c>
      <c r="H9210" t="s">
        <v>3037</v>
      </c>
      <c r="I9210" s="9">
        <v>3.4</v>
      </c>
      <c r="J9210" s="8">
        <v>290</v>
      </c>
      <c r="K9210" t="s">
        <v>34</v>
      </c>
    </row>
    <row r="9211" spans="2:11">
      <c r="B9211" t="s">
        <v>9249</v>
      </c>
      <c r="C9211" s="7">
        <v>40940.687471974568</v>
      </c>
      <c r="D9211" t="s">
        <v>18</v>
      </c>
      <c r="E9211" t="s">
        <v>21</v>
      </c>
      <c r="F9211" t="s">
        <v>28</v>
      </c>
      <c r="G9211" s="10">
        <v>71</v>
      </c>
      <c r="H9211" t="s">
        <v>3037</v>
      </c>
      <c r="I9211" s="9">
        <v>3.5</v>
      </c>
      <c r="J9211" s="8">
        <v>230</v>
      </c>
      <c r="K9211" t="s">
        <v>34</v>
      </c>
    </row>
    <row r="9212" spans="2:11">
      <c r="B9212" t="s">
        <v>9250</v>
      </c>
      <c r="C9212" s="7">
        <v>40940.687799150262</v>
      </c>
      <c r="D9212" t="s">
        <v>17</v>
      </c>
      <c r="E9212" t="s">
        <v>22</v>
      </c>
      <c r="F9212" t="s">
        <v>28</v>
      </c>
      <c r="G9212" s="10">
        <v>59</v>
      </c>
      <c r="H9212" t="s">
        <v>3037</v>
      </c>
      <c r="I9212" s="9">
        <v>1.9</v>
      </c>
      <c r="J9212" s="8">
        <v>0</v>
      </c>
      <c r="K9212" t="s">
        <v>32</v>
      </c>
    </row>
    <row r="9213" spans="2:11">
      <c r="B9213" t="s">
        <v>9251</v>
      </c>
      <c r="C9213" s="7">
        <v>40940.689067757456</v>
      </c>
      <c r="D9213" t="s">
        <v>18</v>
      </c>
      <c r="E9213" t="s">
        <v>24</v>
      </c>
      <c r="F9213" t="s">
        <v>28</v>
      </c>
      <c r="G9213" s="10">
        <v>66</v>
      </c>
      <c r="H9213" t="s">
        <v>3037</v>
      </c>
      <c r="I9213" s="9">
        <v>2.5</v>
      </c>
      <c r="J9213" s="8">
        <v>170</v>
      </c>
      <c r="K9213" t="s">
        <v>34</v>
      </c>
    </row>
    <row r="9214" spans="2:11">
      <c r="B9214" t="s">
        <v>9252</v>
      </c>
      <c r="C9214" s="7">
        <v>40940.690665075417</v>
      </c>
      <c r="D9214" t="s">
        <v>19</v>
      </c>
      <c r="E9214" t="s">
        <v>22</v>
      </c>
      <c r="F9214" t="s">
        <v>27</v>
      </c>
      <c r="G9214" s="10">
        <v>71</v>
      </c>
      <c r="H9214" t="s">
        <v>3037</v>
      </c>
      <c r="I9214" s="9">
        <v>3.8</v>
      </c>
      <c r="J9214" s="8">
        <v>260</v>
      </c>
      <c r="K9214" t="s">
        <v>32</v>
      </c>
    </row>
    <row r="9215" spans="2:11">
      <c r="B9215" t="s">
        <v>9253</v>
      </c>
      <c r="C9215" s="7">
        <v>40940.690676189057</v>
      </c>
      <c r="D9215" t="s">
        <v>16</v>
      </c>
      <c r="E9215" t="s">
        <v>25</v>
      </c>
      <c r="F9215" t="s">
        <v>29</v>
      </c>
      <c r="G9215" s="10">
        <v>86</v>
      </c>
      <c r="H9215" t="s">
        <v>3037</v>
      </c>
      <c r="I9215" s="9">
        <v>3.7</v>
      </c>
      <c r="J9215" s="8">
        <v>240</v>
      </c>
      <c r="K9215" t="s">
        <v>33</v>
      </c>
    </row>
    <row r="9216" spans="2:11">
      <c r="B9216" t="s">
        <v>9254</v>
      </c>
      <c r="C9216" s="7">
        <v>40940.692221092839</v>
      </c>
      <c r="D9216" t="s">
        <v>16</v>
      </c>
      <c r="E9216" t="s">
        <v>24</v>
      </c>
      <c r="F9216" t="s">
        <v>26</v>
      </c>
      <c r="G9216" s="10">
        <v>73</v>
      </c>
      <c r="H9216" t="s">
        <v>3038</v>
      </c>
      <c r="I9216" s="9">
        <v>2.7</v>
      </c>
      <c r="J9216" s="8">
        <v>0</v>
      </c>
      <c r="K9216" t="s">
        <v>33</v>
      </c>
    </row>
    <row r="9217" spans="2:11">
      <c r="B9217" t="s">
        <v>9255</v>
      </c>
      <c r="C9217" s="7">
        <v>40940.694956504951</v>
      </c>
      <c r="D9217" t="s">
        <v>18</v>
      </c>
      <c r="E9217" t="s">
        <v>22</v>
      </c>
      <c r="F9217" t="s">
        <v>29</v>
      </c>
      <c r="G9217" s="10">
        <v>77</v>
      </c>
      <c r="H9217" t="s">
        <v>3037</v>
      </c>
      <c r="I9217" s="9">
        <v>2.8</v>
      </c>
      <c r="J9217" s="8">
        <v>0</v>
      </c>
      <c r="K9217" t="s">
        <v>34</v>
      </c>
    </row>
    <row r="9218" spans="2:11">
      <c r="B9218" t="s">
        <v>9256</v>
      </c>
      <c r="C9218" s="7">
        <v>40940.697216235487</v>
      </c>
      <c r="D9218" t="s">
        <v>18</v>
      </c>
      <c r="E9218" t="s">
        <v>24</v>
      </c>
      <c r="F9218" t="s">
        <v>28</v>
      </c>
      <c r="G9218" s="10">
        <v>80</v>
      </c>
      <c r="H9218" t="s">
        <v>3037</v>
      </c>
      <c r="I9218" s="9">
        <v>3</v>
      </c>
      <c r="J9218" s="8">
        <v>190</v>
      </c>
      <c r="K9218" t="s">
        <v>34</v>
      </c>
    </row>
    <row r="9219" spans="2:11">
      <c r="B9219" t="s">
        <v>9257</v>
      </c>
      <c r="C9219" s="7">
        <v>40940.699315314625</v>
      </c>
      <c r="D9219" t="s">
        <v>15</v>
      </c>
      <c r="E9219" t="s">
        <v>23</v>
      </c>
      <c r="F9219" t="s">
        <v>26</v>
      </c>
      <c r="G9219" s="10">
        <v>77</v>
      </c>
      <c r="H9219" t="s">
        <v>3037</v>
      </c>
      <c r="I9219" s="9">
        <v>2.6</v>
      </c>
      <c r="J9219" s="8">
        <v>260</v>
      </c>
      <c r="K9219" t="s">
        <v>35</v>
      </c>
    </row>
    <row r="9220" spans="2:11">
      <c r="B9220" t="s">
        <v>9258</v>
      </c>
      <c r="C9220" s="7">
        <v>40940.700855407791</v>
      </c>
      <c r="D9220" t="s">
        <v>19</v>
      </c>
      <c r="E9220" t="s">
        <v>21</v>
      </c>
      <c r="F9220" t="s">
        <v>27</v>
      </c>
      <c r="G9220" s="10">
        <v>74</v>
      </c>
      <c r="H9220" t="s">
        <v>3037</v>
      </c>
      <c r="I9220" s="9">
        <v>2.5</v>
      </c>
      <c r="J9220" s="8">
        <v>0</v>
      </c>
      <c r="K9220" t="s">
        <v>30</v>
      </c>
    </row>
    <row r="9221" spans="2:11">
      <c r="B9221" t="s">
        <v>9259</v>
      </c>
      <c r="C9221" s="7">
        <v>40940.70421091633</v>
      </c>
      <c r="D9221" t="s">
        <v>18</v>
      </c>
      <c r="E9221" t="s">
        <v>22</v>
      </c>
      <c r="F9221" t="s">
        <v>29</v>
      </c>
      <c r="G9221" s="10">
        <v>71</v>
      </c>
      <c r="H9221" t="s">
        <v>3037</v>
      </c>
      <c r="I9221" s="9">
        <v>2.8</v>
      </c>
      <c r="J9221" s="8">
        <v>0</v>
      </c>
      <c r="K9221" t="s">
        <v>35</v>
      </c>
    </row>
    <row r="9222" spans="2:11">
      <c r="B9222" t="s">
        <v>9260</v>
      </c>
      <c r="C9222" s="7">
        <v>40940.707745855376</v>
      </c>
      <c r="D9222" t="s">
        <v>17</v>
      </c>
      <c r="E9222" t="s">
        <v>21</v>
      </c>
      <c r="F9222" t="s">
        <v>26</v>
      </c>
      <c r="G9222" s="10">
        <v>57</v>
      </c>
      <c r="H9222" t="s">
        <v>3037</v>
      </c>
      <c r="I9222" s="9">
        <v>2.7</v>
      </c>
      <c r="J9222" s="8">
        <v>0</v>
      </c>
      <c r="K9222" t="s">
        <v>33</v>
      </c>
    </row>
    <row r="9223" spans="2:11">
      <c r="B9223" t="s">
        <v>9261</v>
      </c>
      <c r="C9223" s="7">
        <v>40940.709990196752</v>
      </c>
      <c r="D9223" t="s">
        <v>16</v>
      </c>
      <c r="E9223" t="s">
        <v>24</v>
      </c>
      <c r="F9223" t="s">
        <v>27</v>
      </c>
      <c r="G9223" s="10">
        <v>86</v>
      </c>
      <c r="H9223" t="s">
        <v>3037</v>
      </c>
      <c r="I9223" s="9">
        <v>3.4</v>
      </c>
      <c r="J9223" s="8">
        <v>210</v>
      </c>
      <c r="K9223" t="s">
        <v>35</v>
      </c>
    </row>
    <row r="9224" spans="2:11">
      <c r="B9224" t="s">
        <v>9262</v>
      </c>
      <c r="C9224" s="7">
        <v>40940.711785961736</v>
      </c>
      <c r="D9224" t="s">
        <v>17</v>
      </c>
      <c r="E9224" t="s">
        <v>21</v>
      </c>
      <c r="F9224" t="s">
        <v>28</v>
      </c>
      <c r="G9224" s="10">
        <v>84</v>
      </c>
      <c r="H9224" t="s">
        <v>3037</v>
      </c>
      <c r="I9224" s="9">
        <v>2.8</v>
      </c>
      <c r="J9224" s="8">
        <v>0</v>
      </c>
      <c r="K9224" t="s">
        <v>35</v>
      </c>
    </row>
    <row r="9225" spans="2:11">
      <c r="B9225" t="s">
        <v>9263</v>
      </c>
      <c r="C9225" s="7">
        <v>40940.714286015253</v>
      </c>
      <c r="D9225" t="s">
        <v>18</v>
      </c>
      <c r="E9225" t="s">
        <v>22</v>
      </c>
      <c r="F9225" t="s">
        <v>27</v>
      </c>
      <c r="G9225" s="10">
        <v>68</v>
      </c>
      <c r="H9225" t="s">
        <v>3037</v>
      </c>
      <c r="I9225" s="9">
        <v>3</v>
      </c>
      <c r="J9225" s="8">
        <v>0</v>
      </c>
      <c r="K9225" t="s">
        <v>33</v>
      </c>
    </row>
    <row r="9226" spans="2:11">
      <c r="B9226" t="s">
        <v>9264</v>
      </c>
      <c r="C9226" s="7">
        <v>40940.714915648721</v>
      </c>
      <c r="D9226" t="s">
        <v>15</v>
      </c>
      <c r="E9226" t="s">
        <v>24</v>
      </c>
      <c r="F9226" t="s">
        <v>27</v>
      </c>
      <c r="G9226" s="10">
        <v>76</v>
      </c>
      <c r="H9226" t="s">
        <v>3037</v>
      </c>
      <c r="I9226" s="9">
        <v>1.9</v>
      </c>
      <c r="J9226" s="8">
        <v>0</v>
      </c>
      <c r="K9226" t="s">
        <v>33</v>
      </c>
    </row>
    <row r="9227" spans="2:11">
      <c r="B9227" t="s">
        <v>9265</v>
      </c>
      <c r="C9227" s="7">
        <v>40940.716797587345</v>
      </c>
      <c r="D9227" t="s">
        <v>16</v>
      </c>
      <c r="E9227" t="s">
        <v>24</v>
      </c>
      <c r="F9227" t="s">
        <v>28</v>
      </c>
      <c r="G9227" s="10">
        <v>89</v>
      </c>
      <c r="H9227" t="s">
        <v>3037</v>
      </c>
      <c r="I9227" s="9">
        <v>3.3</v>
      </c>
      <c r="J9227" s="8">
        <v>0</v>
      </c>
      <c r="K9227" t="s">
        <v>32</v>
      </c>
    </row>
    <row r="9228" spans="2:11">
      <c r="B9228" t="s">
        <v>9266</v>
      </c>
      <c r="C9228" s="7">
        <v>40940.717394678606</v>
      </c>
      <c r="D9228" t="s">
        <v>18</v>
      </c>
      <c r="E9228" t="s">
        <v>23</v>
      </c>
      <c r="F9228" t="s">
        <v>26</v>
      </c>
      <c r="G9228" s="10">
        <v>77</v>
      </c>
      <c r="H9228" t="s">
        <v>3037</v>
      </c>
      <c r="I9228" s="9">
        <v>1.7</v>
      </c>
      <c r="J9228" s="8">
        <v>0</v>
      </c>
      <c r="K9228" t="s">
        <v>34</v>
      </c>
    </row>
    <row r="9229" spans="2:11">
      <c r="B9229" t="s">
        <v>9267</v>
      </c>
      <c r="C9229" s="7">
        <v>40940.718912768367</v>
      </c>
      <c r="D9229" t="s">
        <v>15</v>
      </c>
      <c r="E9229" t="s">
        <v>25</v>
      </c>
      <c r="F9229" t="s">
        <v>28</v>
      </c>
      <c r="G9229" s="10">
        <v>79</v>
      </c>
      <c r="H9229" t="s">
        <v>3037</v>
      </c>
      <c r="I9229" s="9">
        <v>2.8</v>
      </c>
      <c r="J9229" s="8">
        <v>0</v>
      </c>
      <c r="K9229" t="s">
        <v>31</v>
      </c>
    </row>
    <row r="9230" spans="2:11">
      <c r="B9230" t="s">
        <v>9268</v>
      </c>
      <c r="C9230" s="7">
        <v>40940.721064402765</v>
      </c>
      <c r="D9230" t="s">
        <v>15</v>
      </c>
      <c r="E9230" t="s">
        <v>24</v>
      </c>
      <c r="F9230" t="s">
        <v>29</v>
      </c>
      <c r="G9230" s="10">
        <v>74</v>
      </c>
      <c r="H9230" t="s">
        <v>3037</v>
      </c>
      <c r="I9230" s="9">
        <v>3.1</v>
      </c>
      <c r="J9230" s="8">
        <v>200</v>
      </c>
      <c r="K9230" t="s">
        <v>33</v>
      </c>
    </row>
    <row r="9231" spans="2:11">
      <c r="B9231" t="s">
        <v>9269</v>
      </c>
      <c r="C9231" s="7">
        <v>40940.722936986087</v>
      </c>
      <c r="D9231" t="s">
        <v>15</v>
      </c>
      <c r="E9231" t="s">
        <v>25</v>
      </c>
      <c r="F9231" t="s">
        <v>29</v>
      </c>
      <c r="G9231" s="10">
        <v>78</v>
      </c>
      <c r="H9231" t="s">
        <v>3037</v>
      </c>
      <c r="I9231" s="9">
        <v>3.2</v>
      </c>
      <c r="J9231" s="8">
        <v>270</v>
      </c>
      <c r="K9231" t="s">
        <v>30</v>
      </c>
    </row>
    <row r="9232" spans="2:11">
      <c r="B9232" t="s">
        <v>9270</v>
      </c>
      <c r="C9232" s="7">
        <v>40940.725163962343</v>
      </c>
      <c r="D9232" t="s">
        <v>17</v>
      </c>
      <c r="E9232" t="s">
        <v>25</v>
      </c>
      <c r="F9232" t="s">
        <v>29</v>
      </c>
      <c r="G9232" s="10">
        <v>76</v>
      </c>
      <c r="H9232" t="s">
        <v>3037</v>
      </c>
      <c r="I9232" s="9">
        <v>3.2</v>
      </c>
      <c r="J9232" s="8">
        <v>220</v>
      </c>
      <c r="K9232" t="s">
        <v>31</v>
      </c>
    </row>
    <row r="9233" spans="2:11">
      <c r="B9233" t="s">
        <v>9271</v>
      </c>
      <c r="C9233" s="7">
        <v>40940.725974850044</v>
      </c>
      <c r="D9233" t="s">
        <v>16</v>
      </c>
      <c r="E9233" t="s">
        <v>22</v>
      </c>
      <c r="F9233" t="s">
        <v>29</v>
      </c>
      <c r="G9233" s="10">
        <v>72</v>
      </c>
      <c r="H9233" t="s">
        <v>3037</v>
      </c>
      <c r="I9233" s="9">
        <v>3.1</v>
      </c>
      <c r="J9233" s="8">
        <v>220</v>
      </c>
      <c r="K9233" t="s">
        <v>33</v>
      </c>
    </row>
    <row r="9234" spans="2:11">
      <c r="B9234" t="s">
        <v>9272</v>
      </c>
      <c r="C9234" s="7">
        <v>40940.729329872884</v>
      </c>
      <c r="D9234" t="s">
        <v>18</v>
      </c>
      <c r="E9234" t="s">
        <v>24</v>
      </c>
      <c r="F9234" t="s">
        <v>29</v>
      </c>
      <c r="G9234" s="10">
        <v>78</v>
      </c>
      <c r="H9234" t="s">
        <v>3037</v>
      </c>
      <c r="I9234" s="9">
        <v>2.2999999999999998</v>
      </c>
      <c r="J9234" s="8">
        <v>0</v>
      </c>
      <c r="K9234" t="s">
        <v>33</v>
      </c>
    </row>
    <row r="9235" spans="2:11">
      <c r="B9235" t="s">
        <v>9273</v>
      </c>
      <c r="C9235" s="7">
        <v>40940.731398353433</v>
      </c>
      <c r="D9235" t="s">
        <v>20</v>
      </c>
      <c r="E9235" t="s">
        <v>23</v>
      </c>
      <c r="F9235" t="s">
        <v>28</v>
      </c>
      <c r="G9235" s="10">
        <v>77</v>
      </c>
      <c r="H9235" t="s">
        <v>3037</v>
      </c>
      <c r="I9235" s="9">
        <v>3.7</v>
      </c>
      <c r="J9235" s="8">
        <v>190</v>
      </c>
      <c r="K9235" t="s">
        <v>33</v>
      </c>
    </row>
    <row r="9236" spans="2:11">
      <c r="B9236" t="s">
        <v>9274</v>
      </c>
      <c r="C9236" s="7">
        <v>40940.735057530663</v>
      </c>
      <c r="D9236" t="s">
        <v>20</v>
      </c>
      <c r="E9236" t="s">
        <v>21</v>
      </c>
      <c r="F9236" t="s">
        <v>29</v>
      </c>
      <c r="G9236" s="10">
        <v>74</v>
      </c>
      <c r="H9236" t="s">
        <v>3037</v>
      </c>
      <c r="I9236" s="9">
        <v>2</v>
      </c>
      <c r="J9236" s="8">
        <v>0</v>
      </c>
      <c r="K9236" t="s">
        <v>34</v>
      </c>
    </row>
    <row r="9237" spans="2:11">
      <c r="B9237" t="s">
        <v>9275</v>
      </c>
      <c r="C9237" s="7">
        <v>40940.73846996807</v>
      </c>
      <c r="D9237" t="s">
        <v>16</v>
      </c>
      <c r="E9237" t="s">
        <v>23</v>
      </c>
      <c r="F9237" t="s">
        <v>29</v>
      </c>
      <c r="G9237" s="10">
        <v>70</v>
      </c>
      <c r="H9237" t="s">
        <v>3037</v>
      </c>
      <c r="I9237" s="9">
        <v>3</v>
      </c>
      <c r="J9237" s="8">
        <v>0</v>
      </c>
      <c r="K9237" t="s">
        <v>35</v>
      </c>
    </row>
    <row r="9238" spans="2:11">
      <c r="B9238" t="s">
        <v>9276</v>
      </c>
      <c r="C9238" s="7">
        <v>40940.741299342291</v>
      </c>
      <c r="D9238" t="s">
        <v>16</v>
      </c>
      <c r="E9238" t="s">
        <v>23</v>
      </c>
      <c r="F9238" t="s">
        <v>28</v>
      </c>
      <c r="G9238" s="10">
        <v>68</v>
      </c>
      <c r="H9238" t="s">
        <v>3037</v>
      </c>
      <c r="I9238" s="9">
        <v>3</v>
      </c>
      <c r="J9238" s="8">
        <v>0</v>
      </c>
      <c r="K9238" t="s">
        <v>34</v>
      </c>
    </row>
    <row r="9239" spans="2:11">
      <c r="B9239" t="s">
        <v>9277</v>
      </c>
      <c r="C9239" s="7">
        <v>40940.742011237016</v>
      </c>
      <c r="D9239" t="s">
        <v>16</v>
      </c>
      <c r="E9239" t="s">
        <v>24</v>
      </c>
      <c r="F9239" t="s">
        <v>27</v>
      </c>
      <c r="G9239" s="10">
        <v>68</v>
      </c>
      <c r="H9239" t="s">
        <v>3037</v>
      </c>
      <c r="I9239" s="9">
        <v>3.4</v>
      </c>
      <c r="J9239" s="8">
        <v>0</v>
      </c>
      <c r="K9239" t="s">
        <v>30</v>
      </c>
    </row>
    <row r="9240" spans="2:11">
      <c r="B9240" t="s">
        <v>9278</v>
      </c>
      <c r="C9240" s="7">
        <v>40940.744929835637</v>
      </c>
      <c r="D9240" t="s">
        <v>18</v>
      </c>
      <c r="E9240" t="s">
        <v>21</v>
      </c>
      <c r="F9240" t="s">
        <v>29</v>
      </c>
      <c r="G9240" s="10">
        <v>83</v>
      </c>
      <c r="H9240" t="s">
        <v>3038</v>
      </c>
      <c r="I9240" s="9">
        <v>3.8</v>
      </c>
      <c r="J9240" s="8">
        <v>260</v>
      </c>
      <c r="K9240" t="s">
        <v>33</v>
      </c>
    </row>
    <row r="9241" spans="2:11">
      <c r="B9241" t="s">
        <v>9279</v>
      </c>
      <c r="C9241" s="7">
        <v>40940.745827586499</v>
      </c>
      <c r="D9241" t="s">
        <v>16</v>
      </c>
      <c r="E9241" t="s">
        <v>25</v>
      </c>
      <c r="F9241" t="s">
        <v>27</v>
      </c>
      <c r="G9241" s="10">
        <v>72</v>
      </c>
      <c r="H9241" t="s">
        <v>3037</v>
      </c>
      <c r="I9241" s="9">
        <v>2.9</v>
      </c>
      <c r="J9241" s="8">
        <v>0</v>
      </c>
      <c r="K9241" t="s">
        <v>35</v>
      </c>
    </row>
    <row r="9242" spans="2:11">
      <c r="B9242" t="s">
        <v>9280</v>
      </c>
      <c r="C9242" s="7">
        <v>40940.746933633302</v>
      </c>
      <c r="D9242" t="s">
        <v>15</v>
      </c>
      <c r="E9242" t="s">
        <v>22</v>
      </c>
      <c r="F9242" t="s">
        <v>28</v>
      </c>
      <c r="G9242" s="10">
        <v>79</v>
      </c>
      <c r="H9242" t="s">
        <v>3037</v>
      </c>
      <c r="I9242" s="9">
        <v>3.1</v>
      </c>
      <c r="J9242" s="8">
        <v>200</v>
      </c>
      <c r="K9242" t="s">
        <v>31</v>
      </c>
    </row>
    <row r="9243" spans="2:11">
      <c r="B9243" t="s">
        <v>9281</v>
      </c>
      <c r="C9243" s="7">
        <v>40940.749821220365</v>
      </c>
      <c r="D9243" t="s">
        <v>19</v>
      </c>
      <c r="E9243" t="s">
        <v>25</v>
      </c>
      <c r="F9243" t="s">
        <v>27</v>
      </c>
      <c r="G9243" s="10">
        <v>69</v>
      </c>
      <c r="H9243" t="s">
        <v>3037</v>
      </c>
      <c r="I9243" s="9">
        <v>3.6</v>
      </c>
      <c r="J9243" s="8">
        <v>230</v>
      </c>
      <c r="K9243" t="s">
        <v>33</v>
      </c>
    </row>
    <row r="9244" spans="2:11">
      <c r="B9244" t="s">
        <v>9282</v>
      </c>
      <c r="C9244" s="7">
        <v>40940.751869562795</v>
      </c>
      <c r="D9244" t="s">
        <v>20</v>
      </c>
      <c r="E9244" t="s">
        <v>24</v>
      </c>
      <c r="F9244" t="s">
        <v>28</v>
      </c>
      <c r="G9244" s="10">
        <v>74</v>
      </c>
      <c r="H9244" t="s">
        <v>3037</v>
      </c>
      <c r="I9244" s="9">
        <v>3.3</v>
      </c>
      <c r="J9244" s="8">
        <v>190</v>
      </c>
      <c r="K9244" t="s">
        <v>35</v>
      </c>
    </row>
    <row r="9245" spans="2:11">
      <c r="B9245" t="s">
        <v>9283</v>
      </c>
      <c r="C9245" s="7">
        <v>40940.755525459288</v>
      </c>
      <c r="D9245" t="s">
        <v>20</v>
      </c>
      <c r="E9245" t="s">
        <v>21</v>
      </c>
      <c r="F9245" t="s">
        <v>29</v>
      </c>
      <c r="G9245" s="10">
        <v>81</v>
      </c>
      <c r="H9245" t="s">
        <v>3037</v>
      </c>
      <c r="I9245" s="9">
        <v>2.5</v>
      </c>
      <c r="J9245" s="8">
        <v>0</v>
      </c>
      <c r="K9245" t="s">
        <v>31</v>
      </c>
    </row>
    <row r="9246" spans="2:11">
      <c r="B9246" t="s">
        <v>9284</v>
      </c>
      <c r="C9246" s="7">
        <v>40940.758919622029</v>
      </c>
      <c r="D9246" t="s">
        <v>19</v>
      </c>
      <c r="E9246" t="s">
        <v>24</v>
      </c>
      <c r="F9246" t="s">
        <v>29</v>
      </c>
      <c r="G9246" s="10">
        <v>78</v>
      </c>
      <c r="H9246" t="s">
        <v>3037</v>
      </c>
      <c r="I9246" s="9">
        <v>2</v>
      </c>
      <c r="J9246" s="8">
        <v>0</v>
      </c>
      <c r="K9246" t="s">
        <v>34</v>
      </c>
    </row>
    <row r="9247" spans="2:11">
      <c r="B9247" t="s">
        <v>9285</v>
      </c>
      <c r="C9247" s="7">
        <v>40940.759891148606</v>
      </c>
      <c r="D9247" t="s">
        <v>15</v>
      </c>
      <c r="E9247" t="s">
        <v>22</v>
      </c>
      <c r="F9247" t="s">
        <v>26</v>
      </c>
      <c r="G9247" s="10">
        <v>78</v>
      </c>
      <c r="H9247" t="s">
        <v>3037</v>
      </c>
      <c r="I9247" s="9">
        <v>3</v>
      </c>
      <c r="J9247" s="8">
        <v>250</v>
      </c>
      <c r="K9247" t="s">
        <v>35</v>
      </c>
    </row>
    <row r="9248" spans="2:11">
      <c r="B9248" t="s">
        <v>9286</v>
      </c>
      <c r="C9248" s="7">
        <v>40940.760912437057</v>
      </c>
      <c r="D9248" t="s">
        <v>16</v>
      </c>
      <c r="E9248" t="s">
        <v>24</v>
      </c>
      <c r="F9248" t="s">
        <v>26</v>
      </c>
      <c r="G9248" s="10">
        <v>94</v>
      </c>
      <c r="H9248" t="s">
        <v>3037</v>
      </c>
      <c r="I9248" s="9">
        <v>3.3</v>
      </c>
      <c r="J9248" s="8">
        <v>200</v>
      </c>
      <c r="K9248" t="s">
        <v>35</v>
      </c>
    </row>
    <row r="9249" spans="2:11">
      <c r="B9249" t="s">
        <v>9287</v>
      </c>
      <c r="C9249" s="7">
        <v>40940.764450697716</v>
      </c>
      <c r="D9249" t="s">
        <v>15</v>
      </c>
      <c r="E9249" t="s">
        <v>21</v>
      </c>
      <c r="F9249" t="s">
        <v>29</v>
      </c>
      <c r="G9249" s="10">
        <v>76</v>
      </c>
      <c r="H9249" t="s">
        <v>3037</v>
      </c>
      <c r="I9249" s="9">
        <v>2.7</v>
      </c>
      <c r="J9249" s="8">
        <v>200</v>
      </c>
      <c r="K9249" t="s">
        <v>34</v>
      </c>
    </row>
    <row r="9250" spans="2:11">
      <c r="B9250" t="s">
        <v>9288</v>
      </c>
      <c r="C9250" s="7">
        <v>40940.766967768359</v>
      </c>
      <c r="D9250" t="s">
        <v>19</v>
      </c>
      <c r="E9250" t="s">
        <v>21</v>
      </c>
      <c r="F9250" t="s">
        <v>27</v>
      </c>
      <c r="G9250" s="10">
        <v>90</v>
      </c>
      <c r="H9250" t="s">
        <v>3037</v>
      </c>
      <c r="I9250" s="9">
        <v>3.8</v>
      </c>
      <c r="J9250" s="8">
        <v>250</v>
      </c>
      <c r="K9250" t="s">
        <v>33</v>
      </c>
    </row>
    <row r="9251" spans="2:11">
      <c r="B9251" t="s">
        <v>9289</v>
      </c>
      <c r="C9251" s="7">
        <v>40940.76750706281</v>
      </c>
      <c r="D9251" t="s">
        <v>17</v>
      </c>
      <c r="E9251" t="s">
        <v>23</v>
      </c>
      <c r="F9251" t="s">
        <v>28</v>
      </c>
      <c r="G9251" s="10">
        <v>71</v>
      </c>
      <c r="H9251" t="s">
        <v>3037</v>
      </c>
      <c r="I9251" s="9">
        <v>3.2</v>
      </c>
      <c r="J9251" s="8">
        <v>100</v>
      </c>
      <c r="K9251" t="s">
        <v>33</v>
      </c>
    </row>
    <row r="9252" spans="2:11">
      <c r="B9252" t="s">
        <v>9290</v>
      </c>
      <c r="C9252" s="7">
        <v>40940.768517095996</v>
      </c>
      <c r="D9252" t="s">
        <v>16</v>
      </c>
      <c r="E9252" t="s">
        <v>24</v>
      </c>
      <c r="F9252" t="s">
        <v>27</v>
      </c>
      <c r="G9252" s="10">
        <v>82</v>
      </c>
      <c r="H9252" t="s">
        <v>3037</v>
      </c>
      <c r="I9252" s="9">
        <v>3.2</v>
      </c>
      <c r="J9252" s="8">
        <v>160</v>
      </c>
      <c r="K9252" t="s">
        <v>31</v>
      </c>
    </row>
    <row r="9253" spans="2:11">
      <c r="B9253" t="s">
        <v>9291</v>
      </c>
      <c r="C9253" s="7">
        <v>40940.770122069123</v>
      </c>
      <c r="D9253" t="s">
        <v>20</v>
      </c>
      <c r="E9253" t="s">
        <v>21</v>
      </c>
      <c r="F9253" t="s">
        <v>28</v>
      </c>
      <c r="G9253" s="10">
        <v>57</v>
      </c>
      <c r="H9253" t="s">
        <v>3037</v>
      </c>
      <c r="I9253" s="9">
        <v>3</v>
      </c>
      <c r="J9253" s="8">
        <v>180</v>
      </c>
      <c r="K9253" t="s">
        <v>34</v>
      </c>
    </row>
    <row r="9254" spans="2:11">
      <c r="B9254" t="s">
        <v>9292</v>
      </c>
      <c r="C9254" s="7">
        <v>40940.772436636638</v>
      </c>
      <c r="D9254" t="s">
        <v>20</v>
      </c>
      <c r="E9254" t="s">
        <v>23</v>
      </c>
      <c r="F9254" t="s">
        <v>28</v>
      </c>
      <c r="G9254" s="10">
        <v>64</v>
      </c>
      <c r="H9254" t="s">
        <v>3037</v>
      </c>
      <c r="I9254" s="9">
        <v>2.5</v>
      </c>
      <c r="J9254" s="8">
        <v>130</v>
      </c>
      <c r="K9254" t="s">
        <v>31</v>
      </c>
    </row>
    <row r="9255" spans="2:11">
      <c r="B9255" t="s">
        <v>9293</v>
      </c>
      <c r="C9255" s="7">
        <v>40940.772518575061</v>
      </c>
      <c r="D9255" t="s">
        <v>17</v>
      </c>
      <c r="E9255" t="s">
        <v>24</v>
      </c>
      <c r="F9255" t="s">
        <v>27</v>
      </c>
      <c r="G9255" s="10">
        <v>78</v>
      </c>
      <c r="H9255" t="s">
        <v>3037</v>
      </c>
      <c r="I9255" s="9">
        <v>3.4</v>
      </c>
      <c r="J9255" s="8">
        <v>0</v>
      </c>
      <c r="K9255" t="s">
        <v>35</v>
      </c>
    </row>
    <row r="9256" spans="2:11">
      <c r="B9256" t="s">
        <v>9294</v>
      </c>
      <c r="C9256" s="7">
        <v>40940.773425627238</v>
      </c>
      <c r="D9256" t="s">
        <v>17</v>
      </c>
      <c r="E9256" t="s">
        <v>24</v>
      </c>
      <c r="F9256" t="s">
        <v>26</v>
      </c>
      <c r="G9256" s="10">
        <v>83</v>
      </c>
      <c r="H9256" t="s">
        <v>3037</v>
      </c>
      <c r="I9256" s="9">
        <v>3.3</v>
      </c>
      <c r="J9256" s="8">
        <v>270</v>
      </c>
      <c r="K9256" t="s">
        <v>30</v>
      </c>
    </row>
    <row r="9257" spans="2:11">
      <c r="B9257" t="s">
        <v>9295</v>
      </c>
      <c r="C9257" s="7">
        <v>40940.774428885459</v>
      </c>
      <c r="D9257" t="s">
        <v>20</v>
      </c>
      <c r="E9257" t="s">
        <v>25</v>
      </c>
      <c r="F9257" t="s">
        <v>27</v>
      </c>
      <c r="G9257" s="10">
        <v>77</v>
      </c>
      <c r="H9257" t="s">
        <v>3037</v>
      </c>
      <c r="I9257" s="9">
        <v>4</v>
      </c>
      <c r="J9257" s="8">
        <v>130</v>
      </c>
      <c r="K9257" t="s">
        <v>33</v>
      </c>
    </row>
    <row r="9258" spans="2:11">
      <c r="B9258" t="s">
        <v>9296</v>
      </c>
      <c r="C9258" s="7">
        <v>40940.777201209195</v>
      </c>
      <c r="D9258" t="s">
        <v>20</v>
      </c>
      <c r="E9258" t="s">
        <v>25</v>
      </c>
      <c r="F9258" t="s">
        <v>29</v>
      </c>
      <c r="G9258" s="10">
        <v>64</v>
      </c>
      <c r="H9258" t="s">
        <v>3037</v>
      </c>
      <c r="I9258" s="9">
        <v>3.8</v>
      </c>
      <c r="J9258" s="8">
        <v>0</v>
      </c>
      <c r="K9258" t="s">
        <v>33</v>
      </c>
    </row>
    <row r="9259" spans="2:11">
      <c r="B9259" t="s">
        <v>9297</v>
      </c>
      <c r="C9259" s="7">
        <v>40940.777742505001</v>
      </c>
      <c r="D9259" t="s">
        <v>18</v>
      </c>
      <c r="E9259" t="s">
        <v>21</v>
      </c>
      <c r="F9259" t="s">
        <v>28</v>
      </c>
      <c r="G9259" s="10">
        <v>66</v>
      </c>
      <c r="H9259" t="s">
        <v>3037</v>
      </c>
      <c r="I9259" s="9">
        <v>3.6</v>
      </c>
      <c r="J9259" s="8">
        <v>180</v>
      </c>
      <c r="K9259" t="s">
        <v>30</v>
      </c>
    </row>
    <row r="9260" spans="2:11">
      <c r="B9260" t="s">
        <v>9298</v>
      </c>
      <c r="C9260" s="7">
        <v>40940.779813143206</v>
      </c>
      <c r="D9260" t="s">
        <v>17</v>
      </c>
      <c r="E9260" t="s">
        <v>21</v>
      </c>
      <c r="F9260" t="s">
        <v>29</v>
      </c>
      <c r="G9260" s="10">
        <v>82</v>
      </c>
      <c r="H9260" t="s">
        <v>3037</v>
      </c>
      <c r="I9260" s="9">
        <v>2.8</v>
      </c>
      <c r="J9260" s="8">
        <v>190</v>
      </c>
      <c r="K9260" t="s">
        <v>31</v>
      </c>
    </row>
    <row r="9261" spans="2:11">
      <c r="B9261" t="s">
        <v>9299</v>
      </c>
      <c r="C9261" s="7">
        <v>40940.78122336603</v>
      </c>
      <c r="D9261" t="s">
        <v>16</v>
      </c>
      <c r="E9261" t="s">
        <v>21</v>
      </c>
      <c r="F9261" t="s">
        <v>26</v>
      </c>
      <c r="G9261" s="10">
        <v>82</v>
      </c>
      <c r="H9261" t="s">
        <v>3037</v>
      </c>
      <c r="I9261" s="9">
        <v>3.7</v>
      </c>
      <c r="J9261" s="8">
        <v>0</v>
      </c>
      <c r="K9261" t="s">
        <v>32</v>
      </c>
    </row>
    <row r="9262" spans="2:11">
      <c r="B9262" t="s">
        <v>9300</v>
      </c>
      <c r="C9262" s="7">
        <v>40940.785031909531</v>
      </c>
      <c r="D9262" t="s">
        <v>20</v>
      </c>
      <c r="E9262" t="s">
        <v>25</v>
      </c>
      <c r="F9262" t="s">
        <v>27</v>
      </c>
      <c r="G9262" s="10">
        <v>69</v>
      </c>
      <c r="H9262" t="s">
        <v>3037</v>
      </c>
      <c r="I9262" s="9">
        <v>2.7</v>
      </c>
      <c r="J9262" s="8">
        <v>0</v>
      </c>
      <c r="K9262" t="s">
        <v>30</v>
      </c>
    </row>
    <row r="9263" spans="2:11">
      <c r="B9263" t="s">
        <v>9301</v>
      </c>
      <c r="C9263" s="7">
        <v>40940.785526322157</v>
      </c>
      <c r="D9263" t="s">
        <v>15</v>
      </c>
      <c r="E9263" t="s">
        <v>25</v>
      </c>
      <c r="F9263" t="s">
        <v>26</v>
      </c>
      <c r="G9263" s="10">
        <v>77</v>
      </c>
      <c r="H9263" t="s">
        <v>3037</v>
      </c>
      <c r="I9263" s="9">
        <v>3.4</v>
      </c>
      <c r="J9263" s="8">
        <v>0</v>
      </c>
      <c r="K9263" t="s">
        <v>33</v>
      </c>
    </row>
    <row r="9264" spans="2:11">
      <c r="B9264" t="s">
        <v>9302</v>
      </c>
      <c r="C9264" s="7">
        <v>40940.786395232863</v>
      </c>
      <c r="D9264" t="s">
        <v>17</v>
      </c>
      <c r="E9264" t="s">
        <v>25</v>
      </c>
      <c r="F9264" t="s">
        <v>27</v>
      </c>
      <c r="G9264" s="10">
        <v>69</v>
      </c>
      <c r="H9264" t="s">
        <v>3037</v>
      </c>
      <c r="I9264" s="9">
        <v>3</v>
      </c>
      <c r="J9264" s="8">
        <v>180</v>
      </c>
      <c r="K9264" t="s">
        <v>34</v>
      </c>
    </row>
    <row r="9265" spans="2:11">
      <c r="B9265" t="s">
        <v>9303</v>
      </c>
      <c r="C9265" s="7">
        <v>40940.786527342512</v>
      </c>
      <c r="D9265" t="s">
        <v>19</v>
      </c>
      <c r="E9265" t="s">
        <v>21</v>
      </c>
      <c r="F9265" t="s">
        <v>26</v>
      </c>
      <c r="G9265" s="10">
        <v>83</v>
      </c>
      <c r="H9265" t="s">
        <v>3037</v>
      </c>
      <c r="I9265" s="9">
        <v>2.8</v>
      </c>
      <c r="J9265" s="8">
        <v>130</v>
      </c>
      <c r="K9265" t="s">
        <v>34</v>
      </c>
    </row>
    <row r="9266" spans="2:11">
      <c r="B9266" t="s">
        <v>9304</v>
      </c>
      <c r="C9266" s="7">
        <v>40940.789830130241</v>
      </c>
      <c r="D9266" t="s">
        <v>20</v>
      </c>
      <c r="E9266" t="s">
        <v>22</v>
      </c>
      <c r="F9266" t="s">
        <v>27</v>
      </c>
      <c r="G9266" s="10">
        <v>65</v>
      </c>
      <c r="H9266" t="s">
        <v>3037</v>
      </c>
      <c r="I9266" s="9">
        <v>3</v>
      </c>
      <c r="J9266" s="8">
        <v>140</v>
      </c>
      <c r="K9266" t="s">
        <v>34</v>
      </c>
    </row>
    <row r="9267" spans="2:11">
      <c r="B9267" t="s">
        <v>9305</v>
      </c>
      <c r="C9267" s="7">
        <v>40940.792946738649</v>
      </c>
      <c r="D9267" t="s">
        <v>16</v>
      </c>
      <c r="E9267" t="s">
        <v>24</v>
      </c>
      <c r="F9267" t="s">
        <v>28</v>
      </c>
      <c r="G9267" s="10">
        <v>79</v>
      </c>
      <c r="H9267" t="s">
        <v>3037</v>
      </c>
      <c r="I9267" s="9">
        <v>3.4</v>
      </c>
      <c r="J9267" s="8">
        <v>250</v>
      </c>
      <c r="K9267" t="s">
        <v>32</v>
      </c>
    </row>
    <row r="9268" spans="2:11">
      <c r="B9268" t="s">
        <v>9306</v>
      </c>
      <c r="C9268" s="7">
        <v>40940.794381057269</v>
      </c>
      <c r="D9268" t="s">
        <v>19</v>
      </c>
      <c r="E9268" t="s">
        <v>25</v>
      </c>
      <c r="F9268" t="s">
        <v>28</v>
      </c>
      <c r="G9268" s="10">
        <v>72</v>
      </c>
      <c r="H9268" t="s">
        <v>3037</v>
      </c>
      <c r="I9268" s="9">
        <v>2.8</v>
      </c>
      <c r="J9268" s="8">
        <v>0</v>
      </c>
      <c r="K9268" t="s">
        <v>31</v>
      </c>
    </row>
    <row r="9269" spans="2:11">
      <c r="B9269" t="s">
        <v>9307</v>
      </c>
      <c r="C9269" s="7">
        <v>40940.797112324624</v>
      </c>
      <c r="D9269" t="s">
        <v>17</v>
      </c>
      <c r="E9269" t="s">
        <v>25</v>
      </c>
      <c r="F9269" t="s">
        <v>28</v>
      </c>
      <c r="G9269" s="10">
        <v>75</v>
      </c>
      <c r="H9269" t="s">
        <v>3037</v>
      </c>
      <c r="I9269" s="9">
        <v>2.7</v>
      </c>
      <c r="J9269" s="8">
        <v>220</v>
      </c>
      <c r="K9269" t="s">
        <v>33</v>
      </c>
    </row>
    <row r="9270" spans="2:11">
      <c r="B9270" t="s">
        <v>9308</v>
      </c>
      <c r="C9270" s="7">
        <v>40940.800657811407</v>
      </c>
      <c r="D9270" t="s">
        <v>20</v>
      </c>
      <c r="E9270" t="s">
        <v>23</v>
      </c>
      <c r="F9270" t="s">
        <v>29</v>
      </c>
      <c r="G9270" s="10">
        <v>86</v>
      </c>
      <c r="H9270" t="s">
        <v>3037</v>
      </c>
      <c r="I9270" s="9">
        <v>3.5</v>
      </c>
      <c r="J9270" s="8">
        <v>0</v>
      </c>
      <c r="K9270" t="s">
        <v>33</v>
      </c>
    </row>
    <row r="9271" spans="2:11">
      <c r="B9271" t="s">
        <v>9309</v>
      </c>
      <c r="C9271" s="7">
        <v>40940.800937021144</v>
      </c>
      <c r="D9271" t="s">
        <v>15</v>
      </c>
      <c r="E9271" t="s">
        <v>25</v>
      </c>
      <c r="F9271" t="s">
        <v>27</v>
      </c>
      <c r="G9271" s="10">
        <v>61</v>
      </c>
      <c r="H9271" t="s">
        <v>3037</v>
      </c>
      <c r="I9271" s="9">
        <v>3.6</v>
      </c>
      <c r="J9271" s="8">
        <v>110</v>
      </c>
      <c r="K9271" t="s">
        <v>32</v>
      </c>
    </row>
    <row r="9272" spans="2:11">
      <c r="B9272" t="s">
        <v>9310</v>
      </c>
      <c r="C9272" s="7">
        <v>40940.802919864764</v>
      </c>
      <c r="D9272" t="s">
        <v>17</v>
      </c>
      <c r="E9272" t="s">
        <v>24</v>
      </c>
      <c r="F9272" t="s">
        <v>29</v>
      </c>
      <c r="G9272" s="10">
        <v>73</v>
      </c>
      <c r="H9272" t="s">
        <v>3037</v>
      </c>
      <c r="I9272" s="9">
        <v>3.5</v>
      </c>
      <c r="J9272" s="8">
        <v>190</v>
      </c>
      <c r="K9272" t="s">
        <v>31</v>
      </c>
    </row>
    <row r="9273" spans="2:11">
      <c r="B9273" t="s">
        <v>9311</v>
      </c>
      <c r="C9273" s="7">
        <v>40940.803756040463</v>
      </c>
      <c r="D9273" t="s">
        <v>15</v>
      </c>
      <c r="E9273" t="s">
        <v>25</v>
      </c>
      <c r="F9273" t="s">
        <v>28</v>
      </c>
      <c r="G9273" s="10">
        <v>69</v>
      </c>
      <c r="H9273" t="s">
        <v>3037</v>
      </c>
      <c r="I9273" s="9">
        <v>3.7</v>
      </c>
      <c r="J9273" s="8">
        <v>0</v>
      </c>
      <c r="K9273" t="s">
        <v>32</v>
      </c>
    </row>
    <row r="9274" spans="2:11">
      <c r="B9274" t="s">
        <v>9312</v>
      </c>
      <c r="C9274" s="7">
        <v>40940.807177663359</v>
      </c>
      <c r="D9274" t="s">
        <v>18</v>
      </c>
      <c r="E9274" t="s">
        <v>21</v>
      </c>
      <c r="F9274" t="s">
        <v>27</v>
      </c>
      <c r="G9274" s="10">
        <v>71</v>
      </c>
      <c r="H9274" t="s">
        <v>3037</v>
      </c>
      <c r="I9274" s="9">
        <v>3.2</v>
      </c>
      <c r="J9274" s="8">
        <v>220</v>
      </c>
      <c r="K9274" t="s">
        <v>30</v>
      </c>
    </row>
    <row r="9275" spans="2:11">
      <c r="B9275" t="s">
        <v>9313</v>
      </c>
      <c r="C9275" s="7">
        <v>40940.808800849794</v>
      </c>
      <c r="D9275" t="s">
        <v>20</v>
      </c>
      <c r="E9275" t="s">
        <v>25</v>
      </c>
      <c r="F9275" t="s">
        <v>26</v>
      </c>
      <c r="G9275" s="10">
        <v>72</v>
      </c>
      <c r="H9275" t="s">
        <v>3037</v>
      </c>
      <c r="I9275" s="9">
        <v>3.2</v>
      </c>
      <c r="J9275" s="8">
        <v>270</v>
      </c>
      <c r="K9275" t="s">
        <v>31</v>
      </c>
    </row>
    <row r="9276" spans="2:11">
      <c r="B9276" t="s">
        <v>9314</v>
      </c>
      <c r="C9276" s="7">
        <v>40940.812367005972</v>
      </c>
      <c r="D9276" t="s">
        <v>19</v>
      </c>
      <c r="E9276" t="s">
        <v>25</v>
      </c>
      <c r="F9276" t="s">
        <v>29</v>
      </c>
      <c r="G9276" s="10">
        <v>75</v>
      </c>
      <c r="H9276" t="s">
        <v>3037</v>
      </c>
      <c r="I9276" s="9">
        <v>3.4</v>
      </c>
      <c r="J9276" s="8">
        <v>260</v>
      </c>
      <c r="K9276" t="s">
        <v>34</v>
      </c>
    </row>
    <row r="9277" spans="2:11">
      <c r="B9277" t="s">
        <v>9315</v>
      </c>
      <c r="C9277" s="7">
        <v>40940.813938256113</v>
      </c>
      <c r="D9277" t="s">
        <v>18</v>
      </c>
      <c r="E9277" t="s">
        <v>22</v>
      </c>
      <c r="F9277" t="s">
        <v>26</v>
      </c>
      <c r="G9277" s="10">
        <v>72</v>
      </c>
      <c r="H9277" t="s">
        <v>3037</v>
      </c>
      <c r="I9277" s="9">
        <v>2.9</v>
      </c>
      <c r="J9277" s="8">
        <v>0</v>
      </c>
      <c r="K9277" t="s">
        <v>35</v>
      </c>
    </row>
    <row r="9278" spans="2:11">
      <c r="B9278" t="s">
        <v>9316</v>
      </c>
      <c r="C9278" s="7">
        <v>40940.814096652881</v>
      </c>
      <c r="D9278" t="s">
        <v>20</v>
      </c>
      <c r="E9278" t="s">
        <v>24</v>
      </c>
      <c r="F9278" t="s">
        <v>26</v>
      </c>
      <c r="G9278" s="10">
        <v>66</v>
      </c>
      <c r="H9278" t="s">
        <v>3037</v>
      </c>
      <c r="I9278" s="9">
        <v>3.9</v>
      </c>
      <c r="J9278" s="8">
        <v>0</v>
      </c>
      <c r="K9278" t="s">
        <v>34</v>
      </c>
    </row>
    <row r="9279" spans="2:11">
      <c r="B9279" t="s">
        <v>9317</v>
      </c>
      <c r="C9279" s="7">
        <v>40940.815032112456</v>
      </c>
      <c r="D9279" t="s">
        <v>20</v>
      </c>
      <c r="E9279" t="s">
        <v>23</v>
      </c>
      <c r="F9279" t="s">
        <v>28</v>
      </c>
      <c r="G9279" s="10">
        <v>73</v>
      </c>
      <c r="H9279" t="s">
        <v>3037</v>
      </c>
      <c r="I9279" s="9">
        <v>2.7</v>
      </c>
      <c r="J9279" s="8">
        <v>120</v>
      </c>
      <c r="K9279" t="s">
        <v>35</v>
      </c>
    </row>
    <row r="9280" spans="2:11">
      <c r="B9280" t="s">
        <v>9318</v>
      </c>
      <c r="C9280" s="7">
        <v>40940.818016699464</v>
      </c>
      <c r="D9280" t="s">
        <v>17</v>
      </c>
      <c r="E9280" t="s">
        <v>21</v>
      </c>
      <c r="F9280" t="s">
        <v>26</v>
      </c>
      <c r="G9280" s="10">
        <v>72</v>
      </c>
      <c r="H9280" t="s">
        <v>3037</v>
      </c>
      <c r="I9280" s="9">
        <v>2.7</v>
      </c>
      <c r="J9280" s="8">
        <v>140</v>
      </c>
      <c r="K9280" t="s">
        <v>30</v>
      </c>
    </row>
    <row r="9281" spans="2:11">
      <c r="B9281" t="s">
        <v>9319</v>
      </c>
      <c r="C9281" s="7">
        <v>40940.819077123939</v>
      </c>
      <c r="D9281" t="s">
        <v>19</v>
      </c>
      <c r="E9281" t="s">
        <v>23</v>
      </c>
      <c r="F9281" t="s">
        <v>28</v>
      </c>
      <c r="G9281" s="10">
        <v>81</v>
      </c>
      <c r="H9281" t="s">
        <v>3037</v>
      </c>
      <c r="I9281" s="9">
        <v>3.4</v>
      </c>
      <c r="J9281" s="8">
        <v>200</v>
      </c>
      <c r="K9281" t="s">
        <v>30</v>
      </c>
    </row>
    <row r="9282" spans="2:11">
      <c r="B9282" t="s">
        <v>9320</v>
      </c>
      <c r="C9282" s="7">
        <v>40940.822279068678</v>
      </c>
      <c r="D9282" t="s">
        <v>19</v>
      </c>
      <c r="E9282" t="s">
        <v>21</v>
      </c>
      <c r="F9282" t="s">
        <v>26</v>
      </c>
      <c r="G9282" s="10">
        <v>69</v>
      </c>
      <c r="H9282" t="s">
        <v>3037</v>
      </c>
      <c r="I9282" s="9">
        <v>3.3</v>
      </c>
      <c r="J9282" s="8">
        <v>0</v>
      </c>
      <c r="K9282" t="s">
        <v>30</v>
      </c>
    </row>
    <row r="9283" spans="2:11">
      <c r="B9283" t="s">
        <v>9321</v>
      </c>
      <c r="C9283" s="7">
        <v>40940.823419436267</v>
      </c>
      <c r="D9283" t="s">
        <v>15</v>
      </c>
      <c r="E9283" t="s">
        <v>21</v>
      </c>
      <c r="F9283" t="s">
        <v>29</v>
      </c>
      <c r="G9283" s="10">
        <v>85</v>
      </c>
      <c r="H9283" t="s">
        <v>3037</v>
      </c>
      <c r="I9283" s="9">
        <v>3.4</v>
      </c>
      <c r="J9283" s="8">
        <v>190</v>
      </c>
      <c r="K9283" t="s">
        <v>31</v>
      </c>
    </row>
    <row r="9284" spans="2:11">
      <c r="B9284" t="s">
        <v>9322</v>
      </c>
      <c r="C9284" s="7">
        <v>40940.82690074436</v>
      </c>
      <c r="D9284" t="s">
        <v>20</v>
      </c>
      <c r="E9284" t="s">
        <v>24</v>
      </c>
      <c r="F9284" t="s">
        <v>26</v>
      </c>
      <c r="G9284" s="10">
        <v>61</v>
      </c>
      <c r="H9284" t="s">
        <v>3037</v>
      </c>
      <c r="I9284" s="9">
        <v>2.5</v>
      </c>
      <c r="J9284" s="8">
        <v>0</v>
      </c>
      <c r="K9284" t="s">
        <v>30</v>
      </c>
    </row>
    <row r="9285" spans="2:11">
      <c r="B9285" t="s">
        <v>9323</v>
      </c>
      <c r="C9285" s="7">
        <v>40940.830602936228</v>
      </c>
      <c r="D9285" t="s">
        <v>19</v>
      </c>
      <c r="E9285" t="s">
        <v>22</v>
      </c>
      <c r="F9285" t="s">
        <v>28</v>
      </c>
      <c r="G9285" s="10">
        <v>77</v>
      </c>
      <c r="H9285" t="s">
        <v>3037</v>
      </c>
      <c r="I9285" s="9">
        <v>2.4</v>
      </c>
      <c r="J9285" s="8">
        <v>0</v>
      </c>
      <c r="K9285" t="s">
        <v>33</v>
      </c>
    </row>
    <row r="9286" spans="2:11">
      <c r="B9286" t="s">
        <v>9324</v>
      </c>
      <c r="C9286" s="7">
        <v>40940.834220567842</v>
      </c>
      <c r="D9286" t="s">
        <v>17</v>
      </c>
      <c r="E9286" t="s">
        <v>23</v>
      </c>
      <c r="F9286" t="s">
        <v>26</v>
      </c>
      <c r="G9286" s="10">
        <v>73</v>
      </c>
      <c r="H9286" t="s">
        <v>3037</v>
      </c>
      <c r="I9286" s="9">
        <v>3.5</v>
      </c>
      <c r="J9286" s="8">
        <v>140</v>
      </c>
      <c r="K9286" t="s">
        <v>30</v>
      </c>
    </row>
    <row r="9287" spans="2:11">
      <c r="B9287" t="s">
        <v>9325</v>
      </c>
      <c r="C9287" s="7">
        <v>40940.837985307568</v>
      </c>
      <c r="D9287" t="s">
        <v>15</v>
      </c>
      <c r="E9287" t="s">
        <v>21</v>
      </c>
      <c r="F9287" t="s">
        <v>29</v>
      </c>
      <c r="G9287" s="10">
        <v>76</v>
      </c>
      <c r="H9287" t="s">
        <v>3037</v>
      </c>
      <c r="I9287" s="9">
        <v>2.4</v>
      </c>
      <c r="J9287" s="8">
        <v>240</v>
      </c>
      <c r="K9287" t="s">
        <v>30</v>
      </c>
    </row>
    <row r="9288" spans="2:11">
      <c r="B9288" t="s">
        <v>9326</v>
      </c>
      <c r="C9288" s="7">
        <v>40940.838851672503</v>
      </c>
      <c r="D9288" t="s">
        <v>15</v>
      </c>
      <c r="E9288" t="s">
        <v>25</v>
      </c>
      <c r="F9288" t="s">
        <v>26</v>
      </c>
      <c r="G9288" s="10">
        <v>76</v>
      </c>
      <c r="H9288" t="s">
        <v>3037</v>
      </c>
      <c r="I9288" s="9">
        <v>3.9</v>
      </c>
      <c r="J9288" s="8">
        <v>200</v>
      </c>
      <c r="K9288" t="s">
        <v>33</v>
      </c>
    </row>
    <row r="9289" spans="2:11">
      <c r="B9289" t="s">
        <v>9327</v>
      </c>
      <c r="C9289" s="7">
        <v>40940.839501130868</v>
      </c>
      <c r="D9289" t="s">
        <v>17</v>
      </c>
      <c r="E9289" t="s">
        <v>23</v>
      </c>
      <c r="F9289" t="s">
        <v>29</v>
      </c>
      <c r="G9289" s="10">
        <v>85</v>
      </c>
      <c r="H9289" t="s">
        <v>3037</v>
      </c>
      <c r="I9289" s="9">
        <v>4.0999999999999996</v>
      </c>
      <c r="J9289" s="8">
        <v>210</v>
      </c>
      <c r="K9289" t="s">
        <v>30</v>
      </c>
    </row>
    <row r="9290" spans="2:11">
      <c r="B9290" t="s">
        <v>9328</v>
      </c>
      <c r="C9290" s="7">
        <v>40940.842534003801</v>
      </c>
      <c r="D9290" t="s">
        <v>16</v>
      </c>
      <c r="E9290" t="s">
        <v>24</v>
      </c>
      <c r="F9290" t="s">
        <v>29</v>
      </c>
      <c r="G9290" s="10">
        <v>85</v>
      </c>
      <c r="H9290" t="s">
        <v>3037</v>
      </c>
      <c r="I9290" s="9">
        <v>4</v>
      </c>
      <c r="J9290" s="8">
        <v>160</v>
      </c>
      <c r="K9290" t="s">
        <v>35</v>
      </c>
    </row>
    <row r="9291" spans="2:11">
      <c r="B9291" t="s">
        <v>9329</v>
      </c>
      <c r="C9291" s="7">
        <v>40940.845116759017</v>
      </c>
      <c r="D9291" t="s">
        <v>15</v>
      </c>
      <c r="E9291" t="s">
        <v>21</v>
      </c>
      <c r="F9291" t="s">
        <v>27</v>
      </c>
      <c r="G9291" s="10">
        <v>76</v>
      </c>
      <c r="H9291" t="s">
        <v>3037</v>
      </c>
      <c r="I9291" s="9">
        <v>2.5</v>
      </c>
      <c r="J9291" s="8">
        <v>0</v>
      </c>
      <c r="K9291" t="s">
        <v>31</v>
      </c>
    </row>
    <row r="9292" spans="2:11">
      <c r="B9292" t="s">
        <v>9330</v>
      </c>
      <c r="C9292" s="7">
        <v>40940.849001760362</v>
      </c>
      <c r="D9292" t="s">
        <v>18</v>
      </c>
      <c r="E9292" t="s">
        <v>23</v>
      </c>
      <c r="F9292" t="s">
        <v>29</v>
      </c>
      <c r="G9292" s="10">
        <v>75</v>
      </c>
      <c r="H9292" t="s">
        <v>3037</v>
      </c>
      <c r="I9292" s="9">
        <v>2.4</v>
      </c>
      <c r="J9292" s="8">
        <v>240</v>
      </c>
      <c r="K9292" t="s">
        <v>33</v>
      </c>
    </row>
    <row r="9293" spans="2:11">
      <c r="B9293" t="s">
        <v>9331</v>
      </c>
      <c r="C9293" s="7">
        <v>40940.850985336096</v>
      </c>
      <c r="D9293" t="s">
        <v>16</v>
      </c>
      <c r="E9293" t="s">
        <v>22</v>
      </c>
      <c r="F9293" t="s">
        <v>28</v>
      </c>
      <c r="G9293" s="10">
        <v>79</v>
      </c>
      <c r="H9293" t="s">
        <v>3037</v>
      </c>
      <c r="I9293" s="9">
        <v>2.9</v>
      </c>
      <c r="J9293" s="8">
        <v>0</v>
      </c>
      <c r="K9293" t="s">
        <v>31</v>
      </c>
    </row>
    <row r="9294" spans="2:11">
      <c r="B9294" t="s">
        <v>9332</v>
      </c>
      <c r="C9294" s="7">
        <v>40940.854405400489</v>
      </c>
      <c r="D9294" t="s">
        <v>18</v>
      </c>
      <c r="E9294" t="s">
        <v>21</v>
      </c>
      <c r="F9294" t="s">
        <v>29</v>
      </c>
      <c r="G9294" s="10">
        <v>68</v>
      </c>
      <c r="H9294" t="s">
        <v>3037</v>
      </c>
      <c r="I9294" s="9">
        <v>4.3</v>
      </c>
      <c r="J9294" s="8">
        <v>0</v>
      </c>
      <c r="K9294" t="s">
        <v>30</v>
      </c>
    </row>
    <row r="9295" spans="2:11">
      <c r="B9295" t="s">
        <v>9333</v>
      </c>
      <c r="C9295" s="7">
        <v>40940.857352689251</v>
      </c>
      <c r="D9295" t="s">
        <v>15</v>
      </c>
      <c r="E9295" t="s">
        <v>23</v>
      </c>
      <c r="F9295" t="s">
        <v>27</v>
      </c>
      <c r="G9295" s="10">
        <v>87</v>
      </c>
      <c r="H9295" t="s">
        <v>3037</v>
      </c>
      <c r="I9295" s="9">
        <v>2.8</v>
      </c>
      <c r="J9295" s="8">
        <v>0</v>
      </c>
      <c r="K9295" t="s">
        <v>32</v>
      </c>
    </row>
    <row r="9296" spans="2:11">
      <c r="B9296" t="s">
        <v>9334</v>
      </c>
      <c r="C9296" s="7">
        <v>40940.857444616347</v>
      </c>
      <c r="D9296" t="s">
        <v>19</v>
      </c>
      <c r="E9296" t="s">
        <v>25</v>
      </c>
      <c r="F9296" t="s">
        <v>29</v>
      </c>
      <c r="G9296" s="10">
        <v>76</v>
      </c>
      <c r="H9296" t="s">
        <v>3037</v>
      </c>
      <c r="I9296" s="9">
        <v>3.2</v>
      </c>
      <c r="J9296" s="8">
        <v>200</v>
      </c>
      <c r="K9296" t="s">
        <v>31</v>
      </c>
    </row>
    <row r="9297" spans="2:11">
      <c r="B9297" t="s">
        <v>9335</v>
      </c>
      <c r="C9297" s="7">
        <v>40940.85847735624</v>
      </c>
      <c r="D9297" t="s">
        <v>19</v>
      </c>
      <c r="E9297" t="s">
        <v>21</v>
      </c>
      <c r="F9297" t="s">
        <v>29</v>
      </c>
      <c r="G9297" s="10">
        <v>74</v>
      </c>
      <c r="H9297" t="s">
        <v>3037</v>
      </c>
      <c r="I9297" s="9">
        <v>0.9</v>
      </c>
      <c r="J9297" s="8">
        <v>150</v>
      </c>
      <c r="K9297" t="s">
        <v>34</v>
      </c>
    </row>
    <row r="9298" spans="2:11">
      <c r="B9298" t="s">
        <v>9336</v>
      </c>
      <c r="C9298" s="7">
        <v>40940.858894154313</v>
      </c>
      <c r="D9298" t="s">
        <v>20</v>
      </c>
      <c r="E9298" t="s">
        <v>21</v>
      </c>
      <c r="F9298" t="s">
        <v>28</v>
      </c>
      <c r="G9298" s="10">
        <v>76</v>
      </c>
      <c r="H9298" t="s">
        <v>3037</v>
      </c>
      <c r="I9298" s="9">
        <v>4.2</v>
      </c>
      <c r="J9298" s="8">
        <v>290</v>
      </c>
      <c r="K9298" t="s">
        <v>30</v>
      </c>
    </row>
    <row r="9299" spans="2:11">
      <c r="B9299" t="s">
        <v>9337</v>
      </c>
      <c r="C9299" s="7">
        <v>40940.860629327202</v>
      </c>
      <c r="D9299" t="s">
        <v>18</v>
      </c>
      <c r="E9299" t="s">
        <v>24</v>
      </c>
      <c r="F9299" t="s">
        <v>29</v>
      </c>
      <c r="G9299" s="10">
        <v>76</v>
      </c>
      <c r="H9299" t="s">
        <v>3037</v>
      </c>
      <c r="I9299" s="9">
        <v>2.7</v>
      </c>
      <c r="J9299" s="8">
        <v>210</v>
      </c>
      <c r="K9299" t="s">
        <v>35</v>
      </c>
    </row>
    <row r="9300" spans="2:11">
      <c r="B9300" t="s">
        <v>9338</v>
      </c>
      <c r="C9300" s="7">
        <v>40940.864552429688</v>
      </c>
      <c r="D9300" t="s">
        <v>17</v>
      </c>
      <c r="E9300" t="s">
        <v>24</v>
      </c>
      <c r="F9300" t="s">
        <v>26</v>
      </c>
      <c r="G9300" s="10">
        <v>73</v>
      </c>
      <c r="H9300" t="s">
        <v>3037</v>
      </c>
      <c r="I9300" s="9">
        <v>3.4</v>
      </c>
      <c r="J9300" s="8">
        <v>260</v>
      </c>
      <c r="K9300" t="s">
        <v>32</v>
      </c>
    </row>
    <row r="9301" spans="2:11">
      <c r="B9301" t="s">
        <v>9339</v>
      </c>
      <c r="C9301" s="7">
        <v>40940.865698035421</v>
      </c>
      <c r="D9301" t="s">
        <v>20</v>
      </c>
      <c r="E9301" t="s">
        <v>24</v>
      </c>
      <c r="F9301" t="s">
        <v>28</v>
      </c>
      <c r="G9301" s="10">
        <v>85</v>
      </c>
      <c r="H9301" t="s">
        <v>3037</v>
      </c>
      <c r="I9301" s="9">
        <v>2.1</v>
      </c>
      <c r="J9301" s="8">
        <v>0</v>
      </c>
      <c r="K9301" t="s">
        <v>35</v>
      </c>
    </row>
    <row r="9302" spans="2:11">
      <c r="B9302" t="s">
        <v>9340</v>
      </c>
      <c r="C9302" s="7">
        <v>40940.865754914616</v>
      </c>
      <c r="D9302" t="s">
        <v>19</v>
      </c>
      <c r="E9302" t="s">
        <v>24</v>
      </c>
      <c r="F9302" t="s">
        <v>26</v>
      </c>
      <c r="G9302" s="10">
        <v>78</v>
      </c>
      <c r="H9302" t="s">
        <v>3037</v>
      </c>
      <c r="I9302" s="9">
        <v>3.2</v>
      </c>
      <c r="J9302" s="8">
        <v>310</v>
      </c>
      <c r="K9302" t="s">
        <v>35</v>
      </c>
    </row>
    <row r="9303" spans="2:11">
      <c r="B9303" t="s">
        <v>9341</v>
      </c>
      <c r="C9303" s="7">
        <v>40940.86652252487</v>
      </c>
      <c r="D9303" t="s">
        <v>17</v>
      </c>
      <c r="E9303" t="s">
        <v>21</v>
      </c>
      <c r="F9303" t="s">
        <v>27</v>
      </c>
      <c r="G9303" s="10">
        <v>64</v>
      </c>
      <c r="H9303" t="s">
        <v>3037</v>
      </c>
      <c r="I9303" s="9">
        <v>2.8</v>
      </c>
      <c r="J9303" s="8">
        <v>150</v>
      </c>
      <c r="K9303" t="s">
        <v>31</v>
      </c>
    </row>
    <row r="9304" spans="2:11">
      <c r="B9304" t="s">
        <v>9342</v>
      </c>
      <c r="C9304" s="7">
        <v>40940.868286138073</v>
      </c>
      <c r="D9304" t="s">
        <v>17</v>
      </c>
      <c r="E9304" t="s">
        <v>24</v>
      </c>
      <c r="F9304" t="s">
        <v>28</v>
      </c>
      <c r="G9304" s="10">
        <v>70</v>
      </c>
      <c r="H9304" t="s">
        <v>3037</v>
      </c>
      <c r="I9304" s="9">
        <v>2.2000000000000002</v>
      </c>
      <c r="J9304" s="8">
        <v>0</v>
      </c>
      <c r="K9304" t="s">
        <v>30</v>
      </c>
    </row>
    <row r="9305" spans="2:11">
      <c r="B9305" t="s">
        <v>9343</v>
      </c>
      <c r="C9305" s="7">
        <v>40940.871385860541</v>
      </c>
      <c r="D9305" t="s">
        <v>17</v>
      </c>
      <c r="E9305" t="s">
        <v>21</v>
      </c>
      <c r="F9305" t="s">
        <v>26</v>
      </c>
      <c r="G9305" s="10">
        <v>81</v>
      </c>
      <c r="H9305" t="s">
        <v>3037</v>
      </c>
      <c r="I9305" s="9">
        <v>3.6</v>
      </c>
      <c r="J9305" s="8">
        <v>0</v>
      </c>
      <c r="K9305" t="s">
        <v>35</v>
      </c>
    </row>
    <row r="9306" spans="2:11">
      <c r="B9306" t="s">
        <v>9344</v>
      </c>
      <c r="C9306" s="7">
        <v>40940.872228998574</v>
      </c>
      <c r="D9306" t="s">
        <v>18</v>
      </c>
      <c r="E9306" t="s">
        <v>24</v>
      </c>
      <c r="F9306" t="s">
        <v>26</v>
      </c>
      <c r="G9306" s="10">
        <v>64</v>
      </c>
      <c r="H9306" t="s">
        <v>3037</v>
      </c>
      <c r="I9306" s="9">
        <v>3.1</v>
      </c>
      <c r="J9306" s="8">
        <v>240</v>
      </c>
      <c r="K9306" t="s">
        <v>32</v>
      </c>
    </row>
    <row r="9307" spans="2:11">
      <c r="B9307" t="s">
        <v>9345</v>
      </c>
      <c r="C9307" s="7">
        <v>40940.875573740028</v>
      </c>
      <c r="D9307" t="s">
        <v>20</v>
      </c>
      <c r="E9307" t="s">
        <v>24</v>
      </c>
      <c r="F9307" t="s">
        <v>28</v>
      </c>
      <c r="G9307" s="10">
        <v>79</v>
      </c>
      <c r="H9307" t="s">
        <v>3037</v>
      </c>
      <c r="I9307" s="9">
        <v>3.2</v>
      </c>
      <c r="J9307" s="8">
        <v>140</v>
      </c>
      <c r="K9307" t="s">
        <v>32</v>
      </c>
    </row>
    <row r="9308" spans="2:11">
      <c r="B9308" t="s">
        <v>9346</v>
      </c>
      <c r="C9308" s="7">
        <v>40940.878614655914</v>
      </c>
      <c r="D9308" t="s">
        <v>19</v>
      </c>
      <c r="E9308" t="s">
        <v>22</v>
      </c>
      <c r="F9308" t="s">
        <v>27</v>
      </c>
      <c r="G9308" s="10">
        <v>77</v>
      </c>
      <c r="H9308" t="s">
        <v>3037</v>
      </c>
      <c r="I9308" s="9">
        <v>3.3</v>
      </c>
      <c r="J9308" s="8">
        <v>0</v>
      </c>
      <c r="K9308" t="s">
        <v>35</v>
      </c>
    </row>
    <row r="9309" spans="2:11">
      <c r="B9309" t="s">
        <v>9347</v>
      </c>
      <c r="C9309" s="7">
        <v>40940.879637783641</v>
      </c>
      <c r="D9309" t="s">
        <v>20</v>
      </c>
      <c r="E9309" t="s">
        <v>25</v>
      </c>
      <c r="F9309" t="s">
        <v>28</v>
      </c>
      <c r="G9309" s="10">
        <v>72</v>
      </c>
      <c r="H9309" t="s">
        <v>3037</v>
      </c>
      <c r="I9309" s="9">
        <v>3.1</v>
      </c>
      <c r="J9309" s="8">
        <v>260</v>
      </c>
      <c r="K9309" t="s">
        <v>31</v>
      </c>
    </row>
    <row r="9310" spans="2:11">
      <c r="B9310" t="s">
        <v>9348</v>
      </c>
      <c r="C9310" s="7">
        <v>40940.882726527794</v>
      </c>
      <c r="D9310" t="s">
        <v>17</v>
      </c>
      <c r="E9310" t="s">
        <v>23</v>
      </c>
      <c r="F9310" t="s">
        <v>28</v>
      </c>
      <c r="G9310" s="10">
        <v>78</v>
      </c>
      <c r="H9310" t="s">
        <v>3037</v>
      </c>
      <c r="I9310" s="9">
        <v>2.4</v>
      </c>
      <c r="J9310" s="8">
        <v>0</v>
      </c>
      <c r="K9310" t="s">
        <v>34</v>
      </c>
    </row>
    <row r="9311" spans="2:11">
      <c r="B9311" t="s">
        <v>9349</v>
      </c>
      <c r="C9311" s="7">
        <v>40940.88396686544</v>
      </c>
      <c r="D9311" t="s">
        <v>15</v>
      </c>
      <c r="E9311" t="s">
        <v>25</v>
      </c>
      <c r="F9311" t="s">
        <v>26</v>
      </c>
      <c r="G9311" s="10">
        <v>71</v>
      </c>
      <c r="H9311" t="s">
        <v>3037</v>
      </c>
      <c r="I9311" s="9">
        <v>2.7</v>
      </c>
      <c r="J9311" s="8">
        <v>0</v>
      </c>
      <c r="K9311" t="s">
        <v>30</v>
      </c>
    </row>
    <row r="9312" spans="2:11">
      <c r="B9312" t="s">
        <v>9350</v>
      </c>
      <c r="C9312" s="7">
        <v>40940.88506684178</v>
      </c>
      <c r="D9312" t="s">
        <v>16</v>
      </c>
      <c r="E9312" t="s">
        <v>25</v>
      </c>
      <c r="F9312" t="s">
        <v>26</v>
      </c>
      <c r="G9312" s="10">
        <v>77</v>
      </c>
      <c r="H9312" t="s">
        <v>3037</v>
      </c>
      <c r="I9312" s="9">
        <v>2.5</v>
      </c>
      <c r="J9312" s="8">
        <v>0</v>
      </c>
      <c r="K9312" t="s">
        <v>33</v>
      </c>
    </row>
    <row r="9313" spans="2:11">
      <c r="B9313" t="s">
        <v>9351</v>
      </c>
      <c r="C9313" s="7">
        <v>40940.888251901983</v>
      </c>
      <c r="D9313" t="s">
        <v>19</v>
      </c>
      <c r="E9313" t="s">
        <v>24</v>
      </c>
      <c r="F9313" t="s">
        <v>27</v>
      </c>
      <c r="G9313" s="10">
        <v>58</v>
      </c>
      <c r="H9313" t="s">
        <v>3038</v>
      </c>
      <c r="I9313" s="9">
        <v>2.5</v>
      </c>
      <c r="J9313" s="8">
        <v>200</v>
      </c>
      <c r="K9313" t="s">
        <v>35</v>
      </c>
    </row>
    <row r="9314" spans="2:11">
      <c r="B9314" t="s">
        <v>9352</v>
      </c>
      <c r="C9314" s="7">
        <v>40940.890844666159</v>
      </c>
      <c r="D9314" t="s">
        <v>18</v>
      </c>
      <c r="E9314" t="s">
        <v>21</v>
      </c>
      <c r="F9314" t="s">
        <v>27</v>
      </c>
      <c r="G9314" s="10">
        <v>85</v>
      </c>
      <c r="H9314" t="s">
        <v>3037</v>
      </c>
      <c r="I9314" s="9">
        <v>2.4</v>
      </c>
      <c r="J9314" s="8">
        <v>0</v>
      </c>
      <c r="K9314" t="s">
        <v>33</v>
      </c>
    </row>
    <row r="9315" spans="2:11">
      <c r="B9315" t="s">
        <v>9353</v>
      </c>
      <c r="C9315" s="7">
        <v>40940.892942067483</v>
      </c>
      <c r="D9315" t="s">
        <v>19</v>
      </c>
      <c r="E9315" t="s">
        <v>22</v>
      </c>
      <c r="F9315" t="s">
        <v>26</v>
      </c>
      <c r="G9315" s="10">
        <v>78</v>
      </c>
      <c r="H9315" t="s">
        <v>3037</v>
      </c>
      <c r="I9315" s="9">
        <v>2.4</v>
      </c>
      <c r="J9315" s="8">
        <v>0</v>
      </c>
      <c r="K9315" t="s">
        <v>33</v>
      </c>
    </row>
    <row r="9316" spans="2:11">
      <c r="B9316" t="s">
        <v>9354</v>
      </c>
      <c r="C9316" s="7">
        <v>40940.896768385312</v>
      </c>
      <c r="D9316" t="s">
        <v>19</v>
      </c>
      <c r="E9316" t="s">
        <v>24</v>
      </c>
      <c r="F9316" t="s">
        <v>27</v>
      </c>
      <c r="G9316" s="10">
        <v>78</v>
      </c>
      <c r="H9316" t="s">
        <v>3037</v>
      </c>
      <c r="I9316" s="9">
        <v>2.7</v>
      </c>
      <c r="J9316" s="8">
        <v>210</v>
      </c>
      <c r="K9316" t="s">
        <v>31</v>
      </c>
    </row>
    <row r="9317" spans="2:11">
      <c r="B9317" t="s">
        <v>9355</v>
      </c>
      <c r="C9317" s="7">
        <v>40940.899150461657</v>
      </c>
      <c r="D9317" t="s">
        <v>18</v>
      </c>
      <c r="E9317" t="s">
        <v>21</v>
      </c>
      <c r="F9317" t="s">
        <v>29</v>
      </c>
      <c r="G9317" s="10">
        <v>79</v>
      </c>
      <c r="H9317" t="s">
        <v>3037</v>
      </c>
      <c r="I9317" s="9">
        <v>2.8</v>
      </c>
      <c r="J9317" s="8">
        <v>0</v>
      </c>
      <c r="K9317" t="s">
        <v>35</v>
      </c>
    </row>
    <row r="9318" spans="2:11">
      <c r="B9318" t="s">
        <v>9356</v>
      </c>
      <c r="C9318" s="7">
        <v>40940.900785878162</v>
      </c>
      <c r="D9318" t="s">
        <v>16</v>
      </c>
      <c r="E9318" t="s">
        <v>24</v>
      </c>
      <c r="F9318" t="s">
        <v>27</v>
      </c>
      <c r="G9318" s="10">
        <v>77</v>
      </c>
      <c r="H9318" t="s">
        <v>3037</v>
      </c>
      <c r="I9318" s="9">
        <v>2.9</v>
      </c>
      <c r="J9318" s="8">
        <v>230</v>
      </c>
      <c r="K9318" t="s">
        <v>34</v>
      </c>
    </row>
    <row r="9319" spans="2:11">
      <c r="B9319" t="s">
        <v>9357</v>
      </c>
      <c r="C9319" s="7">
        <v>40940.902612368453</v>
      </c>
      <c r="D9319" t="s">
        <v>19</v>
      </c>
      <c r="E9319" t="s">
        <v>24</v>
      </c>
      <c r="F9319" t="s">
        <v>26</v>
      </c>
      <c r="G9319" s="10">
        <v>66</v>
      </c>
      <c r="H9319" t="s">
        <v>3037</v>
      </c>
      <c r="I9319" s="9">
        <v>2.7</v>
      </c>
      <c r="J9319" s="8">
        <v>0</v>
      </c>
      <c r="K9319" t="s">
        <v>32</v>
      </c>
    </row>
    <row r="9320" spans="2:11">
      <c r="B9320" t="s">
        <v>9358</v>
      </c>
      <c r="C9320" s="7">
        <v>40940.904534794478</v>
      </c>
      <c r="D9320" t="s">
        <v>19</v>
      </c>
      <c r="E9320" t="s">
        <v>25</v>
      </c>
      <c r="F9320" t="s">
        <v>27</v>
      </c>
      <c r="G9320" s="10">
        <v>79</v>
      </c>
      <c r="H9320" t="s">
        <v>3037</v>
      </c>
      <c r="I9320" s="9">
        <v>2.9</v>
      </c>
      <c r="J9320" s="8">
        <v>200</v>
      </c>
      <c r="K9320" t="s">
        <v>35</v>
      </c>
    </row>
    <row r="9321" spans="2:11">
      <c r="B9321" t="s">
        <v>9359</v>
      </c>
      <c r="C9321" s="7">
        <v>40940.906305893164</v>
      </c>
      <c r="D9321" t="s">
        <v>17</v>
      </c>
      <c r="E9321" t="s">
        <v>25</v>
      </c>
      <c r="F9321" t="s">
        <v>26</v>
      </c>
      <c r="G9321" s="10">
        <v>79</v>
      </c>
      <c r="H9321" t="s">
        <v>3037</v>
      </c>
      <c r="I9321" s="9">
        <v>3.4</v>
      </c>
      <c r="J9321" s="8">
        <v>250</v>
      </c>
      <c r="K9321" t="s">
        <v>32</v>
      </c>
    </row>
    <row r="9322" spans="2:11">
      <c r="B9322" t="s">
        <v>9360</v>
      </c>
      <c r="C9322" s="7">
        <v>40940.908190964059</v>
      </c>
      <c r="D9322" t="s">
        <v>16</v>
      </c>
      <c r="E9322" t="s">
        <v>23</v>
      </c>
      <c r="F9322" t="s">
        <v>29</v>
      </c>
      <c r="G9322" s="10">
        <v>71</v>
      </c>
      <c r="H9322" t="s">
        <v>3037</v>
      </c>
      <c r="I9322" s="9">
        <v>2.7</v>
      </c>
      <c r="J9322" s="8">
        <v>270</v>
      </c>
      <c r="K9322" t="s">
        <v>31</v>
      </c>
    </row>
    <row r="9323" spans="2:11">
      <c r="B9323" t="s">
        <v>9361</v>
      </c>
      <c r="C9323" s="7">
        <v>40940.91193411257</v>
      </c>
      <c r="D9323" t="s">
        <v>19</v>
      </c>
      <c r="E9323" t="s">
        <v>25</v>
      </c>
      <c r="F9323" t="s">
        <v>28</v>
      </c>
      <c r="G9323" s="10">
        <v>62</v>
      </c>
      <c r="H9323" t="s">
        <v>3037</v>
      </c>
      <c r="I9323" s="9">
        <v>3.8</v>
      </c>
      <c r="J9323" s="8">
        <v>130</v>
      </c>
      <c r="K9323" t="s">
        <v>31</v>
      </c>
    </row>
    <row r="9324" spans="2:11">
      <c r="B9324" t="s">
        <v>9362</v>
      </c>
      <c r="C9324" s="7">
        <v>40940.912103695933</v>
      </c>
      <c r="D9324" t="s">
        <v>17</v>
      </c>
      <c r="E9324" t="s">
        <v>25</v>
      </c>
      <c r="F9324" t="s">
        <v>27</v>
      </c>
      <c r="G9324" s="10">
        <v>78</v>
      </c>
      <c r="H9324" t="s">
        <v>3037</v>
      </c>
      <c r="I9324" s="9">
        <v>2.1</v>
      </c>
      <c r="J9324" s="8">
        <v>280</v>
      </c>
      <c r="K9324" t="s">
        <v>31</v>
      </c>
    </row>
    <row r="9325" spans="2:11">
      <c r="B9325" t="s">
        <v>9363</v>
      </c>
      <c r="C9325" s="7">
        <v>40940.914631311898</v>
      </c>
      <c r="D9325" t="s">
        <v>20</v>
      </c>
      <c r="E9325" t="s">
        <v>25</v>
      </c>
      <c r="F9325" t="s">
        <v>29</v>
      </c>
      <c r="G9325" s="10">
        <v>75</v>
      </c>
      <c r="H9325" t="s">
        <v>3037</v>
      </c>
      <c r="I9325" s="9">
        <v>3.1</v>
      </c>
      <c r="J9325" s="8">
        <v>210</v>
      </c>
      <c r="K9325" t="s">
        <v>30</v>
      </c>
    </row>
    <row r="9326" spans="2:11">
      <c r="B9326" t="s">
        <v>9364</v>
      </c>
      <c r="C9326" s="7">
        <v>40940.916225872519</v>
      </c>
      <c r="D9326" t="s">
        <v>18</v>
      </c>
      <c r="E9326" t="s">
        <v>22</v>
      </c>
      <c r="F9326" t="s">
        <v>27</v>
      </c>
      <c r="G9326" s="10">
        <v>73</v>
      </c>
      <c r="H9326" t="s">
        <v>3037</v>
      </c>
      <c r="I9326" s="9">
        <v>3.4</v>
      </c>
      <c r="J9326" s="8">
        <v>0</v>
      </c>
      <c r="K9326" t="s">
        <v>34</v>
      </c>
    </row>
    <row r="9327" spans="2:11">
      <c r="B9327" t="s">
        <v>9365</v>
      </c>
      <c r="C9327" s="7">
        <v>40940.916802507039</v>
      </c>
      <c r="D9327" t="s">
        <v>15</v>
      </c>
      <c r="E9327" t="s">
        <v>24</v>
      </c>
      <c r="F9327" t="s">
        <v>26</v>
      </c>
      <c r="G9327" s="10">
        <v>85</v>
      </c>
      <c r="H9327" t="s">
        <v>3037</v>
      </c>
      <c r="I9327" s="9">
        <v>3.1</v>
      </c>
      <c r="J9327" s="8">
        <v>170</v>
      </c>
      <c r="K9327" t="s">
        <v>32</v>
      </c>
    </row>
    <row r="9328" spans="2:11">
      <c r="B9328" t="s">
        <v>9366</v>
      </c>
      <c r="C9328" s="7">
        <v>40941.336404551788</v>
      </c>
      <c r="D9328" t="s">
        <v>20</v>
      </c>
      <c r="E9328" t="s">
        <v>23</v>
      </c>
      <c r="F9328" t="s">
        <v>27</v>
      </c>
      <c r="G9328" s="10">
        <v>78</v>
      </c>
      <c r="H9328" t="s">
        <v>3037</v>
      </c>
      <c r="I9328" s="9">
        <v>3.4</v>
      </c>
      <c r="J9328" s="8">
        <v>220</v>
      </c>
      <c r="K9328" t="s">
        <v>31</v>
      </c>
    </row>
    <row r="9329" spans="2:11">
      <c r="B9329" t="s">
        <v>9367</v>
      </c>
      <c r="C9329" s="7">
        <v>40941.339311594405</v>
      </c>
      <c r="D9329" t="s">
        <v>18</v>
      </c>
      <c r="E9329" t="s">
        <v>24</v>
      </c>
      <c r="F9329" t="s">
        <v>26</v>
      </c>
      <c r="G9329" s="10">
        <v>72</v>
      </c>
      <c r="H9329" t="s">
        <v>3037</v>
      </c>
      <c r="I9329" s="9">
        <v>2.8</v>
      </c>
      <c r="J9329" s="8">
        <v>230</v>
      </c>
      <c r="K9329" t="s">
        <v>34</v>
      </c>
    </row>
    <row r="9330" spans="2:11">
      <c r="B9330" t="s">
        <v>9368</v>
      </c>
      <c r="C9330" s="7">
        <v>40941.343166709587</v>
      </c>
      <c r="D9330" t="s">
        <v>16</v>
      </c>
      <c r="E9330" t="s">
        <v>25</v>
      </c>
      <c r="F9330" t="s">
        <v>27</v>
      </c>
      <c r="G9330" s="10">
        <v>79</v>
      </c>
      <c r="H9330" t="s">
        <v>3037</v>
      </c>
      <c r="I9330" s="9">
        <v>2.6</v>
      </c>
      <c r="J9330" s="8">
        <v>0</v>
      </c>
      <c r="K9330" t="s">
        <v>30</v>
      </c>
    </row>
    <row r="9331" spans="2:11">
      <c r="B9331" t="s">
        <v>9369</v>
      </c>
      <c r="C9331" s="7">
        <v>40941.346706140175</v>
      </c>
      <c r="D9331" t="s">
        <v>20</v>
      </c>
      <c r="E9331" t="s">
        <v>24</v>
      </c>
      <c r="F9331" t="s">
        <v>28</v>
      </c>
      <c r="G9331" s="10">
        <v>67</v>
      </c>
      <c r="H9331" t="s">
        <v>3037</v>
      </c>
      <c r="I9331" s="9">
        <v>4.3</v>
      </c>
      <c r="J9331" s="8">
        <v>0</v>
      </c>
      <c r="K9331" t="s">
        <v>33</v>
      </c>
    </row>
    <row r="9332" spans="2:11">
      <c r="B9332" t="s">
        <v>9370</v>
      </c>
      <c r="C9332" s="7">
        <v>40941.348867647976</v>
      </c>
      <c r="D9332" t="s">
        <v>20</v>
      </c>
      <c r="E9332" t="s">
        <v>24</v>
      </c>
      <c r="F9332" t="s">
        <v>26</v>
      </c>
      <c r="G9332" s="10">
        <v>70</v>
      </c>
      <c r="H9332" t="s">
        <v>3037</v>
      </c>
      <c r="I9332" s="9">
        <v>3.2</v>
      </c>
      <c r="J9332" s="8">
        <v>0</v>
      </c>
      <c r="K9332" t="s">
        <v>35</v>
      </c>
    </row>
    <row r="9333" spans="2:11">
      <c r="B9333" t="s">
        <v>9371</v>
      </c>
      <c r="C9333" s="7">
        <v>40941.352499346474</v>
      </c>
      <c r="D9333" t="s">
        <v>15</v>
      </c>
      <c r="E9333" t="s">
        <v>24</v>
      </c>
      <c r="F9333" t="s">
        <v>27</v>
      </c>
      <c r="G9333" s="10">
        <v>86</v>
      </c>
      <c r="H9333" t="s">
        <v>3037</v>
      </c>
      <c r="I9333" s="9">
        <v>3.7</v>
      </c>
      <c r="J9333" s="8">
        <v>0</v>
      </c>
      <c r="K9333" t="s">
        <v>34</v>
      </c>
    </row>
    <row r="9334" spans="2:11">
      <c r="B9334" t="s">
        <v>9372</v>
      </c>
      <c r="C9334" s="7">
        <v>40941.353825283193</v>
      </c>
      <c r="D9334" t="s">
        <v>20</v>
      </c>
      <c r="E9334" t="s">
        <v>21</v>
      </c>
      <c r="F9334" t="s">
        <v>26</v>
      </c>
      <c r="G9334" s="10">
        <v>76</v>
      </c>
      <c r="H9334" t="s">
        <v>3037</v>
      </c>
      <c r="I9334" s="9">
        <v>2.5</v>
      </c>
      <c r="J9334" s="8">
        <v>0</v>
      </c>
      <c r="K9334" t="s">
        <v>32</v>
      </c>
    </row>
    <row r="9335" spans="2:11">
      <c r="B9335" t="s">
        <v>9373</v>
      </c>
      <c r="C9335" s="7">
        <v>40941.356839996115</v>
      </c>
      <c r="D9335" t="s">
        <v>18</v>
      </c>
      <c r="E9335" t="s">
        <v>24</v>
      </c>
      <c r="F9335" t="s">
        <v>27</v>
      </c>
      <c r="G9335" s="10">
        <v>82</v>
      </c>
      <c r="H9335" t="s">
        <v>3037</v>
      </c>
      <c r="I9335" s="9">
        <v>3.5</v>
      </c>
      <c r="J9335" s="8">
        <v>0</v>
      </c>
      <c r="K9335" t="s">
        <v>35</v>
      </c>
    </row>
    <row r="9336" spans="2:11">
      <c r="B9336" t="s">
        <v>9374</v>
      </c>
      <c r="C9336" s="7">
        <v>40941.358351569492</v>
      </c>
      <c r="D9336" t="s">
        <v>17</v>
      </c>
      <c r="E9336" t="s">
        <v>24</v>
      </c>
      <c r="F9336" t="s">
        <v>26</v>
      </c>
      <c r="G9336" s="10">
        <v>67</v>
      </c>
      <c r="H9336" t="s">
        <v>3037</v>
      </c>
      <c r="I9336" s="9">
        <v>3.1</v>
      </c>
      <c r="J9336" s="8">
        <v>0</v>
      </c>
      <c r="K9336" t="s">
        <v>30</v>
      </c>
    </row>
    <row r="9337" spans="2:11">
      <c r="B9337" t="s">
        <v>9375</v>
      </c>
      <c r="C9337" s="7">
        <v>40941.358662963627</v>
      </c>
      <c r="D9337" t="s">
        <v>18</v>
      </c>
      <c r="E9337" t="s">
        <v>22</v>
      </c>
      <c r="F9337" t="s">
        <v>26</v>
      </c>
      <c r="G9337" s="10">
        <v>72</v>
      </c>
      <c r="H9337" t="s">
        <v>3037</v>
      </c>
      <c r="I9337" s="9">
        <v>4</v>
      </c>
      <c r="J9337" s="8">
        <v>0</v>
      </c>
      <c r="K9337" t="s">
        <v>30</v>
      </c>
    </row>
    <row r="9338" spans="2:11">
      <c r="B9338" t="s">
        <v>9376</v>
      </c>
      <c r="C9338" s="7">
        <v>40941.35919810881</v>
      </c>
      <c r="D9338" t="s">
        <v>17</v>
      </c>
      <c r="E9338" t="s">
        <v>24</v>
      </c>
      <c r="F9338" t="s">
        <v>27</v>
      </c>
      <c r="G9338" s="10">
        <v>60</v>
      </c>
      <c r="H9338" t="s">
        <v>3037</v>
      </c>
      <c r="I9338" s="9">
        <v>3.4</v>
      </c>
      <c r="J9338" s="8">
        <v>200</v>
      </c>
      <c r="K9338" t="s">
        <v>31</v>
      </c>
    </row>
    <row r="9339" spans="2:11">
      <c r="B9339" t="s">
        <v>9377</v>
      </c>
      <c r="C9339" s="7">
        <v>40941.362602449277</v>
      </c>
      <c r="D9339" t="s">
        <v>18</v>
      </c>
      <c r="E9339" t="s">
        <v>24</v>
      </c>
      <c r="F9339" t="s">
        <v>29</v>
      </c>
      <c r="G9339" s="10">
        <v>60</v>
      </c>
      <c r="H9339" t="s">
        <v>3037</v>
      </c>
      <c r="I9339" s="9">
        <v>3.6</v>
      </c>
      <c r="J9339" s="8">
        <v>170</v>
      </c>
      <c r="K9339" t="s">
        <v>30</v>
      </c>
    </row>
    <row r="9340" spans="2:11">
      <c r="B9340" t="s">
        <v>9378</v>
      </c>
      <c r="C9340" s="7">
        <v>40941.364696907622</v>
      </c>
      <c r="D9340" t="s">
        <v>18</v>
      </c>
      <c r="E9340" t="s">
        <v>25</v>
      </c>
      <c r="F9340" t="s">
        <v>29</v>
      </c>
      <c r="G9340" s="10">
        <v>82</v>
      </c>
      <c r="H9340" t="s">
        <v>3037</v>
      </c>
      <c r="I9340" s="9">
        <v>2.9</v>
      </c>
      <c r="J9340" s="8">
        <v>210</v>
      </c>
      <c r="K9340" t="s">
        <v>30</v>
      </c>
    </row>
    <row r="9341" spans="2:11">
      <c r="B9341" t="s">
        <v>9379</v>
      </c>
      <c r="C9341" s="7">
        <v>40941.366101249689</v>
      </c>
      <c r="D9341" t="s">
        <v>16</v>
      </c>
      <c r="E9341" t="s">
        <v>21</v>
      </c>
      <c r="F9341" t="s">
        <v>27</v>
      </c>
      <c r="G9341" s="10">
        <v>78</v>
      </c>
      <c r="H9341" t="s">
        <v>3037</v>
      </c>
      <c r="I9341" s="9">
        <v>2.2999999999999998</v>
      </c>
      <c r="J9341" s="8">
        <v>0</v>
      </c>
      <c r="K9341" t="s">
        <v>35</v>
      </c>
    </row>
    <row r="9342" spans="2:11">
      <c r="B9342" t="s">
        <v>9380</v>
      </c>
      <c r="C9342" s="7">
        <v>40941.367690000079</v>
      </c>
      <c r="D9342" t="s">
        <v>18</v>
      </c>
      <c r="E9342" t="s">
        <v>22</v>
      </c>
      <c r="F9342" t="s">
        <v>28</v>
      </c>
      <c r="G9342" s="10">
        <v>86</v>
      </c>
      <c r="H9342" t="s">
        <v>3037</v>
      </c>
      <c r="I9342" s="9">
        <v>2.5</v>
      </c>
      <c r="J9342" s="8">
        <v>200</v>
      </c>
      <c r="K9342" t="s">
        <v>32</v>
      </c>
    </row>
    <row r="9343" spans="2:11">
      <c r="B9343" t="s">
        <v>9381</v>
      </c>
      <c r="C9343" s="7">
        <v>40941.369508654258</v>
      </c>
      <c r="D9343" t="s">
        <v>17</v>
      </c>
      <c r="E9343" t="s">
        <v>21</v>
      </c>
      <c r="F9343" t="s">
        <v>26</v>
      </c>
      <c r="G9343" s="10">
        <v>71</v>
      </c>
      <c r="H9343" t="s">
        <v>3037</v>
      </c>
      <c r="I9343" s="9">
        <v>2.4</v>
      </c>
      <c r="J9343" s="8">
        <v>190</v>
      </c>
      <c r="K9343" t="s">
        <v>32</v>
      </c>
    </row>
    <row r="9344" spans="2:11">
      <c r="B9344" t="s">
        <v>9382</v>
      </c>
      <c r="C9344" s="7">
        <v>40941.370259249183</v>
      </c>
      <c r="D9344" t="s">
        <v>18</v>
      </c>
      <c r="E9344" t="s">
        <v>24</v>
      </c>
      <c r="F9344" t="s">
        <v>26</v>
      </c>
      <c r="G9344" s="10">
        <v>82</v>
      </c>
      <c r="H9344" t="s">
        <v>3037</v>
      </c>
      <c r="I9344" s="9">
        <v>2.8</v>
      </c>
      <c r="J9344" s="8">
        <v>300</v>
      </c>
      <c r="K9344" t="s">
        <v>34</v>
      </c>
    </row>
    <row r="9345" spans="2:11">
      <c r="B9345" t="s">
        <v>9383</v>
      </c>
      <c r="C9345" s="7">
        <v>40941.374084845353</v>
      </c>
      <c r="D9345" t="s">
        <v>15</v>
      </c>
      <c r="E9345" t="s">
        <v>22</v>
      </c>
      <c r="F9345" t="s">
        <v>27</v>
      </c>
      <c r="G9345" s="10">
        <v>79</v>
      </c>
      <c r="H9345" t="s">
        <v>3037</v>
      </c>
      <c r="I9345" s="9">
        <v>1.9</v>
      </c>
      <c r="J9345" s="8">
        <v>0</v>
      </c>
      <c r="K9345" t="s">
        <v>35</v>
      </c>
    </row>
    <row r="9346" spans="2:11">
      <c r="B9346" t="s">
        <v>9384</v>
      </c>
      <c r="C9346" s="7">
        <v>40941.377931494972</v>
      </c>
      <c r="D9346" t="s">
        <v>20</v>
      </c>
      <c r="E9346" t="s">
        <v>22</v>
      </c>
      <c r="F9346" t="s">
        <v>27</v>
      </c>
      <c r="G9346" s="10">
        <v>63</v>
      </c>
      <c r="H9346" t="s">
        <v>3037</v>
      </c>
      <c r="I9346" s="9">
        <v>3.2</v>
      </c>
      <c r="J9346" s="8">
        <v>140</v>
      </c>
      <c r="K9346" t="s">
        <v>33</v>
      </c>
    </row>
    <row r="9347" spans="2:11">
      <c r="B9347" t="s">
        <v>9385</v>
      </c>
      <c r="C9347" s="7">
        <v>40941.379302540918</v>
      </c>
      <c r="D9347" t="s">
        <v>15</v>
      </c>
      <c r="E9347" t="s">
        <v>24</v>
      </c>
      <c r="F9347" t="s">
        <v>26</v>
      </c>
      <c r="G9347" s="10">
        <v>75</v>
      </c>
      <c r="H9347" t="s">
        <v>3037</v>
      </c>
      <c r="I9347" s="9">
        <v>3</v>
      </c>
      <c r="J9347" s="8">
        <v>0</v>
      </c>
      <c r="K9347" t="s">
        <v>33</v>
      </c>
    </row>
    <row r="9348" spans="2:11">
      <c r="B9348" t="s">
        <v>9386</v>
      </c>
      <c r="C9348" s="7">
        <v>40941.380928551327</v>
      </c>
      <c r="D9348" t="s">
        <v>15</v>
      </c>
      <c r="E9348" t="s">
        <v>24</v>
      </c>
      <c r="F9348" t="s">
        <v>26</v>
      </c>
      <c r="G9348" s="10">
        <v>63</v>
      </c>
      <c r="H9348" t="s">
        <v>3037</v>
      </c>
      <c r="I9348" s="9">
        <v>2.5</v>
      </c>
      <c r="J9348" s="8">
        <v>350</v>
      </c>
      <c r="K9348" t="s">
        <v>30</v>
      </c>
    </row>
    <row r="9349" spans="2:11">
      <c r="B9349" t="s">
        <v>9387</v>
      </c>
      <c r="C9349" s="7">
        <v>40941.383304673829</v>
      </c>
      <c r="D9349" t="s">
        <v>20</v>
      </c>
      <c r="E9349" t="s">
        <v>24</v>
      </c>
      <c r="F9349" t="s">
        <v>27</v>
      </c>
      <c r="G9349" s="10">
        <v>79</v>
      </c>
      <c r="H9349" t="s">
        <v>3038</v>
      </c>
      <c r="I9349" s="9">
        <v>3.1</v>
      </c>
      <c r="J9349" s="8">
        <v>250</v>
      </c>
      <c r="K9349" t="s">
        <v>32</v>
      </c>
    </row>
    <row r="9350" spans="2:11">
      <c r="B9350" t="s">
        <v>9388</v>
      </c>
      <c r="C9350" s="7">
        <v>40941.386658687246</v>
      </c>
      <c r="D9350" t="s">
        <v>19</v>
      </c>
      <c r="E9350" t="s">
        <v>23</v>
      </c>
      <c r="F9350" t="s">
        <v>28</v>
      </c>
      <c r="G9350" s="10">
        <v>65</v>
      </c>
      <c r="H9350" t="s">
        <v>3037</v>
      </c>
      <c r="I9350" s="9">
        <v>3.8</v>
      </c>
      <c r="J9350" s="8">
        <v>120</v>
      </c>
      <c r="K9350" t="s">
        <v>34</v>
      </c>
    </row>
    <row r="9351" spans="2:11">
      <c r="B9351" t="s">
        <v>9389</v>
      </c>
      <c r="C9351" s="7">
        <v>40941.390288908435</v>
      </c>
      <c r="D9351" t="s">
        <v>16</v>
      </c>
      <c r="E9351" t="s">
        <v>23</v>
      </c>
      <c r="F9351" t="s">
        <v>27</v>
      </c>
      <c r="G9351" s="10">
        <v>76</v>
      </c>
      <c r="H9351" t="s">
        <v>3037</v>
      </c>
      <c r="I9351" s="9">
        <v>3.6</v>
      </c>
      <c r="J9351" s="8">
        <v>200</v>
      </c>
      <c r="K9351" t="s">
        <v>33</v>
      </c>
    </row>
    <row r="9352" spans="2:11">
      <c r="B9352" t="s">
        <v>9390</v>
      </c>
      <c r="C9352" s="7">
        <v>40941.392997902665</v>
      </c>
      <c r="D9352" t="s">
        <v>15</v>
      </c>
      <c r="E9352" t="s">
        <v>21</v>
      </c>
      <c r="F9352" t="s">
        <v>27</v>
      </c>
      <c r="G9352" s="10">
        <v>84</v>
      </c>
      <c r="H9352" t="s">
        <v>3037</v>
      </c>
      <c r="I9352" s="9">
        <v>3.1</v>
      </c>
      <c r="J9352" s="8">
        <v>140</v>
      </c>
      <c r="K9352" t="s">
        <v>33</v>
      </c>
    </row>
    <row r="9353" spans="2:11">
      <c r="B9353" t="s">
        <v>9391</v>
      </c>
      <c r="C9353" s="7">
        <v>40941.393016294431</v>
      </c>
      <c r="D9353" t="s">
        <v>19</v>
      </c>
      <c r="E9353" t="s">
        <v>23</v>
      </c>
      <c r="F9353" t="s">
        <v>28</v>
      </c>
      <c r="G9353" s="10">
        <v>77</v>
      </c>
      <c r="H9353" t="s">
        <v>3037</v>
      </c>
      <c r="I9353" s="9">
        <v>3</v>
      </c>
      <c r="J9353" s="8">
        <v>0</v>
      </c>
      <c r="K9353" t="s">
        <v>35</v>
      </c>
    </row>
    <row r="9354" spans="2:11">
      <c r="B9354" t="s">
        <v>9392</v>
      </c>
      <c r="C9354" s="7">
        <v>40941.395875966016</v>
      </c>
      <c r="D9354" t="s">
        <v>20</v>
      </c>
      <c r="E9354" t="s">
        <v>25</v>
      </c>
      <c r="F9354" t="s">
        <v>29</v>
      </c>
      <c r="G9354" s="10">
        <v>81</v>
      </c>
      <c r="H9354" t="s">
        <v>3037</v>
      </c>
      <c r="I9354" s="9">
        <v>3.2</v>
      </c>
      <c r="J9354" s="8">
        <v>140</v>
      </c>
      <c r="K9354" t="s">
        <v>34</v>
      </c>
    </row>
    <row r="9355" spans="2:11">
      <c r="B9355" t="s">
        <v>9393</v>
      </c>
      <c r="C9355" s="7">
        <v>40941.397384276497</v>
      </c>
      <c r="D9355" t="s">
        <v>17</v>
      </c>
      <c r="E9355" t="s">
        <v>23</v>
      </c>
      <c r="F9355" t="s">
        <v>26</v>
      </c>
      <c r="G9355" s="10">
        <v>61</v>
      </c>
      <c r="H9355" t="s">
        <v>3038</v>
      </c>
      <c r="I9355" s="9">
        <v>3.5</v>
      </c>
      <c r="J9355" s="8">
        <v>0</v>
      </c>
      <c r="K9355" t="s">
        <v>32</v>
      </c>
    </row>
    <row r="9356" spans="2:11">
      <c r="B9356" t="s">
        <v>9394</v>
      </c>
      <c r="C9356" s="7">
        <v>40941.399549338057</v>
      </c>
      <c r="D9356" t="s">
        <v>20</v>
      </c>
      <c r="E9356" t="s">
        <v>24</v>
      </c>
      <c r="F9356" t="s">
        <v>27</v>
      </c>
      <c r="G9356" s="10">
        <v>87</v>
      </c>
      <c r="H9356" t="s">
        <v>3037</v>
      </c>
      <c r="I9356" s="9">
        <v>2.8</v>
      </c>
      <c r="J9356" s="8">
        <v>220</v>
      </c>
      <c r="K9356" t="s">
        <v>32</v>
      </c>
    </row>
    <row r="9357" spans="2:11">
      <c r="B9357" t="s">
        <v>9395</v>
      </c>
      <c r="C9357" s="7">
        <v>40941.403096536662</v>
      </c>
      <c r="D9357" t="s">
        <v>20</v>
      </c>
      <c r="E9357" t="s">
        <v>24</v>
      </c>
      <c r="F9357" t="s">
        <v>26</v>
      </c>
      <c r="G9357" s="10">
        <v>68</v>
      </c>
      <c r="H9357" t="s">
        <v>3037</v>
      </c>
      <c r="I9357" s="9">
        <v>2.8</v>
      </c>
      <c r="J9357" s="8">
        <v>150</v>
      </c>
      <c r="K9357" t="s">
        <v>33</v>
      </c>
    </row>
    <row r="9358" spans="2:11">
      <c r="B9358" t="s">
        <v>9396</v>
      </c>
      <c r="C9358" s="7">
        <v>40941.403326825472</v>
      </c>
      <c r="D9358" t="s">
        <v>19</v>
      </c>
      <c r="E9358" t="s">
        <v>23</v>
      </c>
      <c r="F9358" t="s">
        <v>28</v>
      </c>
      <c r="G9358" s="10">
        <v>80</v>
      </c>
      <c r="H9358" t="s">
        <v>3037</v>
      </c>
      <c r="I9358" s="9">
        <v>2.8</v>
      </c>
      <c r="J9358" s="8">
        <v>220</v>
      </c>
      <c r="K9358" t="s">
        <v>33</v>
      </c>
    </row>
    <row r="9359" spans="2:11">
      <c r="B9359" t="s">
        <v>9397</v>
      </c>
      <c r="C9359" s="7">
        <v>40941.406496640178</v>
      </c>
      <c r="D9359" t="s">
        <v>16</v>
      </c>
      <c r="E9359" t="s">
        <v>23</v>
      </c>
      <c r="F9359" t="s">
        <v>29</v>
      </c>
      <c r="G9359" s="10">
        <v>69</v>
      </c>
      <c r="H9359" t="s">
        <v>3037</v>
      </c>
      <c r="I9359" s="9">
        <v>3.1</v>
      </c>
      <c r="J9359" s="8">
        <v>190</v>
      </c>
      <c r="K9359" t="s">
        <v>32</v>
      </c>
    </row>
    <row r="9360" spans="2:11">
      <c r="B9360" t="s">
        <v>9398</v>
      </c>
      <c r="C9360" s="7">
        <v>40941.406606150478</v>
      </c>
      <c r="D9360" t="s">
        <v>18</v>
      </c>
      <c r="E9360" t="s">
        <v>21</v>
      </c>
      <c r="F9360" t="s">
        <v>27</v>
      </c>
      <c r="G9360" s="10">
        <v>83</v>
      </c>
      <c r="H9360" t="s">
        <v>3037</v>
      </c>
      <c r="I9360" s="9">
        <v>2.2999999999999998</v>
      </c>
      <c r="J9360" s="8">
        <v>170</v>
      </c>
      <c r="K9360" t="s">
        <v>31</v>
      </c>
    </row>
    <row r="9361" spans="2:11">
      <c r="B9361" t="s">
        <v>9399</v>
      </c>
      <c r="C9361" s="7">
        <v>40941.407972025234</v>
      </c>
      <c r="D9361" t="s">
        <v>18</v>
      </c>
      <c r="E9361" t="s">
        <v>24</v>
      </c>
      <c r="F9361" t="s">
        <v>26</v>
      </c>
      <c r="G9361" s="10">
        <v>69</v>
      </c>
      <c r="H9361" t="s">
        <v>3037</v>
      </c>
      <c r="I9361" s="9">
        <v>3.1</v>
      </c>
      <c r="J9361" s="8">
        <v>230</v>
      </c>
      <c r="K9361" t="s">
        <v>30</v>
      </c>
    </row>
    <row r="9362" spans="2:11">
      <c r="B9362" t="s">
        <v>9400</v>
      </c>
      <c r="C9362" s="7">
        <v>40941.4106900396</v>
      </c>
      <c r="D9362" t="s">
        <v>20</v>
      </c>
      <c r="E9362" t="s">
        <v>22</v>
      </c>
      <c r="F9362" t="s">
        <v>28</v>
      </c>
      <c r="G9362" s="10">
        <v>75</v>
      </c>
      <c r="H9362" t="s">
        <v>3037</v>
      </c>
      <c r="I9362" s="9">
        <v>3.4</v>
      </c>
      <c r="J9362" s="8">
        <v>0</v>
      </c>
      <c r="K9362" t="s">
        <v>33</v>
      </c>
    </row>
    <row r="9363" spans="2:11">
      <c r="B9363" t="s">
        <v>9401</v>
      </c>
      <c r="C9363" s="7">
        <v>40941.412584665974</v>
      </c>
      <c r="D9363" t="s">
        <v>15</v>
      </c>
      <c r="E9363" t="s">
        <v>25</v>
      </c>
      <c r="F9363" t="s">
        <v>27</v>
      </c>
      <c r="G9363" s="10">
        <v>84</v>
      </c>
      <c r="H9363" t="s">
        <v>3037</v>
      </c>
      <c r="I9363" s="9">
        <v>3.4</v>
      </c>
      <c r="J9363" s="8">
        <v>190</v>
      </c>
      <c r="K9363" t="s">
        <v>35</v>
      </c>
    </row>
    <row r="9364" spans="2:11">
      <c r="B9364" t="s">
        <v>9402</v>
      </c>
      <c r="C9364" s="7">
        <v>40941.413775389221</v>
      </c>
      <c r="D9364" t="s">
        <v>17</v>
      </c>
      <c r="E9364" t="s">
        <v>22</v>
      </c>
      <c r="F9364" t="s">
        <v>27</v>
      </c>
      <c r="G9364" s="10">
        <v>71</v>
      </c>
      <c r="H9364" t="s">
        <v>3037</v>
      </c>
      <c r="I9364" s="9">
        <v>3</v>
      </c>
      <c r="J9364" s="8">
        <v>170</v>
      </c>
      <c r="K9364" t="s">
        <v>32</v>
      </c>
    </row>
    <row r="9365" spans="2:11">
      <c r="B9365" t="s">
        <v>9403</v>
      </c>
      <c r="C9365" s="7">
        <v>40941.414782957982</v>
      </c>
      <c r="D9365" t="s">
        <v>19</v>
      </c>
      <c r="E9365" t="s">
        <v>23</v>
      </c>
      <c r="F9365" t="s">
        <v>27</v>
      </c>
      <c r="G9365" s="10">
        <v>77</v>
      </c>
      <c r="H9365" t="s">
        <v>3037</v>
      </c>
      <c r="I9365" s="9">
        <v>2.8</v>
      </c>
      <c r="J9365" s="8">
        <v>190</v>
      </c>
      <c r="K9365" t="s">
        <v>34</v>
      </c>
    </row>
    <row r="9366" spans="2:11">
      <c r="B9366" t="s">
        <v>9404</v>
      </c>
      <c r="C9366" s="7">
        <v>40941.415272639875</v>
      </c>
      <c r="D9366" t="s">
        <v>16</v>
      </c>
      <c r="E9366" t="s">
        <v>22</v>
      </c>
      <c r="F9366" t="s">
        <v>29</v>
      </c>
      <c r="G9366" s="10">
        <v>76</v>
      </c>
      <c r="H9366" t="s">
        <v>3037</v>
      </c>
      <c r="I9366" s="9">
        <v>2.2999999999999998</v>
      </c>
      <c r="J9366" s="8">
        <v>200</v>
      </c>
      <c r="K9366" t="s">
        <v>30</v>
      </c>
    </row>
    <row r="9367" spans="2:11">
      <c r="B9367" t="s">
        <v>9405</v>
      </c>
      <c r="C9367" s="7">
        <v>40941.418566557346</v>
      </c>
      <c r="D9367" t="s">
        <v>16</v>
      </c>
      <c r="E9367" t="s">
        <v>25</v>
      </c>
      <c r="F9367" t="s">
        <v>26</v>
      </c>
      <c r="G9367" s="10">
        <v>77</v>
      </c>
      <c r="H9367" t="s">
        <v>3037</v>
      </c>
      <c r="I9367" s="9">
        <v>3.4</v>
      </c>
      <c r="J9367" s="8">
        <v>180</v>
      </c>
      <c r="K9367" t="s">
        <v>34</v>
      </c>
    </row>
    <row r="9368" spans="2:11">
      <c r="B9368" t="s">
        <v>9406</v>
      </c>
      <c r="C9368" s="7">
        <v>40941.421012195082</v>
      </c>
      <c r="D9368" t="s">
        <v>17</v>
      </c>
      <c r="E9368" t="s">
        <v>24</v>
      </c>
      <c r="F9368" t="s">
        <v>26</v>
      </c>
      <c r="G9368" s="10">
        <v>81</v>
      </c>
      <c r="H9368" t="s">
        <v>3037</v>
      </c>
      <c r="I9368" s="9">
        <v>3.2</v>
      </c>
      <c r="J9368" s="8">
        <v>260</v>
      </c>
      <c r="K9368" t="s">
        <v>35</v>
      </c>
    </row>
    <row r="9369" spans="2:11">
      <c r="B9369" t="s">
        <v>9407</v>
      </c>
      <c r="C9369" s="7">
        <v>40941.4221224254</v>
      </c>
      <c r="D9369" t="s">
        <v>16</v>
      </c>
      <c r="E9369" t="s">
        <v>21</v>
      </c>
      <c r="F9369" t="s">
        <v>26</v>
      </c>
      <c r="G9369" s="10">
        <v>63</v>
      </c>
      <c r="H9369" t="s">
        <v>3037</v>
      </c>
      <c r="I9369" s="9">
        <v>3.3</v>
      </c>
      <c r="J9369" s="8">
        <v>0</v>
      </c>
      <c r="K9369" t="s">
        <v>34</v>
      </c>
    </row>
    <row r="9370" spans="2:11">
      <c r="B9370" t="s">
        <v>9408</v>
      </c>
      <c r="C9370" s="7">
        <v>40941.425419698528</v>
      </c>
      <c r="D9370" t="s">
        <v>18</v>
      </c>
      <c r="E9370" t="s">
        <v>23</v>
      </c>
      <c r="F9370" t="s">
        <v>29</v>
      </c>
      <c r="G9370" s="10">
        <v>79</v>
      </c>
      <c r="H9370" t="s">
        <v>3037</v>
      </c>
      <c r="I9370" s="9">
        <v>3.1</v>
      </c>
      <c r="J9370" s="8">
        <v>190</v>
      </c>
      <c r="K9370" t="s">
        <v>34</v>
      </c>
    </row>
    <row r="9371" spans="2:11">
      <c r="B9371" t="s">
        <v>9409</v>
      </c>
      <c r="C9371" s="7">
        <v>40941.427224704363</v>
      </c>
      <c r="D9371" t="s">
        <v>19</v>
      </c>
      <c r="E9371" t="s">
        <v>24</v>
      </c>
      <c r="F9371" t="s">
        <v>26</v>
      </c>
      <c r="G9371" s="10">
        <v>60</v>
      </c>
      <c r="H9371" t="s">
        <v>3037</v>
      </c>
      <c r="I9371" s="9">
        <v>2.2999999999999998</v>
      </c>
      <c r="J9371" s="8">
        <v>140</v>
      </c>
      <c r="K9371" t="s">
        <v>31</v>
      </c>
    </row>
    <row r="9372" spans="2:11">
      <c r="B9372" t="s">
        <v>9410</v>
      </c>
      <c r="C9372" s="7">
        <v>40941.42764074618</v>
      </c>
      <c r="D9372" t="s">
        <v>18</v>
      </c>
      <c r="E9372" t="s">
        <v>21</v>
      </c>
      <c r="F9372" t="s">
        <v>29</v>
      </c>
      <c r="G9372" s="10">
        <v>78</v>
      </c>
      <c r="H9372" t="s">
        <v>3037</v>
      </c>
      <c r="I9372" s="9">
        <v>3.3</v>
      </c>
      <c r="J9372" s="8">
        <v>0</v>
      </c>
      <c r="K9372" t="s">
        <v>33</v>
      </c>
    </row>
    <row r="9373" spans="2:11">
      <c r="B9373" t="s">
        <v>9411</v>
      </c>
      <c r="C9373" s="7">
        <v>40941.428632532516</v>
      </c>
      <c r="D9373" t="s">
        <v>19</v>
      </c>
      <c r="E9373" t="s">
        <v>22</v>
      </c>
      <c r="F9373" t="s">
        <v>26</v>
      </c>
      <c r="G9373" s="10">
        <v>77</v>
      </c>
      <c r="H9373" t="s">
        <v>3037</v>
      </c>
      <c r="I9373" s="9">
        <v>3.4</v>
      </c>
      <c r="J9373" s="8">
        <v>0</v>
      </c>
      <c r="K9373" t="s">
        <v>34</v>
      </c>
    </row>
    <row r="9374" spans="2:11">
      <c r="B9374" t="s">
        <v>9412</v>
      </c>
      <c r="C9374" s="7">
        <v>40941.430862552064</v>
      </c>
      <c r="D9374" t="s">
        <v>19</v>
      </c>
      <c r="E9374" t="s">
        <v>25</v>
      </c>
      <c r="F9374" t="s">
        <v>27</v>
      </c>
      <c r="G9374" s="10">
        <v>70</v>
      </c>
      <c r="H9374" t="s">
        <v>3037</v>
      </c>
      <c r="I9374" s="9">
        <v>3</v>
      </c>
      <c r="J9374" s="8">
        <v>0</v>
      </c>
      <c r="K9374" t="s">
        <v>32</v>
      </c>
    </row>
    <row r="9375" spans="2:11">
      <c r="B9375" t="s">
        <v>9413</v>
      </c>
      <c r="C9375" s="7">
        <v>40941.432885355192</v>
      </c>
      <c r="D9375" t="s">
        <v>15</v>
      </c>
      <c r="E9375" t="s">
        <v>22</v>
      </c>
      <c r="F9375" t="s">
        <v>29</v>
      </c>
      <c r="G9375" s="10">
        <v>59</v>
      </c>
      <c r="H9375" t="s">
        <v>3037</v>
      </c>
      <c r="I9375" s="9">
        <v>3.4</v>
      </c>
      <c r="J9375" s="8">
        <v>150</v>
      </c>
      <c r="K9375" t="s">
        <v>35</v>
      </c>
    </row>
    <row r="9376" spans="2:11">
      <c r="B9376" t="s">
        <v>9414</v>
      </c>
      <c r="C9376" s="7">
        <v>40941.436393979435</v>
      </c>
      <c r="D9376" t="s">
        <v>19</v>
      </c>
      <c r="E9376" t="s">
        <v>21</v>
      </c>
      <c r="F9376" t="s">
        <v>26</v>
      </c>
      <c r="G9376" s="10">
        <v>77</v>
      </c>
      <c r="H9376" t="s">
        <v>3037</v>
      </c>
      <c r="I9376" s="9">
        <v>2.7</v>
      </c>
      <c r="J9376" s="8">
        <v>0</v>
      </c>
      <c r="K9376" t="s">
        <v>32</v>
      </c>
    </row>
    <row r="9377" spans="2:11">
      <c r="B9377" t="s">
        <v>9415</v>
      </c>
      <c r="C9377" s="7">
        <v>40941.437672116961</v>
      </c>
      <c r="D9377" t="s">
        <v>16</v>
      </c>
      <c r="E9377" t="s">
        <v>23</v>
      </c>
      <c r="F9377" t="s">
        <v>29</v>
      </c>
      <c r="G9377" s="10">
        <v>66</v>
      </c>
      <c r="H9377" t="s">
        <v>3037</v>
      </c>
      <c r="I9377" s="9">
        <v>3.2</v>
      </c>
      <c r="J9377" s="8">
        <v>0</v>
      </c>
      <c r="K9377" t="s">
        <v>32</v>
      </c>
    </row>
    <row r="9378" spans="2:11">
      <c r="B9378" t="s">
        <v>9416</v>
      </c>
      <c r="C9378" s="7">
        <v>40941.440912331578</v>
      </c>
      <c r="D9378" t="s">
        <v>15</v>
      </c>
      <c r="E9378" t="s">
        <v>22</v>
      </c>
      <c r="F9378" t="s">
        <v>28</v>
      </c>
      <c r="G9378" s="10">
        <v>73</v>
      </c>
      <c r="H9378" t="s">
        <v>3037</v>
      </c>
      <c r="I9378" s="9">
        <v>3.2</v>
      </c>
      <c r="J9378" s="8">
        <v>250</v>
      </c>
      <c r="K9378" t="s">
        <v>33</v>
      </c>
    </row>
    <row r="9379" spans="2:11">
      <c r="B9379" t="s">
        <v>9417</v>
      </c>
      <c r="C9379" s="7">
        <v>40941.441005744717</v>
      </c>
      <c r="D9379" t="s">
        <v>17</v>
      </c>
      <c r="E9379" t="s">
        <v>23</v>
      </c>
      <c r="F9379" t="s">
        <v>28</v>
      </c>
      <c r="G9379" s="10">
        <v>76</v>
      </c>
      <c r="H9379" t="s">
        <v>3037</v>
      </c>
      <c r="I9379" s="9">
        <v>2.9</v>
      </c>
      <c r="J9379" s="8">
        <v>180</v>
      </c>
      <c r="K9379" t="s">
        <v>34</v>
      </c>
    </row>
    <row r="9380" spans="2:11">
      <c r="B9380" t="s">
        <v>9418</v>
      </c>
      <c r="C9380" s="7">
        <v>40941.444245934326</v>
      </c>
      <c r="D9380" t="s">
        <v>19</v>
      </c>
      <c r="E9380" t="s">
        <v>21</v>
      </c>
      <c r="F9380" t="s">
        <v>29</v>
      </c>
      <c r="G9380" s="10">
        <v>74</v>
      </c>
      <c r="H9380" t="s">
        <v>3037</v>
      </c>
      <c r="I9380" s="9">
        <v>3.5</v>
      </c>
      <c r="J9380" s="8">
        <v>290</v>
      </c>
      <c r="K9380" t="s">
        <v>34</v>
      </c>
    </row>
    <row r="9381" spans="2:11">
      <c r="B9381" t="s">
        <v>9419</v>
      </c>
      <c r="C9381" s="7">
        <v>40941.44705419158</v>
      </c>
      <c r="D9381" t="s">
        <v>15</v>
      </c>
      <c r="E9381" t="s">
        <v>23</v>
      </c>
      <c r="F9381" t="s">
        <v>26</v>
      </c>
      <c r="G9381" s="10">
        <v>75</v>
      </c>
      <c r="H9381" t="s">
        <v>3037</v>
      </c>
      <c r="I9381" s="9">
        <v>2.5</v>
      </c>
      <c r="J9381" s="8">
        <v>0</v>
      </c>
      <c r="K9381" t="s">
        <v>34</v>
      </c>
    </row>
    <row r="9382" spans="2:11">
      <c r="B9382" t="s">
        <v>9420</v>
      </c>
      <c r="C9382" s="7">
        <v>40941.45017800459</v>
      </c>
      <c r="D9382" t="s">
        <v>19</v>
      </c>
      <c r="E9382" t="s">
        <v>25</v>
      </c>
      <c r="F9382" t="s">
        <v>27</v>
      </c>
      <c r="G9382" s="10">
        <v>67</v>
      </c>
      <c r="H9382" t="s">
        <v>3037</v>
      </c>
      <c r="I9382" s="9">
        <v>3.6</v>
      </c>
      <c r="J9382" s="8">
        <v>160</v>
      </c>
      <c r="K9382" t="s">
        <v>33</v>
      </c>
    </row>
    <row r="9383" spans="2:11">
      <c r="B9383" t="s">
        <v>9421</v>
      </c>
      <c r="C9383" s="7">
        <v>40941.451295754559</v>
      </c>
      <c r="D9383" t="s">
        <v>20</v>
      </c>
      <c r="E9383" t="s">
        <v>22</v>
      </c>
      <c r="F9383" t="s">
        <v>26</v>
      </c>
      <c r="G9383" s="10">
        <v>76</v>
      </c>
      <c r="H9383" t="s">
        <v>3037</v>
      </c>
      <c r="I9383" s="9">
        <v>3.6</v>
      </c>
      <c r="J9383" s="8">
        <v>190</v>
      </c>
      <c r="K9383" t="s">
        <v>35</v>
      </c>
    </row>
    <row r="9384" spans="2:11">
      <c r="B9384" t="s">
        <v>9422</v>
      </c>
      <c r="C9384" s="7">
        <v>40941.453164234714</v>
      </c>
      <c r="D9384" t="s">
        <v>20</v>
      </c>
      <c r="E9384" t="s">
        <v>21</v>
      </c>
      <c r="F9384" t="s">
        <v>29</v>
      </c>
      <c r="G9384" s="10">
        <v>74</v>
      </c>
      <c r="H9384" t="s">
        <v>3037</v>
      </c>
      <c r="I9384" s="9">
        <v>3.2</v>
      </c>
      <c r="J9384" s="8">
        <v>0</v>
      </c>
      <c r="K9384" t="s">
        <v>35</v>
      </c>
    </row>
    <row r="9385" spans="2:11">
      <c r="B9385" t="s">
        <v>9423</v>
      </c>
      <c r="C9385" s="7">
        <v>40941.455081072687</v>
      </c>
      <c r="D9385" t="s">
        <v>19</v>
      </c>
      <c r="E9385" t="s">
        <v>22</v>
      </c>
      <c r="F9385" t="s">
        <v>27</v>
      </c>
      <c r="G9385" s="10">
        <v>77</v>
      </c>
      <c r="H9385" t="s">
        <v>3037</v>
      </c>
      <c r="I9385" s="9">
        <v>2.7</v>
      </c>
      <c r="J9385" s="8">
        <v>0</v>
      </c>
      <c r="K9385" t="s">
        <v>33</v>
      </c>
    </row>
    <row r="9386" spans="2:11">
      <c r="B9386" t="s">
        <v>9424</v>
      </c>
      <c r="C9386" s="7">
        <v>40941.457803405639</v>
      </c>
      <c r="D9386" t="s">
        <v>17</v>
      </c>
      <c r="E9386" t="s">
        <v>22</v>
      </c>
      <c r="F9386" t="s">
        <v>28</v>
      </c>
      <c r="G9386" s="10">
        <v>73</v>
      </c>
      <c r="H9386" t="s">
        <v>3037</v>
      </c>
      <c r="I9386" s="9">
        <v>3.4</v>
      </c>
      <c r="J9386" s="8">
        <v>220</v>
      </c>
      <c r="K9386" t="s">
        <v>33</v>
      </c>
    </row>
    <row r="9387" spans="2:11">
      <c r="B9387" t="s">
        <v>9425</v>
      </c>
      <c r="C9387" s="7">
        <v>40941.461275988702</v>
      </c>
      <c r="D9387" t="s">
        <v>18</v>
      </c>
      <c r="E9387" t="s">
        <v>21</v>
      </c>
      <c r="F9387" t="s">
        <v>27</v>
      </c>
      <c r="G9387" s="10">
        <v>76</v>
      </c>
      <c r="H9387" t="s">
        <v>3037</v>
      </c>
      <c r="I9387" s="9">
        <v>3.3</v>
      </c>
      <c r="J9387" s="8">
        <v>190</v>
      </c>
      <c r="K9387" t="s">
        <v>30</v>
      </c>
    </row>
    <row r="9388" spans="2:11">
      <c r="B9388" t="s">
        <v>9426</v>
      </c>
      <c r="C9388" s="7">
        <v>40941.464005617971</v>
      </c>
      <c r="D9388" t="s">
        <v>15</v>
      </c>
      <c r="E9388" t="s">
        <v>23</v>
      </c>
      <c r="F9388" t="s">
        <v>27</v>
      </c>
      <c r="G9388" s="10">
        <v>71</v>
      </c>
      <c r="H9388" t="s">
        <v>3037</v>
      </c>
      <c r="I9388" s="9">
        <v>2.1</v>
      </c>
      <c r="J9388" s="8">
        <v>250</v>
      </c>
      <c r="K9388" t="s">
        <v>32</v>
      </c>
    </row>
    <row r="9389" spans="2:11">
      <c r="B9389" t="s">
        <v>9427</v>
      </c>
      <c r="C9389" s="7">
        <v>40941.467812069073</v>
      </c>
      <c r="D9389" t="s">
        <v>15</v>
      </c>
      <c r="E9389" t="s">
        <v>25</v>
      </c>
      <c r="F9389" t="s">
        <v>26</v>
      </c>
      <c r="G9389" s="10">
        <v>86</v>
      </c>
      <c r="H9389" t="s">
        <v>3037</v>
      </c>
      <c r="I9389" s="9">
        <v>2.5</v>
      </c>
      <c r="J9389" s="8">
        <v>200</v>
      </c>
      <c r="K9389" t="s">
        <v>35</v>
      </c>
    </row>
    <row r="9390" spans="2:11">
      <c r="B9390" t="s">
        <v>9428</v>
      </c>
      <c r="C9390" s="7">
        <v>40941.470057573344</v>
      </c>
      <c r="D9390" t="s">
        <v>20</v>
      </c>
      <c r="E9390" t="s">
        <v>21</v>
      </c>
      <c r="F9390" t="s">
        <v>28</v>
      </c>
      <c r="G9390" s="10">
        <v>74</v>
      </c>
      <c r="H9390" t="s">
        <v>3037</v>
      </c>
      <c r="I9390" s="9">
        <v>2.9</v>
      </c>
      <c r="J9390" s="8">
        <v>160</v>
      </c>
      <c r="K9390" t="s">
        <v>33</v>
      </c>
    </row>
    <row r="9391" spans="2:11">
      <c r="B9391" t="s">
        <v>9429</v>
      </c>
      <c r="C9391" s="7">
        <v>40941.470771585031</v>
      </c>
      <c r="D9391" t="s">
        <v>19</v>
      </c>
      <c r="E9391" t="s">
        <v>21</v>
      </c>
      <c r="F9391" t="s">
        <v>26</v>
      </c>
      <c r="G9391" s="10">
        <v>68</v>
      </c>
      <c r="H9391" t="s">
        <v>3037</v>
      </c>
      <c r="I9391" s="9">
        <v>3</v>
      </c>
      <c r="J9391" s="8">
        <v>160</v>
      </c>
      <c r="K9391" t="s">
        <v>30</v>
      </c>
    </row>
    <row r="9392" spans="2:11">
      <c r="B9392" t="s">
        <v>9430</v>
      </c>
      <c r="C9392" s="7">
        <v>40941.472288701385</v>
      </c>
      <c r="D9392" t="s">
        <v>19</v>
      </c>
      <c r="E9392" t="s">
        <v>25</v>
      </c>
      <c r="F9392" t="s">
        <v>27</v>
      </c>
      <c r="G9392" s="10">
        <v>81</v>
      </c>
      <c r="H9392" t="s">
        <v>3037</v>
      </c>
      <c r="I9392" s="9">
        <v>3.9</v>
      </c>
      <c r="J9392" s="8">
        <v>180</v>
      </c>
      <c r="K9392" t="s">
        <v>35</v>
      </c>
    </row>
    <row r="9393" spans="2:11">
      <c r="B9393" t="s">
        <v>9431</v>
      </c>
      <c r="C9393" s="7">
        <v>40941.475705599863</v>
      </c>
      <c r="D9393" t="s">
        <v>19</v>
      </c>
      <c r="E9393" t="s">
        <v>22</v>
      </c>
      <c r="F9393" t="s">
        <v>26</v>
      </c>
      <c r="G9393" s="10">
        <v>89</v>
      </c>
      <c r="H9393" t="s">
        <v>3037</v>
      </c>
      <c r="I9393" s="9">
        <v>2.8</v>
      </c>
      <c r="J9393" s="8">
        <v>0</v>
      </c>
      <c r="K9393" t="s">
        <v>34</v>
      </c>
    </row>
    <row r="9394" spans="2:11">
      <c r="B9394" t="s">
        <v>9432</v>
      </c>
      <c r="C9394" s="7">
        <v>40941.477940321391</v>
      </c>
      <c r="D9394" t="s">
        <v>16</v>
      </c>
      <c r="E9394" t="s">
        <v>21</v>
      </c>
      <c r="F9394" t="s">
        <v>29</v>
      </c>
      <c r="G9394" s="10">
        <v>78</v>
      </c>
      <c r="H9394" t="s">
        <v>3037</v>
      </c>
      <c r="I9394" s="9">
        <v>3.9</v>
      </c>
      <c r="J9394" s="8">
        <v>200</v>
      </c>
      <c r="K9394" t="s">
        <v>30</v>
      </c>
    </row>
    <row r="9395" spans="2:11">
      <c r="B9395" t="s">
        <v>9433</v>
      </c>
      <c r="C9395" s="7">
        <v>40941.479920833386</v>
      </c>
      <c r="D9395" t="s">
        <v>18</v>
      </c>
      <c r="E9395" t="s">
        <v>24</v>
      </c>
      <c r="F9395" t="s">
        <v>29</v>
      </c>
      <c r="G9395" s="10">
        <v>78</v>
      </c>
      <c r="H9395" t="s">
        <v>3038</v>
      </c>
      <c r="I9395" s="9">
        <v>2.2000000000000002</v>
      </c>
      <c r="J9395" s="8">
        <v>240</v>
      </c>
      <c r="K9395" t="s">
        <v>34</v>
      </c>
    </row>
    <row r="9396" spans="2:11">
      <c r="B9396" t="s">
        <v>9434</v>
      </c>
      <c r="C9396" s="7">
        <v>40941.483360318562</v>
      </c>
      <c r="D9396" t="s">
        <v>20</v>
      </c>
      <c r="E9396" t="s">
        <v>22</v>
      </c>
      <c r="F9396" t="s">
        <v>29</v>
      </c>
      <c r="G9396" s="10">
        <v>79</v>
      </c>
      <c r="H9396" t="s">
        <v>3037</v>
      </c>
      <c r="I9396" s="9">
        <v>4.4000000000000004</v>
      </c>
      <c r="J9396" s="8">
        <v>0</v>
      </c>
      <c r="K9396" t="s">
        <v>32</v>
      </c>
    </row>
    <row r="9397" spans="2:11">
      <c r="B9397" t="s">
        <v>9435</v>
      </c>
      <c r="C9397" s="7">
        <v>40941.483497489491</v>
      </c>
      <c r="D9397" t="s">
        <v>16</v>
      </c>
      <c r="E9397" t="s">
        <v>21</v>
      </c>
      <c r="F9397" t="s">
        <v>28</v>
      </c>
      <c r="G9397" s="10">
        <v>84</v>
      </c>
      <c r="H9397" t="s">
        <v>3037</v>
      </c>
      <c r="I9397" s="9">
        <v>3.6</v>
      </c>
      <c r="J9397" s="8">
        <v>240</v>
      </c>
      <c r="K9397" t="s">
        <v>32</v>
      </c>
    </row>
    <row r="9398" spans="2:11">
      <c r="B9398" t="s">
        <v>9436</v>
      </c>
      <c r="C9398" s="7">
        <v>40941.485540562491</v>
      </c>
      <c r="D9398" t="s">
        <v>18</v>
      </c>
      <c r="E9398" t="s">
        <v>23</v>
      </c>
      <c r="F9398" t="s">
        <v>28</v>
      </c>
      <c r="G9398" s="10">
        <v>84</v>
      </c>
      <c r="H9398" t="s">
        <v>3037</v>
      </c>
      <c r="I9398" s="9">
        <v>3.2</v>
      </c>
      <c r="J9398" s="8">
        <v>250</v>
      </c>
      <c r="K9398" t="s">
        <v>31</v>
      </c>
    </row>
    <row r="9399" spans="2:11">
      <c r="B9399" t="s">
        <v>9437</v>
      </c>
      <c r="C9399" s="7">
        <v>40941.488942676871</v>
      </c>
      <c r="D9399" t="s">
        <v>16</v>
      </c>
      <c r="E9399" t="s">
        <v>25</v>
      </c>
      <c r="F9399" t="s">
        <v>29</v>
      </c>
      <c r="G9399" s="10">
        <v>63</v>
      </c>
      <c r="H9399" t="s">
        <v>3037</v>
      </c>
      <c r="I9399" s="9">
        <v>3.1</v>
      </c>
      <c r="J9399" s="8">
        <v>240</v>
      </c>
      <c r="K9399" t="s">
        <v>32</v>
      </c>
    </row>
    <row r="9400" spans="2:11">
      <c r="B9400" t="s">
        <v>9438</v>
      </c>
      <c r="C9400" s="7">
        <v>40941.489979185339</v>
      </c>
      <c r="D9400" t="s">
        <v>20</v>
      </c>
      <c r="E9400" t="s">
        <v>23</v>
      </c>
      <c r="F9400" t="s">
        <v>29</v>
      </c>
      <c r="G9400" s="10">
        <v>73</v>
      </c>
      <c r="H9400" t="s">
        <v>3037</v>
      </c>
      <c r="I9400" s="9">
        <v>2.8</v>
      </c>
      <c r="J9400" s="8">
        <v>240</v>
      </c>
      <c r="K9400" t="s">
        <v>32</v>
      </c>
    </row>
    <row r="9401" spans="2:11">
      <c r="B9401" t="s">
        <v>9439</v>
      </c>
      <c r="C9401" s="7">
        <v>40941.492786096394</v>
      </c>
      <c r="D9401" t="s">
        <v>16</v>
      </c>
      <c r="E9401" t="s">
        <v>25</v>
      </c>
      <c r="F9401" t="s">
        <v>29</v>
      </c>
      <c r="G9401" s="10">
        <v>72</v>
      </c>
      <c r="H9401" t="s">
        <v>3037</v>
      </c>
      <c r="I9401" s="9">
        <v>3.2</v>
      </c>
      <c r="J9401" s="8">
        <v>210</v>
      </c>
      <c r="K9401" t="s">
        <v>35</v>
      </c>
    </row>
    <row r="9402" spans="2:11">
      <c r="B9402" t="s">
        <v>9440</v>
      </c>
      <c r="C9402" s="7">
        <v>40941.496485829644</v>
      </c>
      <c r="D9402" t="s">
        <v>15</v>
      </c>
      <c r="E9402" t="s">
        <v>22</v>
      </c>
      <c r="F9402" t="s">
        <v>29</v>
      </c>
      <c r="G9402" s="10">
        <v>68</v>
      </c>
      <c r="H9402" t="s">
        <v>3037</v>
      </c>
      <c r="I9402" s="9">
        <v>2.4</v>
      </c>
      <c r="J9402" s="8">
        <v>0</v>
      </c>
      <c r="K9402" t="s">
        <v>30</v>
      </c>
    </row>
    <row r="9403" spans="2:11">
      <c r="B9403" t="s">
        <v>9441</v>
      </c>
      <c r="C9403" s="7">
        <v>40941.496983124227</v>
      </c>
      <c r="D9403" t="s">
        <v>19</v>
      </c>
      <c r="E9403" t="s">
        <v>23</v>
      </c>
      <c r="F9403" t="s">
        <v>28</v>
      </c>
      <c r="G9403" s="10">
        <v>79</v>
      </c>
      <c r="H9403" t="s">
        <v>3037</v>
      </c>
      <c r="I9403" s="9">
        <v>2.8</v>
      </c>
      <c r="J9403" s="8">
        <v>0</v>
      </c>
      <c r="K9403" t="s">
        <v>32</v>
      </c>
    </row>
    <row r="9404" spans="2:11">
      <c r="B9404" t="s">
        <v>9442</v>
      </c>
      <c r="C9404" s="7">
        <v>40941.497825405742</v>
      </c>
      <c r="D9404" t="s">
        <v>15</v>
      </c>
      <c r="E9404" t="s">
        <v>23</v>
      </c>
      <c r="F9404" t="s">
        <v>26</v>
      </c>
      <c r="G9404" s="10">
        <v>71</v>
      </c>
      <c r="H9404" t="s">
        <v>3037</v>
      </c>
      <c r="I9404" s="9">
        <v>3</v>
      </c>
      <c r="J9404" s="8">
        <v>0</v>
      </c>
      <c r="K9404" t="s">
        <v>30</v>
      </c>
    </row>
    <row r="9405" spans="2:11">
      <c r="B9405" t="s">
        <v>9443</v>
      </c>
      <c r="C9405" s="7">
        <v>40941.498253567253</v>
      </c>
      <c r="D9405" t="s">
        <v>18</v>
      </c>
      <c r="E9405" t="s">
        <v>21</v>
      </c>
      <c r="F9405" t="s">
        <v>26</v>
      </c>
      <c r="G9405" s="10">
        <v>61</v>
      </c>
      <c r="H9405" t="s">
        <v>3037</v>
      </c>
      <c r="I9405" s="9">
        <v>3.4</v>
      </c>
      <c r="J9405" s="8">
        <v>250</v>
      </c>
      <c r="K9405" t="s">
        <v>30</v>
      </c>
    </row>
    <row r="9406" spans="2:11">
      <c r="B9406" t="s">
        <v>9444</v>
      </c>
      <c r="C9406" s="7">
        <v>40941.50053203811</v>
      </c>
      <c r="D9406" t="s">
        <v>20</v>
      </c>
      <c r="E9406" t="s">
        <v>24</v>
      </c>
      <c r="F9406" t="s">
        <v>29</v>
      </c>
      <c r="G9406" s="10">
        <v>69</v>
      </c>
      <c r="H9406" t="s">
        <v>3037</v>
      </c>
      <c r="I9406" s="9">
        <v>2.5</v>
      </c>
      <c r="J9406" s="8">
        <v>0</v>
      </c>
      <c r="K9406" t="s">
        <v>30</v>
      </c>
    </row>
    <row r="9407" spans="2:11">
      <c r="B9407" t="s">
        <v>9445</v>
      </c>
      <c r="C9407" s="7">
        <v>40941.502702819169</v>
      </c>
      <c r="D9407" t="s">
        <v>19</v>
      </c>
      <c r="E9407" t="s">
        <v>25</v>
      </c>
      <c r="F9407" t="s">
        <v>29</v>
      </c>
      <c r="G9407" s="10">
        <v>74</v>
      </c>
      <c r="H9407" t="s">
        <v>3037</v>
      </c>
      <c r="I9407" s="9">
        <v>3.2</v>
      </c>
      <c r="J9407" s="8">
        <v>240</v>
      </c>
      <c r="K9407" t="s">
        <v>30</v>
      </c>
    </row>
    <row r="9408" spans="2:11">
      <c r="B9408" t="s">
        <v>9446</v>
      </c>
      <c r="C9408" s="7">
        <v>40941.503251381808</v>
      </c>
      <c r="D9408" t="s">
        <v>19</v>
      </c>
      <c r="E9408" t="s">
        <v>23</v>
      </c>
      <c r="F9408" t="s">
        <v>28</v>
      </c>
      <c r="G9408" s="10">
        <v>79</v>
      </c>
      <c r="H9408" t="s">
        <v>3037</v>
      </c>
      <c r="I9408" s="9">
        <v>3.4</v>
      </c>
      <c r="J9408" s="8">
        <v>260</v>
      </c>
      <c r="K9408" t="s">
        <v>31</v>
      </c>
    </row>
    <row r="9409" spans="2:11">
      <c r="B9409" t="s">
        <v>9447</v>
      </c>
      <c r="C9409" s="7">
        <v>40941.506169271779</v>
      </c>
      <c r="D9409" t="s">
        <v>19</v>
      </c>
      <c r="E9409" t="s">
        <v>21</v>
      </c>
      <c r="F9409" t="s">
        <v>26</v>
      </c>
      <c r="G9409" s="10">
        <v>71</v>
      </c>
      <c r="H9409" t="s">
        <v>3037</v>
      </c>
      <c r="I9409" s="9">
        <v>3.5</v>
      </c>
      <c r="J9409" s="8">
        <v>0</v>
      </c>
      <c r="K9409" t="s">
        <v>33</v>
      </c>
    </row>
    <row r="9410" spans="2:11">
      <c r="B9410" t="s">
        <v>9448</v>
      </c>
      <c r="C9410" s="7">
        <v>40941.509536113823</v>
      </c>
      <c r="D9410" t="s">
        <v>17</v>
      </c>
      <c r="E9410" t="s">
        <v>25</v>
      </c>
      <c r="F9410" t="s">
        <v>27</v>
      </c>
      <c r="G9410" s="10">
        <v>69</v>
      </c>
      <c r="H9410" t="s">
        <v>3037</v>
      </c>
      <c r="I9410" s="9">
        <v>3.7</v>
      </c>
      <c r="J9410" s="8">
        <v>0</v>
      </c>
      <c r="K9410" t="s">
        <v>31</v>
      </c>
    </row>
    <row r="9411" spans="2:11">
      <c r="B9411" t="s">
        <v>9449</v>
      </c>
      <c r="C9411" s="7">
        <v>40941.512555027679</v>
      </c>
      <c r="D9411" t="s">
        <v>18</v>
      </c>
      <c r="E9411" t="s">
        <v>24</v>
      </c>
      <c r="F9411" t="s">
        <v>27</v>
      </c>
      <c r="G9411" s="10">
        <v>65</v>
      </c>
      <c r="H9411" t="s">
        <v>3037</v>
      </c>
      <c r="I9411" s="9">
        <v>3.3</v>
      </c>
      <c r="J9411" s="8">
        <v>0</v>
      </c>
      <c r="K9411" t="s">
        <v>34</v>
      </c>
    </row>
    <row r="9412" spans="2:11">
      <c r="B9412" t="s">
        <v>9450</v>
      </c>
      <c r="C9412" s="7">
        <v>40941.515692400309</v>
      </c>
      <c r="D9412" t="s">
        <v>15</v>
      </c>
      <c r="E9412" t="s">
        <v>23</v>
      </c>
      <c r="F9412" t="s">
        <v>27</v>
      </c>
      <c r="G9412" s="10">
        <v>75</v>
      </c>
      <c r="H9412" t="s">
        <v>3037</v>
      </c>
      <c r="I9412" s="9">
        <v>2.6</v>
      </c>
      <c r="J9412" s="8">
        <v>180</v>
      </c>
      <c r="K9412" t="s">
        <v>32</v>
      </c>
    </row>
    <row r="9413" spans="2:11">
      <c r="B9413" t="s">
        <v>9451</v>
      </c>
      <c r="C9413" s="7">
        <v>40941.516613813743</v>
      </c>
      <c r="D9413" t="s">
        <v>18</v>
      </c>
      <c r="E9413" t="s">
        <v>23</v>
      </c>
      <c r="F9413" t="s">
        <v>27</v>
      </c>
      <c r="G9413" s="10">
        <v>83</v>
      </c>
      <c r="H9413" t="s">
        <v>3037</v>
      </c>
      <c r="I9413" s="9">
        <v>3</v>
      </c>
      <c r="J9413" s="8">
        <v>0</v>
      </c>
      <c r="K9413" t="s">
        <v>30</v>
      </c>
    </row>
    <row r="9414" spans="2:11">
      <c r="B9414" t="s">
        <v>9452</v>
      </c>
      <c r="C9414" s="7">
        <v>40941.520097280983</v>
      </c>
      <c r="D9414" t="s">
        <v>15</v>
      </c>
      <c r="E9414" t="s">
        <v>22</v>
      </c>
      <c r="F9414" t="s">
        <v>29</v>
      </c>
      <c r="G9414" s="10">
        <v>72</v>
      </c>
      <c r="H9414" t="s">
        <v>3037</v>
      </c>
      <c r="I9414" s="9">
        <v>2.9</v>
      </c>
      <c r="J9414" s="8">
        <v>0</v>
      </c>
      <c r="K9414" t="s">
        <v>31</v>
      </c>
    </row>
    <row r="9415" spans="2:11">
      <c r="B9415" t="s">
        <v>9453</v>
      </c>
      <c r="C9415" s="7">
        <v>40941.523272196391</v>
      </c>
      <c r="D9415" t="s">
        <v>15</v>
      </c>
      <c r="E9415" t="s">
        <v>23</v>
      </c>
      <c r="F9415" t="s">
        <v>28</v>
      </c>
      <c r="G9415" s="10">
        <v>80</v>
      </c>
      <c r="H9415" t="s">
        <v>3037</v>
      </c>
      <c r="I9415" s="9">
        <v>2.8</v>
      </c>
      <c r="J9415" s="8">
        <v>140</v>
      </c>
      <c r="K9415" t="s">
        <v>30</v>
      </c>
    </row>
    <row r="9416" spans="2:11">
      <c r="B9416" t="s">
        <v>9454</v>
      </c>
      <c r="C9416" s="7">
        <v>40941.526097941729</v>
      </c>
      <c r="D9416" t="s">
        <v>18</v>
      </c>
      <c r="E9416" t="s">
        <v>24</v>
      </c>
      <c r="F9416" t="s">
        <v>27</v>
      </c>
      <c r="G9416" s="10">
        <v>79</v>
      </c>
      <c r="H9416" t="s">
        <v>3037</v>
      </c>
      <c r="I9416" s="9">
        <v>1.9</v>
      </c>
      <c r="J9416" s="8">
        <v>300</v>
      </c>
      <c r="K9416" t="s">
        <v>35</v>
      </c>
    </row>
    <row r="9417" spans="2:11">
      <c r="B9417" t="s">
        <v>9455</v>
      </c>
      <c r="C9417" s="7">
        <v>40941.52639567056</v>
      </c>
      <c r="D9417" t="s">
        <v>17</v>
      </c>
      <c r="E9417" t="s">
        <v>23</v>
      </c>
      <c r="F9417" t="s">
        <v>27</v>
      </c>
      <c r="G9417" s="10">
        <v>85</v>
      </c>
      <c r="H9417" t="s">
        <v>3037</v>
      </c>
      <c r="I9417" s="9">
        <v>3.6</v>
      </c>
      <c r="J9417" s="8">
        <v>270</v>
      </c>
      <c r="K9417" t="s">
        <v>33</v>
      </c>
    </row>
    <row r="9418" spans="2:11">
      <c r="B9418" t="s">
        <v>9456</v>
      </c>
      <c r="C9418" s="7">
        <v>40941.527917160449</v>
      </c>
      <c r="D9418" t="s">
        <v>19</v>
      </c>
      <c r="E9418" t="s">
        <v>21</v>
      </c>
      <c r="F9418" t="s">
        <v>28</v>
      </c>
      <c r="G9418" s="10">
        <v>69</v>
      </c>
      <c r="H9418" t="s">
        <v>3037</v>
      </c>
      <c r="I9418" s="9">
        <v>3.6</v>
      </c>
      <c r="J9418" s="8">
        <v>0</v>
      </c>
      <c r="K9418" t="s">
        <v>30</v>
      </c>
    </row>
    <row r="9419" spans="2:11">
      <c r="B9419" t="s">
        <v>9457</v>
      </c>
      <c r="C9419" s="7">
        <v>40941.529449365524</v>
      </c>
      <c r="D9419" t="s">
        <v>16</v>
      </c>
      <c r="E9419" t="s">
        <v>21</v>
      </c>
      <c r="F9419" t="s">
        <v>26</v>
      </c>
      <c r="G9419" s="10">
        <v>71</v>
      </c>
      <c r="H9419" t="s">
        <v>3037</v>
      </c>
      <c r="I9419" s="9">
        <v>2.8</v>
      </c>
      <c r="J9419" s="8">
        <v>140</v>
      </c>
      <c r="K9419" t="s">
        <v>30</v>
      </c>
    </row>
    <row r="9420" spans="2:11">
      <c r="B9420" t="s">
        <v>9458</v>
      </c>
      <c r="C9420" s="7">
        <v>40941.532472631494</v>
      </c>
      <c r="D9420" t="s">
        <v>15</v>
      </c>
      <c r="E9420" t="s">
        <v>22</v>
      </c>
      <c r="F9420" t="s">
        <v>27</v>
      </c>
      <c r="G9420" s="10">
        <v>82</v>
      </c>
      <c r="H9420" t="s">
        <v>3037</v>
      </c>
      <c r="I9420" s="9">
        <v>3.1</v>
      </c>
      <c r="J9420" s="8">
        <v>190</v>
      </c>
      <c r="K9420" t="s">
        <v>34</v>
      </c>
    </row>
    <row r="9421" spans="2:11">
      <c r="B9421" t="s">
        <v>9459</v>
      </c>
      <c r="C9421" s="7">
        <v>40941.536245561641</v>
      </c>
      <c r="D9421" t="s">
        <v>20</v>
      </c>
      <c r="E9421" t="s">
        <v>22</v>
      </c>
      <c r="F9421" t="s">
        <v>26</v>
      </c>
      <c r="G9421" s="10">
        <v>69</v>
      </c>
      <c r="H9421" t="s">
        <v>3037</v>
      </c>
      <c r="I9421" s="9">
        <v>3.6</v>
      </c>
      <c r="J9421" s="8">
        <v>170</v>
      </c>
      <c r="K9421" t="s">
        <v>35</v>
      </c>
    </row>
    <row r="9422" spans="2:11">
      <c r="B9422" t="s">
        <v>9460</v>
      </c>
      <c r="C9422" s="7">
        <v>40941.537622356154</v>
      </c>
      <c r="D9422" t="s">
        <v>15</v>
      </c>
      <c r="E9422" t="s">
        <v>24</v>
      </c>
      <c r="F9422" t="s">
        <v>28</v>
      </c>
      <c r="G9422" s="10">
        <v>87</v>
      </c>
      <c r="H9422" t="s">
        <v>3037</v>
      </c>
      <c r="I9422" s="9">
        <v>3.5</v>
      </c>
      <c r="J9422" s="8">
        <v>0</v>
      </c>
      <c r="K9422" t="s">
        <v>31</v>
      </c>
    </row>
    <row r="9423" spans="2:11">
      <c r="B9423" t="s">
        <v>9461</v>
      </c>
      <c r="C9423" s="7">
        <v>40941.539039159084</v>
      </c>
      <c r="D9423" t="s">
        <v>19</v>
      </c>
      <c r="E9423" t="s">
        <v>23</v>
      </c>
      <c r="F9423" t="s">
        <v>26</v>
      </c>
      <c r="G9423" s="10">
        <v>81</v>
      </c>
      <c r="H9423" t="s">
        <v>3037</v>
      </c>
      <c r="I9423" s="9">
        <v>2.8</v>
      </c>
      <c r="J9423" s="8">
        <v>190</v>
      </c>
      <c r="K9423" t="s">
        <v>31</v>
      </c>
    </row>
    <row r="9424" spans="2:11">
      <c r="B9424" t="s">
        <v>9462</v>
      </c>
      <c r="C9424" s="7">
        <v>40941.539736673731</v>
      </c>
      <c r="D9424" t="s">
        <v>15</v>
      </c>
      <c r="E9424" t="s">
        <v>21</v>
      </c>
      <c r="F9424" t="s">
        <v>27</v>
      </c>
      <c r="G9424" s="10">
        <v>76</v>
      </c>
      <c r="H9424" t="s">
        <v>3037</v>
      </c>
      <c r="I9424" s="9">
        <v>3.4</v>
      </c>
      <c r="J9424" s="8">
        <v>0</v>
      </c>
      <c r="K9424" t="s">
        <v>33</v>
      </c>
    </row>
    <row r="9425" spans="2:11">
      <c r="B9425" t="s">
        <v>9463</v>
      </c>
      <c r="C9425" s="7">
        <v>40941.542396354824</v>
      </c>
      <c r="D9425" t="s">
        <v>20</v>
      </c>
      <c r="E9425" t="s">
        <v>23</v>
      </c>
      <c r="F9425" t="s">
        <v>27</v>
      </c>
      <c r="G9425" s="10">
        <v>88</v>
      </c>
      <c r="H9425" t="s">
        <v>3037</v>
      </c>
      <c r="I9425" s="9">
        <v>2.2000000000000002</v>
      </c>
      <c r="J9425" s="8">
        <v>190</v>
      </c>
      <c r="K9425" t="s">
        <v>35</v>
      </c>
    </row>
    <row r="9426" spans="2:11">
      <c r="B9426" t="s">
        <v>9464</v>
      </c>
      <c r="C9426" s="7">
        <v>40941.546130058814</v>
      </c>
      <c r="D9426" t="s">
        <v>20</v>
      </c>
      <c r="E9426" t="s">
        <v>21</v>
      </c>
      <c r="F9426" t="s">
        <v>29</v>
      </c>
      <c r="G9426" s="10">
        <v>68</v>
      </c>
      <c r="H9426" t="s">
        <v>3037</v>
      </c>
      <c r="I9426" s="9">
        <v>4</v>
      </c>
      <c r="J9426" s="8">
        <v>0</v>
      </c>
      <c r="K9426" t="s">
        <v>30</v>
      </c>
    </row>
    <row r="9427" spans="2:11">
      <c r="B9427" t="s">
        <v>9465</v>
      </c>
      <c r="C9427" s="7">
        <v>40941.549889282272</v>
      </c>
      <c r="D9427" t="s">
        <v>19</v>
      </c>
      <c r="E9427" t="s">
        <v>22</v>
      </c>
      <c r="F9427" t="s">
        <v>28</v>
      </c>
      <c r="G9427" s="10">
        <v>77</v>
      </c>
      <c r="H9427" t="s">
        <v>3037</v>
      </c>
      <c r="I9427" s="9">
        <v>3.6</v>
      </c>
      <c r="J9427" s="8">
        <v>0</v>
      </c>
      <c r="K9427" t="s">
        <v>32</v>
      </c>
    </row>
    <row r="9428" spans="2:11">
      <c r="B9428" t="s">
        <v>9466</v>
      </c>
      <c r="C9428" s="7">
        <v>40941.550671936966</v>
      </c>
      <c r="D9428" t="s">
        <v>15</v>
      </c>
      <c r="E9428" t="s">
        <v>23</v>
      </c>
      <c r="F9428" t="s">
        <v>26</v>
      </c>
      <c r="G9428" s="10">
        <v>72</v>
      </c>
      <c r="H9428" t="s">
        <v>3037</v>
      </c>
      <c r="I9428" s="9">
        <v>2.4</v>
      </c>
      <c r="J9428" s="8">
        <v>0</v>
      </c>
      <c r="K9428" t="s">
        <v>30</v>
      </c>
    </row>
    <row r="9429" spans="2:11">
      <c r="B9429" t="s">
        <v>9467</v>
      </c>
      <c r="C9429" s="7">
        <v>40941.553497242836</v>
      </c>
      <c r="D9429" t="s">
        <v>17</v>
      </c>
      <c r="E9429" t="s">
        <v>21</v>
      </c>
      <c r="F9429" t="s">
        <v>27</v>
      </c>
      <c r="G9429" s="10">
        <v>70</v>
      </c>
      <c r="H9429" t="s">
        <v>3037</v>
      </c>
      <c r="I9429" s="9">
        <v>3.4</v>
      </c>
      <c r="J9429" s="8">
        <v>0</v>
      </c>
      <c r="K9429" t="s">
        <v>33</v>
      </c>
    </row>
    <row r="9430" spans="2:11">
      <c r="B9430" t="s">
        <v>9468</v>
      </c>
      <c r="C9430" s="7">
        <v>40941.555333146287</v>
      </c>
      <c r="D9430" t="s">
        <v>15</v>
      </c>
      <c r="E9430" t="s">
        <v>22</v>
      </c>
      <c r="F9430" t="s">
        <v>28</v>
      </c>
      <c r="G9430" s="10">
        <v>70</v>
      </c>
      <c r="H9430" t="s">
        <v>3037</v>
      </c>
      <c r="I9430" s="9">
        <v>3.2</v>
      </c>
      <c r="J9430" s="8">
        <v>90</v>
      </c>
      <c r="K9430" t="s">
        <v>35</v>
      </c>
    </row>
    <row r="9431" spans="2:11">
      <c r="B9431" t="s">
        <v>9469</v>
      </c>
      <c r="C9431" s="7">
        <v>40941.558924142453</v>
      </c>
      <c r="D9431" t="s">
        <v>18</v>
      </c>
      <c r="E9431" t="s">
        <v>22</v>
      </c>
      <c r="F9431" t="s">
        <v>29</v>
      </c>
      <c r="G9431" s="10">
        <v>87</v>
      </c>
      <c r="H9431" t="s">
        <v>3037</v>
      </c>
      <c r="I9431" s="9">
        <v>3.9</v>
      </c>
      <c r="J9431" s="8">
        <v>170</v>
      </c>
      <c r="K9431" t="s">
        <v>30</v>
      </c>
    </row>
    <row r="9432" spans="2:11">
      <c r="B9432" t="s">
        <v>9470</v>
      </c>
      <c r="C9432" s="7">
        <v>40941.561923109897</v>
      </c>
      <c r="D9432" t="s">
        <v>16</v>
      </c>
      <c r="E9432" t="s">
        <v>25</v>
      </c>
      <c r="F9432" t="s">
        <v>26</v>
      </c>
      <c r="G9432" s="10">
        <v>68</v>
      </c>
      <c r="H9432" t="s">
        <v>3037</v>
      </c>
      <c r="I9432" s="9">
        <v>2.7</v>
      </c>
      <c r="J9432" s="8">
        <v>0</v>
      </c>
      <c r="K9432" t="s">
        <v>34</v>
      </c>
    </row>
    <row r="9433" spans="2:11">
      <c r="B9433" t="s">
        <v>9471</v>
      </c>
      <c r="C9433" s="7">
        <v>40941.564509307289</v>
      </c>
      <c r="D9433" t="s">
        <v>16</v>
      </c>
      <c r="E9433" t="s">
        <v>23</v>
      </c>
      <c r="F9433" t="s">
        <v>27</v>
      </c>
      <c r="G9433" s="10">
        <v>82</v>
      </c>
      <c r="H9433" t="s">
        <v>3037</v>
      </c>
      <c r="I9433" s="9">
        <v>2.9</v>
      </c>
      <c r="J9433" s="8">
        <v>0</v>
      </c>
      <c r="K9433" t="s">
        <v>34</v>
      </c>
    </row>
    <row r="9434" spans="2:11">
      <c r="B9434" t="s">
        <v>9472</v>
      </c>
      <c r="C9434" s="7">
        <v>40941.56603877517</v>
      </c>
      <c r="D9434" t="s">
        <v>17</v>
      </c>
      <c r="E9434" t="s">
        <v>24</v>
      </c>
      <c r="F9434" t="s">
        <v>26</v>
      </c>
      <c r="G9434" s="10">
        <v>69</v>
      </c>
      <c r="H9434" t="s">
        <v>3037</v>
      </c>
      <c r="I9434" s="9">
        <v>3.2</v>
      </c>
      <c r="J9434" s="8">
        <v>140</v>
      </c>
      <c r="K9434" t="s">
        <v>34</v>
      </c>
    </row>
    <row r="9435" spans="2:11">
      <c r="B9435" t="s">
        <v>9473</v>
      </c>
      <c r="C9435" s="7">
        <v>40941.567677913277</v>
      </c>
      <c r="D9435" t="s">
        <v>16</v>
      </c>
      <c r="E9435" t="s">
        <v>21</v>
      </c>
      <c r="F9435" t="s">
        <v>28</v>
      </c>
      <c r="G9435" s="10">
        <v>68</v>
      </c>
      <c r="H9435" t="s">
        <v>3037</v>
      </c>
      <c r="I9435" s="9">
        <v>2.8</v>
      </c>
      <c r="J9435" s="8">
        <v>250</v>
      </c>
      <c r="K9435" t="s">
        <v>35</v>
      </c>
    </row>
    <row r="9436" spans="2:11">
      <c r="B9436" t="s">
        <v>9474</v>
      </c>
      <c r="C9436" s="7">
        <v>40941.568594256671</v>
      </c>
      <c r="D9436" t="s">
        <v>18</v>
      </c>
      <c r="E9436" t="s">
        <v>21</v>
      </c>
      <c r="F9436" t="s">
        <v>29</v>
      </c>
      <c r="G9436" s="10">
        <v>86</v>
      </c>
      <c r="H9436" t="s">
        <v>3037</v>
      </c>
      <c r="I9436" s="9">
        <v>2.7</v>
      </c>
      <c r="J9436" s="8">
        <v>0</v>
      </c>
      <c r="K9436" t="s">
        <v>32</v>
      </c>
    </row>
    <row r="9437" spans="2:11">
      <c r="B9437" t="s">
        <v>9475</v>
      </c>
      <c r="C9437" s="7">
        <v>40941.568636027456</v>
      </c>
      <c r="D9437" t="s">
        <v>17</v>
      </c>
      <c r="E9437" t="s">
        <v>25</v>
      </c>
      <c r="F9437" t="s">
        <v>26</v>
      </c>
      <c r="G9437" s="10">
        <v>77</v>
      </c>
      <c r="H9437" t="s">
        <v>3037</v>
      </c>
      <c r="I9437" s="9">
        <v>3.3</v>
      </c>
      <c r="J9437" s="8">
        <v>220</v>
      </c>
      <c r="K9437" t="s">
        <v>31</v>
      </c>
    </row>
    <row r="9438" spans="2:11">
      <c r="B9438" t="s">
        <v>9476</v>
      </c>
      <c r="C9438" s="7">
        <v>40941.570225032112</v>
      </c>
      <c r="D9438" t="s">
        <v>17</v>
      </c>
      <c r="E9438" t="s">
        <v>24</v>
      </c>
      <c r="F9438" t="s">
        <v>26</v>
      </c>
      <c r="G9438" s="10">
        <v>85</v>
      </c>
      <c r="H9438" t="s">
        <v>3037</v>
      </c>
      <c r="I9438" s="9">
        <v>2.2999999999999998</v>
      </c>
      <c r="J9438" s="8">
        <v>120</v>
      </c>
      <c r="K9438" t="s">
        <v>32</v>
      </c>
    </row>
    <row r="9439" spans="2:11">
      <c r="B9439" t="s">
        <v>9477</v>
      </c>
      <c r="C9439" s="7">
        <v>40941.572002393834</v>
      </c>
      <c r="D9439" t="s">
        <v>17</v>
      </c>
      <c r="E9439" t="s">
        <v>24</v>
      </c>
      <c r="F9439" t="s">
        <v>26</v>
      </c>
      <c r="G9439" s="10">
        <v>69</v>
      </c>
      <c r="H9439" t="s">
        <v>3037</v>
      </c>
      <c r="I9439" s="9">
        <v>3.4</v>
      </c>
      <c r="J9439" s="8">
        <v>0</v>
      </c>
      <c r="K9439" t="s">
        <v>35</v>
      </c>
    </row>
    <row r="9440" spans="2:11">
      <c r="B9440" t="s">
        <v>9478</v>
      </c>
      <c r="C9440" s="7">
        <v>40941.574058611521</v>
      </c>
      <c r="D9440" t="s">
        <v>19</v>
      </c>
      <c r="E9440" t="s">
        <v>24</v>
      </c>
      <c r="F9440" t="s">
        <v>26</v>
      </c>
      <c r="G9440" s="10">
        <v>74</v>
      </c>
      <c r="H9440" t="s">
        <v>3037</v>
      </c>
      <c r="I9440" s="9">
        <v>2.8</v>
      </c>
      <c r="J9440" s="8">
        <v>110</v>
      </c>
      <c r="K9440" t="s">
        <v>32</v>
      </c>
    </row>
    <row r="9441" spans="2:11">
      <c r="B9441" t="s">
        <v>9479</v>
      </c>
      <c r="C9441" s="7">
        <v>40941.574552080594</v>
      </c>
      <c r="D9441" t="s">
        <v>16</v>
      </c>
      <c r="E9441" t="s">
        <v>24</v>
      </c>
      <c r="F9441" t="s">
        <v>27</v>
      </c>
      <c r="G9441" s="10">
        <v>74</v>
      </c>
      <c r="H9441" t="s">
        <v>3037</v>
      </c>
      <c r="I9441" s="9">
        <v>2.8</v>
      </c>
      <c r="J9441" s="8">
        <v>280</v>
      </c>
      <c r="K9441" t="s">
        <v>32</v>
      </c>
    </row>
    <row r="9442" spans="2:11">
      <c r="B9442" t="s">
        <v>9480</v>
      </c>
      <c r="C9442" s="7">
        <v>40941.578493510548</v>
      </c>
      <c r="D9442" t="s">
        <v>15</v>
      </c>
      <c r="E9442" t="s">
        <v>22</v>
      </c>
      <c r="F9442" t="s">
        <v>26</v>
      </c>
      <c r="G9442" s="10">
        <v>79</v>
      </c>
      <c r="H9442" t="s">
        <v>3037</v>
      </c>
      <c r="I9442" s="9">
        <v>3.4</v>
      </c>
      <c r="J9442" s="8">
        <v>190</v>
      </c>
      <c r="K9442" t="s">
        <v>33</v>
      </c>
    </row>
    <row r="9443" spans="2:11">
      <c r="B9443" t="s">
        <v>9481</v>
      </c>
      <c r="C9443" s="7">
        <v>40941.579523026201</v>
      </c>
      <c r="D9443" t="s">
        <v>19</v>
      </c>
      <c r="E9443" t="s">
        <v>25</v>
      </c>
      <c r="F9443" t="s">
        <v>27</v>
      </c>
      <c r="G9443" s="10">
        <v>77</v>
      </c>
      <c r="H9443" t="s">
        <v>3037</v>
      </c>
      <c r="I9443" s="9">
        <v>3.1</v>
      </c>
      <c r="J9443" s="8">
        <v>200</v>
      </c>
      <c r="K9443" t="s">
        <v>35</v>
      </c>
    </row>
    <row r="9444" spans="2:11">
      <c r="B9444" t="s">
        <v>9482</v>
      </c>
      <c r="C9444" s="7">
        <v>40941.580052727164</v>
      </c>
      <c r="D9444" t="s">
        <v>17</v>
      </c>
      <c r="E9444" t="s">
        <v>21</v>
      </c>
      <c r="F9444" t="s">
        <v>28</v>
      </c>
      <c r="G9444" s="10">
        <v>61</v>
      </c>
      <c r="H9444" t="s">
        <v>3037</v>
      </c>
      <c r="I9444" s="9">
        <v>3.1</v>
      </c>
      <c r="J9444" s="8">
        <v>0</v>
      </c>
      <c r="K9444" t="s">
        <v>34</v>
      </c>
    </row>
    <row r="9445" spans="2:11">
      <c r="B9445" t="s">
        <v>9483</v>
      </c>
      <c r="C9445" s="7">
        <v>40941.583292083647</v>
      </c>
      <c r="D9445" t="s">
        <v>17</v>
      </c>
      <c r="E9445" t="s">
        <v>24</v>
      </c>
      <c r="F9445" t="s">
        <v>29</v>
      </c>
      <c r="G9445" s="10">
        <v>79</v>
      </c>
      <c r="H9445" t="s">
        <v>3037</v>
      </c>
      <c r="I9445" s="9">
        <v>2.6</v>
      </c>
      <c r="J9445" s="8">
        <v>110</v>
      </c>
      <c r="K9445" t="s">
        <v>34</v>
      </c>
    </row>
    <row r="9446" spans="2:11">
      <c r="B9446" t="s">
        <v>9484</v>
      </c>
      <c r="C9446" s="7">
        <v>40941.583442747404</v>
      </c>
      <c r="D9446" t="s">
        <v>20</v>
      </c>
      <c r="E9446" t="s">
        <v>22</v>
      </c>
      <c r="F9446" t="s">
        <v>27</v>
      </c>
      <c r="G9446" s="10">
        <v>88</v>
      </c>
      <c r="H9446" t="s">
        <v>3037</v>
      </c>
      <c r="I9446" s="9">
        <v>3.5</v>
      </c>
      <c r="J9446" s="8">
        <v>260</v>
      </c>
      <c r="K9446" t="s">
        <v>31</v>
      </c>
    </row>
    <row r="9447" spans="2:11">
      <c r="B9447" t="s">
        <v>9485</v>
      </c>
      <c r="C9447" s="7">
        <v>40941.586304043914</v>
      </c>
      <c r="D9447" t="s">
        <v>18</v>
      </c>
      <c r="E9447" t="s">
        <v>25</v>
      </c>
      <c r="F9447" t="s">
        <v>29</v>
      </c>
      <c r="G9447" s="10">
        <v>82</v>
      </c>
      <c r="H9447" t="s">
        <v>3037</v>
      </c>
      <c r="I9447" s="9">
        <v>3.6</v>
      </c>
      <c r="J9447" s="8">
        <v>0</v>
      </c>
      <c r="K9447" t="s">
        <v>30</v>
      </c>
    </row>
    <row r="9448" spans="2:11">
      <c r="B9448" t="s">
        <v>9486</v>
      </c>
      <c r="C9448" s="7">
        <v>40941.588465983492</v>
      </c>
      <c r="D9448" t="s">
        <v>19</v>
      </c>
      <c r="E9448" t="s">
        <v>24</v>
      </c>
      <c r="F9448" t="s">
        <v>28</v>
      </c>
      <c r="G9448" s="10">
        <v>59</v>
      </c>
      <c r="H9448" t="s">
        <v>3038</v>
      </c>
      <c r="I9448" s="9">
        <v>2.5</v>
      </c>
      <c r="J9448" s="8">
        <v>280</v>
      </c>
      <c r="K9448" t="s">
        <v>30</v>
      </c>
    </row>
    <row r="9449" spans="2:11">
      <c r="B9449" t="s">
        <v>9487</v>
      </c>
      <c r="C9449" s="7">
        <v>40941.591620155945</v>
      </c>
      <c r="D9449" t="s">
        <v>19</v>
      </c>
      <c r="E9449" t="s">
        <v>24</v>
      </c>
      <c r="F9449" t="s">
        <v>27</v>
      </c>
      <c r="G9449" s="10">
        <v>69</v>
      </c>
      <c r="H9449" t="s">
        <v>3037</v>
      </c>
      <c r="I9449" s="9">
        <v>3.4</v>
      </c>
      <c r="J9449" s="8">
        <v>290</v>
      </c>
      <c r="K9449" t="s">
        <v>30</v>
      </c>
    </row>
    <row r="9450" spans="2:11">
      <c r="B9450" t="s">
        <v>9488</v>
      </c>
      <c r="C9450" s="7">
        <v>40941.592535043863</v>
      </c>
      <c r="D9450" t="s">
        <v>16</v>
      </c>
      <c r="E9450" t="s">
        <v>21</v>
      </c>
      <c r="F9450" t="s">
        <v>29</v>
      </c>
      <c r="G9450" s="10">
        <v>73</v>
      </c>
      <c r="H9450" t="s">
        <v>3037</v>
      </c>
      <c r="I9450" s="9">
        <v>3.4</v>
      </c>
      <c r="J9450" s="8">
        <v>0</v>
      </c>
      <c r="K9450" t="s">
        <v>33</v>
      </c>
    </row>
    <row r="9451" spans="2:11">
      <c r="B9451" t="s">
        <v>9489</v>
      </c>
      <c r="C9451" s="7">
        <v>40941.59601825702</v>
      </c>
      <c r="D9451" t="s">
        <v>17</v>
      </c>
      <c r="E9451" t="s">
        <v>24</v>
      </c>
      <c r="F9451" t="s">
        <v>26</v>
      </c>
      <c r="G9451" s="10">
        <v>74</v>
      </c>
      <c r="H9451" t="s">
        <v>3038</v>
      </c>
      <c r="I9451" s="9">
        <v>2.5</v>
      </c>
      <c r="J9451" s="8">
        <v>190</v>
      </c>
      <c r="K9451" t="s">
        <v>34</v>
      </c>
    </row>
    <row r="9452" spans="2:11">
      <c r="B9452" t="s">
        <v>9490</v>
      </c>
      <c r="C9452" s="7">
        <v>40941.597777588337</v>
      </c>
      <c r="D9452" t="s">
        <v>17</v>
      </c>
      <c r="E9452" t="s">
        <v>24</v>
      </c>
      <c r="F9452" t="s">
        <v>29</v>
      </c>
      <c r="G9452" s="10">
        <v>82</v>
      </c>
      <c r="H9452" t="s">
        <v>3037</v>
      </c>
      <c r="I9452" s="9">
        <v>3.6</v>
      </c>
      <c r="J9452" s="8">
        <v>150</v>
      </c>
      <c r="K9452" t="s">
        <v>35</v>
      </c>
    </row>
    <row r="9453" spans="2:11">
      <c r="B9453" t="s">
        <v>9491</v>
      </c>
      <c r="C9453" s="7">
        <v>40941.59988391104</v>
      </c>
      <c r="D9453" t="s">
        <v>18</v>
      </c>
      <c r="E9453" t="s">
        <v>21</v>
      </c>
      <c r="F9453" t="s">
        <v>28</v>
      </c>
      <c r="G9453" s="10">
        <v>81</v>
      </c>
      <c r="H9453" t="s">
        <v>3037</v>
      </c>
      <c r="I9453" s="9">
        <v>3.5</v>
      </c>
      <c r="J9453" s="8">
        <v>280</v>
      </c>
      <c r="K9453" t="s">
        <v>32</v>
      </c>
    </row>
    <row r="9454" spans="2:11">
      <c r="B9454" t="s">
        <v>9492</v>
      </c>
      <c r="C9454" s="7">
        <v>40941.600694962865</v>
      </c>
      <c r="D9454" t="s">
        <v>20</v>
      </c>
      <c r="E9454" t="s">
        <v>24</v>
      </c>
      <c r="F9454" t="s">
        <v>26</v>
      </c>
      <c r="G9454" s="10">
        <v>69</v>
      </c>
      <c r="H9454" t="s">
        <v>3037</v>
      </c>
      <c r="I9454" s="9">
        <v>3.6</v>
      </c>
      <c r="J9454" s="8">
        <v>230</v>
      </c>
      <c r="K9454" t="s">
        <v>30</v>
      </c>
    </row>
    <row r="9455" spans="2:11">
      <c r="B9455" t="s">
        <v>9493</v>
      </c>
      <c r="C9455" s="7">
        <v>40941.602332571958</v>
      </c>
      <c r="D9455" t="s">
        <v>20</v>
      </c>
      <c r="E9455" t="s">
        <v>22</v>
      </c>
      <c r="F9455" t="s">
        <v>26</v>
      </c>
      <c r="G9455" s="10">
        <v>75</v>
      </c>
      <c r="H9455" t="s">
        <v>3037</v>
      </c>
      <c r="I9455" s="9">
        <v>3.3</v>
      </c>
      <c r="J9455" s="8">
        <v>150</v>
      </c>
      <c r="K9455" t="s">
        <v>35</v>
      </c>
    </row>
    <row r="9456" spans="2:11">
      <c r="B9456" t="s">
        <v>9494</v>
      </c>
      <c r="C9456" s="7">
        <v>40941.602675671267</v>
      </c>
      <c r="D9456" t="s">
        <v>17</v>
      </c>
      <c r="E9456" t="s">
        <v>25</v>
      </c>
      <c r="F9456" t="s">
        <v>27</v>
      </c>
      <c r="G9456" s="10">
        <v>61</v>
      </c>
      <c r="H9456" t="s">
        <v>3037</v>
      </c>
      <c r="I9456" s="9">
        <v>2.9</v>
      </c>
      <c r="J9456" s="8">
        <v>0</v>
      </c>
      <c r="K9456" t="s">
        <v>32</v>
      </c>
    </row>
    <row r="9457" spans="2:11">
      <c r="B9457" t="s">
        <v>9495</v>
      </c>
      <c r="C9457" s="7">
        <v>40941.60576868643</v>
      </c>
      <c r="D9457" t="s">
        <v>20</v>
      </c>
      <c r="E9457" t="s">
        <v>21</v>
      </c>
      <c r="F9457" t="s">
        <v>28</v>
      </c>
      <c r="G9457" s="10">
        <v>77</v>
      </c>
      <c r="H9457" t="s">
        <v>3037</v>
      </c>
      <c r="I9457" s="9">
        <v>2.1</v>
      </c>
      <c r="J9457" s="8">
        <v>0</v>
      </c>
      <c r="K9457" t="s">
        <v>32</v>
      </c>
    </row>
    <row r="9458" spans="2:11">
      <c r="B9458" t="s">
        <v>9496</v>
      </c>
      <c r="C9458" s="7">
        <v>40941.607352326726</v>
      </c>
      <c r="D9458" t="s">
        <v>16</v>
      </c>
      <c r="E9458" t="s">
        <v>24</v>
      </c>
      <c r="F9458" t="s">
        <v>26</v>
      </c>
      <c r="G9458" s="10">
        <v>71</v>
      </c>
      <c r="H9458" t="s">
        <v>3037</v>
      </c>
      <c r="I9458" s="9">
        <v>2.1</v>
      </c>
      <c r="J9458" s="8">
        <v>310</v>
      </c>
      <c r="K9458" t="s">
        <v>33</v>
      </c>
    </row>
    <row r="9459" spans="2:11">
      <c r="B9459" t="s">
        <v>9497</v>
      </c>
      <c r="C9459" s="7">
        <v>40941.608257419794</v>
      </c>
      <c r="D9459" t="s">
        <v>17</v>
      </c>
      <c r="E9459" t="s">
        <v>21</v>
      </c>
      <c r="F9459" t="s">
        <v>29</v>
      </c>
      <c r="G9459" s="10">
        <v>79</v>
      </c>
      <c r="H9459" t="s">
        <v>3037</v>
      </c>
      <c r="I9459" s="9">
        <v>2.7</v>
      </c>
      <c r="J9459" s="8">
        <v>0</v>
      </c>
      <c r="K9459" t="s">
        <v>35</v>
      </c>
    </row>
    <row r="9460" spans="2:11">
      <c r="B9460" t="s">
        <v>9498</v>
      </c>
      <c r="C9460" s="7">
        <v>40941.608509893944</v>
      </c>
      <c r="D9460" t="s">
        <v>19</v>
      </c>
      <c r="E9460" t="s">
        <v>22</v>
      </c>
      <c r="F9460" t="s">
        <v>28</v>
      </c>
      <c r="G9460" s="10">
        <v>73</v>
      </c>
      <c r="H9460" t="s">
        <v>3037</v>
      </c>
      <c r="I9460" s="9">
        <v>2.2000000000000002</v>
      </c>
      <c r="J9460" s="8">
        <v>90</v>
      </c>
      <c r="K9460" t="s">
        <v>34</v>
      </c>
    </row>
    <row r="9461" spans="2:11">
      <c r="B9461" t="s">
        <v>9499</v>
      </c>
      <c r="C9461" s="7">
        <v>40941.610530376201</v>
      </c>
      <c r="D9461" t="s">
        <v>17</v>
      </c>
      <c r="E9461" t="s">
        <v>23</v>
      </c>
      <c r="F9461" t="s">
        <v>26</v>
      </c>
      <c r="G9461" s="10">
        <v>77</v>
      </c>
      <c r="H9461" t="s">
        <v>3037</v>
      </c>
      <c r="I9461" s="9">
        <v>2.1</v>
      </c>
      <c r="J9461" s="8">
        <v>0</v>
      </c>
      <c r="K9461" t="s">
        <v>30</v>
      </c>
    </row>
    <row r="9462" spans="2:11">
      <c r="B9462" t="s">
        <v>9500</v>
      </c>
      <c r="C9462" s="7">
        <v>40941.610698849967</v>
      </c>
      <c r="D9462" t="s">
        <v>16</v>
      </c>
      <c r="E9462" t="s">
        <v>25</v>
      </c>
      <c r="F9462" t="s">
        <v>27</v>
      </c>
      <c r="G9462" s="10">
        <v>71</v>
      </c>
      <c r="H9462" t="s">
        <v>3037</v>
      </c>
      <c r="I9462" s="9">
        <v>3.4</v>
      </c>
      <c r="J9462" s="8">
        <v>240</v>
      </c>
      <c r="K9462" t="s">
        <v>35</v>
      </c>
    </row>
    <row r="9463" spans="2:11">
      <c r="B9463" t="s">
        <v>9501</v>
      </c>
      <c r="C9463" s="7">
        <v>40941.614530797422</v>
      </c>
      <c r="D9463" t="s">
        <v>17</v>
      </c>
      <c r="E9463" t="s">
        <v>25</v>
      </c>
      <c r="F9463" t="s">
        <v>27</v>
      </c>
      <c r="G9463" s="10">
        <v>74</v>
      </c>
      <c r="H9463" t="s">
        <v>3037</v>
      </c>
      <c r="I9463" s="9">
        <v>3.8</v>
      </c>
      <c r="J9463" s="8">
        <v>220</v>
      </c>
      <c r="K9463" t="s">
        <v>35</v>
      </c>
    </row>
    <row r="9464" spans="2:11">
      <c r="B9464" t="s">
        <v>9502</v>
      </c>
      <c r="C9464" s="7">
        <v>40941.618436996716</v>
      </c>
      <c r="D9464" t="s">
        <v>15</v>
      </c>
      <c r="E9464" t="s">
        <v>24</v>
      </c>
      <c r="F9464" t="s">
        <v>29</v>
      </c>
      <c r="G9464" s="10">
        <v>84</v>
      </c>
      <c r="H9464" t="s">
        <v>3037</v>
      </c>
      <c r="I9464" s="9">
        <v>2.4</v>
      </c>
      <c r="J9464" s="8">
        <v>160</v>
      </c>
      <c r="K9464" t="s">
        <v>34</v>
      </c>
    </row>
    <row r="9465" spans="2:11">
      <c r="B9465" t="s">
        <v>9503</v>
      </c>
      <c r="C9465" s="7">
        <v>40941.619810092932</v>
      </c>
      <c r="D9465" t="s">
        <v>16</v>
      </c>
      <c r="E9465" t="s">
        <v>22</v>
      </c>
      <c r="F9465" t="s">
        <v>28</v>
      </c>
      <c r="G9465" s="10">
        <v>72</v>
      </c>
      <c r="H9465" t="s">
        <v>3037</v>
      </c>
      <c r="I9465" s="9">
        <v>2.4</v>
      </c>
      <c r="J9465" s="8">
        <v>240</v>
      </c>
      <c r="K9465" t="s">
        <v>35</v>
      </c>
    </row>
    <row r="9466" spans="2:11">
      <c r="B9466" t="s">
        <v>9504</v>
      </c>
      <c r="C9466" s="7">
        <v>40941.61998047612</v>
      </c>
      <c r="D9466" t="s">
        <v>18</v>
      </c>
      <c r="E9466" t="s">
        <v>23</v>
      </c>
      <c r="F9466" t="s">
        <v>29</v>
      </c>
      <c r="G9466" s="10">
        <v>85</v>
      </c>
      <c r="H9466" t="s">
        <v>3037</v>
      </c>
      <c r="I9466" s="9">
        <v>2.9</v>
      </c>
      <c r="J9466" s="8">
        <v>160</v>
      </c>
      <c r="K9466" t="s">
        <v>30</v>
      </c>
    </row>
    <row r="9467" spans="2:11">
      <c r="B9467" t="s">
        <v>9505</v>
      </c>
      <c r="C9467" s="7">
        <v>40941.620512544578</v>
      </c>
      <c r="D9467" t="s">
        <v>17</v>
      </c>
      <c r="E9467" t="s">
        <v>25</v>
      </c>
      <c r="F9467" t="s">
        <v>27</v>
      </c>
      <c r="G9467" s="10">
        <v>79</v>
      </c>
      <c r="H9467" t="s">
        <v>3037</v>
      </c>
      <c r="I9467" s="9">
        <v>2.8</v>
      </c>
      <c r="J9467" s="8">
        <v>180</v>
      </c>
      <c r="K9467" t="s">
        <v>33</v>
      </c>
    </row>
    <row r="9468" spans="2:11">
      <c r="B9468" t="s">
        <v>9506</v>
      </c>
      <c r="C9468" s="7">
        <v>40941.62384027848</v>
      </c>
      <c r="D9468" t="s">
        <v>20</v>
      </c>
      <c r="E9468" t="s">
        <v>22</v>
      </c>
      <c r="F9468" t="s">
        <v>29</v>
      </c>
      <c r="G9468" s="10">
        <v>77</v>
      </c>
      <c r="H9468" t="s">
        <v>3037</v>
      </c>
      <c r="I9468" s="9">
        <v>2.2999999999999998</v>
      </c>
      <c r="J9468" s="8">
        <v>0</v>
      </c>
      <c r="K9468" t="s">
        <v>31</v>
      </c>
    </row>
    <row r="9469" spans="2:11">
      <c r="B9469" t="s">
        <v>9507</v>
      </c>
      <c r="C9469" s="7">
        <v>40941.624016008762</v>
      </c>
      <c r="D9469" t="s">
        <v>18</v>
      </c>
      <c r="E9469" t="s">
        <v>21</v>
      </c>
      <c r="F9469" t="s">
        <v>26</v>
      </c>
      <c r="G9469" s="10">
        <v>87</v>
      </c>
      <c r="H9469" t="s">
        <v>3037</v>
      </c>
      <c r="I9469" s="9">
        <v>3</v>
      </c>
      <c r="J9469" s="8">
        <v>240</v>
      </c>
      <c r="K9469" t="s">
        <v>33</v>
      </c>
    </row>
    <row r="9470" spans="2:11">
      <c r="B9470" t="s">
        <v>9508</v>
      </c>
      <c r="C9470" s="7">
        <v>40941.624388259377</v>
      </c>
      <c r="D9470" t="s">
        <v>19</v>
      </c>
      <c r="E9470" t="s">
        <v>22</v>
      </c>
      <c r="F9470" t="s">
        <v>29</v>
      </c>
      <c r="G9470" s="10">
        <v>79</v>
      </c>
      <c r="H9470" t="s">
        <v>3037</v>
      </c>
      <c r="I9470" s="9">
        <v>3.5</v>
      </c>
      <c r="J9470" s="8">
        <v>190</v>
      </c>
      <c r="K9470" t="s">
        <v>31</v>
      </c>
    </row>
    <row r="9471" spans="2:11">
      <c r="B9471" t="s">
        <v>9509</v>
      </c>
      <c r="C9471" s="7">
        <v>40941.627359266728</v>
      </c>
      <c r="D9471" t="s">
        <v>18</v>
      </c>
      <c r="E9471" t="s">
        <v>24</v>
      </c>
      <c r="F9471" t="s">
        <v>29</v>
      </c>
      <c r="G9471" s="10">
        <v>62</v>
      </c>
      <c r="H9471" t="s">
        <v>3037</v>
      </c>
      <c r="I9471" s="9">
        <v>3.1</v>
      </c>
      <c r="J9471" s="8">
        <v>190</v>
      </c>
      <c r="K9471" t="s">
        <v>35</v>
      </c>
    </row>
    <row r="9472" spans="2:11">
      <c r="B9472" t="s">
        <v>9510</v>
      </c>
      <c r="C9472" s="7">
        <v>40941.631333871759</v>
      </c>
      <c r="D9472" t="s">
        <v>20</v>
      </c>
      <c r="E9472" t="s">
        <v>25</v>
      </c>
      <c r="F9472" t="s">
        <v>28</v>
      </c>
      <c r="G9472" s="10">
        <v>73</v>
      </c>
      <c r="H9472" t="s">
        <v>3037</v>
      </c>
      <c r="I9472" s="9">
        <v>2.9</v>
      </c>
      <c r="J9472" s="8">
        <v>300</v>
      </c>
      <c r="K9472" t="s">
        <v>32</v>
      </c>
    </row>
    <row r="9473" spans="2:11">
      <c r="B9473" t="s">
        <v>9511</v>
      </c>
      <c r="C9473" s="7">
        <v>40941.634857783465</v>
      </c>
      <c r="D9473" t="s">
        <v>20</v>
      </c>
      <c r="E9473" t="s">
        <v>25</v>
      </c>
      <c r="F9473" t="s">
        <v>28</v>
      </c>
      <c r="G9473" s="10">
        <v>67</v>
      </c>
      <c r="H9473" t="s">
        <v>3037</v>
      </c>
      <c r="I9473" s="9">
        <v>2.2000000000000002</v>
      </c>
      <c r="J9473" s="8">
        <v>180</v>
      </c>
      <c r="K9473" t="s">
        <v>30</v>
      </c>
    </row>
    <row r="9474" spans="2:11">
      <c r="B9474" t="s">
        <v>9512</v>
      </c>
      <c r="C9474" s="7">
        <v>40941.635238029587</v>
      </c>
      <c r="D9474" t="s">
        <v>16</v>
      </c>
      <c r="E9474" t="s">
        <v>22</v>
      </c>
      <c r="F9474" t="s">
        <v>28</v>
      </c>
      <c r="G9474" s="10">
        <v>56</v>
      </c>
      <c r="H9474" t="s">
        <v>3037</v>
      </c>
      <c r="I9474" s="9">
        <v>2.8</v>
      </c>
      <c r="J9474" s="8">
        <v>220</v>
      </c>
      <c r="K9474" t="s">
        <v>32</v>
      </c>
    </row>
    <row r="9475" spans="2:11">
      <c r="B9475" t="s">
        <v>9513</v>
      </c>
      <c r="C9475" s="7">
        <v>40941.637503105958</v>
      </c>
      <c r="D9475" t="s">
        <v>20</v>
      </c>
      <c r="E9475" t="s">
        <v>22</v>
      </c>
      <c r="F9475" t="s">
        <v>29</v>
      </c>
      <c r="G9475" s="10">
        <v>75</v>
      </c>
      <c r="H9475" t="s">
        <v>3038</v>
      </c>
      <c r="I9475" s="9">
        <v>3.6</v>
      </c>
      <c r="J9475" s="8">
        <v>170</v>
      </c>
      <c r="K9475" t="s">
        <v>35</v>
      </c>
    </row>
    <row r="9476" spans="2:11">
      <c r="B9476" t="s">
        <v>9514</v>
      </c>
      <c r="C9476" s="7">
        <v>40941.639350930389</v>
      </c>
      <c r="D9476" t="s">
        <v>17</v>
      </c>
      <c r="E9476" t="s">
        <v>25</v>
      </c>
      <c r="F9476" t="s">
        <v>26</v>
      </c>
      <c r="G9476" s="10">
        <v>78</v>
      </c>
      <c r="H9476" t="s">
        <v>3037</v>
      </c>
      <c r="I9476" s="9">
        <v>3.8</v>
      </c>
      <c r="J9476" s="8">
        <v>140</v>
      </c>
      <c r="K9476" t="s">
        <v>34</v>
      </c>
    </row>
    <row r="9477" spans="2:11">
      <c r="B9477" t="s">
        <v>9515</v>
      </c>
      <c r="C9477" s="7">
        <v>40941.640193480256</v>
      </c>
      <c r="D9477" t="s">
        <v>16</v>
      </c>
      <c r="E9477" t="s">
        <v>24</v>
      </c>
      <c r="F9477" t="s">
        <v>26</v>
      </c>
      <c r="G9477" s="10">
        <v>79</v>
      </c>
      <c r="H9477" t="s">
        <v>3037</v>
      </c>
      <c r="I9477" s="9">
        <v>2.7</v>
      </c>
      <c r="J9477" s="8">
        <v>0</v>
      </c>
      <c r="K9477" t="s">
        <v>30</v>
      </c>
    </row>
    <row r="9478" spans="2:11">
      <c r="B9478" t="s">
        <v>9516</v>
      </c>
      <c r="C9478" s="7">
        <v>40941.6434076066</v>
      </c>
      <c r="D9478" t="s">
        <v>15</v>
      </c>
      <c r="E9478" t="s">
        <v>22</v>
      </c>
      <c r="F9478" t="s">
        <v>28</v>
      </c>
      <c r="G9478" s="10">
        <v>77</v>
      </c>
      <c r="H9478" t="s">
        <v>3037</v>
      </c>
      <c r="I9478" s="9">
        <v>4</v>
      </c>
      <c r="J9478" s="8">
        <v>180</v>
      </c>
      <c r="K9478" t="s">
        <v>32</v>
      </c>
    </row>
    <row r="9479" spans="2:11">
      <c r="B9479" t="s">
        <v>9517</v>
      </c>
      <c r="C9479" s="7">
        <v>40941.643786064946</v>
      </c>
      <c r="D9479" t="s">
        <v>20</v>
      </c>
      <c r="E9479" t="s">
        <v>22</v>
      </c>
      <c r="F9479" t="s">
        <v>26</v>
      </c>
      <c r="G9479" s="10">
        <v>62</v>
      </c>
      <c r="H9479" t="s">
        <v>3037</v>
      </c>
      <c r="I9479" s="9">
        <v>2.9</v>
      </c>
      <c r="J9479" s="8">
        <v>210</v>
      </c>
      <c r="K9479" t="s">
        <v>30</v>
      </c>
    </row>
    <row r="9480" spans="2:11">
      <c r="B9480" t="s">
        <v>9518</v>
      </c>
      <c r="C9480" s="7">
        <v>40941.644737755218</v>
      </c>
      <c r="D9480" t="s">
        <v>20</v>
      </c>
      <c r="E9480" t="s">
        <v>23</v>
      </c>
      <c r="F9480" t="s">
        <v>29</v>
      </c>
      <c r="G9480" s="10">
        <v>74</v>
      </c>
      <c r="H9480" t="s">
        <v>3037</v>
      </c>
      <c r="I9480" s="9">
        <v>3.2</v>
      </c>
      <c r="J9480" s="8">
        <v>0</v>
      </c>
      <c r="K9480" t="s">
        <v>34</v>
      </c>
    </row>
    <row r="9481" spans="2:11">
      <c r="B9481" t="s">
        <v>9519</v>
      </c>
      <c r="C9481" s="7">
        <v>40941.645764453337</v>
      </c>
      <c r="D9481" t="s">
        <v>20</v>
      </c>
      <c r="E9481" t="s">
        <v>25</v>
      </c>
      <c r="F9481" t="s">
        <v>29</v>
      </c>
      <c r="G9481" s="10">
        <v>76</v>
      </c>
      <c r="H9481" t="s">
        <v>3037</v>
      </c>
      <c r="I9481" s="9">
        <v>3.4</v>
      </c>
      <c r="J9481" s="8">
        <v>0</v>
      </c>
      <c r="K9481" t="s">
        <v>33</v>
      </c>
    </row>
    <row r="9482" spans="2:11">
      <c r="B9482" t="s">
        <v>9520</v>
      </c>
      <c r="C9482" s="7">
        <v>40941.646973506889</v>
      </c>
      <c r="D9482" t="s">
        <v>15</v>
      </c>
      <c r="E9482" t="s">
        <v>24</v>
      </c>
      <c r="F9482" t="s">
        <v>26</v>
      </c>
      <c r="G9482" s="10">
        <v>73</v>
      </c>
      <c r="H9482" t="s">
        <v>3037</v>
      </c>
      <c r="I9482" s="9">
        <v>4.2</v>
      </c>
      <c r="J9482" s="8">
        <v>240</v>
      </c>
      <c r="K9482" t="s">
        <v>30</v>
      </c>
    </row>
    <row r="9483" spans="2:11">
      <c r="B9483" t="s">
        <v>9521</v>
      </c>
      <c r="C9483" s="7">
        <v>40941.647674370164</v>
      </c>
      <c r="D9483" t="s">
        <v>16</v>
      </c>
      <c r="E9483" t="s">
        <v>24</v>
      </c>
      <c r="F9483" t="s">
        <v>29</v>
      </c>
      <c r="G9483" s="10">
        <v>70</v>
      </c>
      <c r="H9483" t="s">
        <v>3037</v>
      </c>
      <c r="I9483" s="9">
        <v>2.7</v>
      </c>
      <c r="J9483" s="8">
        <v>200</v>
      </c>
      <c r="K9483" t="s">
        <v>35</v>
      </c>
    </row>
    <row r="9484" spans="2:11">
      <c r="B9484" t="s">
        <v>9522</v>
      </c>
      <c r="C9484" s="7">
        <v>40941.648427580563</v>
      </c>
      <c r="D9484" t="s">
        <v>19</v>
      </c>
      <c r="E9484" t="s">
        <v>21</v>
      </c>
      <c r="F9484" t="s">
        <v>27</v>
      </c>
      <c r="G9484" s="10">
        <v>76</v>
      </c>
      <c r="H9484" t="s">
        <v>3037</v>
      </c>
      <c r="I9484" s="9">
        <v>3.1</v>
      </c>
      <c r="J9484" s="8">
        <v>0</v>
      </c>
      <c r="K9484" t="s">
        <v>34</v>
      </c>
    </row>
    <row r="9485" spans="2:11">
      <c r="B9485" t="s">
        <v>9523</v>
      </c>
      <c r="C9485" s="7">
        <v>40941.648926301554</v>
      </c>
      <c r="D9485" t="s">
        <v>17</v>
      </c>
      <c r="E9485" t="s">
        <v>21</v>
      </c>
      <c r="F9485" t="s">
        <v>28</v>
      </c>
      <c r="G9485" s="10">
        <v>77</v>
      </c>
      <c r="H9485" t="s">
        <v>3037</v>
      </c>
      <c r="I9485" s="9">
        <v>2.9</v>
      </c>
      <c r="J9485" s="8">
        <v>240</v>
      </c>
      <c r="K9485" t="s">
        <v>35</v>
      </c>
    </row>
    <row r="9486" spans="2:11">
      <c r="B9486" t="s">
        <v>9524</v>
      </c>
      <c r="C9486" s="7">
        <v>40941.652429537171</v>
      </c>
      <c r="D9486" t="s">
        <v>19</v>
      </c>
      <c r="E9486" t="s">
        <v>25</v>
      </c>
      <c r="F9486" t="s">
        <v>29</v>
      </c>
      <c r="G9486" s="10">
        <v>76</v>
      </c>
      <c r="H9486" t="s">
        <v>3037</v>
      </c>
      <c r="I9486" s="9">
        <v>3.3</v>
      </c>
      <c r="J9486" s="8">
        <v>180</v>
      </c>
      <c r="K9486" t="s">
        <v>33</v>
      </c>
    </row>
    <row r="9487" spans="2:11">
      <c r="B9487" t="s">
        <v>9525</v>
      </c>
      <c r="C9487" s="7">
        <v>40941.65254108388</v>
      </c>
      <c r="D9487" t="s">
        <v>19</v>
      </c>
      <c r="E9487" t="s">
        <v>21</v>
      </c>
      <c r="F9487" t="s">
        <v>27</v>
      </c>
      <c r="G9487" s="10">
        <v>85</v>
      </c>
      <c r="H9487" t="s">
        <v>3037</v>
      </c>
      <c r="I9487" s="9">
        <v>3.1</v>
      </c>
      <c r="J9487" s="8">
        <v>0</v>
      </c>
      <c r="K9487" t="s">
        <v>33</v>
      </c>
    </row>
    <row r="9488" spans="2:11">
      <c r="B9488" t="s">
        <v>9526</v>
      </c>
      <c r="C9488" s="7">
        <v>40941.655373311318</v>
      </c>
      <c r="D9488" t="s">
        <v>16</v>
      </c>
      <c r="E9488" t="s">
        <v>22</v>
      </c>
      <c r="F9488" t="s">
        <v>26</v>
      </c>
      <c r="G9488" s="10">
        <v>72</v>
      </c>
      <c r="H9488" t="s">
        <v>3037</v>
      </c>
      <c r="I9488" s="9">
        <v>2.1</v>
      </c>
      <c r="J9488" s="8">
        <v>0</v>
      </c>
      <c r="K9488" t="s">
        <v>34</v>
      </c>
    </row>
    <row r="9489" spans="2:11">
      <c r="B9489" t="s">
        <v>9527</v>
      </c>
      <c r="C9489" s="7">
        <v>40941.657012685508</v>
      </c>
      <c r="D9489" t="s">
        <v>18</v>
      </c>
      <c r="E9489" t="s">
        <v>22</v>
      </c>
      <c r="F9489" t="s">
        <v>26</v>
      </c>
      <c r="G9489" s="10">
        <v>91</v>
      </c>
      <c r="H9489" t="s">
        <v>3037</v>
      </c>
      <c r="I9489" s="9">
        <v>2.1</v>
      </c>
      <c r="J9489" s="8">
        <v>230</v>
      </c>
      <c r="K9489" t="s">
        <v>31</v>
      </c>
    </row>
    <row r="9490" spans="2:11">
      <c r="B9490" t="s">
        <v>9528</v>
      </c>
      <c r="C9490" s="7">
        <v>40941.660948249475</v>
      </c>
      <c r="D9490" t="s">
        <v>19</v>
      </c>
      <c r="E9490" t="s">
        <v>22</v>
      </c>
      <c r="F9490" t="s">
        <v>27</v>
      </c>
      <c r="G9490" s="10">
        <v>81</v>
      </c>
      <c r="H9490" t="s">
        <v>3037</v>
      </c>
      <c r="I9490" s="9">
        <v>2.2999999999999998</v>
      </c>
      <c r="J9490" s="8">
        <v>0</v>
      </c>
      <c r="K9490" t="s">
        <v>32</v>
      </c>
    </row>
    <row r="9491" spans="2:11">
      <c r="B9491" t="s">
        <v>9529</v>
      </c>
      <c r="C9491" s="7">
        <v>40941.660978360349</v>
      </c>
      <c r="D9491" t="s">
        <v>19</v>
      </c>
      <c r="E9491" t="s">
        <v>25</v>
      </c>
      <c r="F9491" t="s">
        <v>29</v>
      </c>
      <c r="G9491" s="10">
        <v>57</v>
      </c>
      <c r="H9491" t="s">
        <v>3037</v>
      </c>
      <c r="I9491" s="9">
        <v>3</v>
      </c>
      <c r="J9491" s="8">
        <v>290</v>
      </c>
      <c r="K9491" t="s">
        <v>32</v>
      </c>
    </row>
    <row r="9492" spans="2:11">
      <c r="B9492" t="s">
        <v>9530</v>
      </c>
      <c r="C9492" s="7">
        <v>40941.664820634418</v>
      </c>
      <c r="D9492" t="s">
        <v>19</v>
      </c>
      <c r="E9492" t="s">
        <v>25</v>
      </c>
      <c r="F9492" t="s">
        <v>27</v>
      </c>
      <c r="G9492" s="10">
        <v>77</v>
      </c>
      <c r="H9492" t="s">
        <v>3037</v>
      </c>
      <c r="I9492" s="9">
        <v>2.6</v>
      </c>
      <c r="J9492" s="8">
        <v>0</v>
      </c>
      <c r="K9492" t="s">
        <v>31</v>
      </c>
    </row>
    <row r="9493" spans="2:11">
      <c r="B9493" t="s">
        <v>9531</v>
      </c>
      <c r="C9493" s="7">
        <v>40941.666247346453</v>
      </c>
      <c r="D9493" t="s">
        <v>20</v>
      </c>
      <c r="E9493" t="s">
        <v>23</v>
      </c>
      <c r="F9493" t="s">
        <v>27</v>
      </c>
      <c r="G9493" s="10">
        <v>57</v>
      </c>
      <c r="H9493" t="s">
        <v>3037</v>
      </c>
      <c r="I9493" s="9">
        <v>3.1</v>
      </c>
      <c r="J9493" s="8">
        <v>170</v>
      </c>
      <c r="K9493" t="s">
        <v>32</v>
      </c>
    </row>
    <row r="9494" spans="2:11">
      <c r="B9494" t="s">
        <v>9532</v>
      </c>
      <c r="C9494" s="7">
        <v>40941.66880610193</v>
      </c>
      <c r="D9494" t="s">
        <v>15</v>
      </c>
      <c r="E9494" t="s">
        <v>22</v>
      </c>
      <c r="F9494" t="s">
        <v>29</v>
      </c>
      <c r="G9494" s="10">
        <v>95</v>
      </c>
      <c r="H9494" t="s">
        <v>3037</v>
      </c>
      <c r="I9494" s="9">
        <v>3.2</v>
      </c>
      <c r="J9494" s="8">
        <v>290</v>
      </c>
      <c r="K9494" t="s">
        <v>34</v>
      </c>
    </row>
    <row r="9495" spans="2:11">
      <c r="B9495" t="s">
        <v>9533</v>
      </c>
      <c r="C9495" s="7">
        <v>40941.671179532255</v>
      </c>
      <c r="D9495" t="s">
        <v>20</v>
      </c>
      <c r="E9495" t="s">
        <v>24</v>
      </c>
      <c r="F9495" t="s">
        <v>28</v>
      </c>
      <c r="G9495" s="10">
        <v>81</v>
      </c>
      <c r="H9495" t="s">
        <v>3037</v>
      </c>
      <c r="I9495" s="9">
        <v>3</v>
      </c>
      <c r="J9495" s="8">
        <v>0</v>
      </c>
      <c r="K9495" t="s">
        <v>30</v>
      </c>
    </row>
    <row r="9496" spans="2:11">
      <c r="B9496" t="s">
        <v>9534</v>
      </c>
      <c r="C9496" s="7">
        <v>40941.671446680986</v>
      </c>
      <c r="D9496" t="s">
        <v>16</v>
      </c>
      <c r="E9496" t="s">
        <v>25</v>
      </c>
      <c r="F9496" t="s">
        <v>29</v>
      </c>
      <c r="G9496" s="10">
        <v>94</v>
      </c>
      <c r="H9496" t="s">
        <v>3037</v>
      </c>
      <c r="I9496" s="9">
        <v>3.2</v>
      </c>
      <c r="J9496" s="8">
        <v>250</v>
      </c>
      <c r="K9496" t="s">
        <v>35</v>
      </c>
    </row>
    <row r="9497" spans="2:11">
      <c r="B9497" t="s">
        <v>9535</v>
      </c>
      <c r="C9497" s="7">
        <v>40941.674177120374</v>
      </c>
      <c r="D9497" t="s">
        <v>17</v>
      </c>
      <c r="E9497" t="s">
        <v>22</v>
      </c>
      <c r="F9497" t="s">
        <v>27</v>
      </c>
      <c r="G9497" s="10">
        <v>77</v>
      </c>
      <c r="H9497" t="s">
        <v>3037</v>
      </c>
      <c r="I9497" s="9">
        <v>3.7</v>
      </c>
      <c r="J9497" s="8">
        <v>180</v>
      </c>
      <c r="K9497" t="s">
        <v>31</v>
      </c>
    </row>
    <row r="9498" spans="2:11">
      <c r="B9498" t="s">
        <v>9536</v>
      </c>
      <c r="C9498" s="7">
        <v>40941.674242509849</v>
      </c>
      <c r="D9498" t="s">
        <v>18</v>
      </c>
      <c r="E9498" t="s">
        <v>23</v>
      </c>
      <c r="F9498" t="s">
        <v>27</v>
      </c>
      <c r="G9498" s="10">
        <v>53</v>
      </c>
      <c r="H9498" t="s">
        <v>3038</v>
      </c>
      <c r="I9498" s="9">
        <v>3.3</v>
      </c>
      <c r="J9498" s="8">
        <v>210</v>
      </c>
      <c r="K9498" t="s">
        <v>30</v>
      </c>
    </row>
    <row r="9499" spans="2:11">
      <c r="B9499" t="s">
        <v>9537</v>
      </c>
      <c r="C9499" s="7">
        <v>40941.677964941613</v>
      </c>
      <c r="D9499" t="s">
        <v>19</v>
      </c>
      <c r="E9499" t="s">
        <v>24</v>
      </c>
      <c r="F9499" t="s">
        <v>29</v>
      </c>
      <c r="G9499" s="10">
        <v>72</v>
      </c>
      <c r="H9499" t="s">
        <v>3037</v>
      </c>
      <c r="I9499" s="9">
        <v>4.0999999999999996</v>
      </c>
      <c r="J9499" s="8">
        <v>290</v>
      </c>
      <c r="K9499" t="s">
        <v>32</v>
      </c>
    </row>
    <row r="9500" spans="2:11">
      <c r="B9500" t="s">
        <v>9538</v>
      </c>
      <c r="C9500" s="7">
        <v>40941.681553441427</v>
      </c>
      <c r="D9500" t="s">
        <v>18</v>
      </c>
      <c r="E9500" t="s">
        <v>24</v>
      </c>
      <c r="F9500" t="s">
        <v>28</v>
      </c>
      <c r="G9500" s="10">
        <v>61</v>
      </c>
      <c r="H9500" t="s">
        <v>3037</v>
      </c>
      <c r="I9500" s="9">
        <v>3.1</v>
      </c>
      <c r="J9500" s="8">
        <v>280</v>
      </c>
      <c r="K9500" t="s">
        <v>31</v>
      </c>
    </row>
    <row r="9501" spans="2:11">
      <c r="B9501" t="s">
        <v>9539</v>
      </c>
      <c r="C9501" s="7">
        <v>40941.682727723892</v>
      </c>
      <c r="D9501" t="s">
        <v>18</v>
      </c>
      <c r="E9501" t="s">
        <v>23</v>
      </c>
      <c r="F9501" t="s">
        <v>28</v>
      </c>
      <c r="G9501" s="10">
        <v>72</v>
      </c>
      <c r="H9501" t="s">
        <v>3037</v>
      </c>
      <c r="I9501" s="9">
        <v>3</v>
      </c>
      <c r="J9501" s="8">
        <v>0</v>
      </c>
      <c r="K9501" t="s">
        <v>33</v>
      </c>
    </row>
    <row r="9502" spans="2:11">
      <c r="B9502" t="s">
        <v>9540</v>
      </c>
      <c r="C9502" s="7">
        <v>40941.685708981116</v>
      </c>
      <c r="D9502" t="s">
        <v>18</v>
      </c>
      <c r="E9502" t="s">
        <v>23</v>
      </c>
      <c r="F9502" t="s">
        <v>28</v>
      </c>
      <c r="G9502" s="10">
        <v>70</v>
      </c>
      <c r="H9502" t="s">
        <v>3037</v>
      </c>
      <c r="I9502" s="9">
        <v>3.2</v>
      </c>
      <c r="J9502" s="8">
        <v>180</v>
      </c>
      <c r="K9502" t="s">
        <v>32</v>
      </c>
    </row>
    <row r="9503" spans="2:11">
      <c r="B9503" t="s">
        <v>9541</v>
      </c>
      <c r="C9503" s="7">
        <v>40941.689108337516</v>
      </c>
      <c r="D9503" t="s">
        <v>17</v>
      </c>
      <c r="E9503" t="s">
        <v>21</v>
      </c>
      <c r="F9503" t="s">
        <v>27</v>
      </c>
      <c r="G9503" s="10">
        <v>63</v>
      </c>
      <c r="H9503" t="s">
        <v>3037</v>
      </c>
      <c r="I9503" s="9">
        <v>3.8</v>
      </c>
      <c r="J9503" s="8">
        <v>280</v>
      </c>
      <c r="K9503" t="s">
        <v>35</v>
      </c>
    </row>
    <row r="9504" spans="2:11">
      <c r="B9504" t="s">
        <v>9542</v>
      </c>
      <c r="C9504" s="7">
        <v>40941.689157623339</v>
      </c>
      <c r="D9504" t="s">
        <v>17</v>
      </c>
      <c r="E9504" t="s">
        <v>23</v>
      </c>
      <c r="F9504" t="s">
        <v>26</v>
      </c>
      <c r="G9504" s="10">
        <v>62</v>
      </c>
      <c r="H9504" t="s">
        <v>3037</v>
      </c>
      <c r="I9504" s="9">
        <v>3.1</v>
      </c>
      <c r="J9504" s="8">
        <v>210</v>
      </c>
      <c r="K9504" t="s">
        <v>31</v>
      </c>
    </row>
    <row r="9505" spans="2:11">
      <c r="B9505" t="s">
        <v>9543</v>
      </c>
      <c r="C9505" s="7">
        <v>40941.690518870593</v>
      </c>
      <c r="D9505" t="s">
        <v>15</v>
      </c>
      <c r="E9505" t="s">
        <v>21</v>
      </c>
      <c r="F9505" t="s">
        <v>28</v>
      </c>
      <c r="G9505" s="10">
        <v>81</v>
      </c>
      <c r="H9505" t="s">
        <v>3037</v>
      </c>
      <c r="I9505" s="9">
        <v>2.2999999999999998</v>
      </c>
      <c r="J9505" s="8">
        <v>210</v>
      </c>
      <c r="K9505" t="s">
        <v>35</v>
      </c>
    </row>
    <row r="9506" spans="2:11">
      <c r="B9506" t="s">
        <v>9544</v>
      </c>
      <c r="C9506" s="7">
        <v>40941.694069076773</v>
      </c>
      <c r="D9506" t="s">
        <v>20</v>
      </c>
      <c r="E9506" t="s">
        <v>21</v>
      </c>
      <c r="F9506" t="s">
        <v>26</v>
      </c>
      <c r="G9506" s="10">
        <v>72</v>
      </c>
      <c r="H9506" t="s">
        <v>3038</v>
      </c>
      <c r="I9506" s="9">
        <v>3.1</v>
      </c>
      <c r="J9506" s="8">
        <v>0</v>
      </c>
      <c r="K9506" t="s">
        <v>32</v>
      </c>
    </row>
    <row r="9507" spans="2:11">
      <c r="B9507" t="s">
        <v>9545</v>
      </c>
      <c r="C9507" s="7">
        <v>40941.695807489807</v>
      </c>
      <c r="D9507" t="s">
        <v>18</v>
      </c>
      <c r="E9507" t="s">
        <v>21</v>
      </c>
      <c r="F9507" t="s">
        <v>28</v>
      </c>
      <c r="G9507" s="10">
        <v>67</v>
      </c>
      <c r="H9507" t="s">
        <v>3037</v>
      </c>
      <c r="I9507" s="9">
        <v>3.3</v>
      </c>
      <c r="J9507" s="8">
        <v>140</v>
      </c>
      <c r="K9507" t="s">
        <v>31</v>
      </c>
    </row>
    <row r="9508" spans="2:11">
      <c r="B9508" t="s">
        <v>9546</v>
      </c>
      <c r="C9508" s="7">
        <v>40941.699024929781</v>
      </c>
      <c r="D9508" t="s">
        <v>16</v>
      </c>
      <c r="E9508" t="s">
        <v>23</v>
      </c>
      <c r="F9508" t="s">
        <v>27</v>
      </c>
      <c r="G9508" s="10">
        <v>80</v>
      </c>
      <c r="H9508" t="s">
        <v>3037</v>
      </c>
      <c r="I9508" s="9">
        <v>2.8</v>
      </c>
      <c r="J9508" s="8">
        <v>220</v>
      </c>
      <c r="K9508" t="s">
        <v>34</v>
      </c>
    </row>
    <row r="9509" spans="2:11">
      <c r="B9509" t="s">
        <v>9547</v>
      </c>
      <c r="C9509" s="7">
        <v>40941.702846235756</v>
      </c>
      <c r="D9509" t="s">
        <v>18</v>
      </c>
      <c r="E9509" t="s">
        <v>21</v>
      </c>
      <c r="F9509" t="s">
        <v>26</v>
      </c>
      <c r="G9509" s="10">
        <v>91</v>
      </c>
      <c r="H9509" t="s">
        <v>3037</v>
      </c>
      <c r="I9509" s="9">
        <v>2.7</v>
      </c>
      <c r="J9509" s="8">
        <v>180</v>
      </c>
      <c r="K9509" t="s">
        <v>32</v>
      </c>
    </row>
    <row r="9510" spans="2:11">
      <c r="B9510" t="s">
        <v>9548</v>
      </c>
      <c r="C9510" s="7">
        <v>40941.706377334158</v>
      </c>
      <c r="D9510" t="s">
        <v>18</v>
      </c>
      <c r="E9510" t="s">
        <v>22</v>
      </c>
      <c r="F9510" t="s">
        <v>29</v>
      </c>
      <c r="G9510" s="10">
        <v>80</v>
      </c>
      <c r="H9510" t="s">
        <v>3037</v>
      </c>
      <c r="I9510" s="9">
        <v>2.2000000000000002</v>
      </c>
      <c r="J9510" s="8">
        <v>0</v>
      </c>
      <c r="K9510" t="s">
        <v>31</v>
      </c>
    </row>
    <row r="9511" spans="2:11">
      <c r="B9511" t="s">
        <v>9549</v>
      </c>
      <c r="C9511" s="7">
        <v>40941.71025133365</v>
      </c>
      <c r="D9511" t="s">
        <v>20</v>
      </c>
      <c r="E9511" t="s">
        <v>24</v>
      </c>
      <c r="F9511" t="s">
        <v>27</v>
      </c>
      <c r="G9511" s="10">
        <v>77</v>
      </c>
      <c r="H9511" t="s">
        <v>3037</v>
      </c>
      <c r="I9511" s="9">
        <v>3.8</v>
      </c>
      <c r="J9511" s="8">
        <v>0</v>
      </c>
      <c r="K9511" t="s">
        <v>32</v>
      </c>
    </row>
    <row r="9512" spans="2:11">
      <c r="B9512" t="s">
        <v>9550</v>
      </c>
      <c r="C9512" s="7">
        <v>40941.71063656047</v>
      </c>
      <c r="D9512" t="s">
        <v>16</v>
      </c>
      <c r="E9512" t="s">
        <v>23</v>
      </c>
      <c r="F9512" t="s">
        <v>27</v>
      </c>
      <c r="G9512" s="10">
        <v>65</v>
      </c>
      <c r="H9512" t="s">
        <v>3037</v>
      </c>
      <c r="I9512" s="9">
        <v>2.8</v>
      </c>
      <c r="J9512" s="8">
        <v>230</v>
      </c>
      <c r="K9512" t="s">
        <v>33</v>
      </c>
    </row>
    <row r="9513" spans="2:11">
      <c r="B9513" t="s">
        <v>9551</v>
      </c>
      <c r="C9513" s="7">
        <v>40941.711992902274</v>
      </c>
      <c r="D9513" t="s">
        <v>17</v>
      </c>
      <c r="E9513" t="s">
        <v>22</v>
      </c>
      <c r="F9513" t="s">
        <v>29</v>
      </c>
      <c r="G9513" s="10">
        <v>74</v>
      </c>
      <c r="H9513" t="s">
        <v>3037</v>
      </c>
      <c r="I9513" s="9">
        <v>2.4</v>
      </c>
      <c r="J9513" s="8">
        <v>200</v>
      </c>
      <c r="K9513" t="s">
        <v>32</v>
      </c>
    </row>
    <row r="9514" spans="2:11">
      <c r="B9514" t="s">
        <v>9552</v>
      </c>
      <c r="C9514" s="7">
        <v>40941.712377588046</v>
      </c>
      <c r="D9514" t="s">
        <v>19</v>
      </c>
      <c r="E9514" t="s">
        <v>25</v>
      </c>
      <c r="F9514" t="s">
        <v>26</v>
      </c>
      <c r="G9514" s="10">
        <v>69</v>
      </c>
      <c r="H9514" t="s">
        <v>3037</v>
      </c>
      <c r="I9514" s="9">
        <v>3.2</v>
      </c>
      <c r="J9514" s="8">
        <v>160</v>
      </c>
      <c r="K9514" t="s">
        <v>31</v>
      </c>
    </row>
    <row r="9515" spans="2:11">
      <c r="B9515" t="s">
        <v>9553</v>
      </c>
      <c r="C9515" s="7">
        <v>40941.715811292037</v>
      </c>
      <c r="D9515" t="s">
        <v>15</v>
      </c>
      <c r="E9515" t="s">
        <v>22</v>
      </c>
      <c r="F9515" t="s">
        <v>27</v>
      </c>
      <c r="G9515" s="10">
        <v>70</v>
      </c>
      <c r="H9515" t="s">
        <v>3037</v>
      </c>
      <c r="I9515" s="9">
        <v>3.2</v>
      </c>
      <c r="J9515" s="8">
        <v>0</v>
      </c>
      <c r="K9515" t="s">
        <v>34</v>
      </c>
    </row>
    <row r="9516" spans="2:11">
      <c r="B9516" t="s">
        <v>9554</v>
      </c>
      <c r="C9516" s="7">
        <v>40941.717684490439</v>
      </c>
      <c r="D9516" t="s">
        <v>20</v>
      </c>
      <c r="E9516" t="s">
        <v>23</v>
      </c>
      <c r="F9516" t="s">
        <v>27</v>
      </c>
      <c r="G9516" s="10">
        <v>77</v>
      </c>
      <c r="H9516" t="s">
        <v>3037</v>
      </c>
      <c r="I9516" s="9">
        <v>2.4</v>
      </c>
      <c r="J9516" s="8">
        <v>200</v>
      </c>
      <c r="K9516" t="s">
        <v>35</v>
      </c>
    </row>
    <row r="9517" spans="2:11">
      <c r="B9517" t="s">
        <v>9555</v>
      </c>
      <c r="C9517" s="7">
        <v>40941.720839088688</v>
      </c>
      <c r="D9517" t="s">
        <v>16</v>
      </c>
      <c r="E9517" t="s">
        <v>24</v>
      </c>
      <c r="F9517" t="s">
        <v>28</v>
      </c>
      <c r="G9517" s="10">
        <v>80</v>
      </c>
      <c r="H9517" t="s">
        <v>3037</v>
      </c>
      <c r="I9517" s="9">
        <v>3.1</v>
      </c>
      <c r="J9517" s="8">
        <v>0</v>
      </c>
      <c r="K9517" t="s">
        <v>31</v>
      </c>
    </row>
    <row r="9518" spans="2:11">
      <c r="B9518" t="s">
        <v>9556</v>
      </c>
      <c r="C9518" s="7">
        <v>40941.721497856946</v>
      </c>
      <c r="D9518" t="s">
        <v>20</v>
      </c>
      <c r="E9518" t="s">
        <v>23</v>
      </c>
      <c r="F9518" t="s">
        <v>28</v>
      </c>
      <c r="G9518" s="10">
        <v>78</v>
      </c>
      <c r="H9518" t="s">
        <v>3037</v>
      </c>
      <c r="I9518" s="9">
        <v>2.6</v>
      </c>
      <c r="J9518" s="8">
        <v>0</v>
      </c>
      <c r="K9518" t="s">
        <v>33</v>
      </c>
    </row>
    <row r="9519" spans="2:11">
      <c r="B9519" t="s">
        <v>9557</v>
      </c>
      <c r="C9519" s="7">
        <v>40941.725007459623</v>
      </c>
      <c r="D9519" t="s">
        <v>17</v>
      </c>
      <c r="E9519" t="s">
        <v>25</v>
      </c>
      <c r="F9519" t="s">
        <v>29</v>
      </c>
      <c r="G9519" s="10">
        <v>73</v>
      </c>
      <c r="H9519" t="s">
        <v>3037</v>
      </c>
      <c r="I9519" s="9">
        <v>3.1</v>
      </c>
      <c r="J9519" s="8">
        <v>220</v>
      </c>
      <c r="K9519" t="s">
        <v>33</v>
      </c>
    </row>
    <row r="9520" spans="2:11">
      <c r="B9520" t="s">
        <v>9558</v>
      </c>
      <c r="C9520" s="7">
        <v>40941.726422099076</v>
      </c>
      <c r="D9520" t="s">
        <v>19</v>
      </c>
      <c r="E9520" t="s">
        <v>23</v>
      </c>
      <c r="F9520" t="s">
        <v>29</v>
      </c>
      <c r="G9520" s="10">
        <v>90</v>
      </c>
      <c r="H9520" t="s">
        <v>3037</v>
      </c>
      <c r="I9520" s="9">
        <v>2.4</v>
      </c>
      <c r="J9520" s="8">
        <v>150</v>
      </c>
      <c r="K9520" t="s">
        <v>31</v>
      </c>
    </row>
    <row r="9521" spans="2:11">
      <c r="B9521" t="s">
        <v>9559</v>
      </c>
      <c r="C9521" s="7">
        <v>40941.730234404764</v>
      </c>
      <c r="D9521" t="s">
        <v>20</v>
      </c>
      <c r="E9521" t="s">
        <v>21</v>
      </c>
      <c r="F9521" t="s">
        <v>29</v>
      </c>
      <c r="G9521" s="10">
        <v>83</v>
      </c>
      <c r="H9521" t="s">
        <v>3037</v>
      </c>
      <c r="I9521" s="9">
        <v>2.9</v>
      </c>
      <c r="J9521" s="8">
        <v>190</v>
      </c>
      <c r="K9521" t="s">
        <v>32</v>
      </c>
    </row>
    <row r="9522" spans="2:11">
      <c r="B9522" t="s">
        <v>9560</v>
      </c>
      <c r="C9522" s="7">
        <v>40941.733942376515</v>
      </c>
      <c r="D9522" t="s">
        <v>15</v>
      </c>
      <c r="E9522" t="s">
        <v>22</v>
      </c>
      <c r="F9522" t="s">
        <v>26</v>
      </c>
      <c r="G9522" s="10">
        <v>75</v>
      </c>
      <c r="H9522" t="s">
        <v>3037</v>
      </c>
      <c r="I9522" s="9">
        <v>3.1</v>
      </c>
      <c r="J9522" s="8">
        <v>0</v>
      </c>
      <c r="K9522" t="s">
        <v>31</v>
      </c>
    </row>
    <row r="9523" spans="2:11">
      <c r="B9523" t="s">
        <v>9561</v>
      </c>
      <c r="C9523" s="7">
        <v>40941.735725685539</v>
      </c>
      <c r="D9523" t="s">
        <v>18</v>
      </c>
      <c r="E9523" t="s">
        <v>21</v>
      </c>
      <c r="F9523" t="s">
        <v>29</v>
      </c>
      <c r="G9523" s="10">
        <v>74</v>
      </c>
      <c r="H9523" t="s">
        <v>3037</v>
      </c>
      <c r="I9523" s="9">
        <v>3.9</v>
      </c>
      <c r="J9523" s="8">
        <v>0</v>
      </c>
      <c r="K9523" t="s">
        <v>33</v>
      </c>
    </row>
    <row r="9524" spans="2:11">
      <c r="B9524" t="s">
        <v>9562</v>
      </c>
      <c r="C9524" s="7">
        <v>40941.735856256339</v>
      </c>
      <c r="D9524" t="s">
        <v>18</v>
      </c>
      <c r="E9524" t="s">
        <v>24</v>
      </c>
      <c r="F9524" t="s">
        <v>29</v>
      </c>
      <c r="G9524" s="10">
        <v>77</v>
      </c>
      <c r="H9524" t="s">
        <v>3037</v>
      </c>
      <c r="I9524" s="9">
        <v>3.2</v>
      </c>
      <c r="J9524" s="8">
        <v>210</v>
      </c>
      <c r="K9524" t="s">
        <v>34</v>
      </c>
    </row>
    <row r="9525" spans="2:11">
      <c r="B9525" t="s">
        <v>9563</v>
      </c>
      <c r="C9525" s="7">
        <v>40941.738288843815</v>
      </c>
      <c r="D9525" t="s">
        <v>20</v>
      </c>
      <c r="E9525" t="s">
        <v>25</v>
      </c>
      <c r="F9525" t="s">
        <v>27</v>
      </c>
      <c r="G9525" s="10">
        <v>75</v>
      </c>
      <c r="H9525" t="s">
        <v>3037</v>
      </c>
      <c r="I9525" s="9">
        <v>2.9</v>
      </c>
      <c r="J9525" s="8">
        <v>180</v>
      </c>
      <c r="K9525" t="s">
        <v>30</v>
      </c>
    </row>
    <row r="9526" spans="2:11">
      <c r="B9526" t="s">
        <v>9564</v>
      </c>
      <c r="C9526" s="7">
        <v>40941.739613354752</v>
      </c>
      <c r="D9526" t="s">
        <v>20</v>
      </c>
      <c r="E9526" t="s">
        <v>24</v>
      </c>
      <c r="F9526" t="s">
        <v>29</v>
      </c>
      <c r="G9526" s="10">
        <v>77</v>
      </c>
      <c r="H9526" t="s">
        <v>3037</v>
      </c>
      <c r="I9526" s="9">
        <v>4</v>
      </c>
      <c r="J9526" s="8">
        <v>320</v>
      </c>
      <c r="K9526" t="s">
        <v>31</v>
      </c>
    </row>
    <row r="9527" spans="2:11">
      <c r="B9527" t="s">
        <v>9565</v>
      </c>
      <c r="C9527" s="7">
        <v>40941.739799594987</v>
      </c>
      <c r="D9527" t="s">
        <v>16</v>
      </c>
      <c r="E9527" t="s">
        <v>24</v>
      </c>
      <c r="F9527" t="s">
        <v>26</v>
      </c>
      <c r="G9527" s="10">
        <v>79</v>
      </c>
      <c r="H9527" t="s">
        <v>3037</v>
      </c>
      <c r="I9527" s="9">
        <v>2.7</v>
      </c>
      <c r="J9527" s="8">
        <v>180</v>
      </c>
      <c r="K9527" t="s">
        <v>30</v>
      </c>
    </row>
    <row r="9528" spans="2:11">
      <c r="B9528" t="s">
        <v>9566</v>
      </c>
      <c r="C9528" s="7">
        <v>40941.741500388627</v>
      </c>
      <c r="D9528" t="s">
        <v>19</v>
      </c>
      <c r="E9528" t="s">
        <v>23</v>
      </c>
      <c r="F9528" t="s">
        <v>29</v>
      </c>
      <c r="G9528" s="10">
        <v>59</v>
      </c>
      <c r="H9528" t="s">
        <v>3037</v>
      </c>
      <c r="I9528" s="9">
        <v>3.3</v>
      </c>
      <c r="J9528" s="8">
        <v>220</v>
      </c>
      <c r="K9528" t="s">
        <v>32</v>
      </c>
    </row>
    <row r="9529" spans="2:11">
      <c r="B9529" t="s">
        <v>9567</v>
      </c>
      <c r="C9529" s="7">
        <v>40941.743322449358</v>
      </c>
      <c r="D9529" t="s">
        <v>19</v>
      </c>
      <c r="E9529" t="s">
        <v>24</v>
      </c>
      <c r="F9529" t="s">
        <v>27</v>
      </c>
      <c r="G9529" s="10">
        <v>68</v>
      </c>
      <c r="H9529" t="s">
        <v>3038</v>
      </c>
      <c r="I9529" s="9">
        <v>2.5</v>
      </c>
      <c r="J9529" s="8">
        <v>220</v>
      </c>
      <c r="K9529" t="s">
        <v>32</v>
      </c>
    </row>
    <row r="9530" spans="2:11">
      <c r="B9530" t="s">
        <v>9568</v>
      </c>
      <c r="C9530" s="7">
        <v>40941.745409222298</v>
      </c>
      <c r="D9530" t="s">
        <v>17</v>
      </c>
      <c r="E9530" t="s">
        <v>23</v>
      </c>
      <c r="F9530" t="s">
        <v>28</v>
      </c>
      <c r="G9530" s="10">
        <v>76</v>
      </c>
      <c r="H9530" t="s">
        <v>3037</v>
      </c>
      <c r="I9530" s="9">
        <v>2.8</v>
      </c>
      <c r="J9530" s="8">
        <v>190</v>
      </c>
      <c r="K9530" t="s">
        <v>34</v>
      </c>
    </row>
    <row r="9531" spans="2:11">
      <c r="B9531" t="s">
        <v>9569</v>
      </c>
      <c r="C9531" s="7">
        <v>40941.747689659584</v>
      </c>
      <c r="D9531" t="s">
        <v>15</v>
      </c>
      <c r="E9531" t="s">
        <v>22</v>
      </c>
      <c r="F9531" t="s">
        <v>27</v>
      </c>
      <c r="G9531" s="10">
        <v>82</v>
      </c>
      <c r="H9531" t="s">
        <v>3038</v>
      </c>
      <c r="I9531" s="9">
        <v>3.7</v>
      </c>
      <c r="J9531" s="8">
        <v>0</v>
      </c>
      <c r="K9531" t="s">
        <v>35</v>
      </c>
    </row>
    <row r="9532" spans="2:11">
      <c r="B9532" t="s">
        <v>9570</v>
      </c>
      <c r="C9532" s="7">
        <v>40941.751551702939</v>
      </c>
      <c r="D9532" t="s">
        <v>16</v>
      </c>
      <c r="E9532" t="s">
        <v>25</v>
      </c>
      <c r="F9532" t="s">
        <v>29</v>
      </c>
      <c r="G9532" s="10">
        <v>79</v>
      </c>
      <c r="H9532" t="s">
        <v>3037</v>
      </c>
      <c r="I9532" s="9">
        <v>2.6</v>
      </c>
      <c r="J9532" s="8">
        <v>250</v>
      </c>
      <c r="K9532" t="s">
        <v>33</v>
      </c>
    </row>
    <row r="9533" spans="2:11">
      <c r="B9533" t="s">
        <v>9571</v>
      </c>
      <c r="C9533" s="7">
        <v>40941.753073742519</v>
      </c>
      <c r="D9533" t="s">
        <v>18</v>
      </c>
      <c r="E9533" t="s">
        <v>25</v>
      </c>
      <c r="F9533" t="s">
        <v>29</v>
      </c>
      <c r="G9533" s="10">
        <v>79</v>
      </c>
      <c r="H9533" t="s">
        <v>3037</v>
      </c>
      <c r="I9533" s="9">
        <v>3.1</v>
      </c>
      <c r="J9533" s="8">
        <v>0</v>
      </c>
      <c r="K9533" t="s">
        <v>33</v>
      </c>
    </row>
    <row r="9534" spans="2:11">
      <c r="B9534" t="s">
        <v>9572</v>
      </c>
      <c r="C9534" s="7">
        <v>40941.756254212254</v>
      </c>
      <c r="D9534" t="s">
        <v>15</v>
      </c>
      <c r="E9534" t="s">
        <v>25</v>
      </c>
      <c r="F9534" t="s">
        <v>26</v>
      </c>
      <c r="G9534" s="10">
        <v>82</v>
      </c>
      <c r="H9534" t="s">
        <v>3037</v>
      </c>
      <c r="I9534" s="9">
        <v>2.2000000000000002</v>
      </c>
      <c r="J9534" s="8">
        <v>0</v>
      </c>
      <c r="K9534" t="s">
        <v>33</v>
      </c>
    </row>
    <row r="9535" spans="2:11">
      <c r="B9535" t="s">
        <v>9573</v>
      </c>
      <c r="C9535" s="7">
        <v>40941.759061794393</v>
      </c>
      <c r="D9535" t="s">
        <v>18</v>
      </c>
      <c r="E9535" t="s">
        <v>22</v>
      </c>
      <c r="F9535" t="s">
        <v>29</v>
      </c>
      <c r="G9535" s="10">
        <v>63</v>
      </c>
      <c r="H9535" t="s">
        <v>3037</v>
      </c>
      <c r="I9535" s="9">
        <v>3.5</v>
      </c>
      <c r="J9535" s="8">
        <v>170</v>
      </c>
      <c r="K9535" t="s">
        <v>30</v>
      </c>
    </row>
    <row r="9536" spans="2:11">
      <c r="B9536" t="s">
        <v>9574</v>
      </c>
      <c r="C9536" s="7">
        <v>40941.761064714097</v>
      </c>
      <c r="D9536" t="s">
        <v>18</v>
      </c>
      <c r="E9536" t="s">
        <v>23</v>
      </c>
      <c r="F9536" t="s">
        <v>29</v>
      </c>
      <c r="G9536" s="10">
        <v>79</v>
      </c>
      <c r="H9536" t="s">
        <v>3037</v>
      </c>
      <c r="I9536" s="9">
        <v>3.6</v>
      </c>
      <c r="J9536" s="8">
        <v>0</v>
      </c>
      <c r="K9536" t="s">
        <v>30</v>
      </c>
    </row>
    <row r="9537" spans="2:11">
      <c r="B9537" t="s">
        <v>9575</v>
      </c>
      <c r="C9537" s="7">
        <v>40941.761847205271</v>
      </c>
      <c r="D9537" t="s">
        <v>16</v>
      </c>
      <c r="E9537" t="s">
        <v>22</v>
      </c>
      <c r="F9537" t="s">
        <v>26</v>
      </c>
      <c r="G9537" s="10">
        <v>78</v>
      </c>
      <c r="H9537" t="s">
        <v>3037</v>
      </c>
      <c r="I9537" s="9">
        <v>3.6</v>
      </c>
      <c r="J9537" s="8">
        <v>0</v>
      </c>
      <c r="K9537" t="s">
        <v>31</v>
      </c>
    </row>
    <row r="9538" spans="2:11">
      <c r="B9538" t="s">
        <v>9576</v>
      </c>
      <c r="C9538" s="7">
        <v>40941.765126983555</v>
      </c>
      <c r="D9538" t="s">
        <v>18</v>
      </c>
      <c r="E9538" t="s">
        <v>25</v>
      </c>
      <c r="F9538" t="s">
        <v>26</v>
      </c>
      <c r="G9538" s="10">
        <v>67</v>
      </c>
      <c r="H9538" t="s">
        <v>3037</v>
      </c>
      <c r="I9538" s="9">
        <v>2.7</v>
      </c>
      <c r="J9538" s="8">
        <v>0</v>
      </c>
      <c r="K9538" t="s">
        <v>32</v>
      </c>
    </row>
    <row r="9539" spans="2:11">
      <c r="B9539" t="s">
        <v>9577</v>
      </c>
      <c r="C9539" s="7">
        <v>40941.766137532577</v>
      </c>
      <c r="D9539" t="s">
        <v>18</v>
      </c>
      <c r="E9539" t="s">
        <v>24</v>
      </c>
      <c r="F9539" t="s">
        <v>27</v>
      </c>
      <c r="G9539" s="10">
        <v>77</v>
      </c>
      <c r="H9539" t="s">
        <v>3037</v>
      </c>
      <c r="I9539" s="9">
        <v>1.7</v>
      </c>
      <c r="J9539" s="8">
        <v>0</v>
      </c>
      <c r="K9539" t="s">
        <v>31</v>
      </c>
    </row>
    <row r="9540" spans="2:11">
      <c r="B9540" t="s">
        <v>9578</v>
      </c>
      <c r="C9540" s="7">
        <v>40941.76854852726</v>
      </c>
      <c r="D9540" t="s">
        <v>20</v>
      </c>
      <c r="E9540" t="s">
        <v>23</v>
      </c>
      <c r="F9540" t="s">
        <v>28</v>
      </c>
      <c r="G9540" s="10">
        <v>68</v>
      </c>
      <c r="H9540" t="s">
        <v>3037</v>
      </c>
      <c r="I9540" s="9">
        <v>3.1</v>
      </c>
      <c r="J9540" s="8">
        <v>0</v>
      </c>
      <c r="K9540" t="s">
        <v>32</v>
      </c>
    </row>
    <row r="9541" spans="2:11">
      <c r="B9541" t="s">
        <v>9579</v>
      </c>
      <c r="C9541" s="7">
        <v>40941.771021516412</v>
      </c>
      <c r="D9541" t="s">
        <v>17</v>
      </c>
      <c r="E9541" t="s">
        <v>21</v>
      </c>
      <c r="F9541" t="s">
        <v>26</v>
      </c>
      <c r="G9541" s="10">
        <v>70</v>
      </c>
      <c r="H9541" t="s">
        <v>3037</v>
      </c>
      <c r="I9541" s="9">
        <v>3.3</v>
      </c>
      <c r="J9541" s="8">
        <v>240</v>
      </c>
      <c r="K9541" t="s">
        <v>35</v>
      </c>
    </row>
    <row r="9542" spans="2:11">
      <c r="B9542" t="s">
        <v>9580</v>
      </c>
      <c r="C9542" s="7">
        <v>40941.773163883212</v>
      </c>
      <c r="D9542" t="s">
        <v>18</v>
      </c>
      <c r="E9542" t="s">
        <v>22</v>
      </c>
      <c r="F9542" t="s">
        <v>26</v>
      </c>
      <c r="G9542" s="10">
        <v>71</v>
      </c>
      <c r="H9542" t="s">
        <v>3037</v>
      </c>
      <c r="I9542" s="9">
        <v>3.4</v>
      </c>
      <c r="J9542" s="8">
        <v>240</v>
      </c>
      <c r="K9542" t="s">
        <v>35</v>
      </c>
    </row>
    <row r="9543" spans="2:11">
      <c r="B9543" t="s">
        <v>9581</v>
      </c>
      <c r="C9543" s="7">
        <v>40941.774220325708</v>
      </c>
      <c r="D9543" t="s">
        <v>18</v>
      </c>
      <c r="E9543" t="s">
        <v>21</v>
      </c>
      <c r="F9543" t="s">
        <v>29</v>
      </c>
      <c r="G9543" s="10">
        <v>72</v>
      </c>
      <c r="H9543" t="s">
        <v>3037</v>
      </c>
      <c r="I9543" s="9">
        <v>3.7</v>
      </c>
      <c r="J9543" s="8">
        <v>160</v>
      </c>
      <c r="K9543" t="s">
        <v>30</v>
      </c>
    </row>
    <row r="9544" spans="2:11">
      <c r="B9544" t="s">
        <v>9582</v>
      </c>
      <c r="C9544" s="7">
        <v>40941.775444053841</v>
      </c>
      <c r="D9544" t="s">
        <v>20</v>
      </c>
      <c r="E9544" t="s">
        <v>21</v>
      </c>
      <c r="F9544" t="s">
        <v>26</v>
      </c>
      <c r="G9544" s="10">
        <v>62</v>
      </c>
      <c r="H9544" t="s">
        <v>3037</v>
      </c>
      <c r="I9544" s="9">
        <v>4.0999999999999996</v>
      </c>
      <c r="J9544" s="8">
        <v>0</v>
      </c>
      <c r="K9544" t="s">
        <v>30</v>
      </c>
    </row>
    <row r="9545" spans="2:11">
      <c r="B9545" t="s">
        <v>9583</v>
      </c>
      <c r="C9545" s="7">
        <v>40941.775994490381</v>
      </c>
      <c r="D9545" t="s">
        <v>17</v>
      </c>
      <c r="E9545" t="s">
        <v>24</v>
      </c>
      <c r="F9545" t="s">
        <v>27</v>
      </c>
      <c r="G9545" s="10">
        <v>61</v>
      </c>
      <c r="H9545" t="s">
        <v>3037</v>
      </c>
      <c r="I9545" s="9">
        <v>2.9</v>
      </c>
      <c r="J9545" s="8">
        <v>220</v>
      </c>
      <c r="K9545" t="s">
        <v>35</v>
      </c>
    </row>
    <row r="9546" spans="2:11">
      <c r="B9546" t="s">
        <v>9584</v>
      </c>
      <c r="C9546" s="7">
        <v>40941.778241830376</v>
      </c>
      <c r="D9546" t="s">
        <v>16</v>
      </c>
      <c r="E9546" t="s">
        <v>25</v>
      </c>
      <c r="F9546" t="s">
        <v>26</v>
      </c>
      <c r="G9546" s="10">
        <v>66</v>
      </c>
      <c r="H9546" t="s">
        <v>3037</v>
      </c>
      <c r="I9546" s="9">
        <v>2.6</v>
      </c>
      <c r="J9546" s="8">
        <v>0</v>
      </c>
      <c r="K9546" t="s">
        <v>34</v>
      </c>
    </row>
    <row r="9547" spans="2:11">
      <c r="B9547" t="s">
        <v>9585</v>
      </c>
      <c r="C9547" s="7">
        <v>40941.779793758797</v>
      </c>
      <c r="D9547" t="s">
        <v>15</v>
      </c>
      <c r="E9547" t="s">
        <v>24</v>
      </c>
      <c r="F9547" t="s">
        <v>28</v>
      </c>
      <c r="G9547" s="10">
        <v>76</v>
      </c>
      <c r="H9547" t="s">
        <v>3037</v>
      </c>
      <c r="I9547" s="9">
        <v>3.4</v>
      </c>
      <c r="J9547" s="8">
        <v>120</v>
      </c>
      <c r="K9547" t="s">
        <v>33</v>
      </c>
    </row>
    <row r="9548" spans="2:11">
      <c r="B9548" t="s">
        <v>9586</v>
      </c>
      <c r="C9548" s="7">
        <v>40941.782273771219</v>
      </c>
      <c r="D9548" t="s">
        <v>17</v>
      </c>
      <c r="E9548" t="s">
        <v>24</v>
      </c>
      <c r="F9548" t="s">
        <v>28</v>
      </c>
      <c r="G9548" s="10">
        <v>82</v>
      </c>
      <c r="H9548" t="s">
        <v>3037</v>
      </c>
      <c r="I9548" s="9">
        <v>3.4</v>
      </c>
      <c r="J9548" s="8">
        <v>160</v>
      </c>
      <c r="K9548" t="s">
        <v>32</v>
      </c>
    </row>
    <row r="9549" spans="2:11">
      <c r="B9549" t="s">
        <v>9587</v>
      </c>
      <c r="C9549" s="7">
        <v>40941.782901351362</v>
      </c>
      <c r="D9549" t="s">
        <v>15</v>
      </c>
      <c r="E9549" t="s">
        <v>23</v>
      </c>
      <c r="F9549" t="s">
        <v>26</v>
      </c>
      <c r="G9549" s="10">
        <v>56</v>
      </c>
      <c r="H9549" t="s">
        <v>3037</v>
      </c>
      <c r="I9549" s="9">
        <v>2.6</v>
      </c>
      <c r="J9549" s="8">
        <v>230</v>
      </c>
      <c r="K9549" t="s">
        <v>31</v>
      </c>
    </row>
    <row r="9550" spans="2:11">
      <c r="B9550" t="s">
        <v>9588</v>
      </c>
      <c r="C9550" s="7">
        <v>40941.785189166207</v>
      </c>
      <c r="D9550" t="s">
        <v>19</v>
      </c>
      <c r="E9550" t="s">
        <v>22</v>
      </c>
      <c r="F9550" t="s">
        <v>29</v>
      </c>
      <c r="G9550" s="10">
        <v>82</v>
      </c>
      <c r="H9550" t="s">
        <v>3037</v>
      </c>
      <c r="I9550" s="9">
        <v>2.7</v>
      </c>
      <c r="J9550" s="8">
        <v>200</v>
      </c>
      <c r="K9550" t="s">
        <v>31</v>
      </c>
    </row>
    <row r="9551" spans="2:11">
      <c r="B9551" t="s">
        <v>9589</v>
      </c>
      <c r="C9551" s="7">
        <v>40941.785976054482</v>
      </c>
      <c r="D9551" t="s">
        <v>19</v>
      </c>
      <c r="E9551" t="s">
        <v>24</v>
      </c>
      <c r="F9551" t="s">
        <v>27</v>
      </c>
      <c r="G9551" s="10">
        <v>62</v>
      </c>
      <c r="H9551" t="s">
        <v>3037</v>
      </c>
      <c r="I9551" s="9">
        <v>2.5</v>
      </c>
      <c r="J9551" s="8">
        <v>210</v>
      </c>
      <c r="K9551" t="s">
        <v>35</v>
      </c>
    </row>
    <row r="9552" spans="2:11">
      <c r="B9552" t="s">
        <v>9590</v>
      </c>
      <c r="C9552" s="7">
        <v>40941.786698545126</v>
      </c>
      <c r="D9552" t="s">
        <v>20</v>
      </c>
      <c r="E9552" t="s">
        <v>25</v>
      </c>
      <c r="F9552" t="s">
        <v>29</v>
      </c>
      <c r="G9552" s="10">
        <v>74</v>
      </c>
      <c r="H9552" t="s">
        <v>3037</v>
      </c>
      <c r="I9552" s="9">
        <v>3.8</v>
      </c>
      <c r="J9552" s="8">
        <v>180</v>
      </c>
      <c r="K9552" t="s">
        <v>31</v>
      </c>
    </row>
    <row r="9553" spans="2:11">
      <c r="B9553" t="s">
        <v>9591</v>
      </c>
      <c r="C9553" s="7">
        <v>40941.788848387296</v>
      </c>
      <c r="D9553" t="s">
        <v>20</v>
      </c>
      <c r="E9553" t="s">
        <v>25</v>
      </c>
      <c r="F9553" t="s">
        <v>27</v>
      </c>
      <c r="G9553" s="10">
        <v>85</v>
      </c>
      <c r="H9553" t="s">
        <v>3037</v>
      </c>
      <c r="I9553" s="9">
        <v>2.2000000000000002</v>
      </c>
      <c r="J9553" s="8">
        <v>0</v>
      </c>
      <c r="K9553" t="s">
        <v>32</v>
      </c>
    </row>
    <row r="9554" spans="2:11">
      <c r="B9554" t="s">
        <v>9592</v>
      </c>
      <c r="C9554" s="7">
        <v>40941.791594615141</v>
      </c>
      <c r="D9554" t="s">
        <v>19</v>
      </c>
      <c r="E9554" t="s">
        <v>22</v>
      </c>
      <c r="F9554" t="s">
        <v>26</v>
      </c>
      <c r="G9554" s="10">
        <v>71</v>
      </c>
      <c r="H9554" t="s">
        <v>3038</v>
      </c>
      <c r="I9554" s="9">
        <v>3.6</v>
      </c>
      <c r="J9554" s="8">
        <v>0</v>
      </c>
      <c r="K9554" t="s">
        <v>35</v>
      </c>
    </row>
    <row r="9555" spans="2:11">
      <c r="B9555" t="s">
        <v>9593</v>
      </c>
      <c r="C9555" s="7">
        <v>40941.794523640478</v>
      </c>
      <c r="D9555" t="s">
        <v>18</v>
      </c>
      <c r="E9555" t="s">
        <v>22</v>
      </c>
      <c r="F9555" t="s">
        <v>28</v>
      </c>
      <c r="G9555" s="10">
        <v>70</v>
      </c>
      <c r="H9555" t="s">
        <v>3037</v>
      </c>
      <c r="I9555" s="9">
        <v>2.4</v>
      </c>
      <c r="J9555" s="8">
        <v>260</v>
      </c>
      <c r="K9555" t="s">
        <v>32</v>
      </c>
    </row>
    <row r="9556" spans="2:11">
      <c r="B9556" t="s">
        <v>9594</v>
      </c>
      <c r="C9556" s="7">
        <v>40941.795988857826</v>
      </c>
      <c r="D9556" t="s">
        <v>15</v>
      </c>
      <c r="E9556" t="s">
        <v>25</v>
      </c>
      <c r="F9556" t="s">
        <v>29</v>
      </c>
      <c r="G9556" s="10">
        <v>61</v>
      </c>
      <c r="H9556" t="s">
        <v>3037</v>
      </c>
      <c r="I9556" s="9">
        <v>2.6</v>
      </c>
      <c r="J9556" s="8">
        <v>0</v>
      </c>
      <c r="K9556" t="s">
        <v>31</v>
      </c>
    </row>
    <row r="9557" spans="2:11">
      <c r="B9557" t="s">
        <v>9595</v>
      </c>
      <c r="C9557" s="7">
        <v>40941.797445137643</v>
      </c>
      <c r="D9557" t="s">
        <v>15</v>
      </c>
      <c r="E9557" t="s">
        <v>21</v>
      </c>
      <c r="F9557" t="s">
        <v>26</v>
      </c>
      <c r="G9557" s="10">
        <v>71</v>
      </c>
      <c r="H9557" t="s">
        <v>3037</v>
      </c>
      <c r="I9557" s="9">
        <v>3.1</v>
      </c>
      <c r="J9557" s="8">
        <v>150</v>
      </c>
      <c r="K9557" t="s">
        <v>31</v>
      </c>
    </row>
    <row r="9558" spans="2:11">
      <c r="B9558" t="s">
        <v>9596</v>
      </c>
      <c r="C9558" s="7">
        <v>40941.80044635792</v>
      </c>
      <c r="D9558" t="s">
        <v>15</v>
      </c>
      <c r="E9558" t="s">
        <v>21</v>
      </c>
      <c r="F9558" t="s">
        <v>28</v>
      </c>
      <c r="G9558" s="10">
        <v>72</v>
      </c>
      <c r="H9558" t="s">
        <v>3037</v>
      </c>
      <c r="I9558" s="9">
        <v>2.2000000000000002</v>
      </c>
      <c r="J9558" s="8">
        <v>0</v>
      </c>
      <c r="K9558" t="s">
        <v>31</v>
      </c>
    </row>
    <row r="9559" spans="2:11">
      <c r="B9559" t="s">
        <v>9597</v>
      </c>
      <c r="C9559" s="7">
        <v>40941.801236594925</v>
      </c>
      <c r="D9559" t="s">
        <v>15</v>
      </c>
      <c r="E9559" t="s">
        <v>22</v>
      </c>
      <c r="F9559" t="s">
        <v>27</v>
      </c>
      <c r="G9559" s="10">
        <v>84</v>
      </c>
      <c r="H9559" t="s">
        <v>3037</v>
      </c>
      <c r="I9559" s="9">
        <v>2.6</v>
      </c>
      <c r="J9559" s="8">
        <v>0</v>
      </c>
      <c r="K9559" t="s">
        <v>34</v>
      </c>
    </row>
    <row r="9560" spans="2:11">
      <c r="B9560" t="s">
        <v>9598</v>
      </c>
      <c r="C9560" s="7">
        <v>40941.803176282898</v>
      </c>
      <c r="D9560" t="s">
        <v>20</v>
      </c>
      <c r="E9560" t="s">
        <v>23</v>
      </c>
      <c r="F9560" t="s">
        <v>29</v>
      </c>
      <c r="G9560" s="10">
        <v>67</v>
      </c>
      <c r="H9560" t="s">
        <v>3037</v>
      </c>
      <c r="I9560" s="9">
        <v>3.4</v>
      </c>
      <c r="J9560" s="8">
        <v>330</v>
      </c>
      <c r="K9560" t="s">
        <v>34</v>
      </c>
    </row>
    <row r="9561" spans="2:11">
      <c r="B9561" t="s">
        <v>9599</v>
      </c>
      <c r="C9561" s="7">
        <v>40941.80594223729</v>
      </c>
      <c r="D9561" t="s">
        <v>15</v>
      </c>
      <c r="E9561" t="s">
        <v>25</v>
      </c>
      <c r="F9561" t="s">
        <v>28</v>
      </c>
      <c r="G9561" s="10">
        <v>71</v>
      </c>
      <c r="H9561" t="s">
        <v>3037</v>
      </c>
      <c r="I9561" s="9">
        <v>2</v>
      </c>
      <c r="J9561" s="8">
        <v>190</v>
      </c>
      <c r="K9561" t="s">
        <v>30</v>
      </c>
    </row>
    <row r="9562" spans="2:11">
      <c r="B9562" t="s">
        <v>9600</v>
      </c>
      <c r="C9562" s="7">
        <v>40941.807658634905</v>
      </c>
      <c r="D9562" t="s">
        <v>15</v>
      </c>
      <c r="E9562" t="s">
        <v>23</v>
      </c>
      <c r="F9562" t="s">
        <v>27</v>
      </c>
      <c r="G9562" s="10">
        <v>73</v>
      </c>
      <c r="H9562" t="s">
        <v>3037</v>
      </c>
      <c r="I9562" s="9">
        <v>2.9</v>
      </c>
      <c r="J9562" s="8">
        <v>0</v>
      </c>
      <c r="K9562" t="s">
        <v>35</v>
      </c>
    </row>
    <row r="9563" spans="2:11">
      <c r="B9563" t="s">
        <v>9601</v>
      </c>
      <c r="C9563" s="7">
        <v>40941.808166893665</v>
      </c>
      <c r="D9563" t="s">
        <v>16</v>
      </c>
      <c r="E9563" t="s">
        <v>22</v>
      </c>
      <c r="F9563" t="s">
        <v>27</v>
      </c>
      <c r="G9563" s="10">
        <v>70</v>
      </c>
      <c r="H9563" t="s">
        <v>3037</v>
      </c>
      <c r="I9563" s="9">
        <v>2.9</v>
      </c>
      <c r="J9563" s="8">
        <v>0</v>
      </c>
      <c r="K9563" t="s">
        <v>33</v>
      </c>
    </row>
    <row r="9564" spans="2:11">
      <c r="B9564" t="s">
        <v>9602</v>
      </c>
      <c r="C9564" s="7">
        <v>40941.809425696069</v>
      </c>
      <c r="D9564" t="s">
        <v>19</v>
      </c>
      <c r="E9564" t="s">
        <v>21</v>
      </c>
      <c r="F9564" t="s">
        <v>29</v>
      </c>
      <c r="G9564" s="10">
        <v>64</v>
      </c>
      <c r="H9564" t="s">
        <v>3037</v>
      </c>
      <c r="I9564" s="9">
        <v>3</v>
      </c>
      <c r="J9564" s="8">
        <v>0</v>
      </c>
      <c r="K9564" t="s">
        <v>30</v>
      </c>
    </row>
    <row r="9565" spans="2:11">
      <c r="B9565" t="s">
        <v>9603</v>
      </c>
      <c r="C9565" s="7">
        <v>40941.809998422948</v>
      </c>
      <c r="D9565" t="s">
        <v>19</v>
      </c>
      <c r="E9565" t="s">
        <v>24</v>
      </c>
      <c r="F9565" t="s">
        <v>26</v>
      </c>
      <c r="G9565" s="10">
        <v>72</v>
      </c>
      <c r="H9565" t="s">
        <v>3037</v>
      </c>
      <c r="I9565" s="9">
        <v>2.6</v>
      </c>
      <c r="J9565" s="8">
        <v>160</v>
      </c>
      <c r="K9565" t="s">
        <v>30</v>
      </c>
    </row>
    <row r="9566" spans="2:11">
      <c r="B9566" t="s">
        <v>9604</v>
      </c>
      <c r="C9566" s="7">
        <v>40941.81176767256</v>
      </c>
      <c r="D9566" t="s">
        <v>20</v>
      </c>
      <c r="E9566" t="s">
        <v>25</v>
      </c>
      <c r="F9566" t="s">
        <v>27</v>
      </c>
      <c r="G9566" s="10">
        <v>84</v>
      </c>
      <c r="H9566" t="s">
        <v>3037</v>
      </c>
      <c r="I9566" s="9">
        <v>2.2999999999999998</v>
      </c>
      <c r="J9566" s="8">
        <v>150</v>
      </c>
      <c r="K9566" t="s">
        <v>34</v>
      </c>
    </row>
    <row r="9567" spans="2:11">
      <c r="B9567" t="s">
        <v>9605</v>
      </c>
      <c r="C9567" s="7">
        <v>40941.815252335458</v>
      </c>
      <c r="D9567" t="s">
        <v>19</v>
      </c>
      <c r="E9567" t="s">
        <v>25</v>
      </c>
      <c r="F9567" t="s">
        <v>28</v>
      </c>
      <c r="G9567" s="10">
        <v>78</v>
      </c>
      <c r="H9567" t="s">
        <v>3037</v>
      </c>
      <c r="I9567" s="9">
        <v>3.6</v>
      </c>
      <c r="J9567" s="8">
        <v>230</v>
      </c>
      <c r="K9567" t="s">
        <v>33</v>
      </c>
    </row>
    <row r="9568" spans="2:11">
      <c r="B9568" t="s">
        <v>9606</v>
      </c>
      <c r="C9568" s="7">
        <v>40941.817007918631</v>
      </c>
      <c r="D9568" t="s">
        <v>19</v>
      </c>
      <c r="E9568" t="s">
        <v>23</v>
      </c>
      <c r="F9568" t="s">
        <v>28</v>
      </c>
      <c r="G9568" s="10">
        <v>72</v>
      </c>
      <c r="H9568" t="s">
        <v>3037</v>
      </c>
      <c r="I9568" s="9">
        <v>2.1</v>
      </c>
      <c r="J9568" s="8">
        <v>200</v>
      </c>
      <c r="K9568" t="s">
        <v>31</v>
      </c>
    </row>
    <row r="9569" spans="2:11">
      <c r="B9569" t="s">
        <v>9607</v>
      </c>
      <c r="C9569" s="7">
        <v>40941.820538927321</v>
      </c>
      <c r="D9569" t="s">
        <v>18</v>
      </c>
      <c r="E9569" t="s">
        <v>23</v>
      </c>
      <c r="F9569" t="s">
        <v>26</v>
      </c>
      <c r="G9569" s="10">
        <v>81</v>
      </c>
      <c r="H9569" t="s">
        <v>3037</v>
      </c>
      <c r="I9569" s="9">
        <v>3</v>
      </c>
      <c r="J9569" s="8">
        <v>0</v>
      </c>
      <c r="K9569" t="s">
        <v>32</v>
      </c>
    </row>
    <row r="9570" spans="2:11">
      <c r="B9570" t="s">
        <v>9608</v>
      </c>
      <c r="C9570" s="7">
        <v>40941.82237716495</v>
      </c>
      <c r="D9570" t="s">
        <v>17</v>
      </c>
      <c r="E9570" t="s">
        <v>22</v>
      </c>
      <c r="F9570" t="s">
        <v>26</v>
      </c>
      <c r="G9570" s="10">
        <v>88</v>
      </c>
      <c r="H9570" t="s">
        <v>3037</v>
      </c>
      <c r="I9570" s="9">
        <v>2.7</v>
      </c>
      <c r="J9570" s="8">
        <v>0</v>
      </c>
      <c r="K9570" t="s">
        <v>34</v>
      </c>
    </row>
    <row r="9571" spans="2:11">
      <c r="B9571" t="s">
        <v>9609</v>
      </c>
      <c r="C9571" s="7">
        <v>40941.826196605653</v>
      </c>
      <c r="D9571" t="s">
        <v>15</v>
      </c>
      <c r="E9571" t="s">
        <v>22</v>
      </c>
      <c r="F9571" t="s">
        <v>26</v>
      </c>
      <c r="G9571" s="10">
        <v>81</v>
      </c>
      <c r="H9571" t="s">
        <v>3037</v>
      </c>
      <c r="I9571" s="9">
        <v>2.4</v>
      </c>
      <c r="J9571" s="8">
        <v>0</v>
      </c>
      <c r="K9571" t="s">
        <v>35</v>
      </c>
    </row>
    <row r="9572" spans="2:11">
      <c r="B9572" t="s">
        <v>9610</v>
      </c>
      <c r="C9572" s="7">
        <v>40941.828735169249</v>
      </c>
      <c r="D9572" t="s">
        <v>18</v>
      </c>
      <c r="E9572" t="s">
        <v>23</v>
      </c>
      <c r="F9572" t="s">
        <v>27</v>
      </c>
      <c r="G9572" s="10">
        <v>71</v>
      </c>
      <c r="H9572" t="s">
        <v>3037</v>
      </c>
      <c r="I9572" s="9">
        <v>2.7</v>
      </c>
      <c r="J9572" s="8">
        <v>200</v>
      </c>
      <c r="K9572" t="s">
        <v>33</v>
      </c>
    </row>
    <row r="9573" spans="2:11">
      <c r="B9573" t="s">
        <v>9611</v>
      </c>
      <c r="C9573" s="7">
        <v>40941.829916544637</v>
      </c>
      <c r="D9573" t="s">
        <v>17</v>
      </c>
      <c r="E9573" t="s">
        <v>24</v>
      </c>
      <c r="F9573" t="s">
        <v>29</v>
      </c>
      <c r="G9573" s="10">
        <v>75</v>
      </c>
      <c r="H9573" t="s">
        <v>3037</v>
      </c>
      <c r="I9573" s="9">
        <v>2.9</v>
      </c>
      <c r="J9573" s="8">
        <v>190</v>
      </c>
      <c r="K9573" t="s">
        <v>32</v>
      </c>
    </row>
    <row r="9574" spans="2:11">
      <c r="B9574" t="s">
        <v>9612</v>
      </c>
      <c r="C9574" s="7">
        <v>40941.831462726608</v>
      </c>
      <c r="D9574" t="s">
        <v>15</v>
      </c>
      <c r="E9574" t="s">
        <v>23</v>
      </c>
      <c r="F9574" t="s">
        <v>27</v>
      </c>
      <c r="G9574" s="10">
        <v>74</v>
      </c>
      <c r="H9574" t="s">
        <v>3037</v>
      </c>
      <c r="I9574" s="9">
        <v>3.9</v>
      </c>
      <c r="J9574" s="8">
        <v>0</v>
      </c>
      <c r="K9574" t="s">
        <v>35</v>
      </c>
    </row>
    <row r="9575" spans="2:11">
      <c r="B9575" t="s">
        <v>9613</v>
      </c>
      <c r="C9575" s="7">
        <v>40941.835138226299</v>
      </c>
      <c r="D9575" t="s">
        <v>17</v>
      </c>
      <c r="E9575" t="s">
        <v>24</v>
      </c>
      <c r="F9575" t="s">
        <v>27</v>
      </c>
      <c r="G9575" s="10">
        <v>74</v>
      </c>
      <c r="H9575" t="s">
        <v>3037</v>
      </c>
      <c r="I9575" s="9">
        <v>2.2000000000000002</v>
      </c>
      <c r="J9575" s="8">
        <v>130</v>
      </c>
      <c r="K9575" t="s">
        <v>31</v>
      </c>
    </row>
    <row r="9576" spans="2:11">
      <c r="B9576" t="s">
        <v>9614</v>
      </c>
      <c r="C9576" s="7">
        <v>40941.835484024145</v>
      </c>
      <c r="D9576" t="s">
        <v>16</v>
      </c>
      <c r="E9576" t="s">
        <v>24</v>
      </c>
      <c r="F9576" t="s">
        <v>29</v>
      </c>
      <c r="G9576" s="10">
        <v>52</v>
      </c>
      <c r="H9576" t="s">
        <v>3037</v>
      </c>
      <c r="I9576" s="9">
        <v>2.5</v>
      </c>
      <c r="J9576" s="8">
        <v>250</v>
      </c>
      <c r="K9576" t="s">
        <v>35</v>
      </c>
    </row>
    <row r="9577" spans="2:11">
      <c r="B9577" t="s">
        <v>9615</v>
      </c>
      <c r="C9577" s="7">
        <v>40941.835828538344</v>
      </c>
      <c r="D9577" t="s">
        <v>18</v>
      </c>
      <c r="E9577" t="s">
        <v>25</v>
      </c>
      <c r="F9577" t="s">
        <v>28</v>
      </c>
      <c r="G9577" s="10">
        <v>68</v>
      </c>
      <c r="H9577" t="s">
        <v>3037</v>
      </c>
      <c r="I9577" s="9">
        <v>4.4000000000000004</v>
      </c>
      <c r="J9577" s="8">
        <v>160</v>
      </c>
      <c r="K9577" t="s">
        <v>34</v>
      </c>
    </row>
    <row r="9578" spans="2:11">
      <c r="B9578" t="s">
        <v>9616</v>
      </c>
      <c r="C9578" s="7">
        <v>40941.837869416093</v>
      </c>
      <c r="D9578" t="s">
        <v>16</v>
      </c>
      <c r="E9578" t="s">
        <v>24</v>
      </c>
      <c r="F9578" t="s">
        <v>29</v>
      </c>
      <c r="G9578" s="10">
        <v>68</v>
      </c>
      <c r="H9578" t="s">
        <v>3037</v>
      </c>
      <c r="I9578" s="9">
        <v>2.8</v>
      </c>
      <c r="J9578" s="8">
        <v>130</v>
      </c>
      <c r="K9578" t="s">
        <v>35</v>
      </c>
    </row>
    <row r="9579" spans="2:11">
      <c r="B9579" t="s">
        <v>9617</v>
      </c>
      <c r="C9579" s="7">
        <v>40941.840924161421</v>
      </c>
      <c r="D9579" t="s">
        <v>16</v>
      </c>
      <c r="E9579" t="s">
        <v>21</v>
      </c>
      <c r="F9579" t="s">
        <v>29</v>
      </c>
      <c r="G9579" s="10">
        <v>86</v>
      </c>
      <c r="H9579" t="s">
        <v>3037</v>
      </c>
      <c r="I9579" s="9">
        <v>2.5</v>
      </c>
      <c r="J9579" s="8">
        <v>0</v>
      </c>
      <c r="K9579" t="s">
        <v>32</v>
      </c>
    </row>
    <row r="9580" spans="2:11">
      <c r="B9580" t="s">
        <v>9618</v>
      </c>
      <c r="C9580" s="7">
        <v>40941.841591468336</v>
      </c>
      <c r="D9580" t="s">
        <v>18</v>
      </c>
      <c r="E9580" t="s">
        <v>25</v>
      </c>
      <c r="F9580" t="s">
        <v>26</v>
      </c>
      <c r="G9580" s="10">
        <v>68</v>
      </c>
      <c r="H9580" t="s">
        <v>3037</v>
      </c>
      <c r="I9580" s="9">
        <v>3.6</v>
      </c>
      <c r="J9580" s="8">
        <v>200</v>
      </c>
      <c r="K9580" t="s">
        <v>34</v>
      </c>
    </row>
    <row r="9581" spans="2:11">
      <c r="B9581" t="s">
        <v>9619</v>
      </c>
      <c r="C9581" s="7">
        <v>40941.843350970536</v>
      </c>
      <c r="D9581" t="s">
        <v>15</v>
      </c>
      <c r="E9581" t="s">
        <v>23</v>
      </c>
      <c r="F9581" t="s">
        <v>28</v>
      </c>
      <c r="G9581" s="10">
        <v>80</v>
      </c>
      <c r="H9581" t="s">
        <v>3037</v>
      </c>
      <c r="I9581" s="9">
        <v>3</v>
      </c>
      <c r="J9581" s="8">
        <v>0</v>
      </c>
      <c r="K9581" t="s">
        <v>32</v>
      </c>
    </row>
    <row r="9582" spans="2:11">
      <c r="B9582" t="s">
        <v>9620</v>
      </c>
      <c r="C9582" s="7">
        <v>40941.846493219637</v>
      </c>
      <c r="D9582" t="s">
        <v>17</v>
      </c>
      <c r="E9582" t="s">
        <v>22</v>
      </c>
      <c r="F9582" t="s">
        <v>27</v>
      </c>
      <c r="G9582" s="10">
        <v>78</v>
      </c>
      <c r="H9582" t="s">
        <v>3037</v>
      </c>
      <c r="I9582" s="9">
        <v>3.7</v>
      </c>
      <c r="J9582" s="8">
        <v>180</v>
      </c>
      <c r="K9582" t="s">
        <v>34</v>
      </c>
    </row>
    <row r="9583" spans="2:11">
      <c r="B9583" t="s">
        <v>9621</v>
      </c>
      <c r="C9583" s="7">
        <v>40941.847700890648</v>
      </c>
      <c r="D9583" t="s">
        <v>16</v>
      </c>
      <c r="E9583" t="s">
        <v>24</v>
      </c>
      <c r="F9583" t="s">
        <v>27</v>
      </c>
      <c r="G9583" s="10">
        <v>72</v>
      </c>
      <c r="H9583" t="s">
        <v>3037</v>
      </c>
      <c r="I9583" s="9">
        <v>3.1</v>
      </c>
      <c r="J9583" s="8">
        <v>150</v>
      </c>
      <c r="K9583" t="s">
        <v>30</v>
      </c>
    </row>
    <row r="9584" spans="2:11">
      <c r="B9584" t="s">
        <v>9622</v>
      </c>
      <c r="C9584" s="7">
        <v>40941.849579210051</v>
      </c>
      <c r="D9584" t="s">
        <v>15</v>
      </c>
      <c r="E9584" t="s">
        <v>22</v>
      </c>
      <c r="F9584" t="s">
        <v>27</v>
      </c>
      <c r="G9584" s="10">
        <v>78</v>
      </c>
      <c r="H9584" t="s">
        <v>3037</v>
      </c>
      <c r="I9584" s="9">
        <v>3.8</v>
      </c>
      <c r="J9584" s="8">
        <v>0</v>
      </c>
      <c r="K9584" t="s">
        <v>33</v>
      </c>
    </row>
    <row r="9585" spans="2:11">
      <c r="B9585" t="s">
        <v>9623</v>
      </c>
      <c r="C9585" s="7">
        <v>40941.850756927612</v>
      </c>
      <c r="D9585" t="s">
        <v>16</v>
      </c>
      <c r="E9585" t="s">
        <v>21</v>
      </c>
      <c r="F9585" t="s">
        <v>29</v>
      </c>
      <c r="G9585" s="10">
        <v>83</v>
      </c>
      <c r="H9585" t="s">
        <v>3037</v>
      </c>
      <c r="I9585" s="9">
        <v>3.4</v>
      </c>
      <c r="J9585" s="8">
        <v>180</v>
      </c>
      <c r="K9585" t="s">
        <v>31</v>
      </c>
    </row>
    <row r="9586" spans="2:11">
      <c r="B9586" t="s">
        <v>9624</v>
      </c>
      <c r="C9586" s="7">
        <v>40941.85236413285</v>
      </c>
      <c r="D9586" t="s">
        <v>17</v>
      </c>
      <c r="E9586" t="s">
        <v>23</v>
      </c>
      <c r="F9586" t="s">
        <v>29</v>
      </c>
      <c r="G9586" s="10">
        <v>74</v>
      </c>
      <c r="H9586" t="s">
        <v>3037</v>
      </c>
      <c r="I9586" s="9">
        <v>3.3</v>
      </c>
      <c r="J9586" s="8">
        <v>160</v>
      </c>
      <c r="K9586" t="s">
        <v>32</v>
      </c>
    </row>
    <row r="9587" spans="2:11">
      <c r="B9587" t="s">
        <v>9625</v>
      </c>
      <c r="C9587" s="7">
        <v>40941.85322464136</v>
      </c>
      <c r="D9587" t="s">
        <v>18</v>
      </c>
      <c r="E9587" t="s">
        <v>25</v>
      </c>
      <c r="F9587" t="s">
        <v>29</v>
      </c>
      <c r="G9587" s="10">
        <v>76</v>
      </c>
      <c r="H9587" t="s">
        <v>3037</v>
      </c>
      <c r="I9587" s="9">
        <v>4.0999999999999996</v>
      </c>
      <c r="J9587" s="8">
        <v>150</v>
      </c>
      <c r="K9587" t="s">
        <v>34</v>
      </c>
    </row>
    <row r="9588" spans="2:11">
      <c r="B9588" t="s">
        <v>9626</v>
      </c>
      <c r="C9588" s="7">
        <v>40941.856479764538</v>
      </c>
      <c r="D9588" t="s">
        <v>20</v>
      </c>
      <c r="E9588" t="s">
        <v>24</v>
      </c>
      <c r="F9588" t="s">
        <v>27</v>
      </c>
      <c r="G9588" s="10">
        <v>57</v>
      </c>
      <c r="H9588" t="s">
        <v>3037</v>
      </c>
      <c r="I9588" s="9">
        <v>3.2</v>
      </c>
      <c r="J9588" s="8">
        <v>170</v>
      </c>
      <c r="K9588" t="s">
        <v>30</v>
      </c>
    </row>
    <row r="9589" spans="2:11">
      <c r="B9589" t="s">
        <v>9627</v>
      </c>
      <c r="C9589" s="7">
        <v>40941.85979214582</v>
      </c>
      <c r="D9589" t="s">
        <v>18</v>
      </c>
      <c r="E9589" t="s">
        <v>24</v>
      </c>
      <c r="F9589" t="s">
        <v>29</v>
      </c>
      <c r="G9589" s="10">
        <v>78</v>
      </c>
      <c r="H9589" t="s">
        <v>3037</v>
      </c>
      <c r="I9589" s="9">
        <v>3.5</v>
      </c>
      <c r="J9589" s="8">
        <v>140</v>
      </c>
      <c r="K9589" t="s">
        <v>32</v>
      </c>
    </row>
    <row r="9590" spans="2:11">
      <c r="B9590" t="s">
        <v>9628</v>
      </c>
      <c r="C9590" s="7">
        <v>40941.863709377169</v>
      </c>
      <c r="D9590" t="s">
        <v>19</v>
      </c>
      <c r="E9590" t="s">
        <v>24</v>
      </c>
      <c r="F9590" t="s">
        <v>26</v>
      </c>
      <c r="G9590" s="10">
        <v>73</v>
      </c>
      <c r="H9590" t="s">
        <v>3037</v>
      </c>
      <c r="I9590" s="9">
        <v>3.2</v>
      </c>
      <c r="J9590" s="8">
        <v>0</v>
      </c>
      <c r="K9590" t="s">
        <v>33</v>
      </c>
    </row>
    <row r="9591" spans="2:11">
      <c r="B9591" t="s">
        <v>9629</v>
      </c>
      <c r="C9591" s="7">
        <v>40941.864255071836</v>
      </c>
      <c r="D9591" t="s">
        <v>20</v>
      </c>
      <c r="E9591" t="s">
        <v>21</v>
      </c>
      <c r="F9591" t="s">
        <v>27</v>
      </c>
      <c r="G9591" s="10">
        <v>72</v>
      </c>
      <c r="H9591" t="s">
        <v>3037</v>
      </c>
      <c r="I9591" s="9">
        <v>3.8</v>
      </c>
      <c r="J9591" s="8">
        <v>100</v>
      </c>
      <c r="K9591" t="s">
        <v>30</v>
      </c>
    </row>
    <row r="9592" spans="2:11">
      <c r="B9592" t="s">
        <v>9630</v>
      </c>
      <c r="C9592" s="7">
        <v>40941.864459542456</v>
      </c>
      <c r="D9592" t="s">
        <v>16</v>
      </c>
      <c r="E9592" t="s">
        <v>23</v>
      </c>
      <c r="F9592" t="s">
        <v>29</v>
      </c>
      <c r="G9592" s="10">
        <v>72</v>
      </c>
      <c r="H9592" t="s">
        <v>3037</v>
      </c>
      <c r="I9592" s="9">
        <v>2.5</v>
      </c>
      <c r="J9592" s="8">
        <v>90</v>
      </c>
      <c r="K9592" t="s">
        <v>33</v>
      </c>
    </row>
    <row r="9593" spans="2:11">
      <c r="B9593" t="s">
        <v>9631</v>
      </c>
      <c r="C9593" s="7">
        <v>40941.866196739618</v>
      </c>
      <c r="D9593" t="s">
        <v>19</v>
      </c>
      <c r="E9593" t="s">
        <v>25</v>
      </c>
      <c r="F9593" t="s">
        <v>28</v>
      </c>
      <c r="G9593" s="10">
        <v>80</v>
      </c>
      <c r="H9593" t="s">
        <v>3037</v>
      </c>
      <c r="I9593" s="9">
        <v>2.7</v>
      </c>
      <c r="J9593" s="8">
        <v>0</v>
      </c>
      <c r="K9593" t="s">
        <v>31</v>
      </c>
    </row>
    <row r="9594" spans="2:11">
      <c r="B9594" t="s">
        <v>9632</v>
      </c>
      <c r="C9594" s="7">
        <v>40941.868219430173</v>
      </c>
      <c r="D9594" t="s">
        <v>15</v>
      </c>
      <c r="E9594" t="s">
        <v>25</v>
      </c>
      <c r="F9594" t="s">
        <v>29</v>
      </c>
      <c r="G9594" s="10">
        <v>87</v>
      </c>
      <c r="H9594" t="s">
        <v>3037</v>
      </c>
      <c r="I9594" s="9">
        <v>3.2</v>
      </c>
      <c r="J9594" s="8">
        <v>190</v>
      </c>
      <c r="K9594" t="s">
        <v>30</v>
      </c>
    </row>
    <row r="9595" spans="2:11">
      <c r="B9595" t="s">
        <v>9633</v>
      </c>
      <c r="C9595" s="7">
        <v>40941.872097765488</v>
      </c>
      <c r="D9595" t="s">
        <v>17</v>
      </c>
      <c r="E9595" t="s">
        <v>25</v>
      </c>
      <c r="F9595" t="s">
        <v>26</v>
      </c>
      <c r="G9595" s="10">
        <v>84</v>
      </c>
      <c r="H9595" t="s">
        <v>3037</v>
      </c>
      <c r="I9595" s="9">
        <v>3.5</v>
      </c>
      <c r="J9595" s="8">
        <v>250</v>
      </c>
      <c r="K9595" t="s">
        <v>31</v>
      </c>
    </row>
    <row r="9596" spans="2:11">
      <c r="B9596" t="s">
        <v>9634</v>
      </c>
      <c r="C9596" s="7">
        <v>40941.873658827244</v>
      </c>
      <c r="D9596" t="s">
        <v>18</v>
      </c>
      <c r="E9596" t="s">
        <v>22</v>
      </c>
      <c r="F9596" t="s">
        <v>27</v>
      </c>
      <c r="G9596" s="10">
        <v>84</v>
      </c>
      <c r="H9596" t="s">
        <v>3037</v>
      </c>
      <c r="I9596" s="9">
        <v>3</v>
      </c>
      <c r="J9596" s="8">
        <v>200</v>
      </c>
      <c r="K9596" t="s">
        <v>31</v>
      </c>
    </row>
    <row r="9597" spans="2:11">
      <c r="B9597" t="s">
        <v>9635</v>
      </c>
      <c r="C9597" s="7">
        <v>40941.877326643909</v>
      </c>
      <c r="D9597" t="s">
        <v>17</v>
      </c>
      <c r="E9597" t="s">
        <v>23</v>
      </c>
      <c r="F9597" t="s">
        <v>27</v>
      </c>
      <c r="G9597" s="10">
        <v>77</v>
      </c>
      <c r="H9597" t="s">
        <v>3037</v>
      </c>
      <c r="I9597" s="9">
        <v>2.6</v>
      </c>
      <c r="J9597" s="8">
        <v>0</v>
      </c>
      <c r="K9597" t="s">
        <v>31</v>
      </c>
    </row>
    <row r="9598" spans="2:11">
      <c r="B9598" t="s">
        <v>9636</v>
      </c>
      <c r="C9598" s="7">
        <v>40941.880629916574</v>
      </c>
      <c r="D9598" t="s">
        <v>18</v>
      </c>
      <c r="E9598" t="s">
        <v>23</v>
      </c>
      <c r="F9598" t="s">
        <v>29</v>
      </c>
      <c r="G9598" s="10">
        <v>66</v>
      </c>
      <c r="H9598" t="s">
        <v>3037</v>
      </c>
      <c r="I9598" s="9">
        <v>3.4</v>
      </c>
      <c r="J9598" s="8">
        <v>200</v>
      </c>
      <c r="K9598" t="s">
        <v>32</v>
      </c>
    </row>
    <row r="9599" spans="2:11">
      <c r="B9599" t="s">
        <v>9637</v>
      </c>
      <c r="C9599" s="7">
        <v>40941.88246544663</v>
      </c>
      <c r="D9599" t="s">
        <v>15</v>
      </c>
      <c r="E9599" t="s">
        <v>24</v>
      </c>
      <c r="F9599" t="s">
        <v>27</v>
      </c>
      <c r="G9599" s="10">
        <v>71</v>
      </c>
      <c r="H9599" t="s">
        <v>3037</v>
      </c>
      <c r="I9599" s="9">
        <v>3.4</v>
      </c>
      <c r="J9599" s="8">
        <v>190</v>
      </c>
      <c r="K9599" t="s">
        <v>32</v>
      </c>
    </row>
    <row r="9600" spans="2:11">
      <c r="B9600" t="s">
        <v>9638</v>
      </c>
      <c r="C9600" s="7">
        <v>40941.882641115903</v>
      </c>
      <c r="D9600" t="s">
        <v>20</v>
      </c>
      <c r="E9600" t="s">
        <v>24</v>
      </c>
      <c r="F9600" t="s">
        <v>27</v>
      </c>
      <c r="G9600" s="10">
        <v>66</v>
      </c>
      <c r="H9600" t="s">
        <v>3037</v>
      </c>
      <c r="I9600" s="9">
        <v>2.2999999999999998</v>
      </c>
      <c r="J9600" s="8">
        <v>170</v>
      </c>
      <c r="K9600" t="s">
        <v>32</v>
      </c>
    </row>
    <row r="9601" spans="2:11">
      <c r="B9601" t="s">
        <v>9639</v>
      </c>
      <c r="C9601" s="7">
        <v>40941.884728320612</v>
      </c>
      <c r="D9601" t="s">
        <v>19</v>
      </c>
      <c r="E9601" t="s">
        <v>23</v>
      </c>
      <c r="F9601" t="s">
        <v>26</v>
      </c>
      <c r="G9601" s="10">
        <v>80</v>
      </c>
      <c r="H9601" t="s">
        <v>3038</v>
      </c>
      <c r="I9601" s="9">
        <v>3.1</v>
      </c>
      <c r="J9601" s="8">
        <v>0</v>
      </c>
      <c r="K9601" t="s">
        <v>35</v>
      </c>
    </row>
    <row r="9602" spans="2:11">
      <c r="B9602" t="s">
        <v>9640</v>
      </c>
      <c r="C9602" s="7">
        <v>40941.887183890147</v>
      </c>
      <c r="D9602" t="s">
        <v>20</v>
      </c>
      <c r="E9602" t="s">
        <v>21</v>
      </c>
      <c r="F9602" t="s">
        <v>28</v>
      </c>
      <c r="G9602" s="10">
        <v>70</v>
      </c>
      <c r="H9602" t="s">
        <v>3037</v>
      </c>
      <c r="I9602" s="9">
        <v>2</v>
      </c>
      <c r="J9602" s="8">
        <v>130</v>
      </c>
      <c r="K9602" t="s">
        <v>32</v>
      </c>
    </row>
    <row r="9603" spans="2:11">
      <c r="B9603" t="s">
        <v>9641</v>
      </c>
      <c r="C9603" s="7">
        <v>40941.890271950157</v>
      </c>
      <c r="D9603" t="s">
        <v>18</v>
      </c>
      <c r="E9603" t="s">
        <v>24</v>
      </c>
      <c r="F9603" t="s">
        <v>29</v>
      </c>
      <c r="G9603" s="10">
        <v>82</v>
      </c>
      <c r="H9603" t="s">
        <v>3037</v>
      </c>
      <c r="I9603" s="9">
        <v>2.9</v>
      </c>
      <c r="J9603" s="8">
        <v>0</v>
      </c>
      <c r="K9603" t="s">
        <v>32</v>
      </c>
    </row>
    <row r="9604" spans="2:11">
      <c r="B9604" t="s">
        <v>9642</v>
      </c>
      <c r="C9604" s="7">
        <v>40941.890679508804</v>
      </c>
      <c r="D9604" t="s">
        <v>17</v>
      </c>
      <c r="E9604" t="s">
        <v>23</v>
      </c>
      <c r="F9604" t="s">
        <v>26</v>
      </c>
      <c r="G9604" s="10">
        <v>83</v>
      </c>
      <c r="H9604" t="s">
        <v>3037</v>
      </c>
      <c r="I9604" s="9">
        <v>3.1</v>
      </c>
      <c r="J9604" s="8">
        <v>170</v>
      </c>
      <c r="K9604" t="s">
        <v>31</v>
      </c>
    </row>
    <row r="9605" spans="2:11">
      <c r="B9605" t="s">
        <v>9643</v>
      </c>
      <c r="C9605" s="7">
        <v>40941.893744992296</v>
      </c>
      <c r="D9605" t="s">
        <v>15</v>
      </c>
      <c r="E9605" t="s">
        <v>25</v>
      </c>
      <c r="F9605" t="s">
        <v>29</v>
      </c>
      <c r="G9605" s="10">
        <v>70</v>
      </c>
      <c r="H9605" t="s">
        <v>3037</v>
      </c>
      <c r="I9605" s="9">
        <v>2.7</v>
      </c>
      <c r="J9605" s="8">
        <v>0</v>
      </c>
      <c r="K9605" t="s">
        <v>35</v>
      </c>
    </row>
    <row r="9606" spans="2:11">
      <c r="B9606" t="s">
        <v>9644</v>
      </c>
      <c r="C9606" s="7">
        <v>40941.897424934155</v>
      </c>
      <c r="D9606" t="s">
        <v>16</v>
      </c>
      <c r="E9606" t="s">
        <v>24</v>
      </c>
      <c r="F9606" t="s">
        <v>29</v>
      </c>
      <c r="G9606" s="10">
        <v>63</v>
      </c>
      <c r="H9606" t="s">
        <v>3037</v>
      </c>
      <c r="I9606" s="9">
        <v>2.7</v>
      </c>
      <c r="J9606" s="8">
        <v>190</v>
      </c>
      <c r="K9606" t="s">
        <v>32</v>
      </c>
    </row>
    <row r="9607" spans="2:11">
      <c r="B9607" t="s">
        <v>9645</v>
      </c>
      <c r="C9607" s="7">
        <v>40941.89788595881</v>
      </c>
      <c r="D9607" t="s">
        <v>15</v>
      </c>
      <c r="E9607" t="s">
        <v>21</v>
      </c>
      <c r="F9607" t="s">
        <v>27</v>
      </c>
      <c r="G9607" s="10">
        <v>76</v>
      </c>
      <c r="H9607" t="s">
        <v>3037</v>
      </c>
      <c r="I9607" s="9">
        <v>3.1</v>
      </c>
      <c r="J9607" s="8">
        <v>0</v>
      </c>
      <c r="K9607" t="s">
        <v>32</v>
      </c>
    </row>
    <row r="9608" spans="2:11">
      <c r="B9608" t="s">
        <v>9646</v>
      </c>
      <c r="C9608" s="7">
        <v>40941.900380202955</v>
      </c>
      <c r="D9608" t="s">
        <v>15</v>
      </c>
      <c r="E9608" t="s">
        <v>21</v>
      </c>
      <c r="F9608" t="s">
        <v>27</v>
      </c>
      <c r="G9608" s="10">
        <v>67</v>
      </c>
      <c r="H9608" t="s">
        <v>3037</v>
      </c>
      <c r="I9608" s="9">
        <v>3.6</v>
      </c>
      <c r="J9608" s="8">
        <v>160</v>
      </c>
      <c r="K9608" t="s">
        <v>34</v>
      </c>
    </row>
    <row r="9609" spans="2:11">
      <c r="B9609" t="s">
        <v>9647</v>
      </c>
      <c r="C9609" s="7">
        <v>40941.90188712041</v>
      </c>
      <c r="D9609" t="s">
        <v>16</v>
      </c>
      <c r="E9609" t="s">
        <v>24</v>
      </c>
      <c r="F9609" t="s">
        <v>27</v>
      </c>
      <c r="G9609" s="10">
        <v>80</v>
      </c>
      <c r="H9609" t="s">
        <v>3037</v>
      </c>
      <c r="I9609" s="9">
        <v>3</v>
      </c>
      <c r="J9609" s="8">
        <v>170</v>
      </c>
      <c r="K9609" t="s">
        <v>34</v>
      </c>
    </row>
    <row r="9610" spans="2:11">
      <c r="B9610" t="s">
        <v>9648</v>
      </c>
      <c r="C9610" s="7">
        <v>40941.904201665304</v>
      </c>
      <c r="D9610" t="s">
        <v>19</v>
      </c>
      <c r="E9610" t="s">
        <v>23</v>
      </c>
      <c r="F9610" t="s">
        <v>26</v>
      </c>
      <c r="G9610" s="10">
        <v>76</v>
      </c>
      <c r="H9610" t="s">
        <v>3037</v>
      </c>
      <c r="I9610" s="9">
        <v>3.4</v>
      </c>
      <c r="J9610" s="8">
        <v>200</v>
      </c>
      <c r="K9610" t="s">
        <v>33</v>
      </c>
    </row>
    <row r="9611" spans="2:11">
      <c r="B9611" t="s">
        <v>9649</v>
      </c>
      <c r="C9611" s="7">
        <v>40941.905340967183</v>
      </c>
      <c r="D9611" t="s">
        <v>20</v>
      </c>
      <c r="E9611" t="s">
        <v>23</v>
      </c>
      <c r="F9611" t="s">
        <v>28</v>
      </c>
      <c r="G9611" s="10">
        <v>68</v>
      </c>
      <c r="H9611" t="s">
        <v>3037</v>
      </c>
      <c r="I9611" s="9">
        <v>3.1</v>
      </c>
      <c r="J9611" s="8">
        <v>250</v>
      </c>
      <c r="K9611" t="s">
        <v>33</v>
      </c>
    </row>
    <row r="9612" spans="2:11">
      <c r="B9612" t="s">
        <v>9650</v>
      </c>
      <c r="C9612" s="7">
        <v>40941.906635258434</v>
      </c>
      <c r="D9612" t="s">
        <v>20</v>
      </c>
      <c r="E9612" t="s">
        <v>21</v>
      </c>
      <c r="F9612" t="s">
        <v>27</v>
      </c>
      <c r="G9612" s="10">
        <v>69</v>
      </c>
      <c r="H9612" t="s">
        <v>3037</v>
      </c>
      <c r="I9612" s="9">
        <v>3.5</v>
      </c>
      <c r="J9612" s="8">
        <v>210</v>
      </c>
      <c r="K9612" t="s">
        <v>31</v>
      </c>
    </row>
    <row r="9613" spans="2:11">
      <c r="B9613" t="s">
        <v>9651</v>
      </c>
      <c r="C9613" s="7">
        <v>40941.908974490601</v>
      </c>
      <c r="D9613" t="s">
        <v>19</v>
      </c>
      <c r="E9613" t="s">
        <v>22</v>
      </c>
      <c r="F9613" t="s">
        <v>26</v>
      </c>
      <c r="G9613" s="10">
        <v>84</v>
      </c>
      <c r="H9613" t="s">
        <v>3037</v>
      </c>
      <c r="I9613" s="9">
        <v>2.6</v>
      </c>
      <c r="J9613" s="8">
        <v>230</v>
      </c>
      <c r="K9613" t="s">
        <v>32</v>
      </c>
    </row>
    <row r="9614" spans="2:11">
      <c r="B9614" t="s">
        <v>9652</v>
      </c>
      <c r="C9614" s="7">
        <v>40941.912901769181</v>
      </c>
      <c r="D9614" t="s">
        <v>20</v>
      </c>
      <c r="E9614" t="s">
        <v>23</v>
      </c>
      <c r="F9614" t="s">
        <v>27</v>
      </c>
      <c r="G9614" s="10">
        <v>76</v>
      </c>
      <c r="H9614" t="s">
        <v>3037</v>
      </c>
      <c r="I9614" s="9">
        <v>3.6</v>
      </c>
      <c r="J9614" s="8">
        <v>150</v>
      </c>
      <c r="K9614" t="s">
        <v>32</v>
      </c>
    </row>
    <row r="9615" spans="2:11">
      <c r="B9615" t="s">
        <v>9653</v>
      </c>
      <c r="C9615" s="7">
        <v>40941.915432876427</v>
      </c>
      <c r="D9615" t="s">
        <v>20</v>
      </c>
      <c r="E9615" t="s">
        <v>25</v>
      </c>
      <c r="F9615" t="s">
        <v>26</v>
      </c>
      <c r="G9615" s="10">
        <v>69</v>
      </c>
      <c r="H9615" t="s">
        <v>3037</v>
      </c>
      <c r="I9615" s="9">
        <v>2.2000000000000002</v>
      </c>
      <c r="J9615" s="8">
        <v>0</v>
      </c>
      <c r="K9615" t="s">
        <v>35</v>
      </c>
    </row>
    <row r="9616" spans="2:11">
      <c r="B9616" t="s">
        <v>9654</v>
      </c>
      <c r="C9616" s="7">
        <v>40941.917444389597</v>
      </c>
      <c r="D9616" t="s">
        <v>18</v>
      </c>
      <c r="E9616" t="s">
        <v>24</v>
      </c>
      <c r="F9616" t="s">
        <v>26</v>
      </c>
      <c r="G9616" s="10">
        <v>81</v>
      </c>
      <c r="H9616" t="s">
        <v>3037</v>
      </c>
      <c r="I9616" s="9">
        <v>3.4</v>
      </c>
      <c r="J9616" s="8">
        <v>0</v>
      </c>
      <c r="K9616" t="s">
        <v>35</v>
      </c>
    </row>
    <row r="9617" spans="2:11">
      <c r="B9617" t="s">
        <v>9655</v>
      </c>
      <c r="C9617" s="7">
        <v>40942.334452247494</v>
      </c>
      <c r="D9617" t="s">
        <v>19</v>
      </c>
      <c r="E9617" t="s">
        <v>21</v>
      </c>
      <c r="F9617" t="s">
        <v>28</v>
      </c>
      <c r="G9617" s="10">
        <v>77</v>
      </c>
      <c r="H9617" t="s">
        <v>3037</v>
      </c>
      <c r="I9617" s="9">
        <v>2.2999999999999998</v>
      </c>
      <c r="J9617" s="8">
        <v>0</v>
      </c>
      <c r="K9617" t="s">
        <v>35</v>
      </c>
    </row>
    <row r="9618" spans="2:11">
      <c r="B9618" t="s">
        <v>9656</v>
      </c>
      <c r="C9618" s="7">
        <v>40942.337267625539</v>
      </c>
      <c r="D9618" t="s">
        <v>20</v>
      </c>
      <c r="E9618" t="s">
        <v>25</v>
      </c>
      <c r="F9618" t="s">
        <v>29</v>
      </c>
      <c r="G9618" s="10">
        <v>84</v>
      </c>
      <c r="H9618" t="s">
        <v>3037</v>
      </c>
      <c r="I9618" s="9">
        <v>3.7</v>
      </c>
      <c r="J9618" s="8">
        <v>170</v>
      </c>
      <c r="K9618" t="s">
        <v>32</v>
      </c>
    </row>
    <row r="9619" spans="2:11">
      <c r="B9619" t="s">
        <v>9657</v>
      </c>
      <c r="C9619" s="7">
        <v>40942.33824413149</v>
      </c>
      <c r="D9619" t="s">
        <v>19</v>
      </c>
      <c r="E9619" t="s">
        <v>25</v>
      </c>
      <c r="F9619" t="s">
        <v>27</v>
      </c>
      <c r="G9619" s="10">
        <v>81</v>
      </c>
      <c r="H9619" t="s">
        <v>3037</v>
      </c>
      <c r="I9619" s="9">
        <v>3.8</v>
      </c>
      <c r="J9619" s="8">
        <v>230</v>
      </c>
      <c r="K9619" t="s">
        <v>34</v>
      </c>
    </row>
    <row r="9620" spans="2:11">
      <c r="B9620" t="s">
        <v>9658</v>
      </c>
      <c r="C9620" s="7">
        <v>40942.341975604846</v>
      </c>
      <c r="D9620" t="s">
        <v>16</v>
      </c>
      <c r="E9620" t="s">
        <v>25</v>
      </c>
      <c r="F9620" t="s">
        <v>29</v>
      </c>
      <c r="G9620" s="10">
        <v>85</v>
      </c>
      <c r="H9620" t="s">
        <v>3037</v>
      </c>
      <c r="I9620" s="9">
        <v>2.8</v>
      </c>
      <c r="J9620" s="8">
        <v>0</v>
      </c>
      <c r="K9620" t="s">
        <v>30</v>
      </c>
    </row>
    <row r="9621" spans="2:11">
      <c r="B9621" t="s">
        <v>9659</v>
      </c>
      <c r="C9621" s="7">
        <v>40942.344219108265</v>
      </c>
      <c r="D9621" t="s">
        <v>19</v>
      </c>
      <c r="E9621" t="s">
        <v>23</v>
      </c>
      <c r="F9621" t="s">
        <v>28</v>
      </c>
      <c r="G9621" s="10">
        <v>74</v>
      </c>
      <c r="H9621" t="s">
        <v>3037</v>
      </c>
      <c r="I9621" s="9">
        <v>2.5</v>
      </c>
      <c r="J9621" s="8">
        <v>220</v>
      </c>
      <c r="K9621" t="s">
        <v>34</v>
      </c>
    </row>
    <row r="9622" spans="2:11">
      <c r="B9622" t="s">
        <v>9660</v>
      </c>
      <c r="C9622" s="7">
        <v>40942.345100784238</v>
      </c>
      <c r="D9622" t="s">
        <v>20</v>
      </c>
      <c r="E9622" t="s">
        <v>25</v>
      </c>
      <c r="F9622" t="s">
        <v>27</v>
      </c>
      <c r="G9622" s="10">
        <v>76</v>
      </c>
      <c r="H9622" t="s">
        <v>3037</v>
      </c>
      <c r="I9622" s="9">
        <v>2.5</v>
      </c>
      <c r="J9622" s="8">
        <v>0</v>
      </c>
      <c r="K9622" t="s">
        <v>34</v>
      </c>
    </row>
    <row r="9623" spans="2:11">
      <c r="B9623" t="s">
        <v>9661</v>
      </c>
      <c r="C9623" s="7">
        <v>40942.34854605249</v>
      </c>
      <c r="D9623" t="s">
        <v>16</v>
      </c>
      <c r="E9623" t="s">
        <v>21</v>
      </c>
      <c r="F9623" t="s">
        <v>27</v>
      </c>
      <c r="G9623" s="10">
        <v>80</v>
      </c>
      <c r="H9623" t="s">
        <v>3037</v>
      </c>
      <c r="I9623" s="9">
        <v>3.4</v>
      </c>
      <c r="J9623" s="8">
        <v>90</v>
      </c>
      <c r="K9623" t="s">
        <v>32</v>
      </c>
    </row>
    <row r="9624" spans="2:11">
      <c r="B9624" t="s">
        <v>9662</v>
      </c>
      <c r="C9624" s="7">
        <v>40942.349031962207</v>
      </c>
      <c r="D9624" t="s">
        <v>16</v>
      </c>
      <c r="E9624" t="s">
        <v>25</v>
      </c>
      <c r="F9624" t="s">
        <v>28</v>
      </c>
      <c r="G9624" s="10">
        <v>71</v>
      </c>
      <c r="H9624" t="s">
        <v>3037</v>
      </c>
      <c r="I9624" s="9">
        <v>3.5</v>
      </c>
      <c r="J9624" s="8">
        <v>110</v>
      </c>
      <c r="K9624" t="s">
        <v>34</v>
      </c>
    </row>
    <row r="9625" spans="2:11">
      <c r="B9625" t="s">
        <v>9663</v>
      </c>
      <c r="C9625" s="7">
        <v>40942.349380202984</v>
      </c>
      <c r="D9625" t="s">
        <v>15</v>
      </c>
      <c r="E9625" t="s">
        <v>22</v>
      </c>
      <c r="F9625" t="s">
        <v>27</v>
      </c>
      <c r="G9625" s="10">
        <v>74</v>
      </c>
      <c r="H9625" t="s">
        <v>3037</v>
      </c>
      <c r="I9625" s="9">
        <v>3</v>
      </c>
      <c r="J9625" s="8">
        <v>140</v>
      </c>
      <c r="K9625" t="s">
        <v>32</v>
      </c>
    </row>
    <row r="9626" spans="2:11">
      <c r="B9626" t="s">
        <v>9664</v>
      </c>
      <c r="C9626" s="7">
        <v>40942.349743720872</v>
      </c>
      <c r="D9626" t="s">
        <v>16</v>
      </c>
      <c r="E9626" t="s">
        <v>24</v>
      </c>
      <c r="F9626" t="s">
        <v>29</v>
      </c>
      <c r="G9626" s="10">
        <v>70</v>
      </c>
      <c r="H9626" t="s">
        <v>3037</v>
      </c>
      <c r="I9626" s="9">
        <v>3.2</v>
      </c>
      <c r="J9626" s="8">
        <v>210</v>
      </c>
      <c r="K9626" t="s">
        <v>32</v>
      </c>
    </row>
    <row r="9627" spans="2:11">
      <c r="B9627" t="s">
        <v>9665</v>
      </c>
      <c r="C9627" s="7">
        <v>40942.353112200995</v>
      </c>
      <c r="D9627" t="s">
        <v>16</v>
      </c>
      <c r="E9627" t="s">
        <v>25</v>
      </c>
      <c r="F9627" t="s">
        <v>27</v>
      </c>
      <c r="G9627" s="10">
        <v>75</v>
      </c>
      <c r="H9627" t="s">
        <v>3038</v>
      </c>
      <c r="I9627" s="9">
        <v>3</v>
      </c>
      <c r="J9627" s="8">
        <v>240</v>
      </c>
      <c r="K9627" t="s">
        <v>33</v>
      </c>
    </row>
    <row r="9628" spans="2:11">
      <c r="B9628" t="s">
        <v>9666</v>
      </c>
      <c r="C9628" s="7">
        <v>40942.353284986493</v>
      </c>
      <c r="D9628" t="s">
        <v>15</v>
      </c>
      <c r="E9628" t="s">
        <v>21</v>
      </c>
      <c r="F9628" t="s">
        <v>26</v>
      </c>
      <c r="G9628" s="10">
        <v>78</v>
      </c>
      <c r="H9628" t="s">
        <v>3037</v>
      </c>
      <c r="I9628" s="9">
        <v>3.2</v>
      </c>
      <c r="J9628" s="8">
        <v>0</v>
      </c>
      <c r="K9628" t="s">
        <v>34</v>
      </c>
    </row>
    <row r="9629" spans="2:11">
      <c r="B9629" t="s">
        <v>9667</v>
      </c>
      <c r="C9629" s="7">
        <v>40942.353414668949</v>
      </c>
      <c r="D9629" t="s">
        <v>15</v>
      </c>
      <c r="E9629" t="s">
        <v>21</v>
      </c>
      <c r="F9629" t="s">
        <v>28</v>
      </c>
      <c r="G9629" s="10">
        <v>63</v>
      </c>
      <c r="H9629" t="s">
        <v>3037</v>
      </c>
      <c r="I9629" s="9">
        <v>3.5</v>
      </c>
      <c r="J9629" s="8">
        <v>230</v>
      </c>
      <c r="K9629" t="s">
        <v>30</v>
      </c>
    </row>
    <row r="9630" spans="2:11">
      <c r="B9630" t="s">
        <v>9668</v>
      </c>
      <c r="C9630" s="7">
        <v>40942.356996249153</v>
      </c>
      <c r="D9630" t="s">
        <v>16</v>
      </c>
      <c r="E9630" t="s">
        <v>25</v>
      </c>
      <c r="F9630" t="s">
        <v>28</v>
      </c>
      <c r="G9630" s="10">
        <v>86</v>
      </c>
      <c r="H9630" t="s">
        <v>3037</v>
      </c>
      <c r="I9630" s="9">
        <v>3.4</v>
      </c>
      <c r="J9630" s="8">
        <v>190</v>
      </c>
      <c r="K9630" t="s">
        <v>30</v>
      </c>
    </row>
    <row r="9631" spans="2:11">
      <c r="B9631" t="s">
        <v>9669</v>
      </c>
      <c r="C9631" s="7">
        <v>40942.357115979532</v>
      </c>
      <c r="D9631" t="s">
        <v>20</v>
      </c>
      <c r="E9631" t="s">
        <v>24</v>
      </c>
      <c r="F9631" t="s">
        <v>28</v>
      </c>
      <c r="G9631" s="10">
        <v>53</v>
      </c>
      <c r="H9631" t="s">
        <v>3037</v>
      </c>
      <c r="I9631" s="9">
        <v>4.4000000000000004</v>
      </c>
      <c r="J9631" s="8">
        <v>180</v>
      </c>
      <c r="K9631" t="s">
        <v>35</v>
      </c>
    </row>
    <row r="9632" spans="2:11">
      <c r="B9632" t="s">
        <v>9670</v>
      </c>
      <c r="C9632" s="7">
        <v>40942.359451991004</v>
      </c>
      <c r="D9632" t="s">
        <v>15</v>
      </c>
      <c r="E9632" t="s">
        <v>22</v>
      </c>
      <c r="F9632" t="s">
        <v>27</v>
      </c>
      <c r="G9632" s="10">
        <v>70</v>
      </c>
      <c r="H9632" t="s">
        <v>3038</v>
      </c>
      <c r="I9632" s="9">
        <v>3.6</v>
      </c>
      <c r="J9632" s="8">
        <v>190</v>
      </c>
      <c r="K9632" t="s">
        <v>35</v>
      </c>
    </row>
    <row r="9633" spans="2:11">
      <c r="B9633" t="s">
        <v>9671</v>
      </c>
      <c r="C9633" s="7">
        <v>40942.362986929656</v>
      </c>
      <c r="D9633" t="s">
        <v>16</v>
      </c>
      <c r="E9633" t="s">
        <v>24</v>
      </c>
      <c r="F9633" t="s">
        <v>27</v>
      </c>
      <c r="G9633" s="10">
        <v>66</v>
      </c>
      <c r="H9633" t="s">
        <v>3037</v>
      </c>
      <c r="I9633" s="9">
        <v>3.8</v>
      </c>
      <c r="J9633" s="8">
        <v>300</v>
      </c>
      <c r="K9633" t="s">
        <v>31</v>
      </c>
    </row>
    <row r="9634" spans="2:11">
      <c r="B9634" t="s">
        <v>9672</v>
      </c>
      <c r="C9634" s="7">
        <v>40942.366405416615</v>
      </c>
      <c r="D9634" t="s">
        <v>20</v>
      </c>
      <c r="E9634" t="s">
        <v>21</v>
      </c>
      <c r="F9634" t="s">
        <v>29</v>
      </c>
      <c r="G9634" s="10">
        <v>74</v>
      </c>
      <c r="H9634" t="s">
        <v>3037</v>
      </c>
      <c r="I9634" s="9">
        <v>3.7</v>
      </c>
      <c r="J9634" s="8">
        <v>240</v>
      </c>
      <c r="K9634" t="s">
        <v>33</v>
      </c>
    </row>
    <row r="9635" spans="2:11">
      <c r="B9635" t="s">
        <v>9673</v>
      </c>
      <c r="C9635" s="7">
        <v>40942.368019728252</v>
      </c>
      <c r="D9635" t="s">
        <v>15</v>
      </c>
      <c r="E9635" t="s">
        <v>24</v>
      </c>
      <c r="F9635" t="s">
        <v>28</v>
      </c>
      <c r="G9635" s="10">
        <v>69</v>
      </c>
      <c r="H9635" t="s">
        <v>3037</v>
      </c>
      <c r="I9635" s="9">
        <v>2.9</v>
      </c>
      <c r="J9635" s="8">
        <v>230</v>
      </c>
      <c r="K9635" t="s">
        <v>31</v>
      </c>
    </row>
    <row r="9636" spans="2:11">
      <c r="B9636" t="s">
        <v>9674</v>
      </c>
      <c r="C9636" s="7">
        <v>40942.368882287592</v>
      </c>
      <c r="D9636" t="s">
        <v>17</v>
      </c>
      <c r="E9636" t="s">
        <v>21</v>
      </c>
      <c r="F9636" t="s">
        <v>29</v>
      </c>
      <c r="G9636" s="10">
        <v>75</v>
      </c>
      <c r="H9636" t="s">
        <v>3037</v>
      </c>
      <c r="I9636" s="9">
        <v>2.5</v>
      </c>
      <c r="J9636" s="8">
        <v>290</v>
      </c>
      <c r="K9636" t="s">
        <v>35</v>
      </c>
    </row>
    <row r="9637" spans="2:11">
      <c r="B9637" t="s">
        <v>9675</v>
      </c>
      <c r="C9637" s="7">
        <v>40942.369621024598</v>
      </c>
      <c r="D9637" t="s">
        <v>20</v>
      </c>
      <c r="E9637" t="s">
        <v>25</v>
      </c>
      <c r="F9637" t="s">
        <v>26</v>
      </c>
      <c r="G9637" s="10">
        <v>80</v>
      </c>
      <c r="H9637" t="s">
        <v>3037</v>
      </c>
      <c r="I9637" s="9">
        <v>2.6</v>
      </c>
      <c r="J9637" s="8">
        <v>0</v>
      </c>
      <c r="K9637" t="s">
        <v>35</v>
      </c>
    </row>
    <row r="9638" spans="2:11">
      <c r="B9638" t="s">
        <v>9676</v>
      </c>
      <c r="C9638" s="7">
        <v>40942.372876260291</v>
      </c>
      <c r="D9638" t="s">
        <v>19</v>
      </c>
      <c r="E9638" t="s">
        <v>21</v>
      </c>
      <c r="F9638" t="s">
        <v>28</v>
      </c>
      <c r="G9638" s="10">
        <v>78</v>
      </c>
      <c r="H9638" t="s">
        <v>3037</v>
      </c>
      <c r="I9638" s="9">
        <v>3.6</v>
      </c>
      <c r="J9638" s="8">
        <v>0</v>
      </c>
      <c r="K9638" t="s">
        <v>33</v>
      </c>
    </row>
    <row r="9639" spans="2:11">
      <c r="B9639" t="s">
        <v>9677</v>
      </c>
      <c r="C9639" s="7">
        <v>40942.374518116565</v>
      </c>
      <c r="D9639" t="s">
        <v>17</v>
      </c>
      <c r="E9639" t="s">
        <v>21</v>
      </c>
      <c r="F9639" t="s">
        <v>26</v>
      </c>
      <c r="G9639" s="10">
        <v>68</v>
      </c>
      <c r="H9639" t="s">
        <v>3038</v>
      </c>
      <c r="I9639" s="9">
        <v>1.8</v>
      </c>
      <c r="J9639" s="8">
        <v>170</v>
      </c>
      <c r="K9639" t="s">
        <v>35</v>
      </c>
    </row>
    <row r="9640" spans="2:11">
      <c r="B9640" t="s">
        <v>9678</v>
      </c>
      <c r="C9640" s="7">
        <v>40942.377662277366</v>
      </c>
      <c r="D9640" t="s">
        <v>19</v>
      </c>
      <c r="E9640" t="s">
        <v>25</v>
      </c>
      <c r="F9640" t="s">
        <v>27</v>
      </c>
      <c r="G9640" s="10">
        <v>76</v>
      </c>
      <c r="H9640" t="s">
        <v>3037</v>
      </c>
      <c r="I9640" s="9">
        <v>2.8</v>
      </c>
      <c r="J9640" s="8">
        <v>200</v>
      </c>
      <c r="K9640" t="s">
        <v>32</v>
      </c>
    </row>
    <row r="9641" spans="2:11">
      <c r="B9641" t="s">
        <v>9679</v>
      </c>
      <c r="C9641" s="7">
        <v>40942.381578853528</v>
      </c>
      <c r="D9641" t="s">
        <v>17</v>
      </c>
      <c r="E9641" t="s">
        <v>25</v>
      </c>
      <c r="F9641" t="s">
        <v>28</v>
      </c>
      <c r="G9641" s="10">
        <v>84</v>
      </c>
      <c r="H9641" t="s">
        <v>3037</v>
      </c>
      <c r="I9641" s="9">
        <v>2.5</v>
      </c>
      <c r="J9641" s="8">
        <v>150</v>
      </c>
      <c r="K9641" t="s">
        <v>30</v>
      </c>
    </row>
    <row r="9642" spans="2:11">
      <c r="B9642" t="s">
        <v>9680</v>
      </c>
      <c r="C9642" s="7">
        <v>40942.385192099588</v>
      </c>
      <c r="D9642" t="s">
        <v>17</v>
      </c>
      <c r="E9642" t="s">
        <v>25</v>
      </c>
      <c r="F9642" t="s">
        <v>26</v>
      </c>
      <c r="G9642" s="10">
        <v>69</v>
      </c>
      <c r="H9642" t="s">
        <v>3037</v>
      </c>
      <c r="I9642" s="9">
        <v>2.9</v>
      </c>
      <c r="J9642" s="8">
        <v>300</v>
      </c>
      <c r="K9642" t="s">
        <v>33</v>
      </c>
    </row>
    <row r="9643" spans="2:11">
      <c r="B9643" t="s">
        <v>9681</v>
      </c>
      <c r="C9643" s="7">
        <v>40942.389186348482</v>
      </c>
      <c r="D9643" t="s">
        <v>19</v>
      </c>
      <c r="E9643" t="s">
        <v>23</v>
      </c>
      <c r="F9643" t="s">
        <v>26</v>
      </c>
      <c r="G9643" s="10">
        <v>63</v>
      </c>
      <c r="H9643" t="s">
        <v>3037</v>
      </c>
      <c r="I9643" s="9">
        <v>2.7</v>
      </c>
      <c r="J9643" s="8">
        <v>0</v>
      </c>
      <c r="K9643" t="s">
        <v>30</v>
      </c>
    </row>
    <row r="9644" spans="2:11">
      <c r="B9644" t="s">
        <v>9682</v>
      </c>
      <c r="C9644" s="7">
        <v>40942.390848491857</v>
      </c>
      <c r="D9644" t="s">
        <v>17</v>
      </c>
      <c r="E9644" t="s">
        <v>24</v>
      </c>
      <c r="F9644" t="s">
        <v>28</v>
      </c>
      <c r="G9644" s="10">
        <v>77</v>
      </c>
      <c r="H9644" t="s">
        <v>3037</v>
      </c>
      <c r="I9644" s="9">
        <v>3.3</v>
      </c>
      <c r="J9644" s="8">
        <v>0</v>
      </c>
      <c r="K9644" t="s">
        <v>30</v>
      </c>
    </row>
    <row r="9645" spans="2:11">
      <c r="B9645" t="s">
        <v>9683</v>
      </c>
      <c r="C9645" s="7">
        <v>40942.393235036696</v>
      </c>
      <c r="D9645" t="s">
        <v>19</v>
      </c>
      <c r="E9645" t="s">
        <v>25</v>
      </c>
      <c r="F9645" t="s">
        <v>28</v>
      </c>
      <c r="G9645" s="10">
        <v>87</v>
      </c>
      <c r="H9645" t="s">
        <v>3037</v>
      </c>
      <c r="I9645" s="9">
        <v>3.4</v>
      </c>
      <c r="J9645" s="8">
        <v>170</v>
      </c>
      <c r="K9645" t="s">
        <v>33</v>
      </c>
    </row>
    <row r="9646" spans="2:11">
      <c r="B9646" t="s">
        <v>9684</v>
      </c>
      <c r="C9646" s="7">
        <v>40942.395409950361</v>
      </c>
      <c r="D9646" t="s">
        <v>17</v>
      </c>
      <c r="E9646" t="s">
        <v>25</v>
      </c>
      <c r="F9646" t="s">
        <v>28</v>
      </c>
      <c r="G9646" s="10">
        <v>66</v>
      </c>
      <c r="H9646" t="s">
        <v>3037</v>
      </c>
      <c r="I9646" s="9">
        <v>3.8</v>
      </c>
      <c r="J9646" s="8">
        <v>200</v>
      </c>
      <c r="K9646" t="s">
        <v>31</v>
      </c>
    </row>
    <row r="9647" spans="2:11">
      <c r="B9647" t="s">
        <v>9685</v>
      </c>
      <c r="C9647" s="7">
        <v>40942.398912965247</v>
      </c>
      <c r="D9647" t="s">
        <v>17</v>
      </c>
      <c r="E9647" t="s">
        <v>25</v>
      </c>
      <c r="F9647" t="s">
        <v>26</v>
      </c>
      <c r="G9647" s="10">
        <v>72</v>
      </c>
      <c r="H9647" t="s">
        <v>3037</v>
      </c>
      <c r="I9647" s="9">
        <v>3</v>
      </c>
      <c r="J9647" s="8">
        <v>250</v>
      </c>
      <c r="K9647" t="s">
        <v>31</v>
      </c>
    </row>
    <row r="9648" spans="2:11">
      <c r="B9648" t="s">
        <v>9686</v>
      </c>
      <c r="C9648" s="7">
        <v>40942.401342573037</v>
      </c>
      <c r="D9648" t="s">
        <v>15</v>
      </c>
      <c r="E9648" t="s">
        <v>24</v>
      </c>
      <c r="F9648" t="s">
        <v>28</v>
      </c>
      <c r="G9648" s="10">
        <v>72</v>
      </c>
      <c r="H9648" t="s">
        <v>3037</v>
      </c>
      <c r="I9648" s="9">
        <v>3.2</v>
      </c>
      <c r="J9648" s="8">
        <v>150</v>
      </c>
      <c r="K9648" t="s">
        <v>34</v>
      </c>
    </row>
    <row r="9649" spans="2:11">
      <c r="B9649" t="s">
        <v>9687</v>
      </c>
      <c r="C9649" s="7">
        <v>40942.401547421963</v>
      </c>
      <c r="D9649" t="s">
        <v>16</v>
      </c>
      <c r="E9649" t="s">
        <v>23</v>
      </c>
      <c r="F9649" t="s">
        <v>27</v>
      </c>
      <c r="G9649" s="10">
        <v>63</v>
      </c>
      <c r="H9649" t="s">
        <v>3037</v>
      </c>
      <c r="I9649" s="9">
        <v>2.2000000000000002</v>
      </c>
      <c r="J9649" s="8">
        <v>0</v>
      </c>
      <c r="K9649" t="s">
        <v>34</v>
      </c>
    </row>
    <row r="9650" spans="2:11">
      <c r="B9650" t="s">
        <v>9688</v>
      </c>
      <c r="C9650" s="7">
        <v>40942.405433343883</v>
      </c>
      <c r="D9650" t="s">
        <v>20</v>
      </c>
      <c r="E9650" t="s">
        <v>25</v>
      </c>
      <c r="F9650" t="s">
        <v>29</v>
      </c>
      <c r="G9650" s="10">
        <v>72</v>
      </c>
      <c r="H9650" t="s">
        <v>3038</v>
      </c>
      <c r="I9650" s="9">
        <v>2.8</v>
      </c>
      <c r="J9650" s="8">
        <v>240</v>
      </c>
      <c r="K9650" t="s">
        <v>31</v>
      </c>
    </row>
    <row r="9651" spans="2:11">
      <c r="B9651" t="s">
        <v>9689</v>
      </c>
      <c r="C9651" s="7">
        <v>40942.406442660023</v>
      </c>
      <c r="D9651" t="s">
        <v>15</v>
      </c>
      <c r="E9651" t="s">
        <v>25</v>
      </c>
      <c r="F9651" t="s">
        <v>27</v>
      </c>
      <c r="G9651" s="10">
        <v>84</v>
      </c>
      <c r="H9651" t="s">
        <v>3037</v>
      </c>
      <c r="I9651" s="9">
        <v>2.7</v>
      </c>
      <c r="J9651" s="8">
        <v>180</v>
      </c>
      <c r="K9651" t="s">
        <v>30</v>
      </c>
    </row>
    <row r="9652" spans="2:11">
      <c r="B9652" t="s">
        <v>9690</v>
      </c>
      <c r="C9652" s="7">
        <v>40942.409992380854</v>
      </c>
      <c r="D9652" t="s">
        <v>16</v>
      </c>
      <c r="E9652" t="s">
        <v>21</v>
      </c>
      <c r="F9652" t="s">
        <v>28</v>
      </c>
      <c r="G9652" s="10">
        <v>67</v>
      </c>
      <c r="H9652" t="s">
        <v>3037</v>
      </c>
      <c r="I9652" s="9">
        <v>3.1</v>
      </c>
      <c r="J9652" s="8">
        <v>0</v>
      </c>
      <c r="K9652" t="s">
        <v>35</v>
      </c>
    </row>
    <row r="9653" spans="2:11">
      <c r="B9653" t="s">
        <v>9691</v>
      </c>
      <c r="C9653" s="7">
        <v>40942.413205998331</v>
      </c>
      <c r="D9653" t="s">
        <v>17</v>
      </c>
      <c r="E9653" t="s">
        <v>23</v>
      </c>
      <c r="F9653" t="s">
        <v>26</v>
      </c>
      <c r="G9653" s="10">
        <v>66</v>
      </c>
      <c r="H9653" t="s">
        <v>3037</v>
      </c>
      <c r="I9653" s="9">
        <v>3.1</v>
      </c>
      <c r="J9653" s="8">
        <v>0</v>
      </c>
      <c r="K9653" t="s">
        <v>32</v>
      </c>
    </row>
    <row r="9654" spans="2:11">
      <c r="B9654" t="s">
        <v>9692</v>
      </c>
      <c r="C9654" s="7">
        <v>40942.416754167825</v>
      </c>
      <c r="D9654" t="s">
        <v>19</v>
      </c>
      <c r="E9654" t="s">
        <v>23</v>
      </c>
      <c r="F9654" t="s">
        <v>27</v>
      </c>
      <c r="G9654" s="10">
        <v>72</v>
      </c>
      <c r="H9654" t="s">
        <v>3037</v>
      </c>
      <c r="I9654" s="9">
        <v>2.8</v>
      </c>
      <c r="J9654" s="8">
        <v>160</v>
      </c>
      <c r="K9654" t="s">
        <v>30</v>
      </c>
    </row>
    <row r="9655" spans="2:11">
      <c r="B9655" t="s">
        <v>9693</v>
      </c>
      <c r="C9655" s="7">
        <v>40942.419532313485</v>
      </c>
      <c r="D9655" t="s">
        <v>18</v>
      </c>
      <c r="E9655" t="s">
        <v>22</v>
      </c>
      <c r="F9655" t="s">
        <v>26</v>
      </c>
      <c r="G9655" s="10">
        <v>81</v>
      </c>
      <c r="H9655" t="s">
        <v>3038</v>
      </c>
      <c r="I9655" s="9">
        <v>2.5</v>
      </c>
      <c r="J9655" s="8">
        <v>0</v>
      </c>
      <c r="K9655" t="s">
        <v>35</v>
      </c>
    </row>
    <row r="9656" spans="2:11">
      <c r="B9656" t="s">
        <v>9694</v>
      </c>
      <c r="C9656" s="7">
        <v>40942.422743698196</v>
      </c>
      <c r="D9656" t="s">
        <v>20</v>
      </c>
      <c r="E9656" t="s">
        <v>21</v>
      </c>
      <c r="F9656" t="s">
        <v>28</v>
      </c>
      <c r="G9656" s="10">
        <v>78</v>
      </c>
      <c r="H9656" t="s">
        <v>3037</v>
      </c>
      <c r="I9656" s="9">
        <v>2.2999999999999998</v>
      </c>
      <c r="J9656" s="8">
        <v>0</v>
      </c>
      <c r="K9656" t="s">
        <v>30</v>
      </c>
    </row>
    <row r="9657" spans="2:11">
      <c r="B9657" t="s">
        <v>9695</v>
      </c>
      <c r="C9657" s="7">
        <v>40942.425787377222</v>
      </c>
      <c r="D9657" t="s">
        <v>17</v>
      </c>
      <c r="E9657" t="s">
        <v>23</v>
      </c>
      <c r="F9657" t="s">
        <v>26</v>
      </c>
      <c r="G9657" s="10">
        <v>72</v>
      </c>
      <c r="H9657" t="s">
        <v>3037</v>
      </c>
      <c r="I9657" s="9">
        <v>3.8</v>
      </c>
      <c r="J9657" s="8">
        <v>250</v>
      </c>
      <c r="K9657" t="s">
        <v>30</v>
      </c>
    </row>
    <row r="9658" spans="2:11">
      <c r="B9658" t="s">
        <v>9696</v>
      </c>
      <c r="C9658" s="7">
        <v>40942.426293438672</v>
      </c>
      <c r="D9658" t="s">
        <v>19</v>
      </c>
      <c r="E9658" t="s">
        <v>24</v>
      </c>
      <c r="F9658" t="s">
        <v>27</v>
      </c>
      <c r="G9658" s="10">
        <v>73</v>
      </c>
      <c r="H9658" t="s">
        <v>3038</v>
      </c>
      <c r="I9658" s="9">
        <v>2.8</v>
      </c>
      <c r="J9658" s="8">
        <v>0</v>
      </c>
      <c r="K9658" t="s">
        <v>35</v>
      </c>
    </row>
    <row r="9659" spans="2:11">
      <c r="B9659" t="s">
        <v>9697</v>
      </c>
      <c r="C9659" s="7">
        <v>40942.427109189986</v>
      </c>
      <c r="D9659" t="s">
        <v>17</v>
      </c>
      <c r="E9659" t="s">
        <v>22</v>
      </c>
      <c r="F9659" t="s">
        <v>27</v>
      </c>
      <c r="G9659" s="10">
        <v>72</v>
      </c>
      <c r="H9659" t="s">
        <v>3037</v>
      </c>
      <c r="I9659" s="9">
        <v>2.4</v>
      </c>
      <c r="J9659" s="8">
        <v>200</v>
      </c>
      <c r="K9659" t="s">
        <v>34</v>
      </c>
    </row>
    <row r="9660" spans="2:11">
      <c r="B9660" t="s">
        <v>9698</v>
      </c>
      <c r="C9660" s="7">
        <v>40942.427877863272</v>
      </c>
      <c r="D9660" t="s">
        <v>20</v>
      </c>
      <c r="E9660" t="s">
        <v>25</v>
      </c>
      <c r="F9660" t="s">
        <v>28</v>
      </c>
      <c r="G9660" s="10">
        <v>88</v>
      </c>
      <c r="H9660" t="s">
        <v>3037</v>
      </c>
      <c r="I9660" s="9">
        <v>3.1</v>
      </c>
      <c r="J9660" s="8">
        <v>0</v>
      </c>
      <c r="K9660" t="s">
        <v>35</v>
      </c>
    </row>
    <row r="9661" spans="2:11">
      <c r="B9661" t="s">
        <v>9699</v>
      </c>
      <c r="C9661" s="7">
        <v>40942.428535592393</v>
      </c>
      <c r="D9661" t="s">
        <v>15</v>
      </c>
      <c r="E9661" t="s">
        <v>25</v>
      </c>
      <c r="F9661" t="s">
        <v>28</v>
      </c>
      <c r="G9661" s="10">
        <v>64</v>
      </c>
      <c r="H9661" t="s">
        <v>3037</v>
      </c>
      <c r="I9661" s="9">
        <v>2.6</v>
      </c>
      <c r="J9661" s="8">
        <v>180</v>
      </c>
      <c r="K9661" t="s">
        <v>35</v>
      </c>
    </row>
    <row r="9662" spans="2:11">
      <c r="B9662" t="s">
        <v>9700</v>
      </c>
      <c r="C9662" s="7">
        <v>40942.428727806517</v>
      </c>
      <c r="D9662" t="s">
        <v>15</v>
      </c>
      <c r="E9662" t="s">
        <v>23</v>
      </c>
      <c r="F9662" t="s">
        <v>28</v>
      </c>
      <c r="G9662" s="10">
        <v>83</v>
      </c>
      <c r="H9662" t="s">
        <v>3037</v>
      </c>
      <c r="I9662" s="9">
        <v>2.8</v>
      </c>
      <c r="J9662" s="8">
        <v>190</v>
      </c>
      <c r="K9662" t="s">
        <v>35</v>
      </c>
    </row>
    <row r="9663" spans="2:11">
      <c r="B9663" t="s">
        <v>9701</v>
      </c>
      <c r="C9663" s="7">
        <v>40942.42984928361</v>
      </c>
      <c r="D9663" t="s">
        <v>16</v>
      </c>
      <c r="E9663" t="s">
        <v>23</v>
      </c>
      <c r="F9663" t="s">
        <v>29</v>
      </c>
      <c r="G9663" s="10">
        <v>83</v>
      </c>
      <c r="H9663" t="s">
        <v>3037</v>
      </c>
      <c r="I9663" s="9">
        <v>1.9</v>
      </c>
      <c r="J9663" s="8">
        <v>100</v>
      </c>
      <c r="K9663" t="s">
        <v>32</v>
      </c>
    </row>
    <row r="9664" spans="2:11">
      <c r="B9664" t="s">
        <v>9702</v>
      </c>
      <c r="C9664" s="7">
        <v>40942.432999566547</v>
      </c>
      <c r="D9664" t="s">
        <v>15</v>
      </c>
      <c r="E9664" t="s">
        <v>24</v>
      </c>
      <c r="F9664" t="s">
        <v>27</v>
      </c>
      <c r="G9664" s="10">
        <v>61</v>
      </c>
      <c r="H9664" t="s">
        <v>3037</v>
      </c>
      <c r="I9664" s="9">
        <v>3.5</v>
      </c>
      <c r="J9664" s="8">
        <v>200</v>
      </c>
      <c r="K9664" t="s">
        <v>30</v>
      </c>
    </row>
    <row r="9665" spans="2:11">
      <c r="B9665" t="s">
        <v>9703</v>
      </c>
      <c r="C9665" s="7">
        <v>40942.434380672916</v>
      </c>
      <c r="D9665" t="s">
        <v>15</v>
      </c>
      <c r="E9665" t="s">
        <v>24</v>
      </c>
      <c r="F9665" t="s">
        <v>27</v>
      </c>
      <c r="G9665" s="10">
        <v>68</v>
      </c>
      <c r="H9665" t="s">
        <v>3037</v>
      </c>
      <c r="I9665" s="9">
        <v>3.4</v>
      </c>
      <c r="J9665" s="8">
        <v>220</v>
      </c>
      <c r="K9665" t="s">
        <v>33</v>
      </c>
    </row>
    <row r="9666" spans="2:11">
      <c r="B9666" t="s">
        <v>9704</v>
      </c>
      <c r="C9666" s="7">
        <v>40942.438282635165</v>
      </c>
      <c r="D9666" t="s">
        <v>15</v>
      </c>
      <c r="E9666" t="s">
        <v>23</v>
      </c>
      <c r="F9666" t="s">
        <v>29</v>
      </c>
      <c r="G9666" s="10">
        <v>78</v>
      </c>
      <c r="H9666" t="s">
        <v>3037</v>
      </c>
      <c r="I9666" s="9">
        <v>3.4</v>
      </c>
      <c r="J9666" s="8">
        <v>260</v>
      </c>
      <c r="K9666" t="s">
        <v>31</v>
      </c>
    </row>
    <row r="9667" spans="2:11">
      <c r="B9667" t="s">
        <v>9705</v>
      </c>
      <c r="C9667" s="7">
        <v>40942.442070831297</v>
      </c>
      <c r="D9667" t="s">
        <v>18</v>
      </c>
      <c r="E9667" t="s">
        <v>21</v>
      </c>
      <c r="F9667" t="s">
        <v>29</v>
      </c>
      <c r="G9667" s="10">
        <v>71</v>
      </c>
      <c r="H9667" t="s">
        <v>3037</v>
      </c>
      <c r="I9667" s="9">
        <v>3.2</v>
      </c>
      <c r="J9667" s="8">
        <v>130</v>
      </c>
      <c r="K9667" t="s">
        <v>33</v>
      </c>
    </row>
    <row r="9668" spans="2:11">
      <c r="B9668" t="s">
        <v>9706</v>
      </c>
      <c r="C9668" s="7">
        <v>40942.444514247916</v>
      </c>
      <c r="D9668" t="s">
        <v>15</v>
      </c>
      <c r="E9668" t="s">
        <v>21</v>
      </c>
      <c r="F9668" t="s">
        <v>26</v>
      </c>
      <c r="G9668" s="10">
        <v>78</v>
      </c>
      <c r="H9668" t="s">
        <v>3037</v>
      </c>
      <c r="I9668" s="9">
        <v>2.2000000000000002</v>
      </c>
      <c r="J9668" s="8">
        <v>0</v>
      </c>
      <c r="K9668" t="s">
        <v>34</v>
      </c>
    </row>
    <row r="9669" spans="2:11">
      <c r="B9669" t="s">
        <v>9707</v>
      </c>
      <c r="C9669" s="7">
        <v>40942.444931083635</v>
      </c>
      <c r="D9669" t="s">
        <v>20</v>
      </c>
      <c r="E9669" t="s">
        <v>21</v>
      </c>
      <c r="F9669" t="s">
        <v>26</v>
      </c>
      <c r="G9669" s="10">
        <v>89</v>
      </c>
      <c r="H9669" t="s">
        <v>3037</v>
      </c>
      <c r="I9669" s="9">
        <v>2.8</v>
      </c>
      <c r="J9669" s="8">
        <v>260</v>
      </c>
      <c r="K9669" t="s">
        <v>30</v>
      </c>
    </row>
    <row r="9670" spans="2:11">
      <c r="B9670" t="s">
        <v>9708</v>
      </c>
      <c r="C9670" s="7">
        <v>40942.447827906952</v>
      </c>
      <c r="D9670" t="s">
        <v>15</v>
      </c>
      <c r="E9670" t="s">
        <v>23</v>
      </c>
      <c r="F9670" t="s">
        <v>27</v>
      </c>
      <c r="G9670" s="10">
        <v>67</v>
      </c>
      <c r="H9670" t="s">
        <v>3037</v>
      </c>
      <c r="I9670" s="9">
        <v>4</v>
      </c>
      <c r="J9670" s="8">
        <v>0</v>
      </c>
      <c r="K9670" t="s">
        <v>32</v>
      </c>
    </row>
    <row r="9671" spans="2:11">
      <c r="B9671" t="s">
        <v>9709</v>
      </c>
      <c r="C9671" s="7">
        <v>40942.448406911368</v>
      </c>
      <c r="D9671" t="s">
        <v>15</v>
      </c>
      <c r="E9671" t="s">
        <v>22</v>
      </c>
      <c r="F9671" t="s">
        <v>29</v>
      </c>
      <c r="G9671" s="10">
        <v>77</v>
      </c>
      <c r="H9671" t="s">
        <v>3037</v>
      </c>
      <c r="I9671" s="9">
        <v>3.2</v>
      </c>
      <c r="J9671" s="8">
        <v>230</v>
      </c>
      <c r="K9671" t="s">
        <v>31</v>
      </c>
    </row>
    <row r="9672" spans="2:11">
      <c r="B9672" t="s">
        <v>9710</v>
      </c>
      <c r="C9672" s="7">
        <v>40942.449170131571</v>
      </c>
      <c r="D9672" t="s">
        <v>17</v>
      </c>
      <c r="E9672" t="s">
        <v>25</v>
      </c>
      <c r="F9672" t="s">
        <v>29</v>
      </c>
      <c r="G9672" s="10">
        <v>69</v>
      </c>
      <c r="H9672" t="s">
        <v>3037</v>
      </c>
      <c r="I9672" s="9">
        <v>3.6</v>
      </c>
      <c r="J9672" s="8">
        <v>0</v>
      </c>
      <c r="K9672" t="s">
        <v>33</v>
      </c>
    </row>
    <row r="9673" spans="2:11">
      <c r="B9673" t="s">
        <v>9711</v>
      </c>
      <c r="C9673" s="7">
        <v>40942.452727147764</v>
      </c>
      <c r="D9673" t="s">
        <v>20</v>
      </c>
      <c r="E9673" t="s">
        <v>22</v>
      </c>
      <c r="F9673" t="s">
        <v>26</v>
      </c>
      <c r="G9673" s="10">
        <v>73</v>
      </c>
      <c r="H9673" t="s">
        <v>3037</v>
      </c>
      <c r="I9673" s="9">
        <v>2.4</v>
      </c>
      <c r="J9673" s="8">
        <v>300</v>
      </c>
      <c r="K9673" t="s">
        <v>33</v>
      </c>
    </row>
    <row r="9674" spans="2:11">
      <c r="B9674" t="s">
        <v>9712</v>
      </c>
      <c r="C9674" s="7">
        <v>40942.453020093788</v>
      </c>
      <c r="D9674" t="s">
        <v>15</v>
      </c>
      <c r="E9674" t="s">
        <v>24</v>
      </c>
      <c r="F9674" t="s">
        <v>28</v>
      </c>
      <c r="G9674" s="10">
        <v>79</v>
      </c>
      <c r="H9674" t="s">
        <v>3037</v>
      </c>
      <c r="I9674" s="9">
        <v>2.9</v>
      </c>
      <c r="J9674" s="8">
        <v>0</v>
      </c>
      <c r="K9674" t="s">
        <v>31</v>
      </c>
    </row>
    <row r="9675" spans="2:11">
      <c r="B9675" t="s">
        <v>9713</v>
      </c>
      <c r="C9675" s="7">
        <v>40942.453957331163</v>
      </c>
      <c r="D9675" t="s">
        <v>15</v>
      </c>
      <c r="E9675" t="s">
        <v>24</v>
      </c>
      <c r="F9675" t="s">
        <v>28</v>
      </c>
      <c r="G9675" s="10">
        <v>88</v>
      </c>
      <c r="H9675" t="s">
        <v>3037</v>
      </c>
      <c r="I9675" s="9">
        <v>2.4</v>
      </c>
      <c r="J9675" s="8">
        <v>0</v>
      </c>
      <c r="K9675" t="s">
        <v>31</v>
      </c>
    </row>
    <row r="9676" spans="2:11">
      <c r="B9676" t="s">
        <v>9714</v>
      </c>
      <c r="C9676" s="7">
        <v>40942.454560550388</v>
      </c>
      <c r="D9676" t="s">
        <v>17</v>
      </c>
      <c r="E9676" t="s">
        <v>21</v>
      </c>
      <c r="F9676" t="s">
        <v>29</v>
      </c>
      <c r="G9676" s="10">
        <v>84</v>
      </c>
      <c r="H9676" t="s">
        <v>3037</v>
      </c>
      <c r="I9676" s="9">
        <v>3.5</v>
      </c>
      <c r="J9676" s="8">
        <v>190</v>
      </c>
      <c r="K9676" t="s">
        <v>34</v>
      </c>
    </row>
    <row r="9677" spans="2:11">
      <c r="B9677" t="s">
        <v>9715</v>
      </c>
      <c r="C9677" s="7">
        <v>40942.456702782052</v>
      </c>
      <c r="D9677" t="s">
        <v>16</v>
      </c>
      <c r="E9677" t="s">
        <v>25</v>
      </c>
      <c r="F9677" t="s">
        <v>28</v>
      </c>
      <c r="G9677" s="10">
        <v>82</v>
      </c>
      <c r="H9677" t="s">
        <v>3037</v>
      </c>
      <c r="I9677" s="9">
        <v>3.3</v>
      </c>
      <c r="J9677" s="8">
        <v>180</v>
      </c>
      <c r="K9677" t="s">
        <v>35</v>
      </c>
    </row>
    <row r="9678" spans="2:11">
      <c r="B9678" t="s">
        <v>9716</v>
      </c>
      <c r="C9678" s="7">
        <v>40942.4573204794</v>
      </c>
      <c r="D9678" t="s">
        <v>19</v>
      </c>
      <c r="E9678" t="s">
        <v>23</v>
      </c>
      <c r="F9678" t="s">
        <v>29</v>
      </c>
      <c r="G9678" s="10">
        <v>69</v>
      </c>
      <c r="H9678" t="s">
        <v>3037</v>
      </c>
      <c r="I9678" s="9">
        <v>3.2</v>
      </c>
      <c r="J9678" s="8">
        <v>180</v>
      </c>
      <c r="K9678" t="s">
        <v>30</v>
      </c>
    </row>
    <row r="9679" spans="2:11">
      <c r="B9679" t="s">
        <v>9717</v>
      </c>
      <c r="C9679" s="7">
        <v>40942.46088049547</v>
      </c>
      <c r="D9679" t="s">
        <v>15</v>
      </c>
      <c r="E9679" t="s">
        <v>22</v>
      </c>
      <c r="F9679" t="s">
        <v>29</v>
      </c>
      <c r="G9679" s="10">
        <v>60</v>
      </c>
      <c r="H9679" t="s">
        <v>3037</v>
      </c>
      <c r="I9679" s="9">
        <v>3</v>
      </c>
      <c r="J9679" s="8">
        <v>140</v>
      </c>
      <c r="K9679" t="s">
        <v>30</v>
      </c>
    </row>
    <row r="9680" spans="2:11">
      <c r="B9680" t="s">
        <v>9718</v>
      </c>
      <c r="C9680" s="7">
        <v>40942.462938281591</v>
      </c>
      <c r="D9680" t="s">
        <v>19</v>
      </c>
      <c r="E9680" t="s">
        <v>22</v>
      </c>
      <c r="F9680" t="s">
        <v>29</v>
      </c>
      <c r="G9680" s="10">
        <v>96</v>
      </c>
      <c r="H9680" t="s">
        <v>3037</v>
      </c>
      <c r="I9680" s="9">
        <v>3.6</v>
      </c>
      <c r="J9680" s="8">
        <v>140</v>
      </c>
      <c r="K9680" t="s">
        <v>35</v>
      </c>
    </row>
    <row r="9681" spans="2:11">
      <c r="B9681" t="s">
        <v>9719</v>
      </c>
      <c r="C9681" s="7">
        <v>40942.465550349058</v>
      </c>
      <c r="D9681" t="s">
        <v>20</v>
      </c>
      <c r="E9681" t="s">
        <v>25</v>
      </c>
      <c r="F9681" t="s">
        <v>28</v>
      </c>
      <c r="G9681" s="10">
        <v>75</v>
      </c>
      <c r="H9681" t="s">
        <v>3037</v>
      </c>
      <c r="I9681" s="9">
        <v>3.1</v>
      </c>
      <c r="J9681" s="8">
        <v>0</v>
      </c>
      <c r="K9681" t="s">
        <v>30</v>
      </c>
    </row>
    <row r="9682" spans="2:11">
      <c r="B9682" t="s">
        <v>9720</v>
      </c>
      <c r="C9682" s="7">
        <v>40942.467299134769</v>
      </c>
      <c r="D9682" t="s">
        <v>17</v>
      </c>
      <c r="E9682" t="s">
        <v>24</v>
      </c>
      <c r="F9682" t="s">
        <v>29</v>
      </c>
      <c r="G9682" s="10">
        <v>78</v>
      </c>
      <c r="H9682" t="s">
        <v>3037</v>
      </c>
      <c r="I9682" s="9">
        <v>2.6</v>
      </c>
      <c r="J9682" s="8">
        <v>0</v>
      </c>
      <c r="K9682" t="s">
        <v>30</v>
      </c>
    </row>
    <row r="9683" spans="2:11">
      <c r="B9683" t="s">
        <v>9721</v>
      </c>
      <c r="C9683" s="7">
        <v>40942.470336173654</v>
      </c>
      <c r="D9683" t="s">
        <v>18</v>
      </c>
      <c r="E9683" t="s">
        <v>25</v>
      </c>
      <c r="F9683" t="s">
        <v>28</v>
      </c>
      <c r="G9683" s="10">
        <v>76</v>
      </c>
      <c r="H9683" t="s">
        <v>3037</v>
      </c>
      <c r="I9683" s="9">
        <v>3.5</v>
      </c>
      <c r="J9683" s="8">
        <v>180</v>
      </c>
      <c r="K9683" t="s">
        <v>33</v>
      </c>
    </row>
    <row r="9684" spans="2:11">
      <c r="B9684" t="s">
        <v>9722</v>
      </c>
      <c r="C9684" s="7">
        <v>40942.470649382798</v>
      </c>
      <c r="D9684" t="s">
        <v>17</v>
      </c>
      <c r="E9684" t="s">
        <v>21</v>
      </c>
      <c r="F9684" t="s">
        <v>29</v>
      </c>
      <c r="G9684" s="10">
        <v>76</v>
      </c>
      <c r="H9684" t="s">
        <v>3037</v>
      </c>
      <c r="I9684" s="9">
        <v>3.2</v>
      </c>
      <c r="J9684" s="8">
        <v>150</v>
      </c>
      <c r="K9684" t="s">
        <v>31</v>
      </c>
    </row>
    <row r="9685" spans="2:11">
      <c r="B9685" t="s">
        <v>9723</v>
      </c>
      <c r="C9685" s="7">
        <v>40942.470962935331</v>
      </c>
      <c r="D9685" t="s">
        <v>20</v>
      </c>
      <c r="E9685" t="s">
        <v>25</v>
      </c>
      <c r="F9685" t="s">
        <v>26</v>
      </c>
      <c r="G9685" s="10">
        <v>89</v>
      </c>
      <c r="H9685" t="s">
        <v>3038</v>
      </c>
      <c r="I9685" s="9">
        <v>3.3</v>
      </c>
      <c r="J9685" s="8">
        <v>0</v>
      </c>
      <c r="K9685" t="s">
        <v>31</v>
      </c>
    </row>
    <row r="9686" spans="2:11">
      <c r="B9686" t="s">
        <v>9724</v>
      </c>
      <c r="C9686" s="7">
        <v>40942.471307577449</v>
      </c>
      <c r="D9686" t="s">
        <v>20</v>
      </c>
      <c r="E9686" t="s">
        <v>24</v>
      </c>
      <c r="F9686" t="s">
        <v>28</v>
      </c>
      <c r="G9686" s="10">
        <v>78</v>
      </c>
      <c r="H9686" t="s">
        <v>3037</v>
      </c>
      <c r="I9686" s="9">
        <v>3.7</v>
      </c>
      <c r="J9686" s="8">
        <v>180</v>
      </c>
      <c r="K9686" t="s">
        <v>30</v>
      </c>
    </row>
    <row r="9687" spans="2:11">
      <c r="B9687" t="s">
        <v>9725</v>
      </c>
      <c r="C9687" s="7">
        <v>40942.471742078582</v>
      </c>
      <c r="D9687" t="s">
        <v>18</v>
      </c>
      <c r="E9687" t="s">
        <v>23</v>
      </c>
      <c r="F9687" t="s">
        <v>29</v>
      </c>
      <c r="G9687" s="10">
        <v>67</v>
      </c>
      <c r="H9687" t="s">
        <v>3037</v>
      </c>
      <c r="I9687" s="9">
        <v>3.5</v>
      </c>
      <c r="J9687" s="8">
        <v>320</v>
      </c>
      <c r="K9687" t="s">
        <v>31</v>
      </c>
    </row>
    <row r="9688" spans="2:11">
      <c r="B9688" t="s">
        <v>9726</v>
      </c>
      <c r="C9688" s="7">
        <v>40942.473293219096</v>
      </c>
      <c r="D9688" t="s">
        <v>17</v>
      </c>
      <c r="E9688" t="s">
        <v>24</v>
      </c>
      <c r="F9688" t="s">
        <v>28</v>
      </c>
      <c r="G9688" s="10">
        <v>73</v>
      </c>
      <c r="H9688" t="s">
        <v>3037</v>
      </c>
      <c r="I9688" s="9">
        <v>3</v>
      </c>
      <c r="J9688" s="8">
        <v>200</v>
      </c>
      <c r="K9688" t="s">
        <v>34</v>
      </c>
    </row>
    <row r="9689" spans="2:11">
      <c r="B9689" t="s">
        <v>9727</v>
      </c>
      <c r="C9689" s="7">
        <v>40942.475081955679</v>
      </c>
      <c r="D9689" t="s">
        <v>17</v>
      </c>
      <c r="E9689" t="s">
        <v>24</v>
      </c>
      <c r="F9689" t="s">
        <v>29</v>
      </c>
      <c r="G9689" s="10">
        <v>70</v>
      </c>
      <c r="H9689" t="s">
        <v>3037</v>
      </c>
      <c r="I9689" s="9">
        <v>2.9</v>
      </c>
      <c r="J9689" s="8">
        <v>170</v>
      </c>
      <c r="K9689" t="s">
        <v>30</v>
      </c>
    </row>
    <row r="9690" spans="2:11">
      <c r="B9690" t="s">
        <v>9728</v>
      </c>
      <c r="C9690" s="7">
        <v>40942.477105843886</v>
      </c>
      <c r="D9690" t="s">
        <v>17</v>
      </c>
      <c r="E9690" t="s">
        <v>23</v>
      </c>
      <c r="F9690" t="s">
        <v>29</v>
      </c>
      <c r="G9690" s="10">
        <v>93</v>
      </c>
      <c r="H9690" t="s">
        <v>3037</v>
      </c>
      <c r="I9690" s="9">
        <v>2.9</v>
      </c>
      <c r="J9690" s="8">
        <v>250</v>
      </c>
      <c r="K9690" t="s">
        <v>32</v>
      </c>
    </row>
    <row r="9691" spans="2:11">
      <c r="B9691" t="s">
        <v>9729</v>
      </c>
      <c r="C9691" s="7">
        <v>40942.478148628492</v>
      </c>
      <c r="D9691" t="s">
        <v>15</v>
      </c>
      <c r="E9691" t="s">
        <v>25</v>
      </c>
      <c r="F9691" t="s">
        <v>28</v>
      </c>
      <c r="G9691" s="10">
        <v>81</v>
      </c>
      <c r="H9691" t="s">
        <v>3037</v>
      </c>
      <c r="I9691" s="9">
        <v>3</v>
      </c>
      <c r="J9691" s="8">
        <v>170</v>
      </c>
      <c r="K9691" t="s">
        <v>33</v>
      </c>
    </row>
    <row r="9692" spans="2:11">
      <c r="B9692" t="s">
        <v>9730</v>
      </c>
      <c r="C9692" s="7">
        <v>40942.480750532814</v>
      </c>
      <c r="D9692" t="s">
        <v>15</v>
      </c>
      <c r="E9692" t="s">
        <v>24</v>
      </c>
      <c r="F9692" t="s">
        <v>29</v>
      </c>
      <c r="G9692" s="10">
        <v>71</v>
      </c>
      <c r="H9692" t="s">
        <v>3038</v>
      </c>
      <c r="I9692" s="9">
        <v>2</v>
      </c>
      <c r="J9692" s="8">
        <v>230</v>
      </c>
      <c r="K9692" t="s">
        <v>34</v>
      </c>
    </row>
    <row r="9693" spans="2:11">
      <c r="B9693" t="s">
        <v>9731</v>
      </c>
      <c r="C9693" s="7">
        <v>40942.484560018776</v>
      </c>
      <c r="D9693" t="s">
        <v>17</v>
      </c>
      <c r="E9693" t="s">
        <v>24</v>
      </c>
      <c r="F9693" t="s">
        <v>28</v>
      </c>
      <c r="G9693" s="10">
        <v>77</v>
      </c>
      <c r="H9693" t="s">
        <v>3037</v>
      </c>
      <c r="I9693" s="9">
        <v>2.6</v>
      </c>
      <c r="J9693" s="8">
        <v>0</v>
      </c>
      <c r="K9693" t="s">
        <v>32</v>
      </c>
    </row>
    <row r="9694" spans="2:11">
      <c r="B9694" t="s">
        <v>9732</v>
      </c>
      <c r="C9694" s="7">
        <v>40942.485344040557</v>
      </c>
      <c r="D9694" t="s">
        <v>19</v>
      </c>
      <c r="E9694" t="s">
        <v>22</v>
      </c>
      <c r="F9694" t="s">
        <v>28</v>
      </c>
      <c r="G9694" s="10">
        <v>66</v>
      </c>
      <c r="H9694" t="s">
        <v>3037</v>
      </c>
      <c r="I9694" s="9">
        <v>3.3</v>
      </c>
      <c r="J9694" s="8">
        <v>110</v>
      </c>
      <c r="K9694" t="s">
        <v>31</v>
      </c>
    </row>
    <row r="9695" spans="2:11">
      <c r="B9695" t="s">
        <v>9733</v>
      </c>
      <c r="C9695" s="7">
        <v>40942.486121478483</v>
      </c>
      <c r="D9695" t="s">
        <v>15</v>
      </c>
      <c r="E9695" t="s">
        <v>25</v>
      </c>
      <c r="F9695" t="s">
        <v>28</v>
      </c>
      <c r="G9695" s="10">
        <v>68</v>
      </c>
      <c r="H9695" t="s">
        <v>3037</v>
      </c>
      <c r="I9695" s="9">
        <v>2.2999999999999998</v>
      </c>
      <c r="J9695" s="8">
        <v>170</v>
      </c>
      <c r="K9695" t="s">
        <v>32</v>
      </c>
    </row>
    <row r="9696" spans="2:11">
      <c r="B9696" t="s">
        <v>9734</v>
      </c>
      <c r="C9696" s="7">
        <v>40942.48767259789</v>
      </c>
      <c r="D9696" t="s">
        <v>15</v>
      </c>
      <c r="E9696" t="s">
        <v>22</v>
      </c>
      <c r="F9696" t="s">
        <v>28</v>
      </c>
      <c r="G9696" s="10">
        <v>81</v>
      </c>
      <c r="H9696" t="s">
        <v>3037</v>
      </c>
      <c r="I9696" s="9">
        <v>4</v>
      </c>
      <c r="J9696" s="8">
        <v>170</v>
      </c>
      <c r="K9696" t="s">
        <v>35</v>
      </c>
    </row>
    <row r="9697" spans="2:11">
      <c r="B9697" t="s">
        <v>9735</v>
      </c>
      <c r="C9697" s="7">
        <v>40942.489848532641</v>
      </c>
      <c r="D9697" t="s">
        <v>16</v>
      </c>
      <c r="E9697" t="s">
        <v>23</v>
      </c>
      <c r="F9697" t="s">
        <v>27</v>
      </c>
      <c r="G9697" s="10">
        <v>76</v>
      </c>
      <c r="H9697" t="s">
        <v>3037</v>
      </c>
      <c r="I9697" s="9">
        <v>3.2</v>
      </c>
      <c r="J9697" s="8">
        <v>0</v>
      </c>
      <c r="K9697" t="s">
        <v>35</v>
      </c>
    </row>
    <row r="9698" spans="2:11">
      <c r="B9698" t="s">
        <v>9736</v>
      </c>
      <c r="C9698" s="7">
        <v>40942.490792901801</v>
      </c>
      <c r="D9698" t="s">
        <v>19</v>
      </c>
      <c r="E9698" t="s">
        <v>23</v>
      </c>
      <c r="F9698" t="s">
        <v>26</v>
      </c>
      <c r="G9698" s="10">
        <v>72</v>
      </c>
      <c r="H9698" t="s">
        <v>3037</v>
      </c>
      <c r="I9698" s="9">
        <v>3.1</v>
      </c>
      <c r="J9698" s="8">
        <v>0</v>
      </c>
      <c r="K9698" t="s">
        <v>32</v>
      </c>
    </row>
    <row r="9699" spans="2:11">
      <c r="B9699" t="s">
        <v>9737</v>
      </c>
      <c r="C9699" s="7">
        <v>40942.492452554827</v>
      </c>
      <c r="D9699" t="s">
        <v>19</v>
      </c>
      <c r="E9699" t="s">
        <v>23</v>
      </c>
      <c r="F9699" t="s">
        <v>27</v>
      </c>
      <c r="G9699" s="10">
        <v>69</v>
      </c>
      <c r="H9699" t="s">
        <v>3037</v>
      </c>
      <c r="I9699" s="9">
        <v>2.8</v>
      </c>
      <c r="J9699" s="8">
        <v>270</v>
      </c>
      <c r="K9699" t="s">
        <v>32</v>
      </c>
    </row>
    <row r="9700" spans="2:11">
      <c r="B9700" t="s">
        <v>9738</v>
      </c>
      <c r="C9700" s="7">
        <v>40942.493796216469</v>
      </c>
      <c r="D9700" t="s">
        <v>18</v>
      </c>
      <c r="E9700" t="s">
        <v>22</v>
      </c>
      <c r="F9700" t="s">
        <v>29</v>
      </c>
      <c r="G9700" s="10">
        <v>75</v>
      </c>
      <c r="H9700" t="s">
        <v>3037</v>
      </c>
      <c r="I9700" s="9">
        <v>2.9</v>
      </c>
      <c r="J9700" s="8">
        <v>160</v>
      </c>
      <c r="K9700" t="s">
        <v>35</v>
      </c>
    </row>
    <row r="9701" spans="2:11">
      <c r="B9701" t="s">
        <v>9739</v>
      </c>
      <c r="C9701" s="7">
        <v>40942.494770603284</v>
      </c>
      <c r="D9701" t="s">
        <v>17</v>
      </c>
      <c r="E9701" t="s">
        <v>23</v>
      </c>
      <c r="F9701" t="s">
        <v>29</v>
      </c>
      <c r="G9701" s="10">
        <v>77</v>
      </c>
      <c r="H9701" t="s">
        <v>3037</v>
      </c>
      <c r="I9701" s="9">
        <v>2.6</v>
      </c>
      <c r="J9701" s="8">
        <v>190</v>
      </c>
      <c r="K9701" t="s">
        <v>32</v>
      </c>
    </row>
    <row r="9702" spans="2:11">
      <c r="B9702" t="s">
        <v>9740</v>
      </c>
      <c r="C9702" s="7">
        <v>40942.49750557448</v>
      </c>
      <c r="D9702" t="s">
        <v>19</v>
      </c>
      <c r="E9702" t="s">
        <v>22</v>
      </c>
      <c r="F9702" t="s">
        <v>27</v>
      </c>
      <c r="G9702" s="10">
        <v>74</v>
      </c>
      <c r="H9702" t="s">
        <v>3037</v>
      </c>
      <c r="I9702" s="9">
        <v>3.1</v>
      </c>
      <c r="J9702" s="8">
        <v>180</v>
      </c>
      <c r="K9702" t="s">
        <v>34</v>
      </c>
    </row>
    <row r="9703" spans="2:11">
      <c r="B9703" t="s">
        <v>9741</v>
      </c>
      <c r="C9703" s="7">
        <v>40942.498070325651</v>
      </c>
      <c r="D9703" t="s">
        <v>20</v>
      </c>
      <c r="E9703" t="s">
        <v>21</v>
      </c>
      <c r="F9703" t="s">
        <v>29</v>
      </c>
      <c r="G9703" s="10">
        <v>83</v>
      </c>
      <c r="H9703" t="s">
        <v>3037</v>
      </c>
      <c r="I9703" s="9">
        <v>3.2</v>
      </c>
      <c r="J9703" s="8">
        <v>0</v>
      </c>
      <c r="K9703" t="s">
        <v>35</v>
      </c>
    </row>
    <row r="9704" spans="2:11">
      <c r="B9704" t="s">
        <v>9742</v>
      </c>
      <c r="C9704" s="7">
        <v>40942.501177434337</v>
      </c>
      <c r="D9704" t="s">
        <v>19</v>
      </c>
      <c r="E9704" t="s">
        <v>24</v>
      </c>
      <c r="F9704" t="s">
        <v>26</v>
      </c>
      <c r="G9704" s="10">
        <v>81</v>
      </c>
      <c r="H9704" t="s">
        <v>3037</v>
      </c>
      <c r="I9704" s="9">
        <v>3.3</v>
      </c>
      <c r="J9704" s="8">
        <v>0</v>
      </c>
      <c r="K9704" t="s">
        <v>35</v>
      </c>
    </row>
    <row r="9705" spans="2:11">
      <c r="B9705" t="s">
        <v>9743</v>
      </c>
      <c r="C9705" s="7">
        <v>40942.501296369839</v>
      </c>
      <c r="D9705" t="s">
        <v>17</v>
      </c>
      <c r="E9705" t="s">
        <v>22</v>
      </c>
      <c r="F9705" t="s">
        <v>26</v>
      </c>
      <c r="G9705" s="10">
        <v>81</v>
      </c>
      <c r="H9705" t="s">
        <v>3037</v>
      </c>
      <c r="I9705" s="9">
        <v>3.1</v>
      </c>
      <c r="J9705" s="8">
        <v>0</v>
      </c>
      <c r="K9705" t="s">
        <v>34</v>
      </c>
    </row>
    <row r="9706" spans="2:11">
      <c r="B9706" t="s">
        <v>9744</v>
      </c>
      <c r="C9706" s="7">
        <v>40942.501379357927</v>
      </c>
      <c r="D9706" t="s">
        <v>17</v>
      </c>
      <c r="E9706" t="s">
        <v>22</v>
      </c>
      <c r="F9706" t="s">
        <v>26</v>
      </c>
      <c r="G9706" s="10">
        <v>86</v>
      </c>
      <c r="H9706" t="s">
        <v>3037</v>
      </c>
      <c r="I9706" s="9">
        <v>3.2</v>
      </c>
      <c r="J9706" s="8">
        <v>140</v>
      </c>
      <c r="K9706" t="s">
        <v>33</v>
      </c>
    </row>
    <row r="9707" spans="2:11">
      <c r="B9707" t="s">
        <v>9745</v>
      </c>
      <c r="C9707" s="7">
        <v>40942.50525469859</v>
      </c>
      <c r="D9707" t="s">
        <v>20</v>
      </c>
      <c r="E9707" t="s">
        <v>22</v>
      </c>
      <c r="F9707" t="s">
        <v>29</v>
      </c>
      <c r="G9707" s="10">
        <v>80</v>
      </c>
      <c r="H9707" t="s">
        <v>3037</v>
      </c>
      <c r="I9707" s="9">
        <v>3.9</v>
      </c>
      <c r="J9707" s="8">
        <v>100</v>
      </c>
      <c r="K9707" t="s">
        <v>35</v>
      </c>
    </row>
    <row r="9708" spans="2:11">
      <c r="B9708" t="s">
        <v>9746</v>
      </c>
      <c r="C9708" s="7">
        <v>40942.506672953299</v>
      </c>
      <c r="D9708" t="s">
        <v>19</v>
      </c>
      <c r="E9708" t="s">
        <v>23</v>
      </c>
      <c r="F9708" t="s">
        <v>27</v>
      </c>
      <c r="G9708" s="10">
        <v>78</v>
      </c>
      <c r="H9708" t="s">
        <v>3037</v>
      </c>
      <c r="I9708" s="9">
        <v>2.4</v>
      </c>
      <c r="J9708" s="8">
        <v>40</v>
      </c>
      <c r="K9708" t="s">
        <v>35</v>
      </c>
    </row>
    <row r="9709" spans="2:11">
      <c r="B9709" t="s">
        <v>9747</v>
      </c>
      <c r="C9709" s="7">
        <v>40942.508800277159</v>
      </c>
      <c r="D9709" t="s">
        <v>19</v>
      </c>
      <c r="E9709" t="s">
        <v>22</v>
      </c>
      <c r="F9709" t="s">
        <v>27</v>
      </c>
      <c r="G9709" s="10">
        <v>83</v>
      </c>
      <c r="H9709" t="s">
        <v>3038</v>
      </c>
      <c r="I9709" s="9">
        <v>3.3</v>
      </c>
      <c r="J9709" s="8">
        <v>0</v>
      </c>
      <c r="K9709" t="s">
        <v>33</v>
      </c>
    </row>
    <row r="9710" spans="2:11">
      <c r="B9710" t="s">
        <v>9748</v>
      </c>
      <c r="C9710" s="7">
        <v>40942.510446820539</v>
      </c>
      <c r="D9710" t="s">
        <v>19</v>
      </c>
      <c r="E9710" t="s">
        <v>25</v>
      </c>
      <c r="F9710" t="s">
        <v>26</v>
      </c>
      <c r="G9710" s="10">
        <v>78</v>
      </c>
      <c r="H9710" t="s">
        <v>3038</v>
      </c>
      <c r="I9710" s="9">
        <v>3.4</v>
      </c>
      <c r="J9710" s="8">
        <v>0</v>
      </c>
      <c r="K9710" t="s">
        <v>34</v>
      </c>
    </row>
    <row r="9711" spans="2:11">
      <c r="B9711" t="s">
        <v>9749</v>
      </c>
      <c r="C9711" s="7">
        <v>40942.511472637489</v>
      </c>
      <c r="D9711" t="s">
        <v>19</v>
      </c>
      <c r="E9711" t="s">
        <v>25</v>
      </c>
      <c r="F9711" t="s">
        <v>28</v>
      </c>
      <c r="G9711" s="10">
        <v>80</v>
      </c>
      <c r="H9711" t="s">
        <v>3037</v>
      </c>
      <c r="I9711" s="9">
        <v>2.7</v>
      </c>
      <c r="J9711" s="8">
        <v>0</v>
      </c>
      <c r="K9711" t="s">
        <v>31</v>
      </c>
    </row>
    <row r="9712" spans="2:11">
      <c r="B9712" t="s">
        <v>9750</v>
      </c>
      <c r="C9712" s="7">
        <v>40942.511723507829</v>
      </c>
      <c r="D9712" t="s">
        <v>20</v>
      </c>
      <c r="E9712" t="s">
        <v>21</v>
      </c>
      <c r="F9712" t="s">
        <v>29</v>
      </c>
      <c r="G9712" s="10">
        <v>87</v>
      </c>
      <c r="H9712" t="s">
        <v>3037</v>
      </c>
      <c r="I9712" s="9">
        <v>2.5</v>
      </c>
      <c r="J9712" s="8">
        <v>0</v>
      </c>
      <c r="K9712" t="s">
        <v>32</v>
      </c>
    </row>
    <row r="9713" spans="2:11">
      <c r="B9713" t="s">
        <v>9751</v>
      </c>
      <c r="C9713" s="7">
        <v>40942.515101517471</v>
      </c>
      <c r="D9713" t="s">
        <v>19</v>
      </c>
      <c r="E9713" t="s">
        <v>24</v>
      </c>
      <c r="F9713" t="s">
        <v>27</v>
      </c>
      <c r="G9713" s="10">
        <v>74</v>
      </c>
      <c r="H9713" t="s">
        <v>3037</v>
      </c>
      <c r="I9713" s="9">
        <v>3.3</v>
      </c>
      <c r="J9713" s="8">
        <v>170</v>
      </c>
      <c r="K9713" t="s">
        <v>34</v>
      </c>
    </row>
    <row r="9714" spans="2:11">
      <c r="B9714" t="s">
        <v>9752</v>
      </c>
      <c r="C9714" s="7">
        <v>40942.515121264834</v>
      </c>
      <c r="D9714" t="s">
        <v>19</v>
      </c>
      <c r="E9714" t="s">
        <v>24</v>
      </c>
      <c r="F9714" t="s">
        <v>29</v>
      </c>
      <c r="G9714" s="10">
        <v>66</v>
      </c>
      <c r="H9714" t="s">
        <v>3037</v>
      </c>
      <c r="I9714" s="9">
        <v>2.8</v>
      </c>
      <c r="J9714" s="8">
        <v>160</v>
      </c>
      <c r="K9714" t="s">
        <v>33</v>
      </c>
    </row>
    <row r="9715" spans="2:11">
      <c r="B9715" t="s">
        <v>9753</v>
      </c>
      <c r="C9715" s="7">
        <v>40942.516223098035</v>
      </c>
      <c r="D9715" t="s">
        <v>16</v>
      </c>
      <c r="E9715" t="s">
        <v>23</v>
      </c>
      <c r="F9715" t="s">
        <v>28</v>
      </c>
      <c r="G9715" s="10">
        <v>67</v>
      </c>
      <c r="H9715" t="s">
        <v>3037</v>
      </c>
      <c r="I9715" s="9">
        <v>2.5</v>
      </c>
      <c r="J9715" s="8">
        <v>220</v>
      </c>
      <c r="K9715" t="s">
        <v>30</v>
      </c>
    </row>
    <row r="9716" spans="2:11">
      <c r="B9716" t="s">
        <v>9754</v>
      </c>
      <c r="C9716" s="7">
        <v>40942.517012938813</v>
      </c>
      <c r="D9716" t="s">
        <v>19</v>
      </c>
      <c r="E9716" t="s">
        <v>21</v>
      </c>
      <c r="F9716" t="s">
        <v>26</v>
      </c>
      <c r="G9716" s="10">
        <v>81</v>
      </c>
      <c r="H9716" t="s">
        <v>3037</v>
      </c>
      <c r="I9716" s="9">
        <v>2.5</v>
      </c>
      <c r="J9716" s="8">
        <v>0</v>
      </c>
      <c r="K9716" t="s">
        <v>32</v>
      </c>
    </row>
    <row r="9717" spans="2:11">
      <c r="B9717" t="s">
        <v>9755</v>
      </c>
      <c r="C9717" s="7">
        <v>40942.520407858094</v>
      </c>
      <c r="D9717" t="s">
        <v>20</v>
      </c>
      <c r="E9717" t="s">
        <v>24</v>
      </c>
      <c r="F9717" t="s">
        <v>26</v>
      </c>
      <c r="G9717" s="10">
        <v>69</v>
      </c>
      <c r="H9717" t="s">
        <v>3037</v>
      </c>
      <c r="I9717" s="9">
        <v>2.7</v>
      </c>
      <c r="J9717" s="8">
        <v>280</v>
      </c>
      <c r="K9717" t="s">
        <v>31</v>
      </c>
    </row>
    <row r="9718" spans="2:11">
      <c r="B9718" t="s">
        <v>9756</v>
      </c>
      <c r="C9718" s="7">
        <v>40942.523697399076</v>
      </c>
      <c r="D9718" t="s">
        <v>19</v>
      </c>
      <c r="E9718" t="s">
        <v>22</v>
      </c>
      <c r="F9718" t="s">
        <v>29</v>
      </c>
      <c r="G9718" s="10">
        <v>76</v>
      </c>
      <c r="H9718" t="s">
        <v>3037</v>
      </c>
      <c r="I9718" s="9">
        <v>2.1</v>
      </c>
      <c r="J9718" s="8">
        <v>0</v>
      </c>
      <c r="K9718" t="s">
        <v>34</v>
      </c>
    </row>
    <row r="9719" spans="2:11">
      <c r="B9719" t="s">
        <v>9757</v>
      </c>
      <c r="C9719" s="7">
        <v>40942.526959200193</v>
      </c>
      <c r="D9719" t="s">
        <v>17</v>
      </c>
      <c r="E9719" t="s">
        <v>24</v>
      </c>
      <c r="F9719" t="s">
        <v>28</v>
      </c>
      <c r="G9719" s="10">
        <v>90</v>
      </c>
      <c r="H9719" t="s">
        <v>3037</v>
      </c>
      <c r="I9719" s="9">
        <v>3.6</v>
      </c>
      <c r="J9719" s="8">
        <v>0</v>
      </c>
      <c r="K9719" t="s">
        <v>35</v>
      </c>
    </row>
    <row r="9720" spans="2:11">
      <c r="B9720" t="s">
        <v>9758</v>
      </c>
      <c r="C9720" s="7">
        <v>40942.527575721761</v>
      </c>
      <c r="D9720" t="s">
        <v>17</v>
      </c>
      <c r="E9720" t="s">
        <v>23</v>
      </c>
      <c r="F9720" t="s">
        <v>28</v>
      </c>
      <c r="G9720" s="10">
        <v>94</v>
      </c>
      <c r="H9720" t="s">
        <v>3037</v>
      </c>
      <c r="I9720" s="9">
        <v>2.8</v>
      </c>
      <c r="J9720" s="8">
        <v>0</v>
      </c>
      <c r="K9720" t="s">
        <v>35</v>
      </c>
    </row>
    <row r="9721" spans="2:11">
      <c r="B9721" t="s">
        <v>9759</v>
      </c>
      <c r="C9721" s="7">
        <v>40942.530479434965</v>
      </c>
      <c r="D9721" t="s">
        <v>20</v>
      </c>
      <c r="E9721" t="s">
        <v>24</v>
      </c>
      <c r="F9721" t="s">
        <v>28</v>
      </c>
      <c r="G9721" s="10">
        <v>76</v>
      </c>
      <c r="H9721" t="s">
        <v>3037</v>
      </c>
      <c r="I9721" s="9">
        <v>4</v>
      </c>
      <c r="J9721" s="8">
        <v>0</v>
      </c>
      <c r="K9721" t="s">
        <v>34</v>
      </c>
    </row>
    <row r="9722" spans="2:11">
      <c r="B9722" t="s">
        <v>9760</v>
      </c>
      <c r="C9722" s="7">
        <v>40942.533646135002</v>
      </c>
      <c r="D9722" t="s">
        <v>15</v>
      </c>
      <c r="E9722" t="s">
        <v>25</v>
      </c>
      <c r="F9722" t="s">
        <v>29</v>
      </c>
      <c r="G9722" s="10">
        <v>80</v>
      </c>
      <c r="H9722" t="s">
        <v>3037</v>
      </c>
      <c r="I9722" s="9">
        <v>3.6</v>
      </c>
      <c r="J9722" s="8">
        <v>150</v>
      </c>
      <c r="K9722" t="s">
        <v>32</v>
      </c>
    </row>
    <row r="9723" spans="2:11">
      <c r="B9723" t="s">
        <v>9761</v>
      </c>
      <c r="C9723" s="7">
        <v>40942.536301530454</v>
      </c>
      <c r="D9723" t="s">
        <v>20</v>
      </c>
      <c r="E9723" t="s">
        <v>24</v>
      </c>
      <c r="F9723" t="s">
        <v>26</v>
      </c>
      <c r="G9723" s="10">
        <v>74</v>
      </c>
      <c r="H9723" t="s">
        <v>3037</v>
      </c>
      <c r="I9723" s="9">
        <v>3</v>
      </c>
      <c r="J9723" s="8">
        <v>200</v>
      </c>
      <c r="K9723" t="s">
        <v>33</v>
      </c>
    </row>
    <row r="9724" spans="2:11">
      <c r="B9724" t="s">
        <v>9762</v>
      </c>
      <c r="C9724" s="7">
        <v>40942.539867781452</v>
      </c>
      <c r="D9724" t="s">
        <v>20</v>
      </c>
      <c r="E9724" t="s">
        <v>25</v>
      </c>
      <c r="F9724" t="s">
        <v>27</v>
      </c>
      <c r="G9724" s="10">
        <v>61</v>
      </c>
      <c r="H9724" t="s">
        <v>3037</v>
      </c>
      <c r="I9724" s="9">
        <v>2.6</v>
      </c>
      <c r="J9724" s="8">
        <v>200</v>
      </c>
      <c r="K9724" t="s">
        <v>30</v>
      </c>
    </row>
    <row r="9725" spans="2:11">
      <c r="B9725" t="s">
        <v>9763</v>
      </c>
      <c r="C9725" s="7">
        <v>40942.542906809133</v>
      </c>
      <c r="D9725" t="s">
        <v>18</v>
      </c>
      <c r="E9725" t="s">
        <v>22</v>
      </c>
      <c r="F9725" t="s">
        <v>29</v>
      </c>
      <c r="G9725" s="10">
        <v>56</v>
      </c>
      <c r="H9725" t="s">
        <v>3037</v>
      </c>
      <c r="I9725" s="9">
        <v>2.7</v>
      </c>
      <c r="J9725" s="8">
        <v>290</v>
      </c>
      <c r="K9725" t="s">
        <v>34</v>
      </c>
    </row>
    <row r="9726" spans="2:11">
      <c r="B9726" t="s">
        <v>9764</v>
      </c>
      <c r="C9726" s="7">
        <v>40942.546368348929</v>
      </c>
      <c r="D9726" t="s">
        <v>15</v>
      </c>
      <c r="E9726" t="s">
        <v>25</v>
      </c>
      <c r="F9726" t="s">
        <v>29</v>
      </c>
      <c r="G9726" s="10">
        <v>75</v>
      </c>
      <c r="H9726" t="s">
        <v>3037</v>
      </c>
      <c r="I9726" s="9">
        <v>3.1</v>
      </c>
      <c r="J9726" s="8">
        <v>0</v>
      </c>
      <c r="K9726" t="s">
        <v>34</v>
      </c>
    </row>
    <row r="9727" spans="2:11">
      <c r="B9727" t="s">
        <v>9765</v>
      </c>
      <c r="C9727" s="7">
        <v>40942.546707341826</v>
      </c>
      <c r="D9727" t="s">
        <v>19</v>
      </c>
      <c r="E9727" t="s">
        <v>21</v>
      </c>
      <c r="F9727" t="s">
        <v>29</v>
      </c>
      <c r="G9727" s="10">
        <v>75</v>
      </c>
      <c r="H9727" t="s">
        <v>3037</v>
      </c>
      <c r="I9727" s="9">
        <v>2.4</v>
      </c>
      <c r="J9727" s="8">
        <v>210</v>
      </c>
      <c r="K9727" t="s">
        <v>35</v>
      </c>
    </row>
    <row r="9728" spans="2:11">
      <c r="B9728" t="s">
        <v>9766</v>
      </c>
      <c r="C9728" s="7">
        <v>40942.5475567412</v>
      </c>
      <c r="D9728" t="s">
        <v>16</v>
      </c>
      <c r="E9728" t="s">
        <v>24</v>
      </c>
      <c r="F9728" t="s">
        <v>28</v>
      </c>
      <c r="G9728" s="10">
        <v>73</v>
      </c>
      <c r="H9728" t="s">
        <v>3037</v>
      </c>
      <c r="I9728" s="9">
        <v>2.9</v>
      </c>
      <c r="J9728" s="8">
        <v>260</v>
      </c>
      <c r="K9728" t="s">
        <v>32</v>
      </c>
    </row>
    <row r="9729" spans="2:11">
      <c r="B9729" t="s">
        <v>9767</v>
      </c>
      <c r="C9729" s="7">
        <v>40942.550597948</v>
      </c>
      <c r="D9729" t="s">
        <v>19</v>
      </c>
      <c r="E9729" t="s">
        <v>24</v>
      </c>
      <c r="F9729" t="s">
        <v>28</v>
      </c>
      <c r="G9729" s="10">
        <v>79</v>
      </c>
      <c r="H9729" t="s">
        <v>3037</v>
      </c>
      <c r="I9729" s="9">
        <v>2.6</v>
      </c>
      <c r="J9729" s="8">
        <v>160</v>
      </c>
      <c r="K9729" t="s">
        <v>35</v>
      </c>
    </row>
    <row r="9730" spans="2:11">
      <c r="B9730" t="s">
        <v>9768</v>
      </c>
      <c r="C9730" s="7">
        <v>40942.551267148148</v>
      </c>
      <c r="D9730" t="s">
        <v>20</v>
      </c>
      <c r="E9730" t="s">
        <v>24</v>
      </c>
      <c r="F9730" t="s">
        <v>27</v>
      </c>
      <c r="G9730" s="10">
        <v>76</v>
      </c>
      <c r="H9730" t="s">
        <v>3037</v>
      </c>
      <c r="I9730" s="9">
        <v>2.2000000000000002</v>
      </c>
      <c r="J9730" s="8">
        <v>180</v>
      </c>
      <c r="K9730" t="s">
        <v>32</v>
      </c>
    </row>
    <row r="9731" spans="2:11">
      <c r="B9731" t="s">
        <v>9769</v>
      </c>
      <c r="C9731" s="7">
        <v>40942.552712270983</v>
      </c>
      <c r="D9731" t="s">
        <v>20</v>
      </c>
      <c r="E9731" t="s">
        <v>24</v>
      </c>
      <c r="F9731" t="s">
        <v>26</v>
      </c>
      <c r="G9731" s="10">
        <v>90</v>
      </c>
      <c r="H9731" t="s">
        <v>3037</v>
      </c>
      <c r="I9731" s="9">
        <v>3.1</v>
      </c>
      <c r="J9731" s="8">
        <v>170</v>
      </c>
      <c r="K9731" t="s">
        <v>35</v>
      </c>
    </row>
    <row r="9732" spans="2:11">
      <c r="B9732" t="s">
        <v>9770</v>
      </c>
      <c r="C9732" s="7">
        <v>40942.553469111328</v>
      </c>
      <c r="D9732" t="s">
        <v>15</v>
      </c>
      <c r="E9732" t="s">
        <v>24</v>
      </c>
      <c r="F9732" t="s">
        <v>27</v>
      </c>
      <c r="G9732" s="10">
        <v>72</v>
      </c>
      <c r="H9732" t="s">
        <v>3037</v>
      </c>
      <c r="I9732" s="9">
        <v>2.2999999999999998</v>
      </c>
      <c r="J9732" s="8">
        <v>210</v>
      </c>
      <c r="K9732" t="s">
        <v>31</v>
      </c>
    </row>
    <row r="9733" spans="2:11">
      <c r="B9733" t="s">
        <v>9771</v>
      </c>
      <c r="C9733" s="7">
        <v>40942.555994893162</v>
      </c>
      <c r="D9733" t="s">
        <v>15</v>
      </c>
      <c r="E9733" t="s">
        <v>21</v>
      </c>
      <c r="F9733" t="s">
        <v>27</v>
      </c>
      <c r="G9733" s="10">
        <v>80</v>
      </c>
      <c r="H9733" t="s">
        <v>3037</v>
      </c>
      <c r="I9733" s="9">
        <v>2.7</v>
      </c>
      <c r="J9733" s="8">
        <v>220</v>
      </c>
      <c r="K9733" t="s">
        <v>31</v>
      </c>
    </row>
    <row r="9734" spans="2:11">
      <c r="B9734" t="s">
        <v>9772</v>
      </c>
      <c r="C9734" s="7">
        <v>40942.558359433489</v>
      </c>
      <c r="D9734" t="s">
        <v>18</v>
      </c>
      <c r="E9734" t="s">
        <v>22</v>
      </c>
      <c r="F9734" t="s">
        <v>29</v>
      </c>
      <c r="G9734" s="10">
        <v>79</v>
      </c>
      <c r="H9734" t="s">
        <v>3037</v>
      </c>
      <c r="I9734" s="9">
        <v>2.6</v>
      </c>
      <c r="J9734" s="8">
        <v>140</v>
      </c>
      <c r="K9734" t="s">
        <v>30</v>
      </c>
    </row>
    <row r="9735" spans="2:11">
      <c r="B9735" t="s">
        <v>9773</v>
      </c>
      <c r="C9735" s="7">
        <v>40942.559035012862</v>
      </c>
      <c r="D9735" t="s">
        <v>19</v>
      </c>
      <c r="E9735" t="s">
        <v>25</v>
      </c>
      <c r="F9735" t="s">
        <v>27</v>
      </c>
      <c r="G9735" s="10">
        <v>77</v>
      </c>
      <c r="H9735" t="s">
        <v>3037</v>
      </c>
      <c r="I9735" s="9">
        <v>3.7</v>
      </c>
      <c r="J9735" s="8">
        <v>250</v>
      </c>
      <c r="K9735" t="s">
        <v>35</v>
      </c>
    </row>
    <row r="9736" spans="2:11">
      <c r="B9736" t="s">
        <v>9774</v>
      </c>
      <c r="C9736" s="7">
        <v>40942.561794458976</v>
      </c>
      <c r="D9736" t="s">
        <v>15</v>
      </c>
      <c r="E9736" t="s">
        <v>24</v>
      </c>
      <c r="F9736" t="s">
        <v>27</v>
      </c>
      <c r="G9736" s="10">
        <v>55</v>
      </c>
      <c r="H9736" t="s">
        <v>3037</v>
      </c>
      <c r="I9736" s="9">
        <v>2.7</v>
      </c>
      <c r="J9736" s="8">
        <v>260</v>
      </c>
      <c r="K9736" t="s">
        <v>30</v>
      </c>
    </row>
    <row r="9737" spans="2:11">
      <c r="B9737" t="s">
        <v>9775</v>
      </c>
      <c r="C9737" s="7">
        <v>40942.563939901345</v>
      </c>
      <c r="D9737" t="s">
        <v>17</v>
      </c>
      <c r="E9737" t="s">
        <v>22</v>
      </c>
      <c r="F9737" t="s">
        <v>29</v>
      </c>
      <c r="G9737" s="10">
        <v>94</v>
      </c>
      <c r="H9737" t="s">
        <v>3037</v>
      </c>
      <c r="I9737" s="9">
        <v>2.8</v>
      </c>
      <c r="J9737" s="8">
        <v>310</v>
      </c>
      <c r="K9737" t="s">
        <v>33</v>
      </c>
    </row>
    <row r="9738" spans="2:11">
      <c r="B9738" t="s">
        <v>9776</v>
      </c>
      <c r="C9738" s="7">
        <v>40942.565425482455</v>
      </c>
      <c r="D9738" t="s">
        <v>16</v>
      </c>
      <c r="E9738" t="s">
        <v>24</v>
      </c>
      <c r="F9738" t="s">
        <v>27</v>
      </c>
      <c r="G9738" s="10">
        <v>64</v>
      </c>
      <c r="H9738" t="s">
        <v>3038</v>
      </c>
      <c r="I9738" s="9">
        <v>3</v>
      </c>
      <c r="J9738" s="8">
        <v>0</v>
      </c>
      <c r="K9738" t="s">
        <v>33</v>
      </c>
    </row>
    <row r="9739" spans="2:11">
      <c r="B9739" t="s">
        <v>9777</v>
      </c>
      <c r="C9739" s="7">
        <v>40942.566513785954</v>
      </c>
      <c r="D9739" t="s">
        <v>17</v>
      </c>
      <c r="E9739" t="s">
        <v>21</v>
      </c>
      <c r="F9739" t="s">
        <v>26</v>
      </c>
      <c r="G9739" s="10">
        <v>59</v>
      </c>
      <c r="H9739" t="s">
        <v>3037</v>
      </c>
      <c r="I9739" s="9">
        <v>3.1</v>
      </c>
      <c r="J9739" s="8">
        <v>0</v>
      </c>
      <c r="K9739" t="s">
        <v>31</v>
      </c>
    </row>
    <row r="9740" spans="2:11">
      <c r="B9740" t="s">
        <v>9778</v>
      </c>
      <c r="C9740" s="7">
        <v>40942.566698247778</v>
      </c>
      <c r="D9740" t="s">
        <v>16</v>
      </c>
      <c r="E9740" t="s">
        <v>23</v>
      </c>
      <c r="F9740" t="s">
        <v>29</v>
      </c>
      <c r="G9740" s="10">
        <v>61</v>
      </c>
      <c r="H9740" t="s">
        <v>3037</v>
      </c>
      <c r="I9740" s="9">
        <v>2.1</v>
      </c>
      <c r="J9740" s="8">
        <v>170</v>
      </c>
      <c r="K9740" t="s">
        <v>32</v>
      </c>
    </row>
    <row r="9741" spans="2:11">
      <c r="B9741" t="s">
        <v>9779</v>
      </c>
      <c r="C9741" s="7">
        <v>40942.566920301782</v>
      </c>
      <c r="D9741" t="s">
        <v>19</v>
      </c>
      <c r="E9741" t="s">
        <v>22</v>
      </c>
      <c r="F9741" t="s">
        <v>26</v>
      </c>
      <c r="G9741" s="10">
        <v>86</v>
      </c>
      <c r="H9741" t="s">
        <v>3037</v>
      </c>
      <c r="I9741" s="9">
        <v>2.7</v>
      </c>
      <c r="J9741" s="8">
        <v>190</v>
      </c>
      <c r="K9741" t="s">
        <v>31</v>
      </c>
    </row>
    <row r="9742" spans="2:11">
      <c r="B9742" t="s">
        <v>9780</v>
      </c>
      <c r="C9742" s="7">
        <v>40942.568681376841</v>
      </c>
      <c r="D9742" t="s">
        <v>15</v>
      </c>
      <c r="E9742" t="s">
        <v>21</v>
      </c>
      <c r="F9742" t="s">
        <v>27</v>
      </c>
      <c r="G9742" s="10">
        <v>78</v>
      </c>
      <c r="H9742" t="s">
        <v>3037</v>
      </c>
      <c r="I9742" s="9">
        <v>2.8</v>
      </c>
      <c r="J9742" s="8">
        <v>0</v>
      </c>
      <c r="K9742" t="s">
        <v>32</v>
      </c>
    </row>
    <row r="9743" spans="2:11">
      <c r="B9743" t="s">
        <v>9781</v>
      </c>
      <c r="C9743" s="7">
        <v>40942.570843052556</v>
      </c>
      <c r="D9743" t="s">
        <v>20</v>
      </c>
      <c r="E9743" t="s">
        <v>22</v>
      </c>
      <c r="F9743" t="s">
        <v>29</v>
      </c>
      <c r="G9743" s="10">
        <v>81</v>
      </c>
      <c r="H9743" t="s">
        <v>3037</v>
      </c>
      <c r="I9743" s="9">
        <v>3.2</v>
      </c>
      <c r="J9743" s="8">
        <v>180</v>
      </c>
      <c r="K9743" t="s">
        <v>32</v>
      </c>
    </row>
    <row r="9744" spans="2:11">
      <c r="B9744" t="s">
        <v>9782</v>
      </c>
      <c r="C9744" s="7">
        <v>40942.571952620776</v>
      </c>
      <c r="D9744" t="s">
        <v>20</v>
      </c>
      <c r="E9744" t="s">
        <v>25</v>
      </c>
      <c r="F9744" t="s">
        <v>26</v>
      </c>
      <c r="G9744" s="10">
        <v>79</v>
      </c>
      <c r="H9744" t="s">
        <v>3038</v>
      </c>
      <c r="I9744" s="9">
        <v>2.4</v>
      </c>
      <c r="J9744" s="8">
        <v>200</v>
      </c>
      <c r="K9744" t="s">
        <v>35</v>
      </c>
    </row>
    <row r="9745" spans="2:11">
      <c r="B9745" t="s">
        <v>9783</v>
      </c>
      <c r="C9745" s="7">
        <v>40942.575610147345</v>
      </c>
      <c r="D9745" t="s">
        <v>19</v>
      </c>
      <c r="E9745" t="s">
        <v>23</v>
      </c>
      <c r="F9745" t="s">
        <v>29</v>
      </c>
      <c r="G9745" s="10">
        <v>73</v>
      </c>
      <c r="H9745" t="s">
        <v>3038</v>
      </c>
      <c r="I9745" s="9">
        <v>3.6</v>
      </c>
      <c r="J9745" s="8">
        <v>0</v>
      </c>
      <c r="K9745" t="s">
        <v>34</v>
      </c>
    </row>
    <row r="9746" spans="2:11">
      <c r="B9746" t="s">
        <v>9784</v>
      </c>
      <c r="C9746" s="7">
        <v>40942.577769956959</v>
      </c>
      <c r="D9746" t="s">
        <v>15</v>
      </c>
      <c r="E9746" t="s">
        <v>22</v>
      </c>
      <c r="F9746" t="s">
        <v>29</v>
      </c>
      <c r="G9746" s="10">
        <v>71</v>
      </c>
      <c r="H9746" t="s">
        <v>3037</v>
      </c>
      <c r="I9746" s="9">
        <v>3.2</v>
      </c>
      <c r="J9746" s="8">
        <v>0</v>
      </c>
      <c r="K9746" t="s">
        <v>34</v>
      </c>
    </row>
    <row r="9747" spans="2:11">
      <c r="B9747" t="s">
        <v>9785</v>
      </c>
      <c r="C9747" s="7">
        <v>40942.580942087967</v>
      </c>
      <c r="D9747" t="s">
        <v>17</v>
      </c>
      <c r="E9747" t="s">
        <v>24</v>
      </c>
      <c r="F9747" t="s">
        <v>26</v>
      </c>
      <c r="G9747" s="10">
        <v>71</v>
      </c>
      <c r="H9747" t="s">
        <v>3037</v>
      </c>
      <c r="I9747" s="9">
        <v>2.2000000000000002</v>
      </c>
      <c r="J9747" s="8">
        <v>0</v>
      </c>
      <c r="K9747" t="s">
        <v>31</v>
      </c>
    </row>
    <row r="9748" spans="2:11">
      <c r="B9748" t="s">
        <v>9786</v>
      </c>
      <c r="C9748" s="7">
        <v>40942.58205548249</v>
      </c>
      <c r="D9748" t="s">
        <v>15</v>
      </c>
      <c r="E9748" t="s">
        <v>22</v>
      </c>
      <c r="F9748" t="s">
        <v>28</v>
      </c>
      <c r="G9748" s="10">
        <v>72</v>
      </c>
      <c r="H9748" t="s">
        <v>3037</v>
      </c>
      <c r="I9748" s="9">
        <v>2.5</v>
      </c>
      <c r="J9748" s="8">
        <v>200</v>
      </c>
      <c r="K9748" t="s">
        <v>34</v>
      </c>
    </row>
    <row r="9749" spans="2:11">
      <c r="B9749" t="s">
        <v>9787</v>
      </c>
      <c r="C9749" s="7">
        <v>40942.582273346852</v>
      </c>
      <c r="D9749" t="s">
        <v>16</v>
      </c>
      <c r="E9749" t="s">
        <v>23</v>
      </c>
      <c r="F9749" t="s">
        <v>26</v>
      </c>
      <c r="G9749" s="10">
        <v>82</v>
      </c>
      <c r="H9749" t="s">
        <v>3037</v>
      </c>
      <c r="I9749" s="9">
        <v>3.4</v>
      </c>
      <c r="J9749" s="8">
        <v>190</v>
      </c>
      <c r="K9749" t="s">
        <v>30</v>
      </c>
    </row>
    <row r="9750" spans="2:11">
      <c r="B9750" t="s">
        <v>9788</v>
      </c>
      <c r="C9750" s="7">
        <v>40942.58550039582</v>
      </c>
      <c r="D9750" t="s">
        <v>16</v>
      </c>
      <c r="E9750" t="s">
        <v>24</v>
      </c>
      <c r="F9750" t="s">
        <v>27</v>
      </c>
      <c r="G9750" s="10">
        <v>62</v>
      </c>
      <c r="H9750" t="s">
        <v>3037</v>
      </c>
      <c r="I9750" s="9">
        <v>3.2</v>
      </c>
      <c r="J9750" s="8">
        <v>110</v>
      </c>
      <c r="K9750" t="s">
        <v>30</v>
      </c>
    </row>
    <row r="9751" spans="2:11">
      <c r="B9751" t="s">
        <v>9789</v>
      </c>
      <c r="C9751" s="7">
        <v>40942.588381184913</v>
      </c>
      <c r="D9751" t="s">
        <v>16</v>
      </c>
      <c r="E9751" t="s">
        <v>22</v>
      </c>
      <c r="F9751" t="s">
        <v>27</v>
      </c>
      <c r="G9751" s="10">
        <v>82</v>
      </c>
      <c r="H9751" t="s">
        <v>3037</v>
      </c>
      <c r="I9751" s="9">
        <v>3.1</v>
      </c>
      <c r="J9751" s="8">
        <v>0</v>
      </c>
      <c r="K9751" t="s">
        <v>34</v>
      </c>
    </row>
    <row r="9752" spans="2:11">
      <c r="B9752" t="s">
        <v>9790</v>
      </c>
      <c r="C9752" s="7">
        <v>40942.589820131318</v>
      </c>
      <c r="D9752" t="s">
        <v>15</v>
      </c>
      <c r="E9752" t="s">
        <v>21</v>
      </c>
      <c r="F9752" t="s">
        <v>29</v>
      </c>
      <c r="G9752" s="10">
        <v>68</v>
      </c>
      <c r="H9752" t="s">
        <v>3037</v>
      </c>
      <c r="I9752" s="9">
        <v>3.1</v>
      </c>
      <c r="J9752" s="8">
        <v>30</v>
      </c>
      <c r="K9752" t="s">
        <v>34</v>
      </c>
    </row>
    <row r="9753" spans="2:11">
      <c r="B9753" t="s">
        <v>9791</v>
      </c>
      <c r="C9753" s="7">
        <v>40942.592539849495</v>
      </c>
      <c r="D9753" t="s">
        <v>17</v>
      </c>
      <c r="E9753" t="s">
        <v>25</v>
      </c>
      <c r="F9753" t="s">
        <v>29</v>
      </c>
      <c r="G9753" s="10">
        <v>71</v>
      </c>
      <c r="H9753" t="s">
        <v>3037</v>
      </c>
      <c r="I9753" s="9">
        <v>2.6</v>
      </c>
      <c r="J9753" s="8">
        <v>220</v>
      </c>
      <c r="K9753" t="s">
        <v>30</v>
      </c>
    </row>
    <row r="9754" spans="2:11">
      <c r="B9754" t="s">
        <v>9792</v>
      </c>
      <c r="C9754" s="7">
        <v>40942.596490204094</v>
      </c>
      <c r="D9754" t="s">
        <v>17</v>
      </c>
      <c r="E9754" t="s">
        <v>21</v>
      </c>
      <c r="F9754" t="s">
        <v>26</v>
      </c>
      <c r="G9754" s="10">
        <v>78</v>
      </c>
      <c r="H9754" t="s">
        <v>3038</v>
      </c>
      <c r="I9754" s="9">
        <v>2.7</v>
      </c>
      <c r="J9754" s="8">
        <v>240</v>
      </c>
      <c r="K9754" t="s">
        <v>34</v>
      </c>
    </row>
    <row r="9755" spans="2:11">
      <c r="B9755" t="s">
        <v>9793</v>
      </c>
      <c r="C9755" s="7">
        <v>40942.598462384703</v>
      </c>
      <c r="D9755" t="s">
        <v>17</v>
      </c>
      <c r="E9755" t="s">
        <v>22</v>
      </c>
      <c r="F9755" t="s">
        <v>27</v>
      </c>
      <c r="G9755" s="10">
        <v>89</v>
      </c>
      <c r="H9755" t="s">
        <v>3037</v>
      </c>
      <c r="I9755" s="9">
        <v>2.4</v>
      </c>
      <c r="J9755" s="8">
        <v>180</v>
      </c>
      <c r="K9755" t="s">
        <v>34</v>
      </c>
    </row>
    <row r="9756" spans="2:11">
      <c r="B9756" t="s">
        <v>9794</v>
      </c>
      <c r="C9756" s="7">
        <v>40942.601849368359</v>
      </c>
      <c r="D9756" t="s">
        <v>17</v>
      </c>
      <c r="E9756" t="s">
        <v>21</v>
      </c>
      <c r="F9756" t="s">
        <v>27</v>
      </c>
      <c r="G9756" s="10">
        <v>79</v>
      </c>
      <c r="H9756" t="s">
        <v>3037</v>
      </c>
      <c r="I9756" s="9">
        <v>3.3</v>
      </c>
      <c r="J9756" s="8">
        <v>230</v>
      </c>
      <c r="K9756" t="s">
        <v>34</v>
      </c>
    </row>
    <row r="9757" spans="2:11">
      <c r="B9757" t="s">
        <v>9795</v>
      </c>
      <c r="C9757" s="7">
        <v>40942.605320233219</v>
      </c>
      <c r="D9757" t="s">
        <v>17</v>
      </c>
      <c r="E9757" t="s">
        <v>24</v>
      </c>
      <c r="F9757" t="s">
        <v>26</v>
      </c>
      <c r="G9757" s="10">
        <v>70</v>
      </c>
      <c r="H9757" t="s">
        <v>3037</v>
      </c>
      <c r="I9757" s="9">
        <v>3.6</v>
      </c>
      <c r="J9757" s="8">
        <v>0</v>
      </c>
      <c r="K9757" t="s">
        <v>30</v>
      </c>
    </row>
    <row r="9758" spans="2:11">
      <c r="B9758" t="s">
        <v>9796</v>
      </c>
      <c r="C9758" s="7">
        <v>40942.606213680032</v>
      </c>
      <c r="D9758" t="s">
        <v>16</v>
      </c>
      <c r="E9758" t="s">
        <v>24</v>
      </c>
      <c r="F9758" t="s">
        <v>27</v>
      </c>
      <c r="G9758" s="10">
        <v>94</v>
      </c>
      <c r="H9758" t="s">
        <v>3037</v>
      </c>
      <c r="I9758" s="9">
        <v>2.8</v>
      </c>
      <c r="J9758" s="8">
        <v>0</v>
      </c>
      <c r="K9758" t="s">
        <v>31</v>
      </c>
    </row>
    <row r="9759" spans="2:11">
      <c r="B9759" t="s">
        <v>9797</v>
      </c>
      <c r="C9759" s="7">
        <v>40942.606403524114</v>
      </c>
      <c r="D9759" t="s">
        <v>15</v>
      </c>
      <c r="E9759" t="s">
        <v>23</v>
      </c>
      <c r="F9759" t="s">
        <v>28</v>
      </c>
      <c r="G9759" s="10">
        <v>65</v>
      </c>
      <c r="H9759" t="s">
        <v>3038</v>
      </c>
      <c r="I9759" s="9">
        <v>2.7</v>
      </c>
      <c r="J9759" s="8">
        <v>0</v>
      </c>
      <c r="K9759" t="s">
        <v>35</v>
      </c>
    </row>
    <row r="9760" spans="2:11">
      <c r="B9760" t="s">
        <v>9798</v>
      </c>
      <c r="C9760" s="7">
        <v>40942.606892006079</v>
      </c>
      <c r="D9760" t="s">
        <v>18</v>
      </c>
      <c r="E9760" t="s">
        <v>23</v>
      </c>
      <c r="F9760" t="s">
        <v>26</v>
      </c>
      <c r="G9760" s="10">
        <v>83</v>
      </c>
      <c r="H9760" t="s">
        <v>3037</v>
      </c>
      <c r="I9760" s="9">
        <v>2.4</v>
      </c>
      <c r="J9760" s="8">
        <v>200</v>
      </c>
      <c r="K9760" t="s">
        <v>32</v>
      </c>
    </row>
    <row r="9761" spans="2:11">
      <c r="B9761" t="s">
        <v>9799</v>
      </c>
      <c r="C9761" s="7">
        <v>40942.609190000199</v>
      </c>
      <c r="D9761" t="s">
        <v>17</v>
      </c>
      <c r="E9761" t="s">
        <v>24</v>
      </c>
      <c r="F9761" t="s">
        <v>29</v>
      </c>
      <c r="G9761" s="10">
        <v>72</v>
      </c>
      <c r="H9761" t="s">
        <v>3037</v>
      </c>
      <c r="I9761" s="9">
        <v>3.1</v>
      </c>
      <c r="J9761" s="8">
        <v>160</v>
      </c>
      <c r="K9761" t="s">
        <v>31</v>
      </c>
    </row>
    <row r="9762" spans="2:11">
      <c r="B9762" t="s">
        <v>9800</v>
      </c>
      <c r="C9762" s="7">
        <v>40942.609999648434</v>
      </c>
      <c r="D9762" t="s">
        <v>20</v>
      </c>
      <c r="E9762" t="s">
        <v>22</v>
      </c>
      <c r="F9762" t="s">
        <v>26</v>
      </c>
      <c r="G9762" s="10">
        <v>70</v>
      </c>
      <c r="H9762" t="s">
        <v>3038</v>
      </c>
      <c r="I9762" s="9">
        <v>3.2</v>
      </c>
      <c r="J9762" s="8">
        <v>300</v>
      </c>
      <c r="K9762" t="s">
        <v>35</v>
      </c>
    </row>
    <row r="9763" spans="2:11">
      <c r="B9763" t="s">
        <v>9801</v>
      </c>
      <c r="C9763" s="7">
        <v>40942.613434836698</v>
      </c>
      <c r="D9763" t="s">
        <v>16</v>
      </c>
      <c r="E9763" t="s">
        <v>23</v>
      </c>
      <c r="F9763" t="s">
        <v>29</v>
      </c>
      <c r="G9763" s="10">
        <v>68</v>
      </c>
      <c r="H9763" t="s">
        <v>3037</v>
      </c>
      <c r="I9763" s="9">
        <v>2.6</v>
      </c>
      <c r="J9763" s="8">
        <v>0</v>
      </c>
      <c r="K9763" t="s">
        <v>33</v>
      </c>
    </row>
    <row r="9764" spans="2:11">
      <c r="B9764" t="s">
        <v>9802</v>
      </c>
      <c r="C9764" s="7">
        <v>40942.614571060229</v>
      </c>
      <c r="D9764" t="s">
        <v>16</v>
      </c>
      <c r="E9764" t="s">
        <v>22</v>
      </c>
      <c r="F9764" t="s">
        <v>29</v>
      </c>
      <c r="G9764" s="10">
        <v>82</v>
      </c>
      <c r="H9764" t="s">
        <v>3037</v>
      </c>
      <c r="I9764" s="9">
        <v>2.9</v>
      </c>
      <c r="J9764" s="8">
        <v>0</v>
      </c>
      <c r="K9764" t="s">
        <v>35</v>
      </c>
    </row>
    <row r="9765" spans="2:11">
      <c r="B9765" t="s">
        <v>9803</v>
      </c>
      <c r="C9765" s="7">
        <v>40942.618068721786</v>
      </c>
      <c r="D9765" t="s">
        <v>18</v>
      </c>
      <c r="E9765" t="s">
        <v>25</v>
      </c>
      <c r="F9765" t="s">
        <v>28</v>
      </c>
      <c r="G9765" s="10">
        <v>74</v>
      </c>
      <c r="H9765" t="s">
        <v>3037</v>
      </c>
      <c r="I9765" s="9">
        <v>3.5</v>
      </c>
      <c r="J9765" s="8">
        <v>0</v>
      </c>
      <c r="K9765" t="s">
        <v>30</v>
      </c>
    </row>
    <row r="9766" spans="2:11">
      <c r="B9766" t="s">
        <v>9804</v>
      </c>
      <c r="C9766" s="7">
        <v>40942.619095143644</v>
      </c>
      <c r="D9766" t="s">
        <v>15</v>
      </c>
      <c r="E9766" t="s">
        <v>24</v>
      </c>
      <c r="F9766" t="s">
        <v>27</v>
      </c>
      <c r="G9766" s="10">
        <v>69</v>
      </c>
      <c r="H9766" t="s">
        <v>3037</v>
      </c>
      <c r="I9766" s="9">
        <v>2.9</v>
      </c>
      <c r="J9766" s="8">
        <v>240</v>
      </c>
      <c r="K9766" t="s">
        <v>34</v>
      </c>
    </row>
    <row r="9767" spans="2:11">
      <c r="B9767" t="s">
        <v>9805</v>
      </c>
      <c r="C9767" s="7">
        <v>40942.622631445462</v>
      </c>
      <c r="D9767" t="s">
        <v>19</v>
      </c>
      <c r="E9767" t="s">
        <v>25</v>
      </c>
      <c r="F9767" t="s">
        <v>29</v>
      </c>
      <c r="G9767" s="10">
        <v>62</v>
      </c>
      <c r="H9767" t="s">
        <v>3037</v>
      </c>
      <c r="I9767" s="9">
        <v>2.2000000000000002</v>
      </c>
      <c r="J9767" s="8">
        <v>220</v>
      </c>
      <c r="K9767" t="s">
        <v>33</v>
      </c>
    </row>
    <row r="9768" spans="2:11">
      <c r="B9768" t="s">
        <v>9806</v>
      </c>
      <c r="C9768" s="7">
        <v>40942.623364824256</v>
      </c>
      <c r="D9768" t="s">
        <v>18</v>
      </c>
      <c r="E9768" t="s">
        <v>25</v>
      </c>
      <c r="F9768" t="s">
        <v>28</v>
      </c>
      <c r="G9768" s="10">
        <v>74</v>
      </c>
      <c r="H9768" t="s">
        <v>3037</v>
      </c>
      <c r="I9768" s="9">
        <v>3.7</v>
      </c>
      <c r="J9768" s="8">
        <v>140</v>
      </c>
      <c r="K9768" t="s">
        <v>34</v>
      </c>
    </row>
    <row r="9769" spans="2:11">
      <c r="B9769" t="s">
        <v>9807</v>
      </c>
      <c r="C9769" s="7">
        <v>40942.626152795601</v>
      </c>
      <c r="D9769" t="s">
        <v>16</v>
      </c>
      <c r="E9769" t="s">
        <v>22</v>
      </c>
      <c r="F9769" t="s">
        <v>26</v>
      </c>
      <c r="G9769" s="10">
        <v>81</v>
      </c>
      <c r="H9769" t="s">
        <v>3037</v>
      </c>
      <c r="I9769" s="9">
        <v>2.4</v>
      </c>
      <c r="J9769" s="8">
        <v>0</v>
      </c>
      <c r="K9769" t="s">
        <v>31</v>
      </c>
    </row>
    <row r="9770" spans="2:11">
      <c r="B9770" t="s">
        <v>9808</v>
      </c>
      <c r="C9770" s="7">
        <v>40942.626604922072</v>
      </c>
      <c r="D9770" t="s">
        <v>15</v>
      </c>
      <c r="E9770" t="s">
        <v>24</v>
      </c>
      <c r="F9770" t="s">
        <v>26</v>
      </c>
      <c r="G9770" s="10">
        <v>92</v>
      </c>
      <c r="H9770" t="s">
        <v>3037</v>
      </c>
      <c r="I9770" s="9">
        <v>2.7</v>
      </c>
      <c r="J9770" s="8">
        <v>140</v>
      </c>
      <c r="K9770" t="s">
        <v>32</v>
      </c>
    </row>
    <row r="9771" spans="2:11">
      <c r="B9771" t="s">
        <v>9809</v>
      </c>
      <c r="C9771" s="7">
        <v>40942.627364446227</v>
      </c>
      <c r="D9771" t="s">
        <v>17</v>
      </c>
      <c r="E9771" t="s">
        <v>24</v>
      </c>
      <c r="F9771" t="s">
        <v>27</v>
      </c>
      <c r="G9771" s="10">
        <v>72</v>
      </c>
      <c r="H9771" t="s">
        <v>3037</v>
      </c>
      <c r="I9771" s="9">
        <v>2.2000000000000002</v>
      </c>
      <c r="J9771" s="8">
        <v>220</v>
      </c>
      <c r="K9771" t="s">
        <v>31</v>
      </c>
    </row>
    <row r="9772" spans="2:11">
      <c r="B9772" t="s">
        <v>9810</v>
      </c>
      <c r="C9772" s="7">
        <v>40942.630894183894</v>
      </c>
      <c r="D9772" t="s">
        <v>16</v>
      </c>
      <c r="E9772" t="s">
        <v>22</v>
      </c>
      <c r="F9772" t="s">
        <v>26</v>
      </c>
      <c r="G9772" s="10">
        <v>67</v>
      </c>
      <c r="H9772" t="s">
        <v>3037</v>
      </c>
      <c r="I9772" s="9">
        <v>2.9</v>
      </c>
      <c r="J9772" s="8">
        <v>0</v>
      </c>
      <c r="K9772" t="s">
        <v>34</v>
      </c>
    </row>
    <row r="9773" spans="2:11">
      <c r="B9773" t="s">
        <v>9811</v>
      </c>
      <c r="C9773" s="7">
        <v>40942.632101445524</v>
      </c>
      <c r="D9773" t="s">
        <v>15</v>
      </c>
      <c r="E9773" t="s">
        <v>25</v>
      </c>
      <c r="F9773" t="s">
        <v>29</v>
      </c>
      <c r="G9773" s="10">
        <v>72</v>
      </c>
      <c r="H9773" t="s">
        <v>3037</v>
      </c>
      <c r="I9773" s="9">
        <v>3</v>
      </c>
      <c r="J9773" s="8">
        <v>0</v>
      </c>
      <c r="K9773" t="s">
        <v>32</v>
      </c>
    </row>
    <row r="9774" spans="2:11">
      <c r="B9774" t="s">
        <v>9812</v>
      </c>
      <c r="C9774" s="7">
        <v>40942.633902903443</v>
      </c>
      <c r="D9774" t="s">
        <v>17</v>
      </c>
      <c r="E9774" t="s">
        <v>22</v>
      </c>
      <c r="F9774" t="s">
        <v>28</v>
      </c>
      <c r="G9774" s="10">
        <v>77</v>
      </c>
      <c r="H9774" t="s">
        <v>3037</v>
      </c>
      <c r="I9774" s="9">
        <v>1.2</v>
      </c>
      <c r="J9774" s="8">
        <v>270</v>
      </c>
      <c r="K9774" t="s">
        <v>30</v>
      </c>
    </row>
    <row r="9775" spans="2:11">
      <c r="B9775" t="s">
        <v>9813</v>
      </c>
      <c r="C9775" s="7">
        <v>40942.635029877521</v>
      </c>
      <c r="D9775" t="s">
        <v>17</v>
      </c>
      <c r="E9775" t="s">
        <v>23</v>
      </c>
      <c r="F9775" t="s">
        <v>29</v>
      </c>
      <c r="G9775" s="10">
        <v>75</v>
      </c>
      <c r="H9775" t="s">
        <v>3037</v>
      </c>
      <c r="I9775" s="9">
        <v>2.1</v>
      </c>
      <c r="J9775" s="8">
        <v>270</v>
      </c>
      <c r="K9775" t="s">
        <v>34</v>
      </c>
    </row>
    <row r="9776" spans="2:11">
      <c r="B9776" t="s">
        <v>9814</v>
      </c>
      <c r="C9776" s="7">
        <v>40942.63531947817</v>
      </c>
      <c r="D9776" t="s">
        <v>15</v>
      </c>
      <c r="E9776" t="s">
        <v>24</v>
      </c>
      <c r="F9776" t="s">
        <v>29</v>
      </c>
      <c r="G9776" s="10">
        <v>87</v>
      </c>
      <c r="H9776" t="s">
        <v>3037</v>
      </c>
      <c r="I9776" s="9">
        <v>3</v>
      </c>
      <c r="J9776" s="8">
        <v>230</v>
      </c>
      <c r="K9776" t="s">
        <v>32</v>
      </c>
    </row>
    <row r="9777" spans="2:11">
      <c r="B9777" t="s">
        <v>9815</v>
      </c>
      <c r="C9777" s="7">
        <v>40942.637127004607</v>
      </c>
      <c r="D9777" t="s">
        <v>16</v>
      </c>
      <c r="E9777" t="s">
        <v>22</v>
      </c>
      <c r="F9777" t="s">
        <v>29</v>
      </c>
      <c r="G9777" s="10">
        <v>74</v>
      </c>
      <c r="H9777" t="s">
        <v>3037</v>
      </c>
      <c r="I9777" s="9">
        <v>3.1</v>
      </c>
      <c r="J9777" s="8">
        <v>280</v>
      </c>
      <c r="K9777" t="s">
        <v>34</v>
      </c>
    </row>
    <row r="9778" spans="2:11">
      <c r="B9778" t="s">
        <v>9816</v>
      </c>
      <c r="C9778" s="7">
        <v>40942.638337195167</v>
      </c>
      <c r="D9778" t="s">
        <v>15</v>
      </c>
      <c r="E9778" t="s">
        <v>21</v>
      </c>
      <c r="F9778" t="s">
        <v>26</v>
      </c>
      <c r="G9778" s="10">
        <v>75</v>
      </c>
      <c r="H9778" t="s">
        <v>3037</v>
      </c>
      <c r="I9778" s="9">
        <v>2.8</v>
      </c>
      <c r="J9778" s="8">
        <v>210</v>
      </c>
      <c r="K9778" t="s">
        <v>32</v>
      </c>
    </row>
    <row r="9779" spans="2:11">
      <c r="B9779" t="s">
        <v>9817</v>
      </c>
      <c r="C9779" s="7">
        <v>40942.639173935771</v>
      </c>
      <c r="D9779" t="s">
        <v>17</v>
      </c>
      <c r="E9779" t="s">
        <v>22</v>
      </c>
      <c r="F9779" t="s">
        <v>28</v>
      </c>
      <c r="G9779" s="10">
        <v>85</v>
      </c>
      <c r="H9779" t="s">
        <v>3037</v>
      </c>
      <c r="I9779" s="9">
        <v>3.3</v>
      </c>
      <c r="J9779" s="8">
        <v>140</v>
      </c>
      <c r="K9779" t="s">
        <v>35</v>
      </c>
    </row>
    <row r="9780" spans="2:11">
      <c r="B9780" t="s">
        <v>9818</v>
      </c>
      <c r="C9780" s="7">
        <v>40942.642832164012</v>
      </c>
      <c r="D9780" t="s">
        <v>16</v>
      </c>
      <c r="E9780" t="s">
        <v>21</v>
      </c>
      <c r="F9780" t="s">
        <v>26</v>
      </c>
      <c r="G9780" s="10">
        <v>72</v>
      </c>
      <c r="H9780" t="s">
        <v>3037</v>
      </c>
      <c r="I9780" s="9">
        <v>3.1</v>
      </c>
      <c r="J9780" s="8">
        <v>230</v>
      </c>
      <c r="K9780" t="s">
        <v>31</v>
      </c>
    </row>
    <row r="9781" spans="2:11">
      <c r="B9781" t="s">
        <v>9819</v>
      </c>
      <c r="C9781" s="7">
        <v>40942.644857052655</v>
      </c>
      <c r="D9781" t="s">
        <v>18</v>
      </c>
      <c r="E9781" t="s">
        <v>25</v>
      </c>
      <c r="F9781" t="s">
        <v>27</v>
      </c>
      <c r="G9781" s="10">
        <v>71</v>
      </c>
      <c r="H9781" t="s">
        <v>3037</v>
      </c>
      <c r="I9781" s="9">
        <v>3.7</v>
      </c>
      <c r="J9781" s="8">
        <v>0</v>
      </c>
      <c r="K9781" t="s">
        <v>34</v>
      </c>
    </row>
    <row r="9782" spans="2:11">
      <c r="B9782" t="s">
        <v>9820</v>
      </c>
      <c r="C9782" s="7">
        <v>40942.647429120341</v>
      </c>
      <c r="D9782" t="s">
        <v>18</v>
      </c>
      <c r="E9782" t="s">
        <v>24</v>
      </c>
      <c r="F9782" t="s">
        <v>29</v>
      </c>
      <c r="G9782" s="10">
        <v>72</v>
      </c>
      <c r="H9782" t="s">
        <v>3037</v>
      </c>
      <c r="I9782" s="9">
        <v>2.9</v>
      </c>
      <c r="J9782" s="8">
        <v>170</v>
      </c>
      <c r="K9782" t="s">
        <v>32</v>
      </c>
    </row>
    <row r="9783" spans="2:11">
      <c r="B9783" t="s">
        <v>9821</v>
      </c>
      <c r="C9783" s="7">
        <v>40942.647583859347</v>
      </c>
      <c r="D9783" t="s">
        <v>20</v>
      </c>
      <c r="E9783" t="s">
        <v>21</v>
      </c>
      <c r="F9783" t="s">
        <v>28</v>
      </c>
      <c r="G9783" s="10">
        <v>83</v>
      </c>
      <c r="H9783" t="s">
        <v>3037</v>
      </c>
      <c r="I9783" s="9">
        <v>1.9</v>
      </c>
      <c r="J9783" s="8">
        <v>180</v>
      </c>
      <c r="K9783" t="s">
        <v>34</v>
      </c>
    </row>
    <row r="9784" spans="2:11">
      <c r="B9784" t="s">
        <v>9822</v>
      </c>
      <c r="C9784" s="7">
        <v>40942.649417787281</v>
      </c>
      <c r="D9784" t="s">
        <v>16</v>
      </c>
      <c r="E9784" t="s">
        <v>22</v>
      </c>
      <c r="F9784" t="s">
        <v>28</v>
      </c>
      <c r="G9784" s="10">
        <v>76</v>
      </c>
      <c r="H9784" t="s">
        <v>3037</v>
      </c>
      <c r="I9784" s="9">
        <v>3.1</v>
      </c>
      <c r="J9784" s="8">
        <v>130</v>
      </c>
      <c r="K9784" t="s">
        <v>33</v>
      </c>
    </row>
    <row r="9785" spans="2:11">
      <c r="B9785" t="s">
        <v>9823</v>
      </c>
      <c r="C9785" s="7">
        <v>40942.653259747487</v>
      </c>
      <c r="D9785" t="s">
        <v>18</v>
      </c>
      <c r="E9785" t="s">
        <v>24</v>
      </c>
      <c r="F9785" t="s">
        <v>27</v>
      </c>
      <c r="G9785" s="10">
        <v>71</v>
      </c>
      <c r="H9785" t="s">
        <v>3037</v>
      </c>
      <c r="I9785" s="9">
        <v>3</v>
      </c>
      <c r="J9785" s="8">
        <v>190</v>
      </c>
      <c r="K9785" t="s">
        <v>31</v>
      </c>
    </row>
    <row r="9786" spans="2:11">
      <c r="B9786" t="s">
        <v>9824</v>
      </c>
      <c r="C9786" s="7">
        <v>40942.653581481121</v>
      </c>
      <c r="D9786" t="s">
        <v>17</v>
      </c>
      <c r="E9786" t="s">
        <v>24</v>
      </c>
      <c r="F9786" t="s">
        <v>27</v>
      </c>
      <c r="G9786" s="10">
        <v>76</v>
      </c>
      <c r="H9786" t="s">
        <v>3037</v>
      </c>
      <c r="I9786" s="9">
        <v>2.2999999999999998</v>
      </c>
      <c r="J9786" s="8">
        <v>0</v>
      </c>
      <c r="K9786" t="s">
        <v>30</v>
      </c>
    </row>
    <row r="9787" spans="2:11">
      <c r="B9787" t="s">
        <v>9825</v>
      </c>
      <c r="C9787" s="7">
        <v>40942.655958759846</v>
      </c>
      <c r="D9787" t="s">
        <v>16</v>
      </c>
      <c r="E9787" t="s">
        <v>24</v>
      </c>
      <c r="F9787" t="s">
        <v>28</v>
      </c>
      <c r="G9787" s="10">
        <v>77</v>
      </c>
      <c r="H9787" t="s">
        <v>3037</v>
      </c>
      <c r="I9787" s="9">
        <v>3.3</v>
      </c>
      <c r="J9787" s="8">
        <v>320</v>
      </c>
      <c r="K9787" t="s">
        <v>35</v>
      </c>
    </row>
    <row r="9788" spans="2:11">
      <c r="B9788" t="s">
        <v>9826</v>
      </c>
      <c r="C9788" s="7">
        <v>40942.657155237808</v>
      </c>
      <c r="D9788" t="s">
        <v>16</v>
      </c>
      <c r="E9788" t="s">
        <v>24</v>
      </c>
      <c r="F9788" t="s">
        <v>28</v>
      </c>
      <c r="G9788" s="10">
        <v>88</v>
      </c>
      <c r="H9788" t="s">
        <v>3037</v>
      </c>
      <c r="I9788" s="9">
        <v>3.3</v>
      </c>
      <c r="J9788" s="8">
        <v>240</v>
      </c>
      <c r="K9788" t="s">
        <v>32</v>
      </c>
    </row>
    <row r="9789" spans="2:11">
      <c r="B9789" t="s">
        <v>9827</v>
      </c>
      <c r="C9789" s="7">
        <v>40942.65930213072</v>
      </c>
      <c r="D9789" t="s">
        <v>16</v>
      </c>
      <c r="E9789" t="s">
        <v>24</v>
      </c>
      <c r="F9789" t="s">
        <v>26</v>
      </c>
      <c r="G9789" s="10">
        <v>79</v>
      </c>
      <c r="H9789" t="s">
        <v>3037</v>
      </c>
      <c r="I9789" s="9">
        <v>3</v>
      </c>
      <c r="J9789" s="8">
        <v>200</v>
      </c>
      <c r="K9789" t="s">
        <v>35</v>
      </c>
    </row>
    <row r="9790" spans="2:11">
      <c r="B9790" t="s">
        <v>9828</v>
      </c>
      <c r="C9790" s="7">
        <v>40942.663199032817</v>
      </c>
      <c r="D9790" t="s">
        <v>19</v>
      </c>
      <c r="E9790" t="s">
        <v>23</v>
      </c>
      <c r="F9790" t="s">
        <v>29</v>
      </c>
      <c r="G9790" s="10">
        <v>73</v>
      </c>
      <c r="H9790" t="s">
        <v>3037</v>
      </c>
      <c r="I9790" s="9">
        <v>2.8</v>
      </c>
      <c r="J9790" s="8">
        <v>0</v>
      </c>
      <c r="K9790" t="s">
        <v>35</v>
      </c>
    </row>
    <row r="9791" spans="2:11">
      <c r="B9791" t="s">
        <v>9829</v>
      </c>
      <c r="C9791" s="7">
        <v>40942.665760625838</v>
      </c>
      <c r="D9791" t="s">
        <v>19</v>
      </c>
      <c r="E9791" t="s">
        <v>25</v>
      </c>
      <c r="F9791" t="s">
        <v>29</v>
      </c>
      <c r="G9791" s="10">
        <v>84</v>
      </c>
      <c r="H9791" t="s">
        <v>3037</v>
      </c>
      <c r="I9791" s="9">
        <v>4</v>
      </c>
      <c r="J9791" s="8">
        <v>0</v>
      </c>
      <c r="K9791" t="s">
        <v>31</v>
      </c>
    </row>
    <row r="9792" spans="2:11">
      <c r="B9792" t="s">
        <v>9830</v>
      </c>
      <c r="C9792" s="7">
        <v>40942.665822381736</v>
      </c>
      <c r="D9792" t="s">
        <v>18</v>
      </c>
      <c r="E9792" t="s">
        <v>25</v>
      </c>
      <c r="F9792" t="s">
        <v>27</v>
      </c>
      <c r="G9792" s="10">
        <v>76</v>
      </c>
      <c r="H9792" t="s">
        <v>3037</v>
      </c>
      <c r="I9792" s="9">
        <v>2.4</v>
      </c>
      <c r="J9792" s="8">
        <v>230</v>
      </c>
      <c r="K9792" t="s">
        <v>34</v>
      </c>
    </row>
    <row r="9793" spans="2:11">
      <c r="B9793" t="s">
        <v>9831</v>
      </c>
      <c r="C9793" s="7">
        <v>40942.667581702124</v>
      </c>
      <c r="D9793" t="s">
        <v>18</v>
      </c>
      <c r="E9793" t="s">
        <v>21</v>
      </c>
      <c r="F9793" t="s">
        <v>28</v>
      </c>
      <c r="G9793" s="10">
        <v>65</v>
      </c>
      <c r="H9793" t="s">
        <v>3037</v>
      </c>
      <c r="I9793" s="9">
        <v>2.9</v>
      </c>
      <c r="J9793" s="8">
        <v>140</v>
      </c>
      <c r="K9793" t="s">
        <v>33</v>
      </c>
    </row>
    <row r="9794" spans="2:11">
      <c r="B9794" t="s">
        <v>9832</v>
      </c>
      <c r="C9794" s="7">
        <v>40942.670038674856</v>
      </c>
      <c r="D9794" t="s">
        <v>17</v>
      </c>
      <c r="E9794" t="s">
        <v>21</v>
      </c>
      <c r="F9794" t="s">
        <v>26</v>
      </c>
      <c r="G9794" s="10">
        <v>75</v>
      </c>
      <c r="H9794" t="s">
        <v>3038</v>
      </c>
      <c r="I9794" s="9">
        <v>3.3</v>
      </c>
      <c r="J9794" s="8">
        <v>0</v>
      </c>
      <c r="K9794" t="s">
        <v>30</v>
      </c>
    </row>
    <row r="9795" spans="2:11">
      <c r="B9795" t="s">
        <v>9833</v>
      </c>
      <c r="C9795" s="7">
        <v>40942.671413500895</v>
      </c>
      <c r="D9795" t="s">
        <v>20</v>
      </c>
      <c r="E9795" t="s">
        <v>24</v>
      </c>
      <c r="F9795" t="s">
        <v>28</v>
      </c>
      <c r="G9795" s="10">
        <v>76</v>
      </c>
      <c r="H9795" t="s">
        <v>3037</v>
      </c>
      <c r="I9795" s="9">
        <v>2.2000000000000002</v>
      </c>
      <c r="J9795" s="8">
        <v>0</v>
      </c>
      <c r="K9795" t="s">
        <v>32</v>
      </c>
    </row>
    <row r="9796" spans="2:11">
      <c r="B9796" t="s">
        <v>9834</v>
      </c>
      <c r="C9796" s="7">
        <v>40942.675112582801</v>
      </c>
      <c r="D9796" t="s">
        <v>19</v>
      </c>
      <c r="E9796" t="s">
        <v>24</v>
      </c>
      <c r="F9796" t="s">
        <v>27</v>
      </c>
      <c r="G9796" s="10">
        <v>60</v>
      </c>
      <c r="H9796" t="s">
        <v>3037</v>
      </c>
      <c r="I9796" s="9">
        <v>2</v>
      </c>
      <c r="J9796" s="8">
        <v>210</v>
      </c>
      <c r="K9796" t="s">
        <v>31</v>
      </c>
    </row>
    <row r="9797" spans="2:11">
      <c r="B9797" t="s">
        <v>9835</v>
      </c>
      <c r="C9797" s="7">
        <v>40942.678220353839</v>
      </c>
      <c r="D9797" t="s">
        <v>20</v>
      </c>
      <c r="E9797" t="s">
        <v>21</v>
      </c>
      <c r="F9797" t="s">
        <v>27</v>
      </c>
      <c r="G9797" s="10">
        <v>74</v>
      </c>
      <c r="H9797" t="s">
        <v>3037</v>
      </c>
      <c r="I9797" s="9">
        <v>2.4</v>
      </c>
      <c r="J9797" s="8">
        <v>90</v>
      </c>
      <c r="K9797" t="s">
        <v>34</v>
      </c>
    </row>
    <row r="9798" spans="2:11">
      <c r="B9798" t="s">
        <v>9836</v>
      </c>
      <c r="C9798" s="7">
        <v>40942.681340736439</v>
      </c>
      <c r="D9798" t="s">
        <v>15</v>
      </c>
      <c r="E9798" t="s">
        <v>24</v>
      </c>
      <c r="F9798" t="s">
        <v>27</v>
      </c>
      <c r="G9798" s="10">
        <v>87</v>
      </c>
      <c r="H9798" t="s">
        <v>3037</v>
      </c>
      <c r="I9798" s="9">
        <v>2.8</v>
      </c>
      <c r="J9798" s="8">
        <v>170</v>
      </c>
      <c r="K9798" t="s">
        <v>33</v>
      </c>
    </row>
    <row r="9799" spans="2:11">
      <c r="B9799" t="s">
        <v>9837</v>
      </c>
      <c r="C9799" s="7">
        <v>40942.685245124601</v>
      </c>
      <c r="D9799" t="s">
        <v>20</v>
      </c>
      <c r="E9799" t="s">
        <v>21</v>
      </c>
      <c r="F9799" t="s">
        <v>28</v>
      </c>
      <c r="G9799" s="10">
        <v>76</v>
      </c>
      <c r="H9799" t="s">
        <v>3037</v>
      </c>
      <c r="I9799" s="9">
        <v>3.4</v>
      </c>
      <c r="J9799" s="8">
        <v>180</v>
      </c>
      <c r="K9799" t="s">
        <v>34</v>
      </c>
    </row>
    <row r="9800" spans="2:11">
      <c r="B9800" t="s">
        <v>9838</v>
      </c>
      <c r="C9800" s="7">
        <v>40942.688898985412</v>
      </c>
      <c r="D9800" t="s">
        <v>18</v>
      </c>
      <c r="E9800" t="s">
        <v>21</v>
      </c>
      <c r="F9800" t="s">
        <v>26</v>
      </c>
      <c r="G9800" s="10">
        <v>73</v>
      </c>
      <c r="H9800" t="s">
        <v>3037</v>
      </c>
      <c r="I9800" s="9">
        <v>2.6</v>
      </c>
      <c r="J9800" s="8">
        <v>0</v>
      </c>
      <c r="K9800" t="s">
        <v>33</v>
      </c>
    </row>
    <row r="9801" spans="2:11">
      <c r="B9801" t="s">
        <v>9839</v>
      </c>
      <c r="C9801" s="7">
        <v>40942.692406685936</v>
      </c>
      <c r="D9801" t="s">
        <v>17</v>
      </c>
      <c r="E9801" t="s">
        <v>22</v>
      </c>
      <c r="F9801" t="s">
        <v>29</v>
      </c>
      <c r="G9801" s="10">
        <v>63</v>
      </c>
      <c r="H9801" t="s">
        <v>3037</v>
      </c>
      <c r="I9801" s="9">
        <v>3.6</v>
      </c>
      <c r="J9801" s="8">
        <v>0</v>
      </c>
      <c r="K9801" t="s">
        <v>30</v>
      </c>
    </row>
    <row r="9802" spans="2:11">
      <c r="B9802" t="s">
        <v>9840</v>
      </c>
      <c r="C9802" s="7">
        <v>40942.692681559733</v>
      </c>
      <c r="D9802" t="s">
        <v>19</v>
      </c>
      <c r="E9802" t="s">
        <v>22</v>
      </c>
      <c r="F9802" t="s">
        <v>29</v>
      </c>
      <c r="G9802" s="10">
        <v>78</v>
      </c>
      <c r="H9802" t="s">
        <v>3037</v>
      </c>
      <c r="I9802" s="9">
        <v>2.7</v>
      </c>
      <c r="J9802" s="8">
        <v>0</v>
      </c>
      <c r="K9802" t="s">
        <v>35</v>
      </c>
    </row>
    <row r="9803" spans="2:11">
      <c r="B9803" t="s">
        <v>9841</v>
      </c>
      <c r="C9803" s="7">
        <v>40942.696062817689</v>
      </c>
      <c r="D9803" t="s">
        <v>20</v>
      </c>
      <c r="E9803" t="s">
        <v>21</v>
      </c>
      <c r="F9803" t="s">
        <v>27</v>
      </c>
      <c r="G9803" s="10">
        <v>78</v>
      </c>
      <c r="H9803" t="s">
        <v>3037</v>
      </c>
      <c r="I9803" s="9">
        <v>2.9</v>
      </c>
      <c r="J9803" s="8">
        <v>210</v>
      </c>
      <c r="K9803" t="s">
        <v>32</v>
      </c>
    </row>
    <row r="9804" spans="2:11">
      <c r="B9804" t="s">
        <v>9842</v>
      </c>
      <c r="C9804" s="7">
        <v>40942.698808476998</v>
      </c>
      <c r="D9804" t="s">
        <v>17</v>
      </c>
      <c r="E9804" t="s">
        <v>22</v>
      </c>
      <c r="F9804" t="s">
        <v>28</v>
      </c>
      <c r="G9804" s="10">
        <v>76</v>
      </c>
      <c r="H9804" t="s">
        <v>3037</v>
      </c>
      <c r="I9804" s="9">
        <v>3.8</v>
      </c>
      <c r="J9804" s="8">
        <v>230</v>
      </c>
      <c r="K9804" t="s">
        <v>34</v>
      </c>
    </row>
    <row r="9805" spans="2:11">
      <c r="B9805" t="s">
        <v>9843</v>
      </c>
      <c r="C9805" s="7">
        <v>40942.699534156513</v>
      </c>
      <c r="D9805" t="s">
        <v>16</v>
      </c>
      <c r="E9805" t="s">
        <v>22</v>
      </c>
      <c r="F9805" t="s">
        <v>29</v>
      </c>
      <c r="G9805" s="10">
        <v>78</v>
      </c>
      <c r="H9805" t="s">
        <v>3037</v>
      </c>
      <c r="I9805" s="9">
        <v>2.6</v>
      </c>
      <c r="J9805" s="8">
        <v>0</v>
      </c>
      <c r="K9805" t="s">
        <v>35</v>
      </c>
    </row>
    <row r="9806" spans="2:11">
      <c r="B9806" t="s">
        <v>9844</v>
      </c>
      <c r="C9806" s="7">
        <v>40942.701064346809</v>
      </c>
      <c r="D9806" t="s">
        <v>20</v>
      </c>
      <c r="E9806" t="s">
        <v>22</v>
      </c>
      <c r="F9806" t="s">
        <v>29</v>
      </c>
      <c r="G9806" s="10">
        <v>79</v>
      </c>
      <c r="H9806" t="s">
        <v>3037</v>
      </c>
      <c r="I9806" s="9">
        <v>2.2999999999999998</v>
      </c>
      <c r="J9806" s="8">
        <v>330</v>
      </c>
      <c r="K9806" t="s">
        <v>30</v>
      </c>
    </row>
    <row r="9807" spans="2:11">
      <c r="B9807" t="s">
        <v>9845</v>
      </c>
      <c r="C9807" s="7">
        <v>40942.704865251995</v>
      </c>
      <c r="D9807" t="s">
        <v>16</v>
      </c>
      <c r="E9807" t="s">
        <v>23</v>
      </c>
      <c r="F9807" t="s">
        <v>29</v>
      </c>
      <c r="G9807" s="10">
        <v>72</v>
      </c>
      <c r="H9807" t="s">
        <v>3037</v>
      </c>
      <c r="I9807" s="9">
        <v>3.2</v>
      </c>
      <c r="J9807" s="8">
        <v>130</v>
      </c>
      <c r="K9807" t="s">
        <v>35</v>
      </c>
    </row>
    <row r="9808" spans="2:11">
      <c r="B9808" t="s">
        <v>9846</v>
      </c>
      <c r="C9808" s="7">
        <v>40942.708812737867</v>
      </c>
      <c r="D9808" t="s">
        <v>20</v>
      </c>
      <c r="E9808" t="s">
        <v>22</v>
      </c>
      <c r="F9808" t="s">
        <v>27</v>
      </c>
      <c r="G9808" s="10">
        <v>73</v>
      </c>
      <c r="H9808" t="s">
        <v>3037</v>
      </c>
      <c r="I9808" s="9">
        <v>3</v>
      </c>
      <c r="J9808" s="8">
        <v>270</v>
      </c>
      <c r="K9808" t="s">
        <v>34</v>
      </c>
    </row>
    <row r="9809" spans="2:11">
      <c r="B9809" t="s">
        <v>9847</v>
      </c>
      <c r="C9809" s="7">
        <v>40942.712518918524</v>
      </c>
      <c r="D9809" t="s">
        <v>18</v>
      </c>
      <c r="E9809" t="s">
        <v>22</v>
      </c>
      <c r="F9809" t="s">
        <v>26</v>
      </c>
      <c r="G9809" s="10">
        <v>70</v>
      </c>
      <c r="H9809" t="s">
        <v>3037</v>
      </c>
      <c r="I9809" s="9">
        <v>2.2999999999999998</v>
      </c>
      <c r="J9809" s="8">
        <v>190</v>
      </c>
      <c r="K9809" t="s">
        <v>34</v>
      </c>
    </row>
    <row r="9810" spans="2:11">
      <c r="B9810" t="s">
        <v>9848</v>
      </c>
      <c r="C9810" s="7">
        <v>40942.715486769041</v>
      </c>
      <c r="D9810" t="s">
        <v>19</v>
      </c>
      <c r="E9810" t="s">
        <v>24</v>
      </c>
      <c r="F9810" t="s">
        <v>26</v>
      </c>
      <c r="G9810" s="10">
        <v>72</v>
      </c>
      <c r="H9810" t="s">
        <v>3037</v>
      </c>
      <c r="I9810" s="9">
        <v>2.4</v>
      </c>
      <c r="J9810" s="8">
        <v>240</v>
      </c>
      <c r="K9810" t="s">
        <v>31</v>
      </c>
    </row>
    <row r="9811" spans="2:11">
      <c r="B9811" t="s">
        <v>9849</v>
      </c>
      <c r="C9811" s="7">
        <v>40942.719279609337</v>
      </c>
      <c r="D9811" t="s">
        <v>15</v>
      </c>
      <c r="E9811" t="s">
        <v>21</v>
      </c>
      <c r="F9811" t="s">
        <v>28</v>
      </c>
      <c r="G9811" s="10">
        <v>72</v>
      </c>
      <c r="H9811" t="s">
        <v>3037</v>
      </c>
      <c r="I9811" s="9">
        <v>3</v>
      </c>
      <c r="J9811" s="8">
        <v>190</v>
      </c>
      <c r="K9811" t="s">
        <v>31</v>
      </c>
    </row>
    <row r="9812" spans="2:11">
      <c r="B9812" t="s">
        <v>9850</v>
      </c>
      <c r="C9812" s="7">
        <v>40942.723138476031</v>
      </c>
      <c r="D9812" t="s">
        <v>19</v>
      </c>
      <c r="E9812" t="s">
        <v>24</v>
      </c>
      <c r="F9812" t="s">
        <v>27</v>
      </c>
      <c r="G9812" s="10">
        <v>63</v>
      </c>
      <c r="H9812" t="s">
        <v>3037</v>
      </c>
      <c r="I9812" s="9">
        <v>3.3</v>
      </c>
      <c r="J9812" s="8">
        <v>170</v>
      </c>
      <c r="K9812" t="s">
        <v>33</v>
      </c>
    </row>
    <row r="9813" spans="2:11">
      <c r="B9813" t="s">
        <v>9851</v>
      </c>
      <c r="C9813" s="7">
        <v>40942.727027221998</v>
      </c>
      <c r="D9813" t="s">
        <v>18</v>
      </c>
      <c r="E9813" t="s">
        <v>21</v>
      </c>
      <c r="F9813" t="s">
        <v>29</v>
      </c>
      <c r="G9813" s="10">
        <v>63</v>
      </c>
      <c r="H9813" t="s">
        <v>3037</v>
      </c>
      <c r="I9813" s="9">
        <v>3.1</v>
      </c>
      <c r="J9813" s="8">
        <v>0</v>
      </c>
      <c r="K9813" t="s">
        <v>34</v>
      </c>
    </row>
    <row r="9814" spans="2:11">
      <c r="B9814" t="s">
        <v>9852</v>
      </c>
      <c r="C9814" s="7">
        <v>40942.730238939832</v>
      </c>
      <c r="D9814" t="s">
        <v>20</v>
      </c>
      <c r="E9814" t="s">
        <v>25</v>
      </c>
      <c r="F9814" t="s">
        <v>29</v>
      </c>
      <c r="G9814" s="10">
        <v>60</v>
      </c>
      <c r="H9814" t="s">
        <v>3037</v>
      </c>
      <c r="I9814" s="9">
        <v>4.2</v>
      </c>
      <c r="J9814" s="8">
        <v>0</v>
      </c>
      <c r="K9814" t="s">
        <v>35</v>
      </c>
    </row>
    <row r="9815" spans="2:11">
      <c r="B9815" t="s">
        <v>9853</v>
      </c>
      <c r="C9815" s="7">
        <v>40942.732381510345</v>
      </c>
      <c r="D9815" t="s">
        <v>15</v>
      </c>
      <c r="E9815" t="s">
        <v>25</v>
      </c>
      <c r="F9815" t="s">
        <v>28</v>
      </c>
      <c r="G9815" s="10">
        <v>80</v>
      </c>
      <c r="H9815" t="s">
        <v>3037</v>
      </c>
      <c r="I9815" s="9">
        <v>2.9</v>
      </c>
      <c r="J9815" s="8">
        <v>0</v>
      </c>
      <c r="K9815" t="s">
        <v>34</v>
      </c>
    </row>
    <row r="9816" spans="2:11">
      <c r="B9816" t="s">
        <v>9854</v>
      </c>
      <c r="C9816" s="7">
        <v>40942.73242617536</v>
      </c>
      <c r="D9816" t="s">
        <v>16</v>
      </c>
      <c r="E9816" t="s">
        <v>23</v>
      </c>
      <c r="F9816" t="s">
        <v>28</v>
      </c>
      <c r="G9816" s="10">
        <v>64</v>
      </c>
      <c r="H9816" t="s">
        <v>3037</v>
      </c>
      <c r="I9816" s="9">
        <v>2.5</v>
      </c>
      <c r="J9816" s="8">
        <v>160</v>
      </c>
      <c r="K9816" t="s">
        <v>33</v>
      </c>
    </row>
    <row r="9817" spans="2:11">
      <c r="B9817" t="s">
        <v>9855</v>
      </c>
      <c r="C9817" s="7">
        <v>40942.733147905477</v>
      </c>
      <c r="D9817" t="s">
        <v>20</v>
      </c>
      <c r="E9817" t="s">
        <v>25</v>
      </c>
      <c r="F9817" t="s">
        <v>27</v>
      </c>
      <c r="G9817" s="10">
        <v>76</v>
      </c>
      <c r="H9817" t="s">
        <v>3037</v>
      </c>
      <c r="I9817" s="9">
        <v>2.9</v>
      </c>
      <c r="J9817" s="8">
        <v>310</v>
      </c>
      <c r="K9817" t="s">
        <v>35</v>
      </c>
    </row>
    <row r="9818" spans="2:11">
      <c r="B9818" t="s">
        <v>9856</v>
      </c>
      <c r="C9818" s="7">
        <v>40942.734413907099</v>
      </c>
      <c r="D9818" t="s">
        <v>16</v>
      </c>
      <c r="E9818" t="s">
        <v>22</v>
      </c>
      <c r="F9818" t="s">
        <v>27</v>
      </c>
      <c r="G9818" s="10">
        <v>70</v>
      </c>
      <c r="H9818" t="s">
        <v>3037</v>
      </c>
      <c r="I9818" s="9">
        <v>2.8</v>
      </c>
      <c r="J9818" s="8">
        <v>130</v>
      </c>
      <c r="K9818" t="s">
        <v>32</v>
      </c>
    </row>
    <row r="9819" spans="2:11">
      <c r="B9819" t="s">
        <v>9857</v>
      </c>
      <c r="C9819" s="7">
        <v>40942.735903527006</v>
      </c>
      <c r="D9819" t="s">
        <v>19</v>
      </c>
      <c r="E9819" t="s">
        <v>22</v>
      </c>
      <c r="F9819" t="s">
        <v>27</v>
      </c>
      <c r="G9819" s="10">
        <v>90</v>
      </c>
      <c r="H9819" t="s">
        <v>3037</v>
      </c>
      <c r="I9819" s="9">
        <v>3</v>
      </c>
      <c r="J9819" s="8">
        <v>110</v>
      </c>
      <c r="K9819" t="s">
        <v>30</v>
      </c>
    </row>
    <row r="9820" spans="2:11">
      <c r="B9820" t="s">
        <v>9858</v>
      </c>
      <c r="C9820" s="7">
        <v>40942.736514528398</v>
      </c>
      <c r="D9820" t="s">
        <v>18</v>
      </c>
      <c r="E9820" t="s">
        <v>23</v>
      </c>
      <c r="F9820" t="s">
        <v>28</v>
      </c>
      <c r="G9820" s="10">
        <v>70</v>
      </c>
      <c r="H9820" t="s">
        <v>3037</v>
      </c>
      <c r="I9820" s="9">
        <v>3.4</v>
      </c>
      <c r="J9820" s="8">
        <v>230</v>
      </c>
      <c r="K9820" t="s">
        <v>31</v>
      </c>
    </row>
    <row r="9821" spans="2:11">
      <c r="B9821" t="s">
        <v>9859</v>
      </c>
      <c r="C9821" s="7">
        <v>40942.740469207733</v>
      </c>
      <c r="D9821" t="s">
        <v>15</v>
      </c>
      <c r="E9821" t="s">
        <v>21</v>
      </c>
      <c r="F9821" t="s">
        <v>27</v>
      </c>
      <c r="G9821" s="10">
        <v>75</v>
      </c>
      <c r="H9821" t="s">
        <v>3037</v>
      </c>
      <c r="I9821" s="9">
        <v>3.4</v>
      </c>
      <c r="J9821" s="8">
        <v>210</v>
      </c>
      <c r="K9821" t="s">
        <v>33</v>
      </c>
    </row>
    <row r="9822" spans="2:11">
      <c r="B9822" t="s">
        <v>9860</v>
      </c>
      <c r="C9822" s="7">
        <v>40942.741256452166</v>
      </c>
      <c r="D9822" t="s">
        <v>18</v>
      </c>
      <c r="E9822" t="s">
        <v>22</v>
      </c>
      <c r="F9822" t="s">
        <v>29</v>
      </c>
      <c r="G9822" s="10">
        <v>76</v>
      </c>
      <c r="H9822" t="s">
        <v>3037</v>
      </c>
      <c r="I9822" s="9">
        <v>3.6</v>
      </c>
      <c r="J9822" s="8">
        <v>160</v>
      </c>
      <c r="K9822" t="s">
        <v>34</v>
      </c>
    </row>
    <row r="9823" spans="2:11">
      <c r="B9823" t="s">
        <v>9861</v>
      </c>
      <c r="C9823" s="7">
        <v>40942.74403311214</v>
      </c>
      <c r="D9823" t="s">
        <v>19</v>
      </c>
      <c r="E9823" t="s">
        <v>23</v>
      </c>
      <c r="F9823" t="s">
        <v>27</v>
      </c>
      <c r="G9823" s="10">
        <v>81</v>
      </c>
      <c r="H9823" t="s">
        <v>3037</v>
      </c>
      <c r="I9823" s="9">
        <v>2.9</v>
      </c>
      <c r="J9823" s="8">
        <v>0</v>
      </c>
      <c r="K9823" t="s">
        <v>31</v>
      </c>
    </row>
    <row r="9824" spans="2:11">
      <c r="B9824" t="s">
        <v>9862</v>
      </c>
      <c r="C9824" s="7">
        <v>40942.745767246939</v>
      </c>
      <c r="D9824" t="s">
        <v>19</v>
      </c>
      <c r="E9824" t="s">
        <v>25</v>
      </c>
      <c r="F9824" t="s">
        <v>29</v>
      </c>
      <c r="G9824" s="10">
        <v>81</v>
      </c>
      <c r="H9824" t="s">
        <v>3037</v>
      </c>
      <c r="I9824" s="9">
        <v>3</v>
      </c>
      <c r="J9824" s="8">
        <v>200</v>
      </c>
      <c r="K9824" t="s">
        <v>35</v>
      </c>
    </row>
    <row r="9825" spans="2:11">
      <c r="B9825" t="s">
        <v>9863</v>
      </c>
      <c r="C9825" s="7">
        <v>40942.746155164437</v>
      </c>
      <c r="D9825" t="s">
        <v>19</v>
      </c>
      <c r="E9825" t="s">
        <v>24</v>
      </c>
      <c r="F9825" t="s">
        <v>29</v>
      </c>
      <c r="G9825" s="10">
        <v>71</v>
      </c>
      <c r="H9825" t="s">
        <v>3037</v>
      </c>
      <c r="I9825" s="9">
        <v>2.8</v>
      </c>
      <c r="J9825" s="8">
        <v>0</v>
      </c>
      <c r="K9825" t="s">
        <v>35</v>
      </c>
    </row>
    <row r="9826" spans="2:11">
      <c r="B9826" t="s">
        <v>9864</v>
      </c>
      <c r="C9826" s="7">
        <v>40942.748934109804</v>
      </c>
      <c r="D9826" t="s">
        <v>17</v>
      </c>
      <c r="E9826" t="s">
        <v>21</v>
      </c>
      <c r="F9826" t="s">
        <v>26</v>
      </c>
      <c r="G9826" s="10">
        <v>75</v>
      </c>
      <c r="H9826" t="s">
        <v>3037</v>
      </c>
      <c r="I9826" s="9">
        <v>2.9</v>
      </c>
      <c r="J9826" s="8">
        <v>0</v>
      </c>
      <c r="K9826" t="s">
        <v>30</v>
      </c>
    </row>
    <row r="9827" spans="2:11">
      <c r="B9827" t="s">
        <v>9865</v>
      </c>
      <c r="C9827" s="7">
        <v>40942.749131194454</v>
      </c>
      <c r="D9827" t="s">
        <v>18</v>
      </c>
      <c r="E9827" t="s">
        <v>24</v>
      </c>
      <c r="F9827" t="s">
        <v>27</v>
      </c>
      <c r="G9827" s="10">
        <v>60</v>
      </c>
      <c r="H9827" t="s">
        <v>3037</v>
      </c>
      <c r="I9827" s="9">
        <v>3.7</v>
      </c>
      <c r="J9827" s="8">
        <v>0</v>
      </c>
      <c r="K9827" t="s">
        <v>32</v>
      </c>
    </row>
    <row r="9828" spans="2:11">
      <c r="B9828" t="s">
        <v>9866</v>
      </c>
      <c r="C9828" s="7">
        <v>40942.750074836214</v>
      </c>
      <c r="D9828" t="s">
        <v>17</v>
      </c>
      <c r="E9828" t="s">
        <v>25</v>
      </c>
      <c r="F9828" t="s">
        <v>27</v>
      </c>
      <c r="G9828" s="10">
        <v>69</v>
      </c>
      <c r="H9828" t="s">
        <v>3037</v>
      </c>
      <c r="I9828" s="9">
        <v>3</v>
      </c>
      <c r="J9828" s="8">
        <v>170</v>
      </c>
      <c r="K9828" t="s">
        <v>32</v>
      </c>
    </row>
    <row r="9829" spans="2:11">
      <c r="B9829" t="s">
        <v>9867</v>
      </c>
      <c r="C9829" s="7">
        <v>40942.751264251929</v>
      </c>
      <c r="D9829" t="s">
        <v>18</v>
      </c>
      <c r="E9829" t="s">
        <v>23</v>
      </c>
      <c r="F9829" t="s">
        <v>28</v>
      </c>
      <c r="G9829" s="10">
        <v>79</v>
      </c>
      <c r="H9829" t="s">
        <v>3037</v>
      </c>
      <c r="I9829" s="9">
        <v>3.4</v>
      </c>
      <c r="J9829" s="8">
        <v>0</v>
      </c>
      <c r="K9829" t="s">
        <v>30</v>
      </c>
    </row>
    <row r="9830" spans="2:11">
      <c r="B9830" t="s">
        <v>9868</v>
      </c>
      <c r="C9830" s="7">
        <v>40942.753945537501</v>
      </c>
      <c r="D9830" t="s">
        <v>20</v>
      </c>
      <c r="E9830" t="s">
        <v>24</v>
      </c>
      <c r="F9830" t="s">
        <v>29</v>
      </c>
      <c r="G9830" s="10">
        <v>83</v>
      </c>
      <c r="H9830" t="s">
        <v>3037</v>
      </c>
      <c r="I9830" s="9">
        <v>3.9</v>
      </c>
      <c r="J9830" s="8">
        <v>0</v>
      </c>
      <c r="K9830" t="s">
        <v>33</v>
      </c>
    </row>
    <row r="9831" spans="2:11">
      <c r="B9831" t="s">
        <v>9869</v>
      </c>
      <c r="C9831" s="7">
        <v>40942.75653774642</v>
      </c>
      <c r="D9831" t="s">
        <v>17</v>
      </c>
      <c r="E9831" t="s">
        <v>25</v>
      </c>
      <c r="F9831" t="s">
        <v>26</v>
      </c>
      <c r="G9831" s="10">
        <v>69</v>
      </c>
      <c r="H9831" t="s">
        <v>3037</v>
      </c>
      <c r="I9831" s="9">
        <v>2.5</v>
      </c>
      <c r="J9831" s="8">
        <v>210</v>
      </c>
      <c r="K9831" t="s">
        <v>32</v>
      </c>
    </row>
    <row r="9832" spans="2:11">
      <c r="B9832" t="s">
        <v>9870</v>
      </c>
      <c r="C9832" s="7">
        <v>40942.75693800336</v>
      </c>
      <c r="D9832" t="s">
        <v>17</v>
      </c>
      <c r="E9832" t="s">
        <v>24</v>
      </c>
      <c r="F9832" t="s">
        <v>26</v>
      </c>
      <c r="G9832" s="10">
        <v>56</v>
      </c>
      <c r="H9832" t="s">
        <v>3037</v>
      </c>
      <c r="I9832" s="9">
        <v>3.8</v>
      </c>
      <c r="J9832" s="8">
        <v>0</v>
      </c>
      <c r="K9832" t="s">
        <v>34</v>
      </c>
    </row>
    <row r="9833" spans="2:11">
      <c r="B9833" t="s">
        <v>9871</v>
      </c>
      <c r="C9833" s="7">
        <v>40942.758428567693</v>
      </c>
      <c r="D9833" t="s">
        <v>16</v>
      </c>
      <c r="E9833" t="s">
        <v>25</v>
      </c>
      <c r="F9833" t="s">
        <v>26</v>
      </c>
      <c r="G9833" s="10">
        <v>75</v>
      </c>
      <c r="H9833" t="s">
        <v>3037</v>
      </c>
      <c r="I9833" s="9">
        <v>2.2999999999999998</v>
      </c>
      <c r="J9833" s="8">
        <v>210</v>
      </c>
      <c r="K9833" t="s">
        <v>34</v>
      </c>
    </row>
    <row r="9834" spans="2:11">
      <c r="B9834" t="s">
        <v>9872</v>
      </c>
      <c r="C9834" s="7">
        <v>40942.759712377643</v>
      </c>
      <c r="D9834" t="s">
        <v>19</v>
      </c>
      <c r="E9834" t="s">
        <v>21</v>
      </c>
      <c r="F9834" t="s">
        <v>28</v>
      </c>
      <c r="G9834" s="10">
        <v>79</v>
      </c>
      <c r="H9834" t="s">
        <v>3037</v>
      </c>
      <c r="I9834" s="9">
        <v>2.4</v>
      </c>
      <c r="J9834" s="8">
        <v>130</v>
      </c>
      <c r="K9834" t="s">
        <v>34</v>
      </c>
    </row>
    <row r="9835" spans="2:11">
      <c r="B9835" t="s">
        <v>9873</v>
      </c>
      <c r="C9835" s="7">
        <v>40942.76311672078</v>
      </c>
      <c r="D9835" t="s">
        <v>19</v>
      </c>
      <c r="E9835" t="s">
        <v>25</v>
      </c>
      <c r="F9835" t="s">
        <v>26</v>
      </c>
      <c r="G9835" s="10">
        <v>80</v>
      </c>
      <c r="H9835" t="s">
        <v>3037</v>
      </c>
      <c r="I9835" s="9">
        <v>3.1</v>
      </c>
      <c r="J9835" s="8">
        <v>190</v>
      </c>
      <c r="K9835" t="s">
        <v>31</v>
      </c>
    </row>
    <row r="9836" spans="2:11">
      <c r="B9836" t="s">
        <v>9874</v>
      </c>
      <c r="C9836" s="7">
        <v>40942.766622729068</v>
      </c>
      <c r="D9836" t="s">
        <v>20</v>
      </c>
      <c r="E9836" t="s">
        <v>23</v>
      </c>
      <c r="F9836" t="s">
        <v>26</v>
      </c>
      <c r="G9836" s="10">
        <v>83</v>
      </c>
      <c r="H9836" t="s">
        <v>3037</v>
      </c>
      <c r="I9836" s="9">
        <v>2.8</v>
      </c>
      <c r="J9836" s="8">
        <v>240</v>
      </c>
      <c r="K9836" t="s">
        <v>32</v>
      </c>
    </row>
    <row r="9837" spans="2:11">
      <c r="B9837" t="s">
        <v>9875</v>
      </c>
      <c r="C9837" s="7">
        <v>40942.766676309308</v>
      </c>
      <c r="D9837" t="s">
        <v>15</v>
      </c>
      <c r="E9837" t="s">
        <v>24</v>
      </c>
      <c r="F9837" t="s">
        <v>29</v>
      </c>
      <c r="G9837" s="10">
        <v>61</v>
      </c>
      <c r="H9837" t="s">
        <v>3038</v>
      </c>
      <c r="I9837" s="9">
        <v>2.9</v>
      </c>
      <c r="J9837" s="8">
        <v>0</v>
      </c>
      <c r="K9837" t="s">
        <v>33</v>
      </c>
    </row>
    <row r="9838" spans="2:11">
      <c r="B9838" t="s">
        <v>9876</v>
      </c>
      <c r="C9838" s="7">
        <v>40942.77026289326</v>
      </c>
      <c r="D9838" t="s">
        <v>17</v>
      </c>
      <c r="E9838" t="s">
        <v>25</v>
      </c>
      <c r="F9838" t="s">
        <v>28</v>
      </c>
      <c r="G9838" s="10">
        <v>67</v>
      </c>
      <c r="H9838" t="s">
        <v>3037</v>
      </c>
      <c r="I9838" s="9">
        <v>3.3</v>
      </c>
      <c r="J9838" s="8">
        <v>200</v>
      </c>
      <c r="K9838" t="s">
        <v>31</v>
      </c>
    </row>
    <row r="9839" spans="2:11">
      <c r="B9839" t="s">
        <v>9877</v>
      </c>
      <c r="C9839" s="7">
        <v>40942.771821818169</v>
      </c>
      <c r="D9839" t="s">
        <v>18</v>
      </c>
      <c r="E9839" t="s">
        <v>23</v>
      </c>
      <c r="F9839" t="s">
        <v>29</v>
      </c>
      <c r="G9839" s="10">
        <v>69</v>
      </c>
      <c r="H9839" t="s">
        <v>3037</v>
      </c>
      <c r="I9839" s="9">
        <v>2.8</v>
      </c>
      <c r="J9839" s="8">
        <v>250</v>
      </c>
      <c r="K9839" t="s">
        <v>30</v>
      </c>
    </row>
    <row r="9840" spans="2:11">
      <c r="B9840" t="s">
        <v>9878</v>
      </c>
      <c r="C9840" s="7">
        <v>40942.775775417154</v>
      </c>
      <c r="D9840" t="s">
        <v>15</v>
      </c>
      <c r="E9840" t="s">
        <v>24</v>
      </c>
      <c r="F9840" t="s">
        <v>28</v>
      </c>
      <c r="G9840" s="10">
        <v>81</v>
      </c>
      <c r="H9840" t="s">
        <v>3037</v>
      </c>
      <c r="I9840" s="9">
        <v>3.4</v>
      </c>
      <c r="J9840" s="8">
        <v>0</v>
      </c>
      <c r="K9840" t="s">
        <v>30</v>
      </c>
    </row>
    <row r="9841" spans="2:11">
      <c r="B9841" t="s">
        <v>9879</v>
      </c>
      <c r="C9841" s="7">
        <v>40942.776375157642</v>
      </c>
      <c r="D9841" t="s">
        <v>18</v>
      </c>
      <c r="E9841" t="s">
        <v>21</v>
      </c>
      <c r="F9841" t="s">
        <v>27</v>
      </c>
      <c r="G9841" s="10">
        <v>71</v>
      </c>
      <c r="H9841" t="s">
        <v>3037</v>
      </c>
      <c r="I9841" s="9">
        <v>3.4</v>
      </c>
      <c r="J9841" s="8">
        <v>230</v>
      </c>
      <c r="K9841" t="s">
        <v>35</v>
      </c>
    </row>
    <row r="9842" spans="2:11">
      <c r="B9842" t="s">
        <v>9880</v>
      </c>
      <c r="C9842" s="7">
        <v>40942.776905590137</v>
      </c>
      <c r="D9842" t="s">
        <v>19</v>
      </c>
      <c r="E9842" t="s">
        <v>24</v>
      </c>
      <c r="F9842" t="s">
        <v>26</v>
      </c>
      <c r="G9842" s="10">
        <v>72</v>
      </c>
      <c r="H9842" t="s">
        <v>3037</v>
      </c>
      <c r="I9842" s="9">
        <v>1.8</v>
      </c>
      <c r="J9842" s="8">
        <v>160</v>
      </c>
      <c r="K9842" t="s">
        <v>35</v>
      </c>
    </row>
    <row r="9843" spans="2:11">
      <c r="B9843" t="s">
        <v>9881</v>
      </c>
      <c r="C9843" s="7">
        <v>40942.780037244556</v>
      </c>
      <c r="D9843" t="s">
        <v>16</v>
      </c>
      <c r="E9843" t="s">
        <v>23</v>
      </c>
      <c r="F9843" t="s">
        <v>27</v>
      </c>
      <c r="G9843" s="10">
        <v>67</v>
      </c>
      <c r="H9843" t="s">
        <v>3037</v>
      </c>
      <c r="I9843" s="9">
        <v>2.5</v>
      </c>
      <c r="J9843" s="8">
        <v>0</v>
      </c>
      <c r="K9843" t="s">
        <v>35</v>
      </c>
    </row>
    <row r="9844" spans="2:11">
      <c r="B9844" t="s">
        <v>9882</v>
      </c>
      <c r="C9844" s="7">
        <v>40942.781426533293</v>
      </c>
      <c r="D9844" t="s">
        <v>16</v>
      </c>
      <c r="E9844" t="s">
        <v>21</v>
      </c>
      <c r="F9844" t="s">
        <v>28</v>
      </c>
      <c r="G9844" s="10">
        <v>62</v>
      </c>
      <c r="H9844" t="s">
        <v>3037</v>
      </c>
      <c r="I9844" s="9">
        <v>3.4</v>
      </c>
      <c r="J9844" s="8">
        <v>300</v>
      </c>
      <c r="K9844" t="s">
        <v>35</v>
      </c>
    </row>
    <row r="9845" spans="2:11">
      <c r="B9845" t="s">
        <v>9883</v>
      </c>
      <c r="C9845" s="7">
        <v>40942.784902488354</v>
      </c>
      <c r="D9845" t="s">
        <v>20</v>
      </c>
      <c r="E9845" t="s">
        <v>21</v>
      </c>
      <c r="F9845" t="s">
        <v>29</v>
      </c>
      <c r="G9845" s="10">
        <v>81</v>
      </c>
      <c r="H9845" t="s">
        <v>3037</v>
      </c>
      <c r="I9845" s="9">
        <v>3.3</v>
      </c>
      <c r="J9845" s="8">
        <v>200</v>
      </c>
      <c r="K9845" t="s">
        <v>33</v>
      </c>
    </row>
    <row r="9846" spans="2:11">
      <c r="B9846" t="s">
        <v>9884</v>
      </c>
      <c r="C9846" s="7">
        <v>40942.788729420638</v>
      </c>
      <c r="D9846" t="s">
        <v>18</v>
      </c>
      <c r="E9846" t="s">
        <v>21</v>
      </c>
      <c r="F9846" t="s">
        <v>26</v>
      </c>
      <c r="G9846" s="10">
        <v>59</v>
      </c>
      <c r="H9846" t="s">
        <v>3037</v>
      </c>
      <c r="I9846" s="9">
        <v>2.5</v>
      </c>
      <c r="J9846" s="8">
        <v>0</v>
      </c>
      <c r="K9846" t="s">
        <v>31</v>
      </c>
    </row>
    <row r="9847" spans="2:11">
      <c r="B9847" t="s">
        <v>9885</v>
      </c>
      <c r="C9847" s="7">
        <v>40942.789151402234</v>
      </c>
      <c r="D9847" t="s">
        <v>17</v>
      </c>
      <c r="E9847" t="s">
        <v>22</v>
      </c>
      <c r="F9847" t="s">
        <v>28</v>
      </c>
      <c r="G9847" s="10">
        <v>72</v>
      </c>
      <c r="H9847" t="s">
        <v>3037</v>
      </c>
      <c r="I9847" s="9">
        <v>3.4</v>
      </c>
      <c r="J9847" s="8">
        <v>180</v>
      </c>
      <c r="K9847" t="s">
        <v>32</v>
      </c>
    </row>
    <row r="9848" spans="2:11">
      <c r="B9848" t="s">
        <v>9886</v>
      </c>
      <c r="C9848" s="7">
        <v>40942.790386876557</v>
      </c>
      <c r="D9848" t="s">
        <v>18</v>
      </c>
      <c r="E9848" t="s">
        <v>21</v>
      </c>
      <c r="F9848" t="s">
        <v>26</v>
      </c>
      <c r="G9848" s="10">
        <v>75</v>
      </c>
      <c r="H9848" t="s">
        <v>3037</v>
      </c>
      <c r="I9848" s="9">
        <v>2.7</v>
      </c>
      <c r="J9848" s="8">
        <v>0</v>
      </c>
      <c r="K9848" t="s">
        <v>31</v>
      </c>
    </row>
    <row r="9849" spans="2:11">
      <c r="B9849" t="s">
        <v>9887</v>
      </c>
      <c r="C9849" s="7">
        <v>40942.794120608844</v>
      </c>
      <c r="D9849" t="s">
        <v>20</v>
      </c>
      <c r="E9849" t="s">
        <v>24</v>
      </c>
      <c r="F9849" t="s">
        <v>29</v>
      </c>
      <c r="G9849" s="10">
        <v>85</v>
      </c>
      <c r="H9849" t="s">
        <v>3037</v>
      </c>
      <c r="I9849" s="9">
        <v>3</v>
      </c>
      <c r="J9849" s="8">
        <v>200</v>
      </c>
      <c r="K9849" t="s">
        <v>34</v>
      </c>
    </row>
    <row r="9850" spans="2:11">
      <c r="B9850" t="s">
        <v>9888</v>
      </c>
      <c r="C9850" s="7">
        <v>40942.796298261477</v>
      </c>
      <c r="D9850" t="s">
        <v>17</v>
      </c>
      <c r="E9850" t="s">
        <v>23</v>
      </c>
      <c r="F9850" t="s">
        <v>29</v>
      </c>
      <c r="G9850" s="10">
        <v>63</v>
      </c>
      <c r="H9850" t="s">
        <v>3037</v>
      </c>
      <c r="I9850" s="9">
        <v>3.4</v>
      </c>
      <c r="J9850" s="8">
        <v>170</v>
      </c>
      <c r="K9850" t="s">
        <v>34</v>
      </c>
    </row>
    <row r="9851" spans="2:11">
      <c r="B9851" t="s">
        <v>9889</v>
      </c>
      <c r="C9851" s="7">
        <v>40942.797738915549</v>
      </c>
      <c r="D9851" t="s">
        <v>16</v>
      </c>
      <c r="E9851" t="s">
        <v>22</v>
      </c>
      <c r="F9851" t="s">
        <v>29</v>
      </c>
      <c r="G9851" s="10">
        <v>76</v>
      </c>
      <c r="H9851" t="s">
        <v>3038</v>
      </c>
      <c r="I9851" s="9">
        <v>3.2</v>
      </c>
      <c r="J9851" s="8">
        <v>220</v>
      </c>
      <c r="K9851" t="s">
        <v>32</v>
      </c>
    </row>
    <row r="9852" spans="2:11">
      <c r="B9852" t="s">
        <v>9890</v>
      </c>
      <c r="C9852" s="7">
        <v>40942.799196211789</v>
      </c>
      <c r="D9852" t="s">
        <v>16</v>
      </c>
      <c r="E9852" t="s">
        <v>25</v>
      </c>
      <c r="F9852" t="s">
        <v>29</v>
      </c>
      <c r="G9852" s="10">
        <v>72</v>
      </c>
      <c r="H9852" t="s">
        <v>3037</v>
      </c>
      <c r="I9852" s="9">
        <v>3.5</v>
      </c>
      <c r="J9852" s="8">
        <v>0</v>
      </c>
      <c r="K9852" t="s">
        <v>30</v>
      </c>
    </row>
    <row r="9853" spans="2:11">
      <c r="B9853" t="s">
        <v>9891</v>
      </c>
      <c r="C9853" s="7">
        <v>40942.801099374905</v>
      </c>
      <c r="D9853" t="s">
        <v>15</v>
      </c>
      <c r="E9853" t="s">
        <v>21</v>
      </c>
      <c r="F9853" t="s">
        <v>26</v>
      </c>
      <c r="G9853" s="10">
        <v>74</v>
      </c>
      <c r="H9853" t="s">
        <v>3037</v>
      </c>
      <c r="I9853" s="9">
        <v>2.2000000000000002</v>
      </c>
      <c r="J9853" s="8">
        <v>230</v>
      </c>
      <c r="K9853" t="s">
        <v>34</v>
      </c>
    </row>
    <row r="9854" spans="2:11">
      <c r="B9854" t="s">
        <v>9892</v>
      </c>
      <c r="C9854" s="7">
        <v>40942.802330341343</v>
      </c>
      <c r="D9854" t="s">
        <v>20</v>
      </c>
      <c r="E9854" t="s">
        <v>21</v>
      </c>
      <c r="F9854" t="s">
        <v>27</v>
      </c>
      <c r="G9854" s="10">
        <v>75</v>
      </c>
      <c r="H9854" t="s">
        <v>3037</v>
      </c>
      <c r="I9854" s="9">
        <v>2.8</v>
      </c>
      <c r="J9854" s="8">
        <v>0</v>
      </c>
      <c r="K9854" t="s">
        <v>32</v>
      </c>
    </row>
    <row r="9855" spans="2:11">
      <c r="B9855" t="s">
        <v>9893</v>
      </c>
      <c r="C9855" s="7">
        <v>40942.804051683139</v>
      </c>
      <c r="D9855" t="s">
        <v>18</v>
      </c>
      <c r="E9855" t="s">
        <v>25</v>
      </c>
      <c r="F9855" t="s">
        <v>29</v>
      </c>
      <c r="G9855" s="10">
        <v>58</v>
      </c>
      <c r="H9855" t="s">
        <v>3037</v>
      </c>
      <c r="I9855" s="9">
        <v>2.9</v>
      </c>
      <c r="J9855" s="8">
        <v>190</v>
      </c>
      <c r="K9855" t="s">
        <v>31</v>
      </c>
    </row>
    <row r="9856" spans="2:11">
      <c r="B9856" t="s">
        <v>9894</v>
      </c>
      <c r="C9856" s="7">
        <v>40942.805748226121</v>
      </c>
      <c r="D9856" t="s">
        <v>15</v>
      </c>
      <c r="E9856" t="s">
        <v>24</v>
      </c>
      <c r="F9856" t="s">
        <v>26</v>
      </c>
      <c r="G9856" s="10">
        <v>79</v>
      </c>
      <c r="H9856" t="s">
        <v>3037</v>
      </c>
      <c r="I9856" s="9">
        <v>2.7</v>
      </c>
      <c r="J9856" s="8">
        <v>290</v>
      </c>
      <c r="K9856" t="s">
        <v>31</v>
      </c>
    </row>
    <row r="9857" spans="2:11">
      <c r="B9857" t="s">
        <v>9895</v>
      </c>
      <c r="C9857" s="7">
        <v>40942.809147236796</v>
      </c>
      <c r="D9857" t="s">
        <v>15</v>
      </c>
      <c r="E9857" t="s">
        <v>23</v>
      </c>
      <c r="F9857" t="s">
        <v>27</v>
      </c>
      <c r="G9857" s="10">
        <v>72</v>
      </c>
      <c r="H9857" t="s">
        <v>3037</v>
      </c>
      <c r="I9857" s="9">
        <v>3.6</v>
      </c>
      <c r="J9857" s="8">
        <v>120</v>
      </c>
      <c r="K9857" t="s">
        <v>35</v>
      </c>
    </row>
    <row r="9858" spans="2:11">
      <c r="B9858" t="s">
        <v>9896</v>
      </c>
      <c r="C9858" s="7">
        <v>40942.812937023213</v>
      </c>
      <c r="D9858" t="s">
        <v>19</v>
      </c>
      <c r="E9858" t="s">
        <v>25</v>
      </c>
      <c r="F9858" t="s">
        <v>29</v>
      </c>
      <c r="G9858" s="10">
        <v>89</v>
      </c>
      <c r="H9858" t="s">
        <v>3037</v>
      </c>
      <c r="I9858" s="9">
        <v>2.5</v>
      </c>
      <c r="J9858" s="8">
        <v>250</v>
      </c>
      <c r="K9858" t="s">
        <v>31</v>
      </c>
    </row>
    <row r="9859" spans="2:11">
      <c r="B9859" t="s">
        <v>9897</v>
      </c>
      <c r="C9859" s="7">
        <v>40942.814461100403</v>
      </c>
      <c r="D9859" t="s">
        <v>19</v>
      </c>
      <c r="E9859" t="s">
        <v>22</v>
      </c>
      <c r="F9859" t="s">
        <v>28</v>
      </c>
      <c r="G9859" s="10">
        <v>75</v>
      </c>
      <c r="H9859" t="s">
        <v>3037</v>
      </c>
      <c r="I9859" s="9">
        <v>2.7</v>
      </c>
      <c r="J9859" s="8">
        <v>280</v>
      </c>
      <c r="K9859" t="s">
        <v>31</v>
      </c>
    </row>
    <row r="9860" spans="2:11">
      <c r="B9860" t="s">
        <v>9898</v>
      </c>
      <c r="C9860" s="7">
        <v>40942.81836795585</v>
      </c>
      <c r="D9860" t="s">
        <v>17</v>
      </c>
      <c r="E9860" t="s">
        <v>21</v>
      </c>
      <c r="F9860" t="s">
        <v>27</v>
      </c>
      <c r="G9860" s="10">
        <v>59</v>
      </c>
      <c r="H9860" t="s">
        <v>3037</v>
      </c>
      <c r="I9860" s="9">
        <v>3.1</v>
      </c>
      <c r="J9860" s="8">
        <v>130</v>
      </c>
      <c r="K9860" t="s">
        <v>32</v>
      </c>
    </row>
    <row r="9861" spans="2:11">
      <c r="B9861" t="s">
        <v>9899</v>
      </c>
      <c r="C9861" s="7">
        <v>40942.819882388249</v>
      </c>
      <c r="D9861" t="s">
        <v>19</v>
      </c>
      <c r="E9861" t="s">
        <v>25</v>
      </c>
      <c r="F9861" t="s">
        <v>29</v>
      </c>
      <c r="G9861" s="10">
        <v>88</v>
      </c>
      <c r="H9861" t="s">
        <v>3037</v>
      </c>
      <c r="I9861" s="9">
        <v>3.5</v>
      </c>
      <c r="J9861" s="8">
        <v>320</v>
      </c>
      <c r="K9861" t="s">
        <v>31</v>
      </c>
    </row>
    <row r="9862" spans="2:11">
      <c r="B9862" t="s">
        <v>9900</v>
      </c>
      <c r="C9862" s="7">
        <v>40942.822926074703</v>
      </c>
      <c r="D9862" t="s">
        <v>20</v>
      </c>
      <c r="E9862" t="s">
        <v>23</v>
      </c>
      <c r="F9862" t="s">
        <v>28</v>
      </c>
      <c r="G9862" s="10">
        <v>59</v>
      </c>
      <c r="H9862" t="s">
        <v>3037</v>
      </c>
      <c r="I9862" s="9">
        <v>2.5</v>
      </c>
      <c r="J9862" s="8">
        <v>250</v>
      </c>
      <c r="K9862" t="s">
        <v>32</v>
      </c>
    </row>
    <row r="9863" spans="2:11">
      <c r="B9863" t="s">
        <v>9901</v>
      </c>
      <c r="C9863" s="7">
        <v>40942.825263191691</v>
      </c>
      <c r="D9863" t="s">
        <v>18</v>
      </c>
      <c r="E9863" t="s">
        <v>22</v>
      </c>
      <c r="F9863" t="s">
        <v>26</v>
      </c>
      <c r="G9863" s="10">
        <v>65</v>
      </c>
      <c r="H9863" t="s">
        <v>3038</v>
      </c>
      <c r="I9863" s="9">
        <v>2.7</v>
      </c>
      <c r="J9863" s="8">
        <v>0</v>
      </c>
      <c r="K9863" t="s">
        <v>35</v>
      </c>
    </row>
    <row r="9864" spans="2:11">
      <c r="B9864" t="s">
        <v>9902</v>
      </c>
      <c r="C9864" s="7">
        <v>40942.827913165689</v>
      </c>
      <c r="D9864" t="s">
        <v>17</v>
      </c>
      <c r="E9864" t="s">
        <v>25</v>
      </c>
      <c r="F9864" t="s">
        <v>28</v>
      </c>
      <c r="G9864" s="10">
        <v>72</v>
      </c>
      <c r="H9864" t="s">
        <v>3037</v>
      </c>
      <c r="I9864" s="9">
        <v>2.2999999999999998</v>
      </c>
      <c r="J9864" s="8">
        <v>0</v>
      </c>
      <c r="K9864" t="s">
        <v>33</v>
      </c>
    </row>
    <row r="9865" spans="2:11">
      <c r="B9865" t="s">
        <v>9903</v>
      </c>
      <c r="C9865" s="7">
        <v>40942.828905675793</v>
      </c>
      <c r="D9865" t="s">
        <v>16</v>
      </c>
      <c r="E9865" t="s">
        <v>24</v>
      </c>
      <c r="F9865" t="s">
        <v>28</v>
      </c>
      <c r="G9865" s="10">
        <v>93</v>
      </c>
      <c r="H9865" t="s">
        <v>3037</v>
      </c>
      <c r="I9865" s="9">
        <v>4</v>
      </c>
      <c r="J9865" s="8">
        <v>280</v>
      </c>
      <c r="K9865" t="s">
        <v>31</v>
      </c>
    </row>
    <row r="9866" spans="2:11">
      <c r="B9866" t="s">
        <v>9904</v>
      </c>
      <c r="C9866" s="7">
        <v>40942.830391031435</v>
      </c>
      <c r="D9866" t="s">
        <v>19</v>
      </c>
      <c r="E9866" t="s">
        <v>23</v>
      </c>
      <c r="F9866" t="s">
        <v>29</v>
      </c>
      <c r="G9866" s="10">
        <v>65</v>
      </c>
      <c r="H9866" t="s">
        <v>3037</v>
      </c>
      <c r="I9866" s="9">
        <v>2.2999999999999998</v>
      </c>
      <c r="J9866" s="8">
        <v>280</v>
      </c>
      <c r="K9866" t="s">
        <v>34</v>
      </c>
    </row>
    <row r="9867" spans="2:11">
      <c r="B9867" t="s">
        <v>9905</v>
      </c>
      <c r="C9867" s="7">
        <v>40942.83175889439</v>
      </c>
      <c r="D9867" t="s">
        <v>19</v>
      </c>
      <c r="E9867" t="s">
        <v>21</v>
      </c>
      <c r="F9867" t="s">
        <v>29</v>
      </c>
      <c r="G9867" s="10">
        <v>79</v>
      </c>
      <c r="H9867" t="s">
        <v>3037</v>
      </c>
      <c r="I9867" s="9">
        <v>2.5</v>
      </c>
      <c r="J9867" s="8">
        <v>0</v>
      </c>
      <c r="K9867" t="s">
        <v>30</v>
      </c>
    </row>
    <row r="9868" spans="2:11">
      <c r="B9868" t="s">
        <v>9906</v>
      </c>
      <c r="C9868" s="7">
        <v>40942.832503343234</v>
      </c>
      <c r="D9868" t="s">
        <v>20</v>
      </c>
      <c r="E9868" t="s">
        <v>25</v>
      </c>
      <c r="F9868" t="s">
        <v>29</v>
      </c>
      <c r="G9868" s="10">
        <v>82</v>
      </c>
      <c r="H9868" t="s">
        <v>3037</v>
      </c>
      <c r="I9868" s="9">
        <v>3.1</v>
      </c>
      <c r="J9868" s="8">
        <v>320</v>
      </c>
      <c r="K9868" t="s">
        <v>31</v>
      </c>
    </row>
    <row r="9869" spans="2:11">
      <c r="B9869" t="s">
        <v>9907</v>
      </c>
      <c r="C9869" s="7">
        <v>40942.833205549607</v>
      </c>
      <c r="D9869" t="s">
        <v>17</v>
      </c>
      <c r="E9869" t="s">
        <v>21</v>
      </c>
      <c r="F9869" t="s">
        <v>28</v>
      </c>
      <c r="G9869" s="10">
        <v>75</v>
      </c>
      <c r="H9869" t="s">
        <v>3037</v>
      </c>
      <c r="I9869" s="9">
        <v>2.7</v>
      </c>
      <c r="J9869" s="8">
        <v>0</v>
      </c>
      <c r="K9869" t="s">
        <v>33</v>
      </c>
    </row>
    <row r="9870" spans="2:11">
      <c r="B9870" t="s">
        <v>9908</v>
      </c>
      <c r="C9870" s="7">
        <v>40942.834289646074</v>
      </c>
      <c r="D9870" t="s">
        <v>15</v>
      </c>
      <c r="E9870" t="s">
        <v>22</v>
      </c>
      <c r="F9870" t="s">
        <v>27</v>
      </c>
      <c r="G9870" s="10">
        <v>87</v>
      </c>
      <c r="H9870" t="s">
        <v>3037</v>
      </c>
      <c r="I9870" s="9">
        <v>3.3</v>
      </c>
      <c r="J9870" s="8">
        <v>0</v>
      </c>
      <c r="K9870" t="s">
        <v>30</v>
      </c>
    </row>
    <row r="9871" spans="2:11">
      <c r="B9871" t="s">
        <v>9909</v>
      </c>
      <c r="C9871" s="7">
        <v>40942.835714326735</v>
      </c>
      <c r="D9871" t="s">
        <v>18</v>
      </c>
      <c r="E9871" t="s">
        <v>25</v>
      </c>
      <c r="F9871" t="s">
        <v>29</v>
      </c>
      <c r="G9871" s="10">
        <v>71</v>
      </c>
      <c r="H9871" t="s">
        <v>3037</v>
      </c>
      <c r="I9871" s="9">
        <v>2.5</v>
      </c>
      <c r="J9871" s="8">
        <v>180</v>
      </c>
      <c r="K9871" t="s">
        <v>34</v>
      </c>
    </row>
    <row r="9872" spans="2:11">
      <c r="B9872" t="s">
        <v>9910</v>
      </c>
      <c r="C9872" s="7">
        <v>40942.839025101122</v>
      </c>
      <c r="D9872" t="s">
        <v>18</v>
      </c>
      <c r="E9872" t="s">
        <v>25</v>
      </c>
      <c r="F9872" t="s">
        <v>27</v>
      </c>
      <c r="G9872" s="10">
        <v>59</v>
      </c>
      <c r="H9872" t="s">
        <v>3037</v>
      </c>
      <c r="I9872" s="9">
        <v>3.2</v>
      </c>
      <c r="J9872" s="8">
        <v>0</v>
      </c>
      <c r="K9872" t="s">
        <v>33</v>
      </c>
    </row>
    <row r="9873" spans="2:11">
      <c r="B9873" t="s">
        <v>9911</v>
      </c>
      <c r="C9873" s="7">
        <v>40942.840639337548</v>
      </c>
      <c r="D9873" t="s">
        <v>17</v>
      </c>
      <c r="E9873" t="s">
        <v>21</v>
      </c>
      <c r="F9873" t="s">
        <v>27</v>
      </c>
      <c r="G9873" s="10">
        <v>61</v>
      </c>
      <c r="H9873" t="s">
        <v>3037</v>
      </c>
      <c r="I9873" s="9">
        <v>2.6</v>
      </c>
      <c r="J9873" s="8">
        <v>0</v>
      </c>
      <c r="K9873" t="s">
        <v>31</v>
      </c>
    </row>
    <row r="9874" spans="2:11">
      <c r="B9874" t="s">
        <v>9912</v>
      </c>
      <c r="C9874" s="7">
        <v>40942.840880445328</v>
      </c>
      <c r="D9874" t="s">
        <v>15</v>
      </c>
      <c r="E9874" t="s">
        <v>23</v>
      </c>
      <c r="F9874" t="s">
        <v>26</v>
      </c>
      <c r="G9874" s="10">
        <v>74</v>
      </c>
      <c r="H9874" t="s">
        <v>3037</v>
      </c>
      <c r="I9874" s="9">
        <v>2.4</v>
      </c>
      <c r="J9874" s="8">
        <v>0</v>
      </c>
      <c r="K9874" t="s">
        <v>35</v>
      </c>
    </row>
    <row r="9875" spans="2:11">
      <c r="B9875" t="s">
        <v>9913</v>
      </c>
      <c r="C9875" s="7">
        <v>40942.841316040976</v>
      </c>
      <c r="D9875" t="s">
        <v>18</v>
      </c>
      <c r="E9875" t="s">
        <v>21</v>
      </c>
      <c r="F9875" t="s">
        <v>28</v>
      </c>
      <c r="G9875" s="10">
        <v>69</v>
      </c>
      <c r="H9875" t="s">
        <v>3037</v>
      </c>
      <c r="I9875" s="9">
        <v>3.6</v>
      </c>
      <c r="J9875" s="8">
        <v>0</v>
      </c>
      <c r="K9875" t="s">
        <v>31</v>
      </c>
    </row>
    <row r="9876" spans="2:11">
      <c r="B9876" t="s">
        <v>9914</v>
      </c>
      <c r="C9876" s="7">
        <v>40942.844752745856</v>
      </c>
      <c r="D9876" t="s">
        <v>18</v>
      </c>
      <c r="E9876" t="s">
        <v>21</v>
      </c>
      <c r="F9876" t="s">
        <v>29</v>
      </c>
      <c r="G9876" s="10">
        <v>70</v>
      </c>
      <c r="H9876" t="s">
        <v>3037</v>
      </c>
      <c r="I9876" s="9">
        <v>2.8</v>
      </c>
      <c r="J9876" s="8">
        <v>0</v>
      </c>
      <c r="K9876" t="s">
        <v>32</v>
      </c>
    </row>
    <row r="9877" spans="2:11">
      <c r="B9877" t="s">
        <v>9915</v>
      </c>
      <c r="C9877" s="7">
        <v>40942.846692233419</v>
      </c>
      <c r="D9877" t="s">
        <v>15</v>
      </c>
      <c r="E9877" t="s">
        <v>25</v>
      </c>
      <c r="F9877" t="s">
        <v>29</v>
      </c>
      <c r="G9877" s="10">
        <v>81</v>
      </c>
      <c r="H9877" t="s">
        <v>3037</v>
      </c>
      <c r="I9877" s="9">
        <v>3</v>
      </c>
      <c r="J9877" s="8">
        <v>0</v>
      </c>
      <c r="K9877" t="s">
        <v>34</v>
      </c>
    </row>
    <row r="9878" spans="2:11">
      <c r="B9878" t="s">
        <v>9916</v>
      </c>
      <c r="C9878" s="7">
        <v>40942.847875951527</v>
      </c>
      <c r="D9878" t="s">
        <v>15</v>
      </c>
      <c r="E9878" t="s">
        <v>22</v>
      </c>
      <c r="F9878" t="s">
        <v>27</v>
      </c>
      <c r="G9878" s="10">
        <v>76</v>
      </c>
      <c r="H9878" t="s">
        <v>3037</v>
      </c>
      <c r="I9878" s="9">
        <v>3</v>
      </c>
      <c r="J9878" s="8">
        <v>0</v>
      </c>
      <c r="K9878" t="s">
        <v>34</v>
      </c>
    </row>
    <row r="9879" spans="2:11">
      <c r="B9879" t="s">
        <v>9917</v>
      </c>
      <c r="C9879" s="7">
        <v>40942.851331224345</v>
      </c>
      <c r="D9879" t="s">
        <v>19</v>
      </c>
      <c r="E9879" t="s">
        <v>21</v>
      </c>
      <c r="F9879" t="s">
        <v>26</v>
      </c>
      <c r="G9879" s="10">
        <v>65</v>
      </c>
      <c r="H9879" t="s">
        <v>3037</v>
      </c>
      <c r="I9879" s="9">
        <v>2.8</v>
      </c>
      <c r="J9879" s="8">
        <v>0</v>
      </c>
      <c r="K9879" t="s">
        <v>32</v>
      </c>
    </row>
    <row r="9880" spans="2:11">
      <c r="B9880" t="s">
        <v>9918</v>
      </c>
      <c r="C9880" s="7">
        <v>40942.853907030956</v>
      </c>
      <c r="D9880" t="s">
        <v>19</v>
      </c>
      <c r="E9880" t="s">
        <v>22</v>
      </c>
      <c r="F9880" t="s">
        <v>27</v>
      </c>
      <c r="G9880" s="10">
        <v>71</v>
      </c>
      <c r="H9880" t="s">
        <v>3037</v>
      </c>
      <c r="I9880" s="9">
        <v>2.8</v>
      </c>
      <c r="J9880" s="8">
        <v>260</v>
      </c>
      <c r="K9880" t="s">
        <v>31</v>
      </c>
    </row>
    <row r="9881" spans="2:11">
      <c r="B9881" t="s">
        <v>9919</v>
      </c>
      <c r="C9881" s="7">
        <v>40942.854011003146</v>
      </c>
      <c r="D9881" t="s">
        <v>20</v>
      </c>
      <c r="E9881" t="s">
        <v>25</v>
      </c>
      <c r="F9881" t="s">
        <v>26</v>
      </c>
      <c r="G9881" s="10">
        <v>75</v>
      </c>
      <c r="H9881" t="s">
        <v>3037</v>
      </c>
      <c r="I9881" s="9">
        <v>3.3</v>
      </c>
      <c r="J9881" s="8">
        <v>220</v>
      </c>
      <c r="K9881" t="s">
        <v>34</v>
      </c>
    </row>
    <row r="9882" spans="2:11">
      <c r="B9882" t="s">
        <v>9920</v>
      </c>
      <c r="C9882" s="7">
        <v>40942.857247523374</v>
      </c>
      <c r="D9882" t="s">
        <v>17</v>
      </c>
      <c r="E9882" t="s">
        <v>22</v>
      </c>
      <c r="F9882" t="s">
        <v>29</v>
      </c>
      <c r="G9882" s="10">
        <v>76</v>
      </c>
      <c r="H9882" t="s">
        <v>3037</v>
      </c>
      <c r="I9882" s="9">
        <v>2.7</v>
      </c>
      <c r="J9882" s="8">
        <v>0</v>
      </c>
      <c r="K9882" t="s">
        <v>33</v>
      </c>
    </row>
    <row r="9883" spans="2:11">
      <c r="B9883" t="s">
        <v>9921</v>
      </c>
      <c r="C9883" s="7">
        <v>40942.860252507286</v>
      </c>
      <c r="D9883" t="s">
        <v>20</v>
      </c>
      <c r="E9883" t="s">
        <v>23</v>
      </c>
      <c r="F9883" t="s">
        <v>28</v>
      </c>
      <c r="G9883" s="10">
        <v>73</v>
      </c>
      <c r="H9883" t="s">
        <v>3037</v>
      </c>
      <c r="I9883" s="9">
        <v>3.3</v>
      </c>
      <c r="J9883" s="8">
        <v>150</v>
      </c>
      <c r="K9883" t="s">
        <v>35</v>
      </c>
    </row>
    <row r="9884" spans="2:11">
      <c r="B9884" t="s">
        <v>9922</v>
      </c>
      <c r="C9884" s="7">
        <v>40942.864120864979</v>
      </c>
      <c r="D9884" t="s">
        <v>20</v>
      </c>
      <c r="E9884" t="s">
        <v>21</v>
      </c>
      <c r="F9884" t="s">
        <v>27</v>
      </c>
      <c r="G9884" s="10">
        <v>71</v>
      </c>
      <c r="H9884" t="s">
        <v>3037</v>
      </c>
      <c r="I9884" s="9">
        <v>2.8</v>
      </c>
      <c r="J9884" s="8">
        <v>210</v>
      </c>
      <c r="K9884" t="s">
        <v>33</v>
      </c>
    </row>
    <row r="9885" spans="2:11">
      <c r="B9885" t="s">
        <v>9923</v>
      </c>
      <c r="C9885" s="7">
        <v>40942.867054348579</v>
      </c>
      <c r="D9885" t="s">
        <v>19</v>
      </c>
      <c r="E9885" t="s">
        <v>23</v>
      </c>
      <c r="F9885" t="s">
        <v>26</v>
      </c>
      <c r="G9885" s="10">
        <v>77</v>
      </c>
      <c r="H9885" t="s">
        <v>3037</v>
      </c>
      <c r="I9885" s="9">
        <v>2.9</v>
      </c>
      <c r="J9885" s="8">
        <v>0</v>
      </c>
      <c r="K9885" t="s">
        <v>31</v>
      </c>
    </row>
    <row r="9886" spans="2:11">
      <c r="B9886" t="s">
        <v>9924</v>
      </c>
      <c r="C9886" s="7">
        <v>40942.870267122591</v>
      </c>
      <c r="D9886" t="s">
        <v>19</v>
      </c>
      <c r="E9886" t="s">
        <v>23</v>
      </c>
      <c r="F9886" t="s">
        <v>29</v>
      </c>
      <c r="G9886" s="10">
        <v>70</v>
      </c>
      <c r="H9886" t="s">
        <v>3037</v>
      </c>
      <c r="I9886" s="9">
        <v>3.3</v>
      </c>
      <c r="J9886" s="8">
        <v>260</v>
      </c>
      <c r="K9886" t="s">
        <v>34</v>
      </c>
    </row>
    <row r="9887" spans="2:11">
      <c r="B9887" t="s">
        <v>9925</v>
      </c>
      <c r="C9887" s="7">
        <v>40942.870760408514</v>
      </c>
      <c r="D9887" t="s">
        <v>20</v>
      </c>
      <c r="E9887" t="s">
        <v>21</v>
      </c>
      <c r="F9887" t="s">
        <v>27</v>
      </c>
      <c r="G9887" s="10">
        <v>74</v>
      </c>
      <c r="H9887" t="s">
        <v>3037</v>
      </c>
      <c r="I9887" s="9">
        <v>3.2</v>
      </c>
      <c r="J9887" s="8">
        <v>0</v>
      </c>
      <c r="K9887" t="s">
        <v>31</v>
      </c>
    </row>
    <row r="9888" spans="2:11">
      <c r="B9888" t="s">
        <v>9926</v>
      </c>
      <c r="C9888" s="7">
        <v>40942.872716941551</v>
      </c>
      <c r="D9888" t="s">
        <v>20</v>
      </c>
      <c r="E9888" t="s">
        <v>21</v>
      </c>
      <c r="F9888" t="s">
        <v>27</v>
      </c>
      <c r="G9888" s="10">
        <v>75</v>
      </c>
      <c r="H9888" t="s">
        <v>3037</v>
      </c>
      <c r="I9888" s="9">
        <v>2.5</v>
      </c>
      <c r="J9888" s="8">
        <v>0</v>
      </c>
      <c r="K9888" t="s">
        <v>35</v>
      </c>
    </row>
    <row r="9889" spans="2:11">
      <c r="B9889" t="s">
        <v>9927</v>
      </c>
      <c r="C9889" s="7">
        <v>40942.872934382824</v>
      </c>
      <c r="D9889" t="s">
        <v>18</v>
      </c>
      <c r="E9889" t="s">
        <v>25</v>
      </c>
      <c r="F9889" t="s">
        <v>28</v>
      </c>
      <c r="G9889" s="10">
        <v>84</v>
      </c>
      <c r="H9889" t="s">
        <v>3037</v>
      </c>
      <c r="I9889" s="9">
        <v>2.9</v>
      </c>
      <c r="J9889" s="8">
        <v>0</v>
      </c>
      <c r="K9889" t="s">
        <v>33</v>
      </c>
    </row>
    <row r="9890" spans="2:11">
      <c r="B9890" t="s">
        <v>9928</v>
      </c>
      <c r="C9890" s="7">
        <v>40942.873902187108</v>
      </c>
      <c r="D9890" t="s">
        <v>17</v>
      </c>
      <c r="E9890" t="s">
        <v>25</v>
      </c>
      <c r="F9890" t="s">
        <v>26</v>
      </c>
      <c r="G9890" s="10">
        <v>80</v>
      </c>
      <c r="H9890" t="s">
        <v>3037</v>
      </c>
      <c r="I9890" s="9">
        <v>3.2</v>
      </c>
      <c r="J9890" s="8">
        <v>190</v>
      </c>
      <c r="K9890" t="s">
        <v>35</v>
      </c>
    </row>
    <row r="9891" spans="2:11">
      <c r="B9891" t="s">
        <v>9929</v>
      </c>
      <c r="C9891" s="7">
        <v>40942.877262599759</v>
      </c>
      <c r="D9891" t="s">
        <v>20</v>
      </c>
      <c r="E9891" t="s">
        <v>21</v>
      </c>
      <c r="F9891" t="s">
        <v>27</v>
      </c>
      <c r="G9891" s="10">
        <v>81</v>
      </c>
      <c r="H9891" t="s">
        <v>3037</v>
      </c>
      <c r="I9891" s="9">
        <v>2.2999999999999998</v>
      </c>
      <c r="J9891" s="8">
        <v>170</v>
      </c>
      <c r="K9891" t="s">
        <v>32</v>
      </c>
    </row>
    <row r="9892" spans="2:11">
      <c r="B9892" t="s">
        <v>9930</v>
      </c>
      <c r="C9892" s="7">
        <v>40942.879237738489</v>
      </c>
      <c r="D9892" t="s">
        <v>20</v>
      </c>
      <c r="E9892" t="s">
        <v>25</v>
      </c>
      <c r="F9892" t="s">
        <v>27</v>
      </c>
      <c r="G9892" s="10">
        <v>78</v>
      </c>
      <c r="H9892" t="s">
        <v>3037</v>
      </c>
      <c r="I9892" s="9">
        <v>2.8</v>
      </c>
      <c r="J9892" s="8">
        <v>190</v>
      </c>
      <c r="K9892" t="s">
        <v>34</v>
      </c>
    </row>
    <row r="9893" spans="2:11">
      <c r="B9893" t="s">
        <v>9931</v>
      </c>
      <c r="C9893" s="7">
        <v>40942.882793543373</v>
      </c>
      <c r="D9893" t="s">
        <v>18</v>
      </c>
      <c r="E9893" t="s">
        <v>23</v>
      </c>
      <c r="F9893" t="s">
        <v>29</v>
      </c>
      <c r="G9893" s="10">
        <v>80</v>
      </c>
      <c r="H9893" t="s">
        <v>3037</v>
      </c>
      <c r="I9893" s="9">
        <v>2.9</v>
      </c>
      <c r="J9893" s="8">
        <v>170</v>
      </c>
      <c r="K9893" t="s">
        <v>32</v>
      </c>
    </row>
    <row r="9894" spans="2:11">
      <c r="B9894" t="s">
        <v>9932</v>
      </c>
      <c r="C9894" s="7">
        <v>40942.884075456888</v>
      </c>
      <c r="D9894" t="s">
        <v>20</v>
      </c>
      <c r="E9894" t="s">
        <v>23</v>
      </c>
      <c r="F9894" t="s">
        <v>28</v>
      </c>
      <c r="G9894" s="10">
        <v>68</v>
      </c>
      <c r="H9894" t="s">
        <v>3037</v>
      </c>
      <c r="I9894" s="9">
        <v>2.5</v>
      </c>
      <c r="J9894" s="8">
        <v>220</v>
      </c>
      <c r="K9894" t="s">
        <v>34</v>
      </c>
    </row>
    <row r="9895" spans="2:11">
      <c r="B9895" t="s">
        <v>9933</v>
      </c>
      <c r="C9895" s="7">
        <v>40942.884279723163</v>
      </c>
      <c r="D9895" t="s">
        <v>20</v>
      </c>
      <c r="E9895" t="s">
        <v>22</v>
      </c>
      <c r="F9895" t="s">
        <v>28</v>
      </c>
      <c r="G9895" s="10">
        <v>70</v>
      </c>
      <c r="H9895" t="s">
        <v>3037</v>
      </c>
      <c r="I9895" s="9">
        <v>2.9</v>
      </c>
      <c r="J9895" s="8">
        <v>210</v>
      </c>
      <c r="K9895" t="s">
        <v>30</v>
      </c>
    </row>
    <row r="9896" spans="2:11">
      <c r="B9896" t="s">
        <v>9934</v>
      </c>
      <c r="C9896" s="7">
        <v>40942.888087307321</v>
      </c>
      <c r="D9896" t="s">
        <v>20</v>
      </c>
      <c r="E9896" t="s">
        <v>22</v>
      </c>
      <c r="F9896" t="s">
        <v>27</v>
      </c>
      <c r="G9896" s="10">
        <v>73</v>
      </c>
      <c r="H9896" t="s">
        <v>3037</v>
      </c>
      <c r="I9896" s="9">
        <v>2.9</v>
      </c>
      <c r="J9896" s="8">
        <v>0</v>
      </c>
      <c r="K9896" t="s">
        <v>31</v>
      </c>
    </row>
    <row r="9897" spans="2:11">
      <c r="B9897" t="s">
        <v>9935</v>
      </c>
      <c r="C9897" s="7">
        <v>40942.891574363945</v>
      </c>
      <c r="D9897" t="s">
        <v>18</v>
      </c>
      <c r="E9897" t="s">
        <v>25</v>
      </c>
      <c r="F9897" t="s">
        <v>29</v>
      </c>
      <c r="G9897" s="10">
        <v>75</v>
      </c>
      <c r="H9897" t="s">
        <v>3037</v>
      </c>
      <c r="I9897" s="9">
        <v>3.4</v>
      </c>
      <c r="J9897" s="8">
        <v>0</v>
      </c>
      <c r="K9897" t="s">
        <v>34</v>
      </c>
    </row>
    <row r="9898" spans="2:11">
      <c r="B9898" t="s">
        <v>9936</v>
      </c>
      <c r="C9898" s="7">
        <v>40942.895563501472</v>
      </c>
      <c r="D9898" t="s">
        <v>15</v>
      </c>
      <c r="E9898" t="s">
        <v>21</v>
      </c>
      <c r="F9898" t="s">
        <v>28</v>
      </c>
      <c r="G9898" s="10">
        <v>75</v>
      </c>
      <c r="H9898" t="s">
        <v>3037</v>
      </c>
      <c r="I9898" s="9">
        <v>3.3</v>
      </c>
      <c r="J9898" s="8">
        <v>220</v>
      </c>
      <c r="K9898" t="s">
        <v>35</v>
      </c>
    </row>
    <row r="9899" spans="2:11">
      <c r="B9899" t="s">
        <v>9937</v>
      </c>
      <c r="C9899" s="7">
        <v>40942.898050577227</v>
      </c>
      <c r="D9899" t="s">
        <v>18</v>
      </c>
      <c r="E9899" t="s">
        <v>21</v>
      </c>
      <c r="F9899" t="s">
        <v>28</v>
      </c>
      <c r="G9899" s="10">
        <v>80</v>
      </c>
      <c r="H9899" t="s">
        <v>3037</v>
      </c>
      <c r="I9899" s="9">
        <v>3.8</v>
      </c>
      <c r="J9899" s="8">
        <v>0</v>
      </c>
      <c r="K9899" t="s">
        <v>33</v>
      </c>
    </row>
    <row r="9900" spans="2:11">
      <c r="B9900" t="s">
        <v>9938</v>
      </c>
      <c r="C9900" s="7">
        <v>40942.900688148366</v>
      </c>
      <c r="D9900" t="s">
        <v>17</v>
      </c>
      <c r="E9900" t="s">
        <v>25</v>
      </c>
      <c r="F9900" t="s">
        <v>26</v>
      </c>
      <c r="G9900" s="10">
        <v>75</v>
      </c>
      <c r="H9900" t="s">
        <v>3037</v>
      </c>
      <c r="I9900" s="9">
        <v>3.4</v>
      </c>
      <c r="J9900" s="8">
        <v>280</v>
      </c>
      <c r="K9900" t="s">
        <v>31</v>
      </c>
    </row>
    <row r="9901" spans="2:11">
      <c r="B9901" t="s">
        <v>9939</v>
      </c>
      <c r="C9901" s="7">
        <v>40942.904622292677</v>
      </c>
      <c r="D9901" t="s">
        <v>16</v>
      </c>
      <c r="E9901" t="s">
        <v>23</v>
      </c>
      <c r="F9901" t="s">
        <v>28</v>
      </c>
      <c r="G9901" s="10">
        <v>87</v>
      </c>
      <c r="H9901" t="s">
        <v>3038</v>
      </c>
      <c r="I9901" s="9">
        <v>3.1</v>
      </c>
      <c r="J9901" s="8">
        <v>220</v>
      </c>
      <c r="K9901" t="s">
        <v>33</v>
      </c>
    </row>
    <row r="9902" spans="2:11">
      <c r="B9902" t="s">
        <v>9940</v>
      </c>
      <c r="C9902" s="7">
        <v>40942.905374470494</v>
      </c>
      <c r="D9902" t="s">
        <v>15</v>
      </c>
      <c r="E9902" t="s">
        <v>24</v>
      </c>
      <c r="F9902" t="s">
        <v>28</v>
      </c>
      <c r="G9902" s="10">
        <v>62</v>
      </c>
      <c r="H9902" t="s">
        <v>3037</v>
      </c>
      <c r="I9902" s="9">
        <v>2.1</v>
      </c>
      <c r="J9902" s="8">
        <v>0</v>
      </c>
      <c r="K9902" t="s">
        <v>30</v>
      </c>
    </row>
    <row r="9903" spans="2:11">
      <c r="B9903" t="s">
        <v>9941</v>
      </c>
      <c r="C9903" s="7">
        <v>40942.905399752955</v>
      </c>
      <c r="D9903" t="s">
        <v>20</v>
      </c>
      <c r="E9903" t="s">
        <v>23</v>
      </c>
      <c r="F9903" t="s">
        <v>29</v>
      </c>
      <c r="G9903" s="10">
        <v>76</v>
      </c>
      <c r="H9903" t="s">
        <v>3037</v>
      </c>
      <c r="I9903" s="9">
        <v>2.4</v>
      </c>
      <c r="J9903" s="8">
        <v>0</v>
      </c>
      <c r="K9903" t="s">
        <v>34</v>
      </c>
    </row>
    <row r="9904" spans="2:11">
      <c r="B9904" t="s">
        <v>9942</v>
      </c>
      <c r="C9904" s="7">
        <v>40942.906361595138</v>
      </c>
      <c r="D9904" t="s">
        <v>16</v>
      </c>
      <c r="E9904" t="s">
        <v>22</v>
      </c>
      <c r="F9904" t="s">
        <v>29</v>
      </c>
      <c r="G9904" s="10">
        <v>57</v>
      </c>
      <c r="H9904" t="s">
        <v>3037</v>
      </c>
      <c r="I9904" s="9">
        <v>2.7</v>
      </c>
      <c r="J9904" s="8">
        <v>0</v>
      </c>
      <c r="K9904" t="s">
        <v>31</v>
      </c>
    </row>
    <row r="9905" spans="2:11">
      <c r="B9905" t="s">
        <v>9943</v>
      </c>
      <c r="C9905" s="7">
        <v>40942.909066475528</v>
      </c>
      <c r="D9905" t="s">
        <v>15</v>
      </c>
      <c r="E9905" t="s">
        <v>25</v>
      </c>
      <c r="F9905" t="s">
        <v>27</v>
      </c>
      <c r="G9905" s="10">
        <v>70</v>
      </c>
      <c r="H9905" t="s">
        <v>3037</v>
      </c>
      <c r="I9905" s="9">
        <v>2.2000000000000002</v>
      </c>
      <c r="J9905" s="8">
        <v>130</v>
      </c>
      <c r="K9905" t="s">
        <v>30</v>
      </c>
    </row>
    <row r="9906" spans="2:11">
      <c r="B9906" t="s">
        <v>9944</v>
      </c>
      <c r="C9906" s="7">
        <v>40942.911384171457</v>
      </c>
      <c r="D9906" t="s">
        <v>20</v>
      </c>
      <c r="E9906" t="s">
        <v>24</v>
      </c>
      <c r="F9906" t="s">
        <v>28</v>
      </c>
      <c r="G9906" s="10">
        <v>76</v>
      </c>
      <c r="H9906" t="s">
        <v>3037</v>
      </c>
      <c r="I9906" s="9">
        <v>2.6</v>
      </c>
      <c r="J9906" s="8">
        <v>200</v>
      </c>
      <c r="K9906" t="s">
        <v>34</v>
      </c>
    </row>
    <row r="9907" spans="2:11">
      <c r="B9907" t="s">
        <v>9945</v>
      </c>
      <c r="C9907" s="7">
        <v>40942.911580653359</v>
      </c>
      <c r="D9907" t="s">
        <v>16</v>
      </c>
      <c r="E9907" t="s">
        <v>23</v>
      </c>
      <c r="F9907" t="s">
        <v>29</v>
      </c>
      <c r="G9907" s="10">
        <v>88</v>
      </c>
      <c r="H9907" t="s">
        <v>3037</v>
      </c>
      <c r="I9907" s="9">
        <v>3.2</v>
      </c>
      <c r="J9907" s="8">
        <v>0</v>
      </c>
      <c r="K9907" t="s">
        <v>33</v>
      </c>
    </row>
    <row r="9908" spans="2:11">
      <c r="B9908" t="s">
        <v>9946</v>
      </c>
      <c r="C9908" s="7">
        <v>40942.912796314595</v>
      </c>
      <c r="D9908" t="s">
        <v>17</v>
      </c>
      <c r="E9908" t="s">
        <v>21</v>
      </c>
      <c r="F9908" t="s">
        <v>28</v>
      </c>
      <c r="G9908" s="10">
        <v>68</v>
      </c>
      <c r="H9908" t="s">
        <v>3037</v>
      </c>
      <c r="I9908" s="9">
        <v>3.5</v>
      </c>
      <c r="J9908" s="8">
        <v>170</v>
      </c>
      <c r="K9908" t="s">
        <v>33</v>
      </c>
    </row>
    <row r="9909" spans="2:11">
      <c r="B9909" t="s">
        <v>9947</v>
      </c>
      <c r="C9909" s="7">
        <v>40942.916077798072</v>
      </c>
      <c r="D9909" t="s">
        <v>18</v>
      </c>
      <c r="E9909" t="s">
        <v>24</v>
      </c>
      <c r="F9909" t="s">
        <v>28</v>
      </c>
      <c r="G9909" s="10">
        <v>69</v>
      </c>
      <c r="H9909" t="s">
        <v>3037</v>
      </c>
      <c r="I9909" s="9">
        <v>2.2999999999999998</v>
      </c>
      <c r="J9909" s="8">
        <v>170</v>
      </c>
      <c r="K9909" t="s">
        <v>31</v>
      </c>
    </row>
    <row r="9910" spans="2:11">
      <c r="B9910" t="s">
        <v>9948</v>
      </c>
      <c r="C9910" s="7">
        <v>40942.919666978974</v>
      </c>
      <c r="D9910" t="s">
        <v>19</v>
      </c>
      <c r="E9910" t="s">
        <v>23</v>
      </c>
      <c r="F9910" t="s">
        <v>28</v>
      </c>
      <c r="G9910" s="10">
        <v>73</v>
      </c>
      <c r="H9910" t="s">
        <v>3037</v>
      </c>
      <c r="I9910" s="9">
        <v>3.8</v>
      </c>
      <c r="J9910" s="8">
        <v>330</v>
      </c>
      <c r="K9910" t="s">
        <v>30</v>
      </c>
    </row>
    <row r="9911" spans="2:11">
      <c r="B9911" t="s">
        <v>9949</v>
      </c>
      <c r="C9911" s="7">
        <v>40943.339649753703</v>
      </c>
      <c r="D9911" t="s">
        <v>16</v>
      </c>
      <c r="E9911" t="s">
        <v>24</v>
      </c>
      <c r="F9911" t="s">
        <v>29</v>
      </c>
      <c r="G9911" s="10">
        <v>86</v>
      </c>
      <c r="H9911" t="s">
        <v>3037</v>
      </c>
      <c r="I9911" s="9">
        <v>2.2000000000000002</v>
      </c>
      <c r="J9911" s="8">
        <v>0</v>
      </c>
      <c r="K9911" t="s">
        <v>35</v>
      </c>
    </row>
    <row r="9912" spans="2:11">
      <c r="B9912" t="s">
        <v>9950</v>
      </c>
      <c r="C9912" s="7">
        <v>40943.342984771291</v>
      </c>
      <c r="D9912" t="s">
        <v>18</v>
      </c>
      <c r="E9912" t="s">
        <v>24</v>
      </c>
      <c r="F9912" t="s">
        <v>26</v>
      </c>
      <c r="G9912" s="10">
        <v>81</v>
      </c>
      <c r="H9912" t="s">
        <v>3037</v>
      </c>
      <c r="I9912" s="9">
        <v>2.1</v>
      </c>
      <c r="J9912" s="8">
        <v>240</v>
      </c>
      <c r="K9912" t="s">
        <v>34</v>
      </c>
    </row>
    <row r="9913" spans="2:11">
      <c r="B9913" t="s">
        <v>9951</v>
      </c>
      <c r="C9913" s="7">
        <v>40943.344219321712</v>
      </c>
      <c r="D9913" t="s">
        <v>19</v>
      </c>
      <c r="E9913" t="s">
        <v>21</v>
      </c>
      <c r="F9913" t="s">
        <v>27</v>
      </c>
      <c r="G9913" s="10">
        <v>81</v>
      </c>
      <c r="H9913" t="s">
        <v>3037</v>
      </c>
      <c r="I9913" s="9">
        <v>2.9</v>
      </c>
      <c r="J9913" s="8">
        <v>0</v>
      </c>
      <c r="K9913" t="s">
        <v>31</v>
      </c>
    </row>
    <row r="9914" spans="2:11">
      <c r="B9914" t="s">
        <v>9952</v>
      </c>
      <c r="C9914" s="7">
        <v>40943.347961204323</v>
      </c>
      <c r="D9914" t="s">
        <v>19</v>
      </c>
      <c r="E9914" t="s">
        <v>21</v>
      </c>
      <c r="F9914" t="s">
        <v>29</v>
      </c>
      <c r="G9914" s="10">
        <v>73</v>
      </c>
      <c r="H9914" t="s">
        <v>3037</v>
      </c>
      <c r="I9914" s="9">
        <v>2.7</v>
      </c>
      <c r="J9914" s="8">
        <v>0</v>
      </c>
      <c r="K9914" t="s">
        <v>34</v>
      </c>
    </row>
    <row r="9915" spans="2:11">
      <c r="B9915" t="s">
        <v>9953</v>
      </c>
      <c r="C9915" s="7">
        <v>40943.350243483124</v>
      </c>
      <c r="D9915" t="s">
        <v>19</v>
      </c>
      <c r="E9915" t="s">
        <v>24</v>
      </c>
      <c r="F9915" t="s">
        <v>26</v>
      </c>
      <c r="G9915" s="10">
        <v>71</v>
      </c>
      <c r="H9915" t="s">
        <v>3037</v>
      </c>
      <c r="I9915" s="9">
        <v>3.5</v>
      </c>
      <c r="J9915" s="8">
        <v>180</v>
      </c>
      <c r="K9915" t="s">
        <v>32</v>
      </c>
    </row>
    <row r="9916" spans="2:11">
      <c r="B9916" t="s">
        <v>9954</v>
      </c>
      <c r="C9916" s="7">
        <v>40943.350715821936</v>
      </c>
      <c r="D9916" t="s">
        <v>17</v>
      </c>
      <c r="E9916" t="s">
        <v>21</v>
      </c>
      <c r="F9916" t="s">
        <v>27</v>
      </c>
      <c r="G9916" s="10">
        <v>74</v>
      </c>
      <c r="H9916" t="s">
        <v>3038</v>
      </c>
      <c r="I9916" s="9">
        <v>3.5</v>
      </c>
      <c r="J9916" s="8">
        <v>0</v>
      </c>
      <c r="K9916" t="s">
        <v>33</v>
      </c>
    </row>
    <row r="9917" spans="2:11">
      <c r="B9917" t="s">
        <v>9955</v>
      </c>
      <c r="C9917" s="7">
        <v>40943.352953888454</v>
      </c>
      <c r="D9917" t="s">
        <v>19</v>
      </c>
      <c r="E9917" t="s">
        <v>25</v>
      </c>
      <c r="F9917" t="s">
        <v>29</v>
      </c>
      <c r="G9917" s="10">
        <v>77</v>
      </c>
      <c r="H9917" t="s">
        <v>3037</v>
      </c>
      <c r="I9917" s="9">
        <v>2.8</v>
      </c>
      <c r="J9917" s="8">
        <v>200</v>
      </c>
      <c r="K9917" t="s">
        <v>30</v>
      </c>
    </row>
    <row r="9918" spans="2:11">
      <c r="B9918" t="s">
        <v>9956</v>
      </c>
      <c r="C9918" s="7">
        <v>40943.355228245659</v>
      </c>
      <c r="D9918" t="s">
        <v>19</v>
      </c>
      <c r="E9918" t="s">
        <v>22</v>
      </c>
      <c r="F9918" t="s">
        <v>26</v>
      </c>
      <c r="G9918" s="10">
        <v>65</v>
      </c>
      <c r="H9918" t="s">
        <v>3037</v>
      </c>
      <c r="I9918" s="9">
        <v>3.3</v>
      </c>
      <c r="J9918" s="8">
        <v>160</v>
      </c>
      <c r="K9918" t="s">
        <v>30</v>
      </c>
    </row>
    <row r="9919" spans="2:11">
      <c r="B9919" t="s">
        <v>9957</v>
      </c>
      <c r="C9919" s="7">
        <v>40943.355255890659</v>
      </c>
      <c r="D9919" t="s">
        <v>15</v>
      </c>
      <c r="E9919" t="s">
        <v>23</v>
      </c>
      <c r="F9919" t="s">
        <v>27</v>
      </c>
      <c r="G9919" s="10">
        <v>76</v>
      </c>
      <c r="H9919" t="s">
        <v>3037</v>
      </c>
      <c r="I9919" s="9">
        <v>2.2999999999999998</v>
      </c>
      <c r="J9919" s="8">
        <v>310</v>
      </c>
      <c r="K9919" t="s">
        <v>32</v>
      </c>
    </row>
    <row r="9920" spans="2:11">
      <c r="B9920" t="s">
        <v>9958</v>
      </c>
      <c r="C9920" s="7">
        <v>40943.358535587831</v>
      </c>
      <c r="D9920" t="s">
        <v>15</v>
      </c>
      <c r="E9920" t="s">
        <v>22</v>
      </c>
      <c r="F9920" t="s">
        <v>29</v>
      </c>
      <c r="G9920" s="10">
        <v>74</v>
      </c>
      <c r="H9920" t="s">
        <v>3037</v>
      </c>
      <c r="I9920" s="9">
        <v>3.7</v>
      </c>
      <c r="J9920" s="8">
        <v>260</v>
      </c>
      <c r="K9920" t="s">
        <v>32</v>
      </c>
    </row>
    <row r="9921" spans="2:11">
      <c r="B9921" t="s">
        <v>9959</v>
      </c>
      <c r="C9921" s="7">
        <v>40943.359228722598</v>
      </c>
      <c r="D9921" t="s">
        <v>19</v>
      </c>
      <c r="E9921" t="s">
        <v>25</v>
      </c>
      <c r="F9921" t="s">
        <v>27</v>
      </c>
      <c r="G9921" s="10">
        <v>52</v>
      </c>
      <c r="H9921" t="s">
        <v>3037</v>
      </c>
      <c r="I9921" s="9">
        <v>3.8</v>
      </c>
      <c r="J9921" s="8">
        <v>130</v>
      </c>
      <c r="K9921" t="s">
        <v>35</v>
      </c>
    </row>
    <row r="9922" spans="2:11">
      <c r="B9922" t="s">
        <v>9960</v>
      </c>
      <c r="C9922" s="7">
        <v>40943.361120882611</v>
      </c>
      <c r="D9922" t="s">
        <v>17</v>
      </c>
      <c r="E9922" t="s">
        <v>21</v>
      </c>
      <c r="F9922" t="s">
        <v>27</v>
      </c>
      <c r="G9922" s="10">
        <v>80</v>
      </c>
      <c r="H9922" t="s">
        <v>3037</v>
      </c>
      <c r="I9922" s="9">
        <v>3.4</v>
      </c>
      <c r="J9922" s="8">
        <v>0</v>
      </c>
      <c r="K9922" t="s">
        <v>34</v>
      </c>
    </row>
    <row r="9923" spans="2:11">
      <c r="B9923" t="s">
        <v>9961</v>
      </c>
      <c r="C9923" s="7">
        <v>40943.364167080959</v>
      </c>
      <c r="D9923" t="s">
        <v>19</v>
      </c>
      <c r="E9923" t="s">
        <v>23</v>
      </c>
      <c r="F9923" t="s">
        <v>29</v>
      </c>
      <c r="G9923" s="10">
        <v>59</v>
      </c>
      <c r="H9923" t="s">
        <v>3037</v>
      </c>
      <c r="I9923" s="9">
        <v>2.2000000000000002</v>
      </c>
      <c r="J9923" s="8">
        <v>230</v>
      </c>
      <c r="K9923" t="s">
        <v>32</v>
      </c>
    </row>
    <row r="9924" spans="2:11">
      <c r="B9924" t="s">
        <v>9962</v>
      </c>
      <c r="C9924" s="7">
        <v>40943.364726933149</v>
      </c>
      <c r="D9924" t="s">
        <v>17</v>
      </c>
      <c r="E9924" t="s">
        <v>25</v>
      </c>
      <c r="F9924" t="s">
        <v>27</v>
      </c>
      <c r="G9924" s="10">
        <v>67</v>
      </c>
      <c r="H9924" t="s">
        <v>3037</v>
      </c>
      <c r="I9924" s="9">
        <v>2.8</v>
      </c>
      <c r="J9924" s="8">
        <v>260</v>
      </c>
      <c r="K9924" t="s">
        <v>33</v>
      </c>
    </row>
    <row r="9925" spans="2:11">
      <c r="B9925" t="s">
        <v>9963</v>
      </c>
      <c r="C9925" s="7">
        <v>40943.365534299759</v>
      </c>
      <c r="D9925" t="s">
        <v>16</v>
      </c>
      <c r="E9925" t="s">
        <v>24</v>
      </c>
      <c r="F9925" t="s">
        <v>27</v>
      </c>
      <c r="G9925" s="10">
        <v>86</v>
      </c>
      <c r="H9925" t="s">
        <v>3037</v>
      </c>
      <c r="I9925" s="9">
        <v>3.5</v>
      </c>
      <c r="J9925" s="8">
        <v>160</v>
      </c>
      <c r="K9925" t="s">
        <v>30</v>
      </c>
    </row>
    <row r="9926" spans="2:11">
      <c r="B9926" t="s">
        <v>9964</v>
      </c>
      <c r="C9926" s="7">
        <v>40943.366295135187</v>
      </c>
      <c r="D9926" t="s">
        <v>20</v>
      </c>
      <c r="E9926" t="s">
        <v>21</v>
      </c>
      <c r="F9926" t="s">
        <v>27</v>
      </c>
      <c r="G9926" s="10">
        <v>84</v>
      </c>
      <c r="H9926" t="s">
        <v>3037</v>
      </c>
      <c r="I9926" s="9">
        <v>3.9</v>
      </c>
      <c r="J9926" s="8">
        <v>280</v>
      </c>
      <c r="K9926" t="s">
        <v>35</v>
      </c>
    </row>
    <row r="9927" spans="2:11">
      <c r="B9927" t="s">
        <v>9965</v>
      </c>
      <c r="C9927" s="7">
        <v>40943.368193305701</v>
      </c>
      <c r="D9927" t="s">
        <v>16</v>
      </c>
      <c r="E9927" t="s">
        <v>22</v>
      </c>
      <c r="F9927" t="s">
        <v>28</v>
      </c>
      <c r="G9927" s="10">
        <v>74</v>
      </c>
      <c r="H9927" t="s">
        <v>3038</v>
      </c>
      <c r="I9927" s="9">
        <v>3.4</v>
      </c>
      <c r="J9927" s="8">
        <v>0</v>
      </c>
      <c r="K9927" t="s">
        <v>34</v>
      </c>
    </row>
    <row r="9928" spans="2:11">
      <c r="B9928" t="s">
        <v>9966</v>
      </c>
      <c r="C9928" s="7">
        <v>40943.368416833626</v>
      </c>
      <c r="D9928" t="s">
        <v>20</v>
      </c>
      <c r="E9928" t="s">
        <v>25</v>
      </c>
      <c r="F9928" t="s">
        <v>28</v>
      </c>
      <c r="G9928" s="10">
        <v>57</v>
      </c>
      <c r="H9928" t="s">
        <v>3037</v>
      </c>
      <c r="I9928" s="9">
        <v>2.5</v>
      </c>
      <c r="J9928" s="8">
        <v>160</v>
      </c>
      <c r="K9928" t="s">
        <v>30</v>
      </c>
    </row>
    <row r="9929" spans="2:11">
      <c r="B9929" t="s">
        <v>9967</v>
      </c>
      <c r="C9929" s="7">
        <v>40943.368801730321</v>
      </c>
      <c r="D9929" t="s">
        <v>20</v>
      </c>
      <c r="E9929" t="s">
        <v>25</v>
      </c>
      <c r="F9929" t="s">
        <v>26</v>
      </c>
      <c r="G9929" s="10">
        <v>65</v>
      </c>
      <c r="H9929" t="s">
        <v>3037</v>
      </c>
      <c r="I9929" s="9">
        <v>2.5</v>
      </c>
      <c r="J9929" s="8">
        <v>310</v>
      </c>
      <c r="K9929" t="s">
        <v>31</v>
      </c>
    </row>
    <row r="9930" spans="2:11">
      <c r="B9930" t="s">
        <v>9968</v>
      </c>
      <c r="C9930" s="7">
        <v>40943.37086814575</v>
      </c>
      <c r="D9930" t="s">
        <v>20</v>
      </c>
      <c r="E9930" t="s">
        <v>25</v>
      </c>
      <c r="F9930" t="s">
        <v>26</v>
      </c>
      <c r="G9930" s="10">
        <v>59</v>
      </c>
      <c r="H9930" t="s">
        <v>3037</v>
      </c>
      <c r="I9930" s="9">
        <v>3.1</v>
      </c>
      <c r="J9930" s="8">
        <v>140</v>
      </c>
      <c r="K9930" t="s">
        <v>35</v>
      </c>
    </row>
    <row r="9931" spans="2:11">
      <c r="B9931" t="s">
        <v>9969</v>
      </c>
      <c r="C9931" s="7">
        <v>40943.37469074237</v>
      </c>
      <c r="D9931" t="s">
        <v>19</v>
      </c>
      <c r="E9931" t="s">
        <v>23</v>
      </c>
      <c r="F9931" t="s">
        <v>29</v>
      </c>
      <c r="G9931" s="10">
        <v>71</v>
      </c>
      <c r="H9931" t="s">
        <v>3038</v>
      </c>
      <c r="I9931" s="9">
        <v>3</v>
      </c>
      <c r="J9931" s="8">
        <v>150</v>
      </c>
      <c r="K9931" t="s">
        <v>34</v>
      </c>
    </row>
    <row r="9932" spans="2:11">
      <c r="B9932" t="s">
        <v>9970</v>
      </c>
      <c r="C9932" s="7">
        <v>40943.377697720447</v>
      </c>
      <c r="D9932" t="s">
        <v>20</v>
      </c>
      <c r="E9932" t="s">
        <v>21</v>
      </c>
      <c r="F9932" t="s">
        <v>27</v>
      </c>
      <c r="G9932" s="10">
        <v>65</v>
      </c>
      <c r="H9932" t="s">
        <v>3038</v>
      </c>
      <c r="I9932" s="9">
        <v>2.1</v>
      </c>
      <c r="J9932" s="8">
        <v>0</v>
      </c>
      <c r="K9932" t="s">
        <v>32</v>
      </c>
    </row>
    <row r="9933" spans="2:11">
      <c r="B9933" t="s">
        <v>9971</v>
      </c>
      <c r="C9933" s="7">
        <v>40943.380506253772</v>
      </c>
      <c r="D9933" t="s">
        <v>17</v>
      </c>
      <c r="E9933" t="s">
        <v>22</v>
      </c>
      <c r="F9933" t="s">
        <v>26</v>
      </c>
      <c r="G9933" s="10">
        <v>76</v>
      </c>
      <c r="H9933" t="s">
        <v>3037</v>
      </c>
      <c r="I9933" s="9">
        <v>2</v>
      </c>
      <c r="J9933" s="8">
        <v>250</v>
      </c>
      <c r="K9933" t="s">
        <v>35</v>
      </c>
    </row>
    <row r="9934" spans="2:11">
      <c r="B9934" t="s">
        <v>9972</v>
      </c>
      <c r="C9934" s="7">
        <v>40943.382839260412</v>
      </c>
      <c r="D9934" t="s">
        <v>17</v>
      </c>
      <c r="E9934" t="s">
        <v>24</v>
      </c>
      <c r="F9934" t="s">
        <v>26</v>
      </c>
      <c r="G9934" s="10">
        <v>80</v>
      </c>
      <c r="H9934" t="s">
        <v>3037</v>
      </c>
      <c r="I9934" s="9">
        <v>3.1</v>
      </c>
      <c r="J9934" s="8">
        <v>0</v>
      </c>
      <c r="K9934" t="s">
        <v>35</v>
      </c>
    </row>
    <row r="9935" spans="2:11">
      <c r="B9935" t="s">
        <v>9973</v>
      </c>
      <c r="C9935" s="7">
        <v>40943.384366482016</v>
      </c>
      <c r="D9935" t="s">
        <v>15</v>
      </c>
      <c r="E9935" t="s">
        <v>25</v>
      </c>
      <c r="F9935" t="s">
        <v>28</v>
      </c>
      <c r="G9935" s="10">
        <v>71</v>
      </c>
      <c r="H9935" t="s">
        <v>3038</v>
      </c>
      <c r="I9935" s="9">
        <v>2.4</v>
      </c>
      <c r="J9935" s="8">
        <v>200</v>
      </c>
      <c r="K9935" t="s">
        <v>32</v>
      </c>
    </row>
    <row r="9936" spans="2:11">
      <c r="B9936" t="s">
        <v>9974</v>
      </c>
      <c r="C9936" s="7">
        <v>40943.38551316395</v>
      </c>
      <c r="D9936" t="s">
        <v>18</v>
      </c>
      <c r="E9936" t="s">
        <v>22</v>
      </c>
      <c r="F9936" t="s">
        <v>27</v>
      </c>
      <c r="G9936" s="10">
        <v>74</v>
      </c>
      <c r="H9936" t="s">
        <v>3037</v>
      </c>
      <c r="I9936" s="9">
        <v>3.4</v>
      </c>
      <c r="J9936" s="8">
        <v>0</v>
      </c>
      <c r="K9936" t="s">
        <v>32</v>
      </c>
    </row>
    <row r="9937" spans="2:11">
      <c r="B9937" t="s">
        <v>9975</v>
      </c>
      <c r="C9937" s="7">
        <v>40943.387412318654</v>
      </c>
      <c r="D9937" t="s">
        <v>20</v>
      </c>
      <c r="E9937" t="s">
        <v>21</v>
      </c>
      <c r="F9937" t="s">
        <v>28</v>
      </c>
      <c r="G9937" s="10">
        <v>74</v>
      </c>
      <c r="H9937" t="s">
        <v>3037</v>
      </c>
      <c r="I9937" s="9">
        <v>3</v>
      </c>
      <c r="J9937" s="8">
        <v>190</v>
      </c>
      <c r="K9937" t="s">
        <v>35</v>
      </c>
    </row>
    <row r="9938" spans="2:11">
      <c r="B9938" t="s">
        <v>9976</v>
      </c>
      <c r="C9938" s="7">
        <v>40943.387956860475</v>
      </c>
      <c r="D9938" t="s">
        <v>17</v>
      </c>
      <c r="E9938" t="s">
        <v>25</v>
      </c>
      <c r="F9938" t="s">
        <v>29</v>
      </c>
      <c r="G9938" s="10">
        <v>92</v>
      </c>
      <c r="H9938" t="s">
        <v>3037</v>
      </c>
      <c r="I9938" s="9">
        <v>2.5</v>
      </c>
      <c r="J9938" s="8">
        <v>190</v>
      </c>
      <c r="K9938" t="s">
        <v>32</v>
      </c>
    </row>
    <row r="9939" spans="2:11">
      <c r="B9939" t="s">
        <v>9977</v>
      </c>
      <c r="C9939" s="7">
        <v>40943.389633566156</v>
      </c>
      <c r="D9939" t="s">
        <v>15</v>
      </c>
      <c r="E9939" t="s">
        <v>22</v>
      </c>
      <c r="F9939" t="s">
        <v>26</v>
      </c>
      <c r="G9939" s="10">
        <v>86</v>
      </c>
      <c r="H9939" t="s">
        <v>3037</v>
      </c>
      <c r="I9939" s="9">
        <v>2.9</v>
      </c>
      <c r="J9939" s="8">
        <v>280</v>
      </c>
      <c r="K9939" t="s">
        <v>35</v>
      </c>
    </row>
    <row r="9940" spans="2:11">
      <c r="B9940" t="s">
        <v>9978</v>
      </c>
      <c r="C9940" s="7">
        <v>40943.393557264906</v>
      </c>
      <c r="D9940" t="s">
        <v>19</v>
      </c>
      <c r="E9940" t="s">
        <v>21</v>
      </c>
      <c r="F9940" t="s">
        <v>26</v>
      </c>
      <c r="G9940" s="10">
        <v>66</v>
      </c>
      <c r="H9940" t="s">
        <v>3037</v>
      </c>
      <c r="I9940" s="9">
        <v>3</v>
      </c>
      <c r="J9940" s="8">
        <v>150</v>
      </c>
      <c r="K9940" t="s">
        <v>33</v>
      </c>
    </row>
    <row r="9941" spans="2:11">
      <c r="B9941" t="s">
        <v>9979</v>
      </c>
      <c r="C9941" s="7">
        <v>40943.395085465934</v>
      </c>
      <c r="D9941" t="s">
        <v>17</v>
      </c>
      <c r="E9941" t="s">
        <v>23</v>
      </c>
      <c r="F9941" t="s">
        <v>27</v>
      </c>
      <c r="G9941" s="10">
        <v>75</v>
      </c>
      <c r="H9941" t="s">
        <v>3037</v>
      </c>
      <c r="I9941" s="9">
        <v>1.9</v>
      </c>
      <c r="J9941" s="8">
        <v>0</v>
      </c>
      <c r="K9941" t="s">
        <v>31</v>
      </c>
    </row>
    <row r="9942" spans="2:11">
      <c r="B9942" t="s">
        <v>9980</v>
      </c>
      <c r="C9942" s="7">
        <v>40943.399063487035</v>
      </c>
      <c r="D9942" t="s">
        <v>19</v>
      </c>
      <c r="E9942" t="s">
        <v>22</v>
      </c>
      <c r="F9942" t="s">
        <v>27</v>
      </c>
      <c r="G9942" s="10">
        <v>79</v>
      </c>
      <c r="H9942" t="s">
        <v>3037</v>
      </c>
      <c r="I9942" s="9">
        <v>3.4</v>
      </c>
      <c r="J9942" s="8">
        <v>200</v>
      </c>
      <c r="K9942" t="s">
        <v>32</v>
      </c>
    </row>
    <row r="9943" spans="2:11">
      <c r="B9943" t="s">
        <v>9981</v>
      </c>
      <c r="C9943" s="7">
        <v>40943.40061588453</v>
      </c>
      <c r="D9943" t="s">
        <v>17</v>
      </c>
      <c r="E9943" t="s">
        <v>21</v>
      </c>
      <c r="F9943" t="s">
        <v>27</v>
      </c>
      <c r="G9943" s="10">
        <v>69</v>
      </c>
      <c r="H9943" t="s">
        <v>3037</v>
      </c>
      <c r="I9943" s="9">
        <v>3.2</v>
      </c>
      <c r="J9943" s="8">
        <v>150</v>
      </c>
      <c r="K9943" t="s">
        <v>30</v>
      </c>
    </row>
    <row r="9944" spans="2:11">
      <c r="B9944" t="s">
        <v>9982</v>
      </c>
      <c r="C9944" s="7">
        <v>40943.403438478374</v>
      </c>
      <c r="D9944" t="s">
        <v>19</v>
      </c>
      <c r="E9944" t="s">
        <v>24</v>
      </c>
      <c r="F9944" t="s">
        <v>29</v>
      </c>
      <c r="G9944" s="10">
        <v>74</v>
      </c>
      <c r="H9944" t="s">
        <v>3037</v>
      </c>
      <c r="I9944" s="9">
        <v>3</v>
      </c>
      <c r="J9944" s="8">
        <v>0</v>
      </c>
      <c r="K9944" t="s">
        <v>35</v>
      </c>
    </row>
    <row r="9945" spans="2:11">
      <c r="B9945" t="s">
        <v>9983</v>
      </c>
      <c r="C9945" s="7">
        <v>40943.406111984317</v>
      </c>
      <c r="D9945" t="s">
        <v>20</v>
      </c>
      <c r="E9945" t="s">
        <v>21</v>
      </c>
      <c r="F9945" t="s">
        <v>27</v>
      </c>
      <c r="G9945" s="10">
        <v>69</v>
      </c>
      <c r="H9945" t="s">
        <v>3037</v>
      </c>
      <c r="I9945" s="9">
        <v>1.8</v>
      </c>
      <c r="J9945" s="8">
        <v>0</v>
      </c>
      <c r="K9945" t="s">
        <v>31</v>
      </c>
    </row>
    <row r="9946" spans="2:11">
      <c r="B9946" t="s">
        <v>9984</v>
      </c>
      <c r="C9946" s="7">
        <v>40943.409540625515</v>
      </c>
      <c r="D9946" t="s">
        <v>20</v>
      </c>
      <c r="E9946" t="s">
        <v>23</v>
      </c>
      <c r="F9946" t="s">
        <v>27</v>
      </c>
      <c r="G9946" s="10">
        <v>67</v>
      </c>
      <c r="H9946" t="s">
        <v>3037</v>
      </c>
      <c r="I9946" s="9">
        <v>3.4</v>
      </c>
      <c r="J9946" s="8">
        <v>0</v>
      </c>
      <c r="K9946" t="s">
        <v>32</v>
      </c>
    </row>
    <row r="9947" spans="2:11">
      <c r="B9947" t="s">
        <v>9985</v>
      </c>
      <c r="C9947" s="7">
        <v>40943.410957630818</v>
      </c>
      <c r="D9947" t="s">
        <v>19</v>
      </c>
      <c r="E9947" t="s">
        <v>25</v>
      </c>
      <c r="F9947" t="s">
        <v>28</v>
      </c>
      <c r="G9947" s="10">
        <v>80</v>
      </c>
      <c r="H9947" t="s">
        <v>3037</v>
      </c>
      <c r="I9947" s="9">
        <v>2.6</v>
      </c>
      <c r="J9947" s="8">
        <v>130</v>
      </c>
      <c r="K9947" t="s">
        <v>35</v>
      </c>
    </row>
    <row r="9948" spans="2:11">
      <c r="B9948" t="s">
        <v>9986</v>
      </c>
      <c r="C9948" s="7">
        <v>40943.411597972401</v>
      </c>
      <c r="D9948" t="s">
        <v>16</v>
      </c>
      <c r="E9948" t="s">
        <v>25</v>
      </c>
      <c r="F9948" t="s">
        <v>28</v>
      </c>
      <c r="G9948" s="10">
        <v>71</v>
      </c>
      <c r="H9948" t="s">
        <v>3037</v>
      </c>
      <c r="I9948" s="9">
        <v>3.4</v>
      </c>
      <c r="J9948" s="8">
        <v>210</v>
      </c>
      <c r="K9948" t="s">
        <v>31</v>
      </c>
    </row>
    <row r="9949" spans="2:11">
      <c r="B9949" t="s">
        <v>9987</v>
      </c>
      <c r="C9949" s="7">
        <v>40943.413729376</v>
      </c>
      <c r="D9949" t="s">
        <v>15</v>
      </c>
      <c r="E9949" t="s">
        <v>24</v>
      </c>
      <c r="F9949" t="s">
        <v>28</v>
      </c>
      <c r="G9949" s="10">
        <v>68</v>
      </c>
      <c r="H9949" t="s">
        <v>3037</v>
      </c>
      <c r="I9949" s="9">
        <v>3.8</v>
      </c>
      <c r="J9949" s="8">
        <v>120</v>
      </c>
      <c r="K9949" t="s">
        <v>34</v>
      </c>
    </row>
    <row r="9950" spans="2:11">
      <c r="B9950" t="s">
        <v>9988</v>
      </c>
      <c r="C9950" s="7">
        <v>40943.414126085408</v>
      </c>
      <c r="D9950" t="s">
        <v>17</v>
      </c>
      <c r="E9950" t="s">
        <v>23</v>
      </c>
      <c r="F9950" t="s">
        <v>28</v>
      </c>
      <c r="G9950" s="10">
        <v>81</v>
      </c>
      <c r="H9950" t="s">
        <v>3037</v>
      </c>
      <c r="I9950" s="9">
        <v>2.2999999999999998</v>
      </c>
      <c r="J9950" s="8">
        <v>130</v>
      </c>
      <c r="K9950" t="s">
        <v>34</v>
      </c>
    </row>
    <row r="9951" spans="2:11">
      <c r="B9951" t="s">
        <v>9989</v>
      </c>
      <c r="C9951" s="7">
        <v>40943.417481592762</v>
      </c>
      <c r="D9951" t="s">
        <v>20</v>
      </c>
      <c r="E9951" t="s">
        <v>22</v>
      </c>
      <c r="F9951" t="s">
        <v>29</v>
      </c>
      <c r="G9951" s="10">
        <v>67</v>
      </c>
      <c r="H9951" t="s">
        <v>3037</v>
      </c>
      <c r="I9951" s="9">
        <v>3.1</v>
      </c>
      <c r="J9951" s="8">
        <v>0</v>
      </c>
      <c r="K9951" t="s">
        <v>32</v>
      </c>
    </row>
    <row r="9952" spans="2:11">
      <c r="B9952" t="s">
        <v>9990</v>
      </c>
      <c r="C9952" s="7">
        <v>40943.419425536493</v>
      </c>
      <c r="D9952" t="s">
        <v>15</v>
      </c>
      <c r="E9952" t="s">
        <v>23</v>
      </c>
      <c r="F9952" t="s">
        <v>27</v>
      </c>
      <c r="G9952" s="10">
        <v>78</v>
      </c>
      <c r="H9952" t="s">
        <v>3037</v>
      </c>
      <c r="I9952" s="9">
        <v>3.5</v>
      </c>
      <c r="J9952" s="8">
        <v>0</v>
      </c>
      <c r="K9952" t="s">
        <v>32</v>
      </c>
    </row>
    <row r="9953" spans="2:11">
      <c r="B9953" t="s">
        <v>9991</v>
      </c>
      <c r="C9953" s="7">
        <v>40943.423126614725</v>
      </c>
      <c r="D9953" t="s">
        <v>15</v>
      </c>
      <c r="E9953" t="s">
        <v>25</v>
      </c>
      <c r="F9953" t="s">
        <v>27</v>
      </c>
      <c r="G9953" s="10">
        <v>63</v>
      </c>
      <c r="H9953" t="s">
        <v>3038</v>
      </c>
      <c r="I9953" s="9">
        <v>3.4</v>
      </c>
      <c r="J9953" s="8">
        <v>0</v>
      </c>
      <c r="K9953" t="s">
        <v>34</v>
      </c>
    </row>
    <row r="9954" spans="2:11">
      <c r="B9954" t="s">
        <v>9992</v>
      </c>
      <c r="C9954" s="7">
        <v>40943.423247298757</v>
      </c>
      <c r="D9954" t="s">
        <v>16</v>
      </c>
      <c r="E9954" t="s">
        <v>23</v>
      </c>
      <c r="F9954" t="s">
        <v>29</v>
      </c>
      <c r="G9954" s="10">
        <v>71</v>
      </c>
      <c r="H9954" t="s">
        <v>3037</v>
      </c>
      <c r="I9954" s="9">
        <v>2.7</v>
      </c>
      <c r="J9954" s="8">
        <v>0</v>
      </c>
      <c r="K9954" t="s">
        <v>34</v>
      </c>
    </row>
    <row r="9955" spans="2:11">
      <c r="B9955" t="s">
        <v>9993</v>
      </c>
      <c r="C9955" s="7">
        <v>40943.425002776283</v>
      </c>
      <c r="D9955" t="s">
        <v>20</v>
      </c>
      <c r="E9955" t="s">
        <v>22</v>
      </c>
      <c r="F9955" t="s">
        <v>27</v>
      </c>
      <c r="G9955" s="10">
        <v>71</v>
      </c>
      <c r="H9955" t="s">
        <v>3037</v>
      </c>
      <c r="I9955" s="9">
        <v>2.7</v>
      </c>
      <c r="J9955" s="8">
        <v>0</v>
      </c>
      <c r="K9955" t="s">
        <v>33</v>
      </c>
    </row>
    <row r="9956" spans="2:11">
      <c r="B9956" t="s">
        <v>9994</v>
      </c>
      <c r="C9956" s="7">
        <v>40943.428902549313</v>
      </c>
      <c r="D9956" t="s">
        <v>19</v>
      </c>
      <c r="E9956" t="s">
        <v>22</v>
      </c>
      <c r="F9956" t="s">
        <v>29</v>
      </c>
      <c r="G9956" s="10">
        <v>62</v>
      </c>
      <c r="H9956" t="s">
        <v>3037</v>
      </c>
      <c r="I9956" s="9">
        <v>2.6</v>
      </c>
      <c r="J9956" s="8">
        <v>300</v>
      </c>
      <c r="K9956" t="s">
        <v>32</v>
      </c>
    </row>
    <row r="9957" spans="2:11">
      <c r="B9957" t="s">
        <v>9995</v>
      </c>
      <c r="C9957" s="7">
        <v>40943.429488431881</v>
      </c>
      <c r="D9957" t="s">
        <v>18</v>
      </c>
      <c r="E9957" t="s">
        <v>24</v>
      </c>
      <c r="F9957" t="s">
        <v>26</v>
      </c>
      <c r="G9957" s="10">
        <v>80</v>
      </c>
      <c r="H9957" t="s">
        <v>3037</v>
      </c>
      <c r="I9957" s="9">
        <v>3.5</v>
      </c>
      <c r="J9957" s="8">
        <v>150</v>
      </c>
      <c r="K9957" t="s">
        <v>31</v>
      </c>
    </row>
    <row r="9958" spans="2:11">
      <c r="B9958" t="s">
        <v>9996</v>
      </c>
      <c r="C9958" s="7">
        <v>40943.433483779758</v>
      </c>
      <c r="D9958" t="s">
        <v>16</v>
      </c>
      <c r="E9958" t="s">
        <v>24</v>
      </c>
      <c r="F9958" t="s">
        <v>26</v>
      </c>
      <c r="G9958" s="10">
        <v>73</v>
      </c>
      <c r="H9958" t="s">
        <v>3037</v>
      </c>
      <c r="I9958" s="9">
        <v>3.3</v>
      </c>
      <c r="J9958" s="8">
        <v>180</v>
      </c>
      <c r="K9958" t="s">
        <v>34</v>
      </c>
    </row>
    <row r="9959" spans="2:11">
      <c r="B9959" t="s">
        <v>9997</v>
      </c>
      <c r="C9959" s="7">
        <v>40943.436186129678</v>
      </c>
      <c r="D9959" t="s">
        <v>19</v>
      </c>
      <c r="E9959" t="s">
        <v>25</v>
      </c>
      <c r="F9959" t="s">
        <v>26</v>
      </c>
      <c r="G9959" s="10">
        <v>73</v>
      </c>
      <c r="H9959" t="s">
        <v>3037</v>
      </c>
      <c r="I9959" s="9">
        <v>3.5</v>
      </c>
      <c r="J9959" s="8">
        <v>210</v>
      </c>
      <c r="K9959" t="s">
        <v>33</v>
      </c>
    </row>
    <row r="9960" spans="2:11">
      <c r="B9960" t="s">
        <v>9998</v>
      </c>
      <c r="C9960" s="7">
        <v>40943.437315348092</v>
      </c>
      <c r="D9960" t="s">
        <v>15</v>
      </c>
      <c r="E9960" t="s">
        <v>24</v>
      </c>
      <c r="F9960" t="s">
        <v>27</v>
      </c>
      <c r="G9960" s="10">
        <v>68</v>
      </c>
      <c r="H9960" t="s">
        <v>3037</v>
      </c>
      <c r="I9960" s="9">
        <v>3.4</v>
      </c>
      <c r="J9960" s="8">
        <v>0</v>
      </c>
      <c r="K9960" t="s">
        <v>32</v>
      </c>
    </row>
    <row r="9961" spans="2:11">
      <c r="B9961" t="s">
        <v>9999</v>
      </c>
      <c r="C9961" s="7">
        <v>40943.440638200445</v>
      </c>
      <c r="D9961" t="s">
        <v>18</v>
      </c>
      <c r="E9961" t="s">
        <v>24</v>
      </c>
      <c r="F9961" t="s">
        <v>28</v>
      </c>
      <c r="G9961" s="10">
        <v>77</v>
      </c>
      <c r="H9961" t="s">
        <v>3037</v>
      </c>
      <c r="I9961" s="9">
        <v>3.1</v>
      </c>
      <c r="J9961" s="8">
        <v>200</v>
      </c>
      <c r="K9961" t="s">
        <v>33</v>
      </c>
    </row>
    <row r="9962" spans="2:11">
      <c r="B9962" t="s">
        <v>10000</v>
      </c>
      <c r="C9962" s="7">
        <v>40943.444130568882</v>
      </c>
      <c r="D9962" t="s">
        <v>19</v>
      </c>
      <c r="E9962" t="s">
        <v>21</v>
      </c>
      <c r="F9962" t="s">
        <v>26</v>
      </c>
      <c r="G9962" s="10">
        <v>75</v>
      </c>
      <c r="H9962" t="s">
        <v>3038</v>
      </c>
      <c r="I9962" s="9">
        <v>3.1</v>
      </c>
      <c r="J9962" s="8">
        <v>0</v>
      </c>
      <c r="K9962" t="s">
        <v>32</v>
      </c>
    </row>
    <row r="9963" spans="2:11">
      <c r="B9963" t="s">
        <v>10001</v>
      </c>
      <c r="C9963" s="7">
        <v>40943.446610323721</v>
      </c>
      <c r="D9963" t="s">
        <v>19</v>
      </c>
      <c r="E9963" t="s">
        <v>21</v>
      </c>
      <c r="F9963" t="s">
        <v>26</v>
      </c>
      <c r="G9963" s="10">
        <v>79</v>
      </c>
      <c r="H9963" t="s">
        <v>3037</v>
      </c>
      <c r="I9963" s="9">
        <v>2.6</v>
      </c>
      <c r="J9963" s="8">
        <v>130</v>
      </c>
      <c r="K9963" t="s">
        <v>31</v>
      </c>
    </row>
    <row r="9964" spans="2:11">
      <c r="B9964" t="s">
        <v>10002</v>
      </c>
      <c r="C9964" s="7">
        <v>40943.448657934903</v>
      </c>
      <c r="D9964" t="s">
        <v>16</v>
      </c>
      <c r="E9964" t="s">
        <v>23</v>
      </c>
      <c r="F9964" t="s">
        <v>26</v>
      </c>
      <c r="G9964" s="10">
        <v>75</v>
      </c>
      <c r="H9964" t="s">
        <v>3037</v>
      </c>
      <c r="I9964" s="9">
        <v>2.5</v>
      </c>
      <c r="J9964" s="8">
        <v>140</v>
      </c>
      <c r="K9964" t="s">
        <v>35</v>
      </c>
    </row>
    <row r="9965" spans="2:11">
      <c r="B9965" t="s">
        <v>10003</v>
      </c>
      <c r="C9965" s="7">
        <v>40943.449294630002</v>
      </c>
      <c r="D9965" t="s">
        <v>16</v>
      </c>
      <c r="E9965" t="s">
        <v>24</v>
      </c>
      <c r="F9965" t="s">
        <v>29</v>
      </c>
      <c r="G9965" s="10">
        <v>69</v>
      </c>
      <c r="H9965" t="s">
        <v>3037</v>
      </c>
      <c r="I9965" s="9">
        <v>2.1</v>
      </c>
      <c r="J9965" s="8">
        <v>0</v>
      </c>
      <c r="K9965" t="s">
        <v>35</v>
      </c>
    </row>
    <row r="9966" spans="2:11">
      <c r="B9966" t="s">
        <v>10004</v>
      </c>
      <c r="C9966" s="7">
        <v>40943.452857739903</v>
      </c>
      <c r="D9966" t="s">
        <v>15</v>
      </c>
      <c r="E9966" t="s">
        <v>22</v>
      </c>
      <c r="F9966" t="s">
        <v>29</v>
      </c>
      <c r="G9966" s="10">
        <v>92</v>
      </c>
      <c r="H9966" t="s">
        <v>3037</v>
      </c>
      <c r="I9966" s="9">
        <v>3.5</v>
      </c>
      <c r="J9966" s="8">
        <v>250</v>
      </c>
      <c r="K9966" t="s">
        <v>33</v>
      </c>
    </row>
    <row r="9967" spans="2:11">
      <c r="B9967" t="s">
        <v>10005</v>
      </c>
      <c r="C9967" s="7">
        <v>40943.456148576275</v>
      </c>
      <c r="D9967" t="s">
        <v>19</v>
      </c>
      <c r="E9967" t="s">
        <v>23</v>
      </c>
      <c r="F9967" t="s">
        <v>26</v>
      </c>
      <c r="G9967" s="10">
        <v>80</v>
      </c>
      <c r="H9967" t="s">
        <v>3037</v>
      </c>
      <c r="I9967" s="9">
        <v>3.4</v>
      </c>
      <c r="J9967" s="8">
        <v>280</v>
      </c>
      <c r="K9967" t="s">
        <v>34</v>
      </c>
    </row>
    <row r="9968" spans="2:11">
      <c r="B9968" t="s">
        <v>10006</v>
      </c>
      <c r="C9968" s="7">
        <v>40943.458382834098</v>
      </c>
      <c r="D9968" t="s">
        <v>20</v>
      </c>
      <c r="E9968" t="s">
        <v>23</v>
      </c>
      <c r="F9968" t="s">
        <v>26</v>
      </c>
      <c r="G9968" s="10">
        <v>66</v>
      </c>
      <c r="H9968" t="s">
        <v>3037</v>
      </c>
      <c r="I9968" s="9">
        <v>3.3</v>
      </c>
      <c r="J9968" s="8">
        <v>0</v>
      </c>
      <c r="K9968" t="s">
        <v>35</v>
      </c>
    </row>
    <row r="9969" spans="2:11">
      <c r="B9969" t="s">
        <v>10007</v>
      </c>
      <c r="C9969" s="7">
        <v>40943.461469016103</v>
      </c>
      <c r="D9969" t="s">
        <v>15</v>
      </c>
      <c r="E9969" t="s">
        <v>25</v>
      </c>
      <c r="F9969" t="s">
        <v>28</v>
      </c>
      <c r="G9969" s="10">
        <v>81</v>
      </c>
      <c r="H9969" t="s">
        <v>3037</v>
      </c>
      <c r="I9969" s="9">
        <v>3.6</v>
      </c>
      <c r="J9969" s="8">
        <v>180</v>
      </c>
      <c r="K9969" t="s">
        <v>32</v>
      </c>
    </row>
    <row r="9970" spans="2:11">
      <c r="B9970" t="s">
        <v>10008</v>
      </c>
      <c r="C9970" s="7">
        <v>40943.464673726165</v>
      </c>
      <c r="D9970" t="s">
        <v>17</v>
      </c>
      <c r="E9970" t="s">
        <v>21</v>
      </c>
      <c r="F9970" t="s">
        <v>28</v>
      </c>
      <c r="G9970" s="10">
        <v>79</v>
      </c>
      <c r="H9970" t="s">
        <v>3037</v>
      </c>
      <c r="I9970" s="9">
        <v>2.4</v>
      </c>
      <c r="J9970" s="8">
        <v>0</v>
      </c>
      <c r="K9970" t="s">
        <v>35</v>
      </c>
    </row>
    <row r="9971" spans="2:11">
      <c r="B9971" t="s">
        <v>10009</v>
      </c>
      <c r="C9971" s="7">
        <v>40943.468057566752</v>
      </c>
      <c r="D9971" t="s">
        <v>16</v>
      </c>
      <c r="E9971" t="s">
        <v>24</v>
      </c>
      <c r="F9971" t="s">
        <v>27</v>
      </c>
      <c r="G9971" s="10">
        <v>73</v>
      </c>
      <c r="H9971" t="s">
        <v>3038</v>
      </c>
      <c r="I9971" s="9">
        <v>3.2</v>
      </c>
      <c r="J9971" s="8">
        <v>170</v>
      </c>
      <c r="K9971" t="s">
        <v>34</v>
      </c>
    </row>
    <row r="9972" spans="2:11">
      <c r="B9972" t="s">
        <v>10010</v>
      </c>
      <c r="C9972" s="7">
        <v>40943.47022416853</v>
      </c>
      <c r="D9972" t="s">
        <v>18</v>
      </c>
      <c r="E9972" t="s">
        <v>25</v>
      </c>
      <c r="F9972" t="s">
        <v>27</v>
      </c>
      <c r="G9972" s="10">
        <v>67</v>
      </c>
      <c r="H9972" t="s">
        <v>3037</v>
      </c>
      <c r="I9972" s="9">
        <v>2.6</v>
      </c>
      <c r="J9972" s="8">
        <v>160</v>
      </c>
      <c r="K9972" t="s">
        <v>31</v>
      </c>
    </row>
    <row r="9973" spans="2:11">
      <c r="B9973" t="s">
        <v>10011</v>
      </c>
      <c r="C9973" s="7">
        <v>40943.470786986662</v>
      </c>
      <c r="D9973" t="s">
        <v>16</v>
      </c>
      <c r="E9973" t="s">
        <v>25</v>
      </c>
      <c r="F9973" t="s">
        <v>27</v>
      </c>
      <c r="G9973" s="10">
        <v>78</v>
      </c>
      <c r="H9973" t="s">
        <v>3038</v>
      </c>
      <c r="I9973" s="9">
        <v>3.7</v>
      </c>
      <c r="J9973" s="8">
        <v>0</v>
      </c>
      <c r="K9973" t="s">
        <v>33</v>
      </c>
    </row>
    <row r="9974" spans="2:11">
      <c r="B9974" t="s">
        <v>10012</v>
      </c>
      <c r="C9974" s="7">
        <v>40943.474760056357</v>
      </c>
      <c r="D9974" t="s">
        <v>17</v>
      </c>
      <c r="E9974" t="s">
        <v>24</v>
      </c>
      <c r="F9974" t="s">
        <v>28</v>
      </c>
      <c r="G9974" s="10">
        <v>62</v>
      </c>
      <c r="H9974" t="s">
        <v>3037</v>
      </c>
      <c r="I9974" s="9">
        <v>2.9</v>
      </c>
      <c r="J9974" s="8">
        <v>140</v>
      </c>
      <c r="K9974" t="s">
        <v>35</v>
      </c>
    </row>
    <row r="9975" spans="2:11">
      <c r="B9975" t="s">
        <v>10013</v>
      </c>
      <c r="C9975" s="7">
        <v>40943.476273752523</v>
      </c>
      <c r="D9975" t="s">
        <v>20</v>
      </c>
      <c r="E9975" t="s">
        <v>22</v>
      </c>
      <c r="F9975" t="s">
        <v>28</v>
      </c>
      <c r="G9975" s="10">
        <v>67</v>
      </c>
      <c r="H9975" t="s">
        <v>3037</v>
      </c>
      <c r="I9975" s="9">
        <v>3.7</v>
      </c>
      <c r="J9975" s="8">
        <v>240</v>
      </c>
      <c r="K9975" t="s">
        <v>33</v>
      </c>
    </row>
    <row r="9976" spans="2:11">
      <c r="B9976" t="s">
        <v>10014</v>
      </c>
      <c r="C9976" s="7">
        <v>40943.479106019906</v>
      </c>
      <c r="D9976" t="s">
        <v>15</v>
      </c>
      <c r="E9976" t="s">
        <v>22</v>
      </c>
      <c r="F9976" t="s">
        <v>28</v>
      </c>
      <c r="G9976" s="10">
        <v>81</v>
      </c>
      <c r="H9976" t="s">
        <v>3037</v>
      </c>
      <c r="I9976" s="9">
        <v>3</v>
      </c>
      <c r="J9976" s="8">
        <v>0</v>
      </c>
      <c r="K9976" t="s">
        <v>33</v>
      </c>
    </row>
    <row r="9977" spans="2:11">
      <c r="B9977" t="s">
        <v>10015</v>
      </c>
      <c r="C9977" s="7">
        <v>40943.482732442651</v>
      </c>
      <c r="D9977" t="s">
        <v>15</v>
      </c>
      <c r="E9977" t="s">
        <v>22</v>
      </c>
      <c r="F9977" t="s">
        <v>27</v>
      </c>
      <c r="G9977" s="10">
        <v>72</v>
      </c>
      <c r="H9977" t="s">
        <v>3037</v>
      </c>
      <c r="I9977" s="9">
        <v>3.5</v>
      </c>
      <c r="J9977" s="8">
        <v>280</v>
      </c>
      <c r="K9977" t="s">
        <v>34</v>
      </c>
    </row>
    <row r="9978" spans="2:11">
      <c r="B9978" t="s">
        <v>10016</v>
      </c>
      <c r="C9978" s="7">
        <v>40943.483787279481</v>
      </c>
      <c r="D9978" t="s">
        <v>15</v>
      </c>
      <c r="E9978" t="s">
        <v>23</v>
      </c>
      <c r="F9978" t="s">
        <v>26</v>
      </c>
      <c r="G9978" s="10">
        <v>69</v>
      </c>
      <c r="H9978" t="s">
        <v>3037</v>
      </c>
      <c r="I9978" s="9">
        <v>2.7</v>
      </c>
      <c r="J9978" s="8">
        <v>270</v>
      </c>
      <c r="K9978" t="s">
        <v>32</v>
      </c>
    </row>
    <row r="9979" spans="2:11">
      <c r="B9979" t="s">
        <v>10017</v>
      </c>
      <c r="C9979" s="7">
        <v>40943.484737503481</v>
      </c>
      <c r="D9979" t="s">
        <v>19</v>
      </c>
      <c r="E9979" t="s">
        <v>24</v>
      </c>
      <c r="F9979" t="s">
        <v>26</v>
      </c>
      <c r="G9979" s="10">
        <v>67</v>
      </c>
      <c r="H9979" t="s">
        <v>3037</v>
      </c>
      <c r="I9979" s="9">
        <v>2.5</v>
      </c>
      <c r="J9979" s="8">
        <v>0</v>
      </c>
      <c r="K9979" t="s">
        <v>31</v>
      </c>
    </row>
    <row r="9980" spans="2:11">
      <c r="B9980" t="s">
        <v>10018</v>
      </c>
      <c r="C9980" s="7">
        <v>40943.48668016868</v>
      </c>
      <c r="D9980" t="s">
        <v>20</v>
      </c>
      <c r="E9980" t="s">
        <v>25</v>
      </c>
      <c r="F9980" t="s">
        <v>27</v>
      </c>
      <c r="G9980" s="10">
        <v>78</v>
      </c>
      <c r="H9980" t="s">
        <v>3037</v>
      </c>
      <c r="I9980" s="9">
        <v>2.6</v>
      </c>
      <c r="J9980" s="8">
        <v>0</v>
      </c>
      <c r="K9980" t="s">
        <v>34</v>
      </c>
    </row>
    <row r="9981" spans="2:11">
      <c r="B9981" t="s">
        <v>10019</v>
      </c>
      <c r="C9981" s="7">
        <v>40943.488491397307</v>
      </c>
      <c r="D9981" t="s">
        <v>19</v>
      </c>
      <c r="E9981" t="s">
        <v>21</v>
      </c>
      <c r="F9981" t="s">
        <v>29</v>
      </c>
      <c r="G9981" s="10">
        <v>85</v>
      </c>
      <c r="H9981" t="s">
        <v>3037</v>
      </c>
      <c r="I9981" s="9">
        <v>2.7</v>
      </c>
      <c r="J9981" s="8">
        <v>330</v>
      </c>
      <c r="K9981" t="s">
        <v>35</v>
      </c>
    </row>
    <row r="9982" spans="2:11">
      <c r="B9982" t="s">
        <v>10020</v>
      </c>
      <c r="C9982" s="7">
        <v>40943.490402945405</v>
      </c>
      <c r="D9982" t="s">
        <v>19</v>
      </c>
      <c r="E9982" t="s">
        <v>25</v>
      </c>
      <c r="F9982" t="s">
        <v>29</v>
      </c>
      <c r="G9982" s="10">
        <v>67</v>
      </c>
      <c r="H9982" t="s">
        <v>3037</v>
      </c>
      <c r="I9982" s="9">
        <v>2.9</v>
      </c>
      <c r="J9982" s="8">
        <v>0</v>
      </c>
      <c r="K9982" t="s">
        <v>35</v>
      </c>
    </row>
    <row r="9983" spans="2:11">
      <c r="B9983" t="s">
        <v>10021</v>
      </c>
      <c r="C9983" s="7">
        <v>40943.493030084705</v>
      </c>
      <c r="D9983" t="s">
        <v>19</v>
      </c>
      <c r="E9983" t="s">
        <v>23</v>
      </c>
      <c r="F9983" t="s">
        <v>28</v>
      </c>
      <c r="G9983" s="10">
        <v>67</v>
      </c>
      <c r="H9983" t="s">
        <v>3037</v>
      </c>
      <c r="I9983" s="9">
        <v>3</v>
      </c>
      <c r="J9983" s="8">
        <v>0</v>
      </c>
      <c r="K9983" t="s">
        <v>34</v>
      </c>
    </row>
    <row r="9984" spans="2:11">
      <c r="B9984" t="s">
        <v>10022</v>
      </c>
      <c r="C9984" s="7">
        <v>40943.493732917515</v>
      </c>
      <c r="D9984" t="s">
        <v>16</v>
      </c>
      <c r="E9984" t="s">
        <v>22</v>
      </c>
      <c r="F9984" t="s">
        <v>26</v>
      </c>
      <c r="G9984" s="10">
        <v>67</v>
      </c>
      <c r="H9984" t="s">
        <v>3037</v>
      </c>
      <c r="I9984" s="9">
        <v>3</v>
      </c>
      <c r="J9984" s="8">
        <v>260</v>
      </c>
      <c r="K9984" t="s">
        <v>31</v>
      </c>
    </row>
    <row r="9985" spans="2:11">
      <c r="B9985" t="s">
        <v>10023</v>
      </c>
      <c r="C9985" s="7">
        <v>40943.497503677885</v>
      </c>
      <c r="D9985" t="s">
        <v>18</v>
      </c>
      <c r="E9985" t="s">
        <v>25</v>
      </c>
      <c r="F9985" t="s">
        <v>29</v>
      </c>
      <c r="G9985" s="10">
        <v>73</v>
      </c>
      <c r="H9985" t="s">
        <v>3037</v>
      </c>
      <c r="I9985" s="9">
        <v>3.3</v>
      </c>
      <c r="J9985" s="8">
        <v>280</v>
      </c>
      <c r="K9985" t="s">
        <v>31</v>
      </c>
    </row>
    <row r="9986" spans="2:11">
      <c r="B9986" t="s">
        <v>10024</v>
      </c>
      <c r="C9986" s="7">
        <v>40943.500451449603</v>
      </c>
      <c r="D9986" t="s">
        <v>15</v>
      </c>
      <c r="E9986" t="s">
        <v>21</v>
      </c>
      <c r="F9986" t="s">
        <v>27</v>
      </c>
      <c r="G9986" s="10">
        <v>77</v>
      </c>
      <c r="H9986" t="s">
        <v>3038</v>
      </c>
      <c r="I9986" s="9">
        <v>3.5</v>
      </c>
      <c r="J9986" s="8">
        <v>250</v>
      </c>
      <c r="K9986" t="s">
        <v>32</v>
      </c>
    </row>
    <row r="9987" spans="2:11">
      <c r="B9987" t="s">
        <v>10025</v>
      </c>
      <c r="C9987" s="7">
        <v>40943.500921434381</v>
      </c>
      <c r="D9987" t="s">
        <v>18</v>
      </c>
      <c r="E9987" t="s">
        <v>22</v>
      </c>
      <c r="F9987" t="s">
        <v>29</v>
      </c>
      <c r="G9987" s="10">
        <v>71</v>
      </c>
      <c r="H9987" t="s">
        <v>3037</v>
      </c>
      <c r="I9987" s="9">
        <v>3.8</v>
      </c>
      <c r="J9987" s="8">
        <v>190</v>
      </c>
      <c r="K9987" t="s">
        <v>31</v>
      </c>
    </row>
    <row r="9988" spans="2:11">
      <c r="B9988" t="s">
        <v>10026</v>
      </c>
      <c r="C9988" s="7">
        <v>40943.502750730775</v>
      </c>
      <c r="D9988" t="s">
        <v>17</v>
      </c>
      <c r="E9988" t="s">
        <v>25</v>
      </c>
      <c r="F9988" t="s">
        <v>27</v>
      </c>
      <c r="G9988" s="10">
        <v>94</v>
      </c>
      <c r="H9988" t="s">
        <v>3037</v>
      </c>
      <c r="I9988" s="9">
        <v>3.4</v>
      </c>
      <c r="J9988" s="8">
        <v>130</v>
      </c>
      <c r="K9988" t="s">
        <v>30</v>
      </c>
    </row>
    <row r="9989" spans="2:11">
      <c r="B9989" t="s">
        <v>10027</v>
      </c>
      <c r="C9989" s="7">
        <v>40943.504364140012</v>
      </c>
      <c r="D9989" t="s">
        <v>15</v>
      </c>
      <c r="E9989" t="s">
        <v>23</v>
      </c>
      <c r="F9989" t="s">
        <v>29</v>
      </c>
      <c r="G9989" s="10">
        <v>81</v>
      </c>
      <c r="H9989" t="s">
        <v>3037</v>
      </c>
      <c r="I9989" s="9">
        <v>3.4</v>
      </c>
      <c r="J9989" s="8">
        <v>170</v>
      </c>
      <c r="K9989" t="s">
        <v>31</v>
      </c>
    </row>
    <row r="9990" spans="2:11">
      <c r="B9990" t="s">
        <v>10028</v>
      </c>
      <c r="C9990" s="7">
        <v>40943.50677575876</v>
      </c>
      <c r="D9990" t="s">
        <v>15</v>
      </c>
      <c r="E9990" t="s">
        <v>24</v>
      </c>
      <c r="F9990" t="s">
        <v>29</v>
      </c>
      <c r="G9990" s="10">
        <v>87</v>
      </c>
      <c r="H9990" t="s">
        <v>3037</v>
      </c>
      <c r="I9990" s="9">
        <v>3.2</v>
      </c>
      <c r="J9990" s="8">
        <v>210</v>
      </c>
      <c r="K9990" t="s">
        <v>35</v>
      </c>
    </row>
    <row r="9991" spans="2:11">
      <c r="B9991" t="s">
        <v>10029</v>
      </c>
      <c r="C9991" s="7">
        <v>40943.509393776658</v>
      </c>
      <c r="D9991" t="s">
        <v>20</v>
      </c>
      <c r="E9991" t="s">
        <v>21</v>
      </c>
      <c r="F9991" t="s">
        <v>27</v>
      </c>
      <c r="G9991" s="10">
        <v>73</v>
      </c>
      <c r="H9991" t="s">
        <v>3037</v>
      </c>
      <c r="I9991" s="9">
        <v>3.7</v>
      </c>
      <c r="J9991" s="8">
        <v>240</v>
      </c>
      <c r="K9991" t="s">
        <v>34</v>
      </c>
    </row>
    <row r="9992" spans="2:11">
      <c r="B9992" t="s">
        <v>10030</v>
      </c>
      <c r="C9992" s="7">
        <v>40943.511096486662</v>
      </c>
      <c r="D9992" t="s">
        <v>15</v>
      </c>
      <c r="E9992" t="s">
        <v>24</v>
      </c>
      <c r="F9992" t="s">
        <v>26</v>
      </c>
      <c r="G9992" s="10">
        <v>74</v>
      </c>
      <c r="H9992" t="s">
        <v>3037</v>
      </c>
      <c r="I9992" s="9">
        <v>3.3</v>
      </c>
      <c r="J9992" s="8">
        <v>140</v>
      </c>
      <c r="K9992" t="s">
        <v>32</v>
      </c>
    </row>
    <row r="9993" spans="2:11">
      <c r="B9993" t="s">
        <v>10031</v>
      </c>
      <c r="C9993" s="7">
        <v>40943.513776943764</v>
      </c>
      <c r="D9993" t="s">
        <v>15</v>
      </c>
      <c r="E9993" t="s">
        <v>25</v>
      </c>
      <c r="F9993" t="s">
        <v>26</v>
      </c>
      <c r="G9993" s="10">
        <v>70</v>
      </c>
      <c r="H9993" t="s">
        <v>3037</v>
      </c>
      <c r="I9993" s="9">
        <v>3.6</v>
      </c>
      <c r="J9993" s="8">
        <v>200</v>
      </c>
      <c r="K9993" t="s">
        <v>30</v>
      </c>
    </row>
    <row r="9994" spans="2:11">
      <c r="B9994" t="s">
        <v>10032</v>
      </c>
      <c r="C9994" s="7">
        <v>40943.515531471967</v>
      </c>
      <c r="D9994" t="s">
        <v>19</v>
      </c>
      <c r="E9994" t="s">
        <v>23</v>
      </c>
      <c r="F9994" t="s">
        <v>27</v>
      </c>
      <c r="G9994" s="10">
        <v>72</v>
      </c>
      <c r="H9994" t="s">
        <v>3038</v>
      </c>
      <c r="I9994" s="9">
        <v>2.7</v>
      </c>
      <c r="J9994" s="8">
        <v>160</v>
      </c>
      <c r="K9994" t="s">
        <v>34</v>
      </c>
    </row>
    <row r="9995" spans="2:11">
      <c r="B9995" t="s">
        <v>10033</v>
      </c>
      <c r="C9995" s="7">
        <v>40943.518525943764</v>
      </c>
      <c r="D9995" t="s">
        <v>15</v>
      </c>
      <c r="E9995" t="s">
        <v>22</v>
      </c>
      <c r="F9995" t="s">
        <v>27</v>
      </c>
      <c r="G9995" s="10">
        <v>74</v>
      </c>
      <c r="H9995" t="s">
        <v>3037</v>
      </c>
      <c r="I9995" s="9">
        <v>3.2</v>
      </c>
      <c r="J9995" s="8">
        <v>0</v>
      </c>
      <c r="K9995" t="s">
        <v>31</v>
      </c>
    </row>
    <row r="9996" spans="2:11">
      <c r="B9996" t="s">
        <v>10034</v>
      </c>
      <c r="C9996" s="7">
        <v>40943.519222225368</v>
      </c>
      <c r="D9996" t="s">
        <v>16</v>
      </c>
      <c r="E9996" t="s">
        <v>24</v>
      </c>
      <c r="F9996" t="s">
        <v>26</v>
      </c>
      <c r="G9996" s="10">
        <v>91</v>
      </c>
      <c r="H9996" t="s">
        <v>3038</v>
      </c>
      <c r="I9996" s="9">
        <v>3.2</v>
      </c>
      <c r="J9996" s="8">
        <v>180</v>
      </c>
      <c r="K9996" t="s">
        <v>31</v>
      </c>
    </row>
    <row r="9997" spans="2:11">
      <c r="B9997" t="s">
        <v>10035</v>
      </c>
      <c r="C9997" s="7">
        <v>40943.522781952452</v>
      </c>
      <c r="D9997" t="s">
        <v>15</v>
      </c>
      <c r="E9997" t="s">
        <v>25</v>
      </c>
      <c r="F9997" t="s">
        <v>29</v>
      </c>
      <c r="G9997" s="10">
        <v>74</v>
      </c>
      <c r="H9997" t="s">
        <v>3038</v>
      </c>
      <c r="I9997" s="9">
        <v>2.5</v>
      </c>
      <c r="J9997" s="8">
        <v>190</v>
      </c>
      <c r="K9997" t="s">
        <v>33</v>
      </c>
    </row>
    <row r="9998" spans="2:11">
      <c r="B9998" t="s">
        <v>10036</v>
      </c>
      <c r="C9998" s="7">
        <v>40943.526040365556</v>
      </c>
      <c r="D9998" t="s">
        <v>16</v>
      </c>
      <c r="E9998" t="s">
        <v>21</v>
      </c>
      <c r="F9998" t="s">
        <v>27</v>
      </c>
      <c r="G9998" s="10">
        <v>86</v>
      </c>
      <c r="H9998" t="s">
        <v>3037</v>
      </c>
      <c r="I9998" s="9">
        <v>3.7</v>
      </c>
      <c r="J9998" s="8">
        <v>120</v>
      </c>
      <c r="K9998" t="s">
        <v>33</v>
      </c>
    </row>
    <row r="9999" spans="2:11">
      <c r="B9999" t="s">
        <v>10037</v>
      </c>
      <c r="C9999" s="7">
        <v>40943.529692089935</v>
      </c>
      <c r="D9999" t="s">
        <v>20</v>
      </c>
      <c r="E9999" t="s">
        <v>24</v>
      </c>
      <c r="F9999" t="s">
        <v>26</v>
      </c>
      <c r="G9999" s="10">
        <v>84</v>
      </c>
      <c r="H9999" t="s">
        <v>3037</v>
      </c>
      <c r="I9999" s="9">
        <v>3</v>
      </c>
      <c r="J9999" s="8">
        <v>150</v>
      </c>
      <c r="K9999" t="s">
        <v>30</v>
      </c>
    </row>
    <row r="10000" spans="2:11">
      <c r="B10000" t="s">
        <v>10038</v>
      </c>
      <c r="C10000" s="7">
        <v>40943.530739993083</v>
      </c>
      <c r="D10000" t="s">
        <v>20</v>
      </c>
      <c r="E10000" t="s">
        <v>25</v>
      </c>
      <c r="F10000" t="s">
        <v>28</v>
      </c>
      <c r="G10000" s="10">
        <v>75</v>
      </c>
      <c r="H10000" t="s">
        <v>3038</v>
      </c>
      <c r="I10000" s="9">
        <v>3.4</v>
      </c>
      <c r="J10000" s="8">
        <v>320</v>
      </c>
      <c r="K10000" t="s">
        <v>32</v>
      </c>
    </row>
    <row r="10001" spans="2:11">
      <c r="B10001" t="s">
        <v>10039</v>
      </c>
      <c r="C10001" s="7">
        <v>40943.531477110322</v>
      </c>
      <c r="D10001" t="s">
        <v>17</v>
      </c>
      <c r="E10001" t="s">
        <v>23</v>
      </c>
      <c r="F10001" t="s">
        <v>27</v>
      </c>
      <c r="G10001" s="10">
        <v>80</v>
      </c>
      <c r="H10001" t="s">
        <v>3037</v>
      </c>
      <c r="I10001" s="9">
        <v>3.1</v>
      </c>
      <c r="J10001" s="8">
        <v>0</v>
      </c>
      <c r="K10001" t="s">
        <v>35</v>
      </c>
    </row>
    <row r="10002" spans="2:11">
      <c r="B10002" t="s">
        <v>10040</v>
      </c>
      <c r="C10002" s="7">
        <v>40943.532973085436</v>
      </c>
      <c r="D10002" t="s">
        <v>18</v>
      </c>
      <c r="E10002" t="s">
        <v>25</v>
      </c>
      <c r="F10002" t="s">
        <v>29</v>
      </c>
      <c r="G10002" s="10">
        <v>73</v>
      </c>
      <c r="H10002" t="s">
        <v>3037</v>
      </c>
      <c r="I10002" s="9">
        <v>2.2999999999999998</v>
      </c>
      <c r="J10002" s="8">
        <v>200</v>
      </c>
      <c r="K10002" t="s">
        <v>34</v>
      </c>
    </row>
    <row r="10003" spans="2:11">
      <c r="B10003" t="s">
        <v>10041</v>
      </c>
      <c r="C10003" s="7">
        <v>40943.536052253272</v>
      </c>
      <c r="D10003" t="s">
        <v>15</v>
      </c>
      <c r="E10003" t="s">
        <v>22</v>
      </c>
      <c r="F10003" t="s">
        <v>29</v>
      </c>
      <c r="G10003" s="10">
        <v>75</v>
      </c>
      <c r="H10003" t="s">
        <v>3037</v>
      </c>
      <c r="I10003" s="9">
        <v>3.5</v>
      </c>
      <c r="J10003" s="8">
        <v>130</v>
      </c>
      <c r="K10003" t="s">
        <v>33</v>
      </c>
    </row>
    <row r="10004" spans="2:11">
      <c r="B10004" t="s">
        <v>10042</v>
      </c>
      <c r="C10004" s="7">
        <v>40943.538560085268</v>
      </c>
      <c r="D10004" t="s">
        <v>20</v>
      </c>
      <c r="E10004" t="s">
        <v>23</v>
      </c>
      <c r="F10004" t="s">
        <v>26</v>
      </c>
      <c r="G10004" s="10">
        <v>87</v>
      </c>
      <c r="H10004" t="s">
        <v>3037</v>
      </c>
      <c r="I10004" s="9">
        <v>2.4</v>
      </c>
      <c r="J10004" s="8">
        <v>160</v>
      </c>
      <c r="K10004" t="s">
        <v>32</v>
      </c>
    </row>
    <row r="10005" spans="2:11">
      <c r="B10005" t="s">
        <v>10043</v>
      </c>
      <c r="C10005" s="7">
        <v>40943.540082378524</v>
      </c>
      <c r="D10005" t="s">
        <v>20</v>
      </c>
      <c r="E10005" t="s">
        <v>24</v>
      </c>
      <c r="F10005" t="s">
        <v>27</v>
      </c>
      <c r="G10005" s="10">
        <v>78</v>
      </c>
      <c r="H10005" t="s">
        <v>3037</v>
      </c>
      <c r="I10005" s="9">
        <v>3.7</v>
      </c>
      <c r="J10005" s="8">
        <v>220</v>
      </c>
      <c r="K10005" t="s">
        <v>34</v>
      </c>
    </row>
    <row r="10006" spans="2:11">
      <c r="B10006" t="s">
        <v>10044</v>
      </c>
      <c r="C10006" s="7">
        <v>40943.543790438394</v>
      </c>
      <c r="D10006" t="s">
        <v>18</v>
      </c>
      <c r="E10006" t="s">
        <v>23</v>
      </c>
      <c r="F10006" t="s">
        <v>29</v>
      </c>
      <c r="G10006" s="10">
        <v>74</v>
      </c>
      <c r="H10006" t="s">
        <v>3037</v>
      </c>
      <c r="I10006" s="9">
        <v>3.3</v>
      </c>
      <c r="J10006" s="8">
        <v>0</v>
      </c>
      <c r="K10006" t="s">
        <v>32</v>
      </c>
    </row>
    <row r="10007" spans="2:11">
      <c r="B10007" t="s">
        <v>10045</v>
      </c>
      <c r="C10007" s="7">
        <v>40943.546034151812</v>
      </c>
      <c r="D10007" t="s">
        <v>17</v>
      </c>
      <c r="E10007" t="s">
        <v>24</v>
      </c>
      <c r="F10007" t="s">
        <v>28</v>
      </c>
      <c r="G10007" s="10">
        <v>74</v>
      </c>
      <c r="H10007" t="s">
        <v>3037</v>
      </c>
      <c r="I10007" s="9">
        <v>3.1</v>
      </c>
      <c r="J10007" s="8">
        <v>0</v>
      </c>
      <c r="K10007" t="s">
        <v>34</v>
      </c>
    </row>
    <row r="10008" spans="2:11">
      <c r="B10008" t="s">
        <v>10046</v>
      </c>
      <c r="C10008" s="7">
        <v>40943.549061869649</v>
      </c>
      <c r="D10008" t="s">
        <v>19</v>
      </c>
      <c r="E10008" t="s">
        <v>24</v>
      </c>
      <c r="F10008" t="s">
        <v>28</v>
      </c>
      <c r="G10008" s="10">
        <v>80</v>
      </c>
      <c r="H10008" t="s">
        <v>3037</v>
      </c>
      <c r="I10008" s="9">
        <v>3.1</v>
      </c>
      <c r="J10008" s="8">
        <v>270</v>
      </c>
      <c r="K10008" t="s">
        <v>34</v>
      </c>
    </row>
    <row r="10009" spans="2:11">
      <c r="B10009" t="s">
        <v>10047</v>
      </c>
      <c r="C10009" s="7">
        <v>40943.55048043211</v>
      </c>
      <c r="D10009" t="s">
        <v>19</v>
      </c>
      <c r="E10009" t="s">
        <v>24</v>
      </c>
      <c r="F10009" t="s">
        <v>28</v>
      </c>
      <c r="G10009" s="10">
        <v>83</v>
      </c>
      <c r="H10009" t="s">
        <v>3037</v>
      </c>
      <c r="I10009" s="9">
        <v>2.1</v>
      </c>
      <c r="J10009" s="8">
        <v>190</v>
      </c>
      <c r="K10009" t="s">
        <v>35</v>
      </c>
    </row>
    <row r="10010" spans="2:11">
      <c r="B10010" t="s">
        <v>10048</v>
      </c>
      <c r="C10010" s="7">
        <v>40943.551560084372</v>
      </c>
      <c r="D10010" t="s">
        <v>16</v>
      </c>
      <c r="E10010" t="s">
        <v>25</v>
      </c>
      <c r="F10010" t="s">
        <v>27</v>
      </c>
      <c r="G10010" s="10">
        <v>79</v>
      </c>
      <c r="H10010" t="s">
        <v>3037</v>
      </c>
      <c r="I10010" s="9">
        <v>3.3</v>
      </c>
      <c r="J10010" s="8">
        <v>250</v>
      </c>
      <c r="K10010" t="s">
        <v>35</v>
      </c>
    </row>
    <row r="10011" spans="2:11">
      <c r="B10011" t="s">
        <v>10049</v>
      </c>
      <c r="C10011" s="7">
        <v>40943.553007606337</v>
      </c>
      <c r="D10011" t="s">
        <v>19</v>
      </c>
      <c r="E10011" t="s">
        <v>23</v>
      </c>
      <c r="F10011" t="s">
        <v>27</v>
      </c>
      <c r="G10011" s="10">
        <v>67</v>
      </c>
      <c r="H10011" t="s">
        <v>3037</v>
      </c>
      <c r="I10011" s="9">
        <v>3.3</v>
      </c>
      <c r="J10011" s="8">
        <v>190</v>
      </c>
      <c r="K10011" t="s">
        <v>35</v>
      </c>
    </row>
    <row r="10012" spans="2:11">
      <c r="B10012" t="s">
        <v>10050</v>
      </c>
      <c r="C10012" s="7">
        <v>40943.554127598873</v>
      </c>
      <c r="D10012" t="s">
        <v>16</v>
      </c>
      <c r="E10012" t="s">
        <v>23</v>
      </c>
      <c r="F10012" t="s">
        <v>26</v>
      </c>
      <c r="G10012" s="10">
        <v>76</v>
      </c>
      <c r="H10012" t="s">
        <v>3037</v>
      </c>
      <c r="I10012" s="9">
        <v>3.2</v>
      </c>
      <c r="J10012" s="8">
        <v>0</v>
      </c>
      <c r="K10012" t="s">
        <v>35</v>
      </c>
    </row>
    <row r="10013" spans="2:11">
      <c r="B10013" t="s">
        <v>10051</v>
      </c>
      <c r="C10013" s="7">
        <v>40943.558015545954</v>
      </c>
      <c r="D10013" t="s">
        <v>19</v>
      </c>
      <c r="E10013" t="s">
        <v>23</v>
      </c>
      <c r="F10013" t="s">
        <v>26</v>
      </c>
      <c r="G10013" s="10">
        <v>57</v>
      </c>
      <c r="H10013" t="s">
        <v>3037</v>
      </c>
      <c r="I10013" s="9">
        <v>3.2</v>
      </c>
      <c r="J10013" s="8">
        <v>0</v>
      </c>
      <c r="K10013" t="s">
        <v>33</v>
      </c>
    </row>
    <row r="10014" spans="2:11">
      <c r="B10014" t="s">
        <v>10052</v>
      </c>
      <c r="C10014" s="7">
        <v>40943.561127777291</v>
      </c>
      <c r="D10014" t="s">
        <v>16</v>
      </c>
      <c r="E10014" t="s">
        <v>21</v>
      </c>
      <c r="F10014" t="s">
        <v>29</v>
      </c>
      <c r="G10014" s="10">
        <v>67</v>
      </c>
      <c r="H10014" t="s">
        <v>3037</v>
      </c>
      <c r="I10014" s="9">
        <v>2.9</v>
      </c>
      <c r="J10014" s="8">
        <v>0</v>
      </c>
      <c r="K10014" t="s">
        <v>32</v>
      </c>
    </row>
    <row r="10015" spans="2:11">
      <c r="B10015" t="s">
        <v>10053</v>
      </c>
      <c r="C10015" s="7">
        <v>40943.562346536703</v>
      </c>
      <c r="D10015" t="s">
        <v>18</v>
      </c>
      <c r="E10015" t="s">
        <v>24</v>
      </c>
      <c r="F10015" t="s">
        <v>27</v>
      </c>
      <c r="G10015" s="10">
        <v>72</v>
      </c>
      <c r="H10015" t="s">
        <v>3037</v>
      </c>
      <c r="I10015" s="9">
        <v>2.7</v>
      </c>
      <c r="J10015" s="8">
        <v>0</v>
      </c>
      <c r="K10015" t="s">
        <v>31</v>
      </c>
    </row>
    <row r="10016" spans="2:11">
      <c r="B10016" t="s">
        <v>10054</v>
      </c>
      <c r="C10016" s="7">
        <v>40943.566038439036</v>
      </c>
      <c r="D10016" t="s">
        <v>16</v>
      </c>
      <c r="E10016" t="s">
        <v>21</v>
      </c>
      <c r="F10016" t="s">
        <v>26</v>
      </c>
      <c r="G10016" s="10">
        <v>75</v>
      </c>
      <c r="H10016" t="s">
        <v>3037</v>
      </c>
      <c r="I10016" s="9">
        <v>2.8</v>
      </c>
      <c r="J10016" s="8">
        <v>150</v>
      </c>
      <c r="K10016" t="s">
        <v>30</v>
      </c>
    </row>
    <row r="10017" spans="2:11">
      <c r="B10017" t="s">
        <v>10055</v>
      </c>
      <c r="C10017" s="7">
        <v>40943.567088954558</v>
      </c>
      <c r="D10017" t="s">
        <v>15</v>
      </c>
      <c r="E10017" t="s">
        <v>24</v>
      </c>
      <c r="F10017" t="s">
        <v>26</v>
      </c>
      <c r="G10017" s="10">
        <v>70</v>
      </c>
      <c r="H10017" t="s">
        <v>3038</v>
      </c>
      <c r="I10017" s="9">
        <v>2.7</v>
      </c>
      <c r="J10017" s="8">
        <v>0</v>
      </c>
      <c r="K10017" t="s">
        <v>31</v>
      </c>
    </row>
    <row r="10018" spans="2:11">
      <c r="B10018" t="s">
        <v>10056</v>
      </c>
      <c r="C10018" s="7">
        <v>40943.567963836831</v>
      </c>
      <c r="D10018" t="s">
        <v>15</v>
      </c>
      <c r="E10018" t="s">
        <v>25</v>
      </c>
      <c r="F10018" t="s">
        <v>26</v>
      </c>
      <c r="G10018" s="10">
        <v>72</v>
      </c>
      <c r="H10018" t="s">
        <v>3037</v>
      </c>
      <c r="I10018" s="9">
        <v>2.9</v>
      </c>
      <c r="J10018" s="8">
        <v>270</v>
      </c>
      <c r="K10018" t="s">
        <v>33</v>
      </c>
    </row>
    <row r="10019" spans="2:11">
      <c r="B10019" t="s">
        <v>10057</v>
      </c>
      <c r="C10019" s="7">
        <v>40943.568535660874</v>
      </c>
      <c r="D10019" t="s">
        <v>16</v>
      </c>
      <c r="E10019" t="s">
        <v>24</v>
      </c>
      <c r="F10019" t="s">
        <v>26</v>
      </c>
      <c r="G10019" s="10">
        <v>84</v>
      </c>
      <c r="H10019" t="s">
        <v>3037</v>
      </c>
      <c r="I10019" s="9">
        <v>2.6</v>
      </c>
      <c r="J10019" s="8">
        <v>230</v>
      </c>
      <c r="K10019" t="s">
        <v>34</v>
      </c>
    </row>
    <row r="10020" spans="2:11">
      <c r="B10020" t="s">
        <v>10058</v>
      </c>
      <c r="C10020" s="7">
        <v>40943.570789912679</v>
      </c>
      <c r="D10020" t="s">
        <v>16</v>
      </c>
      <c r="E10020" t="s">
        <v>23</v>
      </c>
      <c r="F10020" t="s">
        <v>28</v>
      </c>
      <c r="G10020" s="10">
        <v>73</v>
      </c>
      <c r="H10020" t="s">
        <v>3037</v>
      </c>
      <c r="I10020" s="9">
        <v>2.8</v>
      </c>
      <c r="J10020" s="8">
        <v>0</v>
      </c>
      <c r="K10020" t="s">
        <v>33</v>
      </c>
    </row>
    <row r="10021" spans="2:11">
      <c r="B10021" t="s">
        <v>10059</v>
      </c>
      <c r="C10021" s="7">
        <v>40943.573312179564</v>
      </c>
      <c r="D10021" t="s">
        <v>19</v>
      </c>
      <c r="E10021" t="s">
        <v>21</v>
      </c>
      <c r="F10021" t="s">
        <v>27</v>
      </c>
      <c r="G10021" s="10">
        <v>88</v>
      </c>
      <c r="H10021" t="s">
        <v>3037</v>
      </c>
      <c r="I10021" s="9">
        <v>2.5</v>
      </c>
      <c r="J10021" s="8">
        <v>250</v>
      </c>
      <c r="K10021" t="s">
        <v>32</v>
      </c>
    </row>
    <row r="10022" spans="2:11">
      <c r="B10022" t="s">
        <v>10060</v>
      </c>
      <c r="C10022" s="7">
        <v>40943.574766838436</v>
      </c>
      <c r="D10022" t="s">
        <v>17</v>
      </c>
      <c r="E10022" t="s">
        <v>22</v>
      </c>
      <c r="F10022" t="s">
        <v>29</v>
      </c>
      <c r="G10022" s="10">
        <v>78</v>
      </c>
      <c r="H10022" t="s">
        <v>3037</v>
      </c>
      <c r="I10022" s="9">
        <v>2.6</v>
      </c>
      <c r="J10022" s="8">
        <v>190</v>
      </c>
      <c r="K10022" t="s">
        <v>35</v>
      </c>
    </row>
    <row r="10023" spans="2:11">
      <c r="B10023" t="s">
        <v>10061</v>
      </c>
      <c r="C10023" s="7">
        <v>40943.574962428676</v>
      </c>
      <c r="D10023" t="s">
        <v>18</v>
      </c>
      <c r="E10023" t="s">
        <v>22</v>
      </c>
      <c r="F10023" t="s">
        <v>29</v>
      </c>
      <c r="G10023" s="10">
        <v>73</v>
      </c>
      <c r="H10023" t="s">
        <v>3037</v>
      </c>
      <c r="I10023" s="9">
        <v>2.5</v>
      </c>
      <c r="J10023" s="8">
        <v>0</v>
      </c>
      <c r="K10023" t="s">
        <v>30</v>
      </c>
    </row>
    <row r="10024" spans="2:11">
      <c r="B10024" t="s">
        <v>10062</v>
      </c>
      <c r="C10024" s="7">
        <v>40943.57805204513</v>
      </c>
      <c r="D10024" t="s">
        <v>15</v>
      </c>
      <c r="E10024" t="s">
        <v>24</v>
      </c>
      <c r="F10024" t="s">
        <v>28</v>
      </c>
      <c r="G10024" s="10">
        <v>79</v>
      </c>
      <c r="H10024" t="s">
        <v>3037</v>
      </c>
      <c r="I10024" s="9">
        <v>2.1</v>
      </c>
      <c r="J10024" s="8">
        <v>200</v>
      </c>
      <c r="K10024" t="s">
        <v>30</v>
      </c>
    </row>
    <row r="10025" spans="2:11">
      <c r="B10025" t="s">
        <v>10063</v>
      </c>
      <c r="C10025" s="7">
        <v>40943.580014165593</v>
      </c>
      <c r="D10025" t="s">
        <v>17</v>
      </c>
      <c r="E10025" t="s">
        <v>21</v>
      </c>
      <c r="F10025" t="s">
        <v>27</v>
      </c>
      <c r="G10025" s="10">
        <v>83</v>
      </c>
      <c r="H10025" t="s">
        <v>3037</v>
      </c>
      <c r="I10025" s="9">
        <v>3.1</v>
      </c>
      <c r="J10025" s="8">
        <v>200</v>
      </c>
      <c r="K10025" t="s">
        <v>35</v>
      </c>
    </row>
    <row r="10026" spans="2:11">
      <c r="B10026" t="s">
        <v>10064</v>
      </c>
      <c r="C10026" s="7">
        <v>40943.58163871846</v>
      </c>
      <c r="D10026" t="s">
        <v>18</v>
      </c>
      <c r="E10026" t="s">
        <v>25</v>
      </c>
      <c r="F10026" t="s">
        <v>27</v>
      </c>
      <c r="G10026" s="10">
        <v>66</v>
      </c>
      <c r="H10026" t="s">
        <v>3037</v>
      </c>
      <c r="I10026" s="9">
        <v>3.8</v>
      </c>
      <c r="J10026" s="8">
        <v>200</v>
      </c>
      <c r="K10026" t="s">
        <v>33</v>
      </c>
    </row>
    <row r="10027" spans="2:11">
      <c r="B10027" t="s">
        <v>10065</v>
      </c>
      <c r="C10027" s="7">
        <v>40943.585427858961</v>
      </c>
      <c r="D10027" t="s">
        <v>18</v>
      </c>
      <c r="E10027" t="s">
        <v>25</v>
      </c>
      <c r="F10027" t="s">
        <v>26</v>
      </c>
      <c r="G10027" s="10">
        <v>73</v>
      </c>
      <c r="H10027" t="s">
        <v>3037</v>
      </c>
      <c r="I10027" s="9">
        <v>3.4</v>
      </c>
      <c r="J10027" s="8">
        <v>0</v>
      </c>
      <c r="K10027" t="s">
        <v>33</v>
      </c>
    </row>
    <row r="10028" spans="2:11">
      <c r="B10028" t="s">
        <v>10066</v>
      </c>
      <c r="C10028" s="7">
        <v>40943.589233877879</v>
      </c>
      <c r="D10028" t="s">
        <v>20</v>
      </c>
      <c r="E10028" t="s">
        <v>25</v>
      </c>
      <c r="F10028" t="s">
        <v>27</v>
      </c>
      <c r="G10028" s="10">
        <v>72</v>
      </c>
      <c r="H10028" t="s">
        <v>3037</v>
      </c>
      <c r="I10028" s="9">
        <v>3.4</v>
      </c>
      <c r="J10028" s="8">
        <v>210</v>
      </c>
      <c r="K10028" t="s">
        <v>32</v>
      </c>
    </row>
    <row r="10029" spans="2:11">
      <c r="B10029" t="s">
        <v>10067</v>
      </c>
      <c r="C10029" s="7">
        <v>40943.591419610668</v>
      </c>
      <c r="D10029" t="s">
        <v>19</v>
      </c>
      <c r="E10029" t="s">
        <v>24</v>
      </c>
      <c r="F10029" t="s">
        <v>27</v>
      </c>
      <c r="G10029" s="10">
        <v>65</v>
      </c>
      <c r="H10029" t="s">
        <v>3037</v>
      </c>
      <c r="I10029" s="9">
        <v>2.2000000000000002</v>
      </c>
      <c r="J10029" s="8">
        <v>260</v>
      </c>
      <c r="K10029" t="s">
        <v>33</v>
      </c>
    </row>
    <row r="10030" spans="2:11">
      <c r="B10030" t="s">
        <v>10068</v>
      </c>
      <c r="C10030" s="7">
        <v>40943.592586007639</v>
      </c>
      <c r="D10030" t="s">
        <v>17</v>
      </c>
      <c r="E10030" t="s">
        <v>24</v>
      </c>
      <c r="F10030" t="s">
        <v>28</v>
      </c>
      <c r="G10030" s="10">
        <v>46</v>
      </c>
      <c r="H10030" t="s">
        <v>3037</v>
      </c>
      <c r="I10030" s="9">
        <v>3.3</v>
      </c>
      <c r="J10030" s="8">
        <v>220</v>
      </c>
      <c r="K10030" t="s">
        <v>33</v>
      </c>
    </row>
    <row r="10031" spans="2:11">
      <c r="B10031" t="s">
        <v>10069</v>
      </c>
      <c r="C10031" s="7">
        <v>40943.593207653263</v>
      </c>
      <c r="D10031" t="s">
        <v>19</v>
      </c>
      <c r="E10031" t="s">
        <v>24</v>
      </c>
      <c r="F10031" t="s">
        <v>27</v>
      </c>
      <c r="G10031" s="10">
        <v>67</v>
      </c>
      <c r="H10031" t="s">
        <v>3037</v>
      </c>
      <c r="I10031" s="9">
        <v>3.2</v>
      </c>
      <c r="J10031" s="8">
        <v>0</v>
      </c>
      <c r="K10031" t="s">
        <v>35</v>
      </c>
    </row>
    <row r="10032" spans="2:11">
      <c r="B10032" t="s">
        <v>10070</v>
      </c>
      <c r="C10032" s="7">
        <v>40943.59369576734</v>
      </c>
      <c r="D10032" t="s">
        <v>16</v>
      </c>
      <c r="E10032" t="s">
        <v>24</v>
      </c>
      <c r="F10032" t="s">
        <v>26</v>
      </c>
      <c r="G10032" s="10">
        <v>67</v>
      </c>
      <c r="H10032" t="s">
        <v>3037</v>
      </c>
      <c r="I10032" s="9">
        <v>3.9</v>
      </c>
      <c r="J10032" s="8">
        <v>0</v>
      </c>
      <c r="K10032" t="s">
        <v>31</v>
      </c>
    </row>
    <row r="10033" spans="2:11">
      <c r="B10033" t="s">
        <v>10071</v>
      </c>
      <c r="C10033" s="7">
        <v>40943.595150509471</v>
      </c>
      <c r="D10033" t="s">
        <v>17</v>
      </c>
      <c r="E10033" t="s">
        <v>24</v>
      </c>
      <c r="F10033" t="s">
        <v>26</v>
      </c>
      <c r="G10033" s="10">
        <v>72</v>
      </c>
      <c r="H10033" t="s">
        <v>3037</v>
      </c>
      <c r="I10033" s="9">
        <v>2.9</v>
      </c>
      <c r="J10033" s="8">
        <v>0</v>
      </c>
      <c r="K10033" t="s">
        <v>34</v>
      </c>
    </row>
    <row r="10034" spans="2:11">
      <c r="B10034" t="s">
        <v>10072</v>
      </c>
      <c r="C10034" s="7">
        <v>40943.59542896162</v>
      </c>
      <c r="D10034" t="s">
        <v>17</v>
      </c>
      <c r="E10034" t="s">
        <v>24</v>
      </c>
      <c r="F10034" t="s">
        <v>28</v>
      </c>
      <c r="G10034" s="10">
        <v>77</v>
      </c>
      <c r="H10034" t="s">
        <v>3037</v>
      </c>
      <c r="I10034" s="9">
        <v>4.0999999999999996</v>
      </c>
      <c r="J10034" s="8">
        <v>250</v>
      </c>
      <c r="K10034" t="s">
        <v>35</v>
      </c>
    </row>
    <row r="10035" spans="2:11">
      <c r="B10035" t="s">
        <v>10073</v>
      </c>
      <c r="C10035" s="7">
        <v>40943.595830052356</v>
      </c>
      <c r="D10035" t="s">
        <v>17</v>
      </c>
      <c r="E10035" t="s">
        <v>21</v>
      </c>
      <c r="F10035" t="s">
        <v>26</v>
      </c>
      <c r="G10035" s="10">
        <v>76</v>
      </c>
      <c r="H10035" t="s">
        <v>3037</v>
      </c>
      <c r="I10035" s="9">
        <v>2.8</v>
      </c>
      <c r="J10035" s="8">
        <v>210</v>
      </c>
      <c r="K10035" t="s">
        <v>33</v>
      </c>
    </row>
    <row r="10036" spans="2:11">
      <c r="B10036" t="s">
        <v>10074</v>
      </c>
      <c r="C10036" s="7">
        <v>40943.598629055159</v>
      </c>
      <c r="D10036" t="s">
        <v>16</v>
      </c>
      <c r="E10036" t="s">
        <v>21</v>
      </c>
      <c r="F10036" t="s">
        <v>26</v>
      </c>
      <c r="G10036" s="10">
        <v>88</v>
      </c>
      <c r="H10036" t="s">
        <v>3037</v>
      </c>
      <c r="I10036" s="9">
        <v>3.1</v>
      </c>
      <c r="J10036" s="8">
        <v>0</v>
      </c>
      <c r="K10036" t="s">
        <v>30</v>
      </c>
    </row>
    <row r="10037" spans="2:11">
      <c r="B10037" t="s">
        <v>10075</v>
      </c>
      <c r="C10037" s="7">
        <v>40943.60024030682</v>
      </c>
      <c r="D10037" t="s">
        <v>18</v>
      </c>
      <c r="E10037" t="s">
        <v>25</v>
      </c>
      <c r="F10037" t="s">
        <v>28</v>
      </c>
      <c r="G10037" s="10">
        <v>76</v>
      </c>
      <c r="H10037" t="s">
        <v>3037</v>
      </c>
      <c r="I10037" s="9">
        <v>3.2</v>
      </c>
      <c r="J10037" s="8">
        <v>0</v>
      </c>
      <c r="K10037" t="s">
        <v>30</v>
      </c>
    </row>
    <row r="10038" spans="2:11">
      <c r="B10038" t="s">
        <v>10076</v>
      </c>
      <c r="C10038" s="7">
        <v>40943.60048916674</v>
      </c>
      <c r="D10038" t="s">
        <v>15</v>
      </c>
      <c r="E10038" t="s">
        <v>25</v>
      </c>
      <c r="F10038" t="s">
        <v>29</v>
      </c>
      <c r="G10038" s="10">
        <v>72</v>
      </c>
      <c r="H10038" t="s">
        <v>3037</v>
      </c>
      <c r="I10038" s="9">
        <v>3</v>
      </c>
      <c r="J10038" s="8">
        <v>0</v>
      </c>
      <c r="K10038" t="s">
        <v>32</v>
      </c>
    </row>
    <row r="10039" spans="2:11">
      <c r="B10039" t="s">
        <v>10077</v>
      </c>
      <c r="C10039" s="7">
        <v>40943.601941592984</v>
      </c>
      <c r="D10039" t="s">
        <v>16</v>
      </c>
      <c r="E10039" t="s">
        <v>23</v>
      </c>
      <c r="F10039" t="s">
        <v>28</v>
      </c>
      <c r="G10039" s="10">
        <v>67</v>
      </c>
      <c r="H10039" t="s">
        <v>3038</v>
      </c>
      <c r="I10039" s="9">
        <v>4</v>
      </c>
      <c r="J10039" s="8">
        <v>0</v>
      </c>
      <c r="K10039" t="s">
        <v>35</v>
      </c>
    </row>
    <row r="10040" spans="2:11">
      <c r="B10040" t="s">
        <v>10078</v>
      </c>
      <c r="C10040" s="7">
        <v>40943.603623276955</v>
      </c>
      <c r="D10040" t="s">
        <v>18</v>
      </c>
      <c r="E10040" t="s">
        <v>23</v>
      </c>
      <c r="F10040" t="s">
        <v>29</v>
      </c>
      <c r="G10040" s="10">
        <v>66</v>
      </c>
      <c r="H10040" t="s">
        <v>3037</v>
      </c>
      <c r="I10040" s="9">
        <v>3.4</v>
      </c>
      <c r="J10040" s="8">
        <v>220</v>
      </c>
      <c r="K10040" t="s">
        <v>32</v>
      </c>
    </row>
    <row r="10041" spans="2:11">
      <c r="B10041" t="s">
        <v>10079</v>
      </c>
      <c r="C10041" s="7">
        <v>40943.604902781961</v>
      </c>
      <c r="D10041" t="s">
        <v>17</v>
      </c>
      <c r="E10041" t="s">
        <v>22</v>
      </c>
      <c r="F10041" t="s">
        <v>27</v>
      </c>
      <c r="G10041" s="10">
        <v>73</v>
      </c>
      <c r="H10041" t="s">
        <v>3037</v>
      </c>
      <c r="I10041" s="9">
        <v>2.8</v>
      </c>
      <c r="J10041" s="8">
        <v>210</v>
      </c>
      <c r="K10041" t="s">
        <v>34</v>
      </c>
    </row>
    <row r="10042" spans="2:11">
      <c r="B10042" t="s">
        <v>10080</v>
      </c>
      <c r="C10042" s="7">
        <v>40943.608720480435</v>
      </c>
      <c r="D10042" t="s">
        <v>20</v>
      </c>
      <c r="E10042" t="s">
        <v>24</v>
      </c>
      <c r="F10042" t="s">
        <v>26</v>
      </c>
      <c r="G10042" s="10">
        <v>90</v>
      </c>
      <c r="H10042" t="s">
        <v>3037</v>
      </c>
      <c r="I10042" s="9">
        <v>2.4</v>
      </c>
      <c r="J10042" s="8">
        <v>0</v>
      </c>
      <c r="K10042" t="s">
        <v>31</v>
      </c>
    </row>
    <row r="10043" spans="2:11">
      <c r="B10043" t="s">
        <v>10081</v>
      </c>
      <c r="C10043" s="7">
        <v>40943.608941599792</v>
      </c>
      <c r="D10043" t="s">
        <v>15</v>
      </c>
      <c r="E10043" t="s">
        <v>24</v>
      </c>
      <c r="F10043" t="s">
        <v>28</v>
      </c>
      <c r="G10043" s="10">
        <v>69</v>
      </c>
      <c r="H10043" t="s">
        <v>3037</v>
      </c>
      <c r="I10043" s="9">
        <v>2.4</v>
      </c>
      <c r="J10043" s="8">
        <v>240</v>
      </c>
      <c r="K10043" t="s">
        <v>33</v>
      </c>
    </row>
    <row r="10044" spans="2:11">
      <c r="B10044" t="s">
        <v>10082</v>
      </c>
      <c r="C10044" s="7">
        <v>40943.611496476464</v>
      </c>
      <c r="D10044" t="s">
        <v>19</v>
      </c>
      <c r="E10044" t="s">
        <v>21</v>
      </c>
      <c r="F10044" t="s">
        <v>27</v>
      </c>
      <c r="G10044" s="10">
        <v>66</v>
      </c>
      <c r="H10044" t="s">
        <v>3037</v>
      </c>
      <c r="I10044" s="9">
        <v>3.8</v>
      </c>
      <c r="J10044" s="8">
        <v>0</v>
      </c>
      <c r="K10044" t="s">
        <v>34</v>
      </c>
    </row>
    <row r="10045" spans="2:11">
      <c r="B10045" t="s">
        <v>10083</v>
      </c>
      <c r="C10045" s="7">
        <v>40943.614565137927</v>
      </c>
      <c r="D10045" t="s">
        <v>15</v>
      </c>
      <c r="E10045" t="s">
        <v>25</v>
      </c>
      <c r="F10045" t="s">
        <v>28</v>
      </c>
      <c r="G10045" s="10">
        <v>77</v>
      </c>
      <c r="H10045" t="s">
        <v>3037</v>
      </c>
      <c r="I10045" s="9">
        <v>2.8</v>
      </c>
      <c r="J10045" s="8">
        <v>180</v>
      </c>
      <c r="K10045" t="s">
        <v>31</v>
      </c>
    </row>
    <row r="10046" spans="2:11">
      <c r="B10046" t="s">
        <v>10084</v>
      </c>
      <c r="C10046" s="7">
        <v>40943.618214099115</v>
      </c>
      <c r="D10046" t="s">
        <v>16</v>
      </c>
      <c r="E10046" t="s">
        <v>22</v>
      </c>
      <c r="F10046" t="s">
        <v>27</v>
      </c>
      <c r="G10046" s="10">
        <v>80</v>
      </c>
      <c r="H10046" t="s">
        <v>3037</v>
      </c>
      <c r="I10046" s="9">
        <v>3.3</v>
      </c>
      <c r="J10046" s="8">
        <v>0</v>
      </c>
      <c r="K10046" t="s">
        <v>32</v>
      </c>
    </row>
    <row r="10047" spans="2:11">
      <c r="B10047" t="s">
        <v>10085</v>
      </c>
      <c r="C10047" s="7">
        <v>40943.618766612977</v>
      </c>
      <c r="D10047" t="s">
        <v>17</v>
      </c>
      <c r="E10047" t="s">
        <v>25</v>
      </c>
      <c r="F10047" t="s">
        <v>29</v>
      </c>
      <c r="G10047" s="10">
        <v>67</v>
      </c>
      <c r="H10047" t="s">
        <v>3037</v>
      </c>
      <c r="I10047" s="9">
        <v>4.2</v>
      </c>
      <c r="J10047" s="8">
        <v>0</v>
      </c>
      <c r="K10047" t="s">
        <v>35</v>
      </c>
    </row>
    <row r="10048" spans="2:11">
      <c r="B10048" t="s">
        <v>10086</v>
      </c>
      <c r="C10048" s="7">
        <v>40943.620680668515</v>
      </c>
      <c r="D10048" t="s">
        <v>19</v>
      </c>
      <c r="E10048" t="s">
        <v>22</v>
      </c>
      <c r="F10048" t="s">
        <v>29</v>
      </c>
      <c r="G10048" s="10">
        <v>62</v>
      </c>
      <c r="H10048" t="s">
        <v>3037</v>
      </c>
      <c r="I10048" s="9">
        <v>3.3</v>
      </c>
      <c r="J10048" s="8">
        <v>130</v>
      </c>
      <c r="K10048" t="s">
        <v>35</v>
      </c>
    </row>
    <row r="10049" spans="2:11">
      <c r="B10049" t="s">
        <v>10087</v>
      </c>
      <c r="C10049" s="7">
        <v>40943.620866630001</v>
      </c>
      <c r="D10049" t="s">
        <v>17</v>
      </c>
      <c r="E10049" t="s">
        <v>22</v>
      </c>
      <c r="F10049" t="s">
        <v>29</v>
      </c>
      <c r="G10049" s="10">
        <v>68</v>
      </c>
      <c r="H10049" t="s">
        <v>3037</v>
      </c>
      <c r="I10049" s="9">
        <v>3.4</v>
      </c>
      <c r="J10049" s="8">
        <v>0</v>
      </c>
      <c r="K10049" t="s">
        <v>32</v>
      </c>
    </row>
    <row r="10050" spans="2:11">
      <c r="B10050" t="s">
        <v>10088</v>
      </c>
      <c r="C10050" s="7">
        <v>40943.622477093071</v>
      </c>
      <c r="D10050" t="s">
        <v>20</v>
      </c>
      <c r="E10050" t="s">
        <v>22</v>
      </c>
      <c r="F10050" t="s">
        <v>28</v>
      </c>
      <c r="G10050" s="10">
        <v>80</v>
      </c>
      <c r="H10050" t="s">
        <v>3037</v>
      </c>
      <c r="I10050" s="9">
        <v>3.1</v>
      </c>
      <c r="J10050" s="8">
        <v>0</v>
      </c>
      <c r="K10050" t="s">
        <v>33</v>
      </c>
    </row>
    <row r="10051" spans="2:11">
      <c r="B10051" t="s">
        <v>10089</v>
      </c>
      <c r="C10051" s="7">
        <v>40943.625363884981</v>
      </c>
      <c r="D10051" t="s">
        <v>19</v>
      </c>
      <c r="E10051" t="s">
        <v>23</v>
      </c>
      <c r="F10051" t="s">
        <v>27</v>
      </c>
      <c r="G10051" s="10">
        <v>71</v>
      </c>
      <c r="H10051" t="s">
        <v>3038</v>
      </c>
      <c r="I10051" s="9">
        <v>2.2000000000000002</v>
      </c>
      <c r="J10051" s="8">
        <v>250</v>
      </c>
      <c r="K10051" t="s">
        <v>34</v>
      </c>
    </row>
    <row r="10052" spans="2:11">
      <c r="B10052" t="s">
        <v>10090</v>
      </c>
      <c r="C10052" s="7">
        <v>40943.62750900619</v>
      </c>
      <c r="D10052" t="s">
        <v>17</v>
      </c>
      <c r="E10052" t="s">
        <v>21</v>
      </c>
      <c r="F10052" t="s">
        <v>29</v>
      </c>
      <c r="G10052" s="10">
        <v>80</v>
      </c>
      <c r="H10052" t="s">
        <v>3037</v>
      </c>
      <c r="I10052" s="9">
        <v>3.4</v>
      </c>
      <c r="J10052" s="8">
        <v>190</v>
      </c>
      <c r="K10052" t="s">
        <v>33</v>
      </c>
    </row>
    <row r="10053" spans="2:11">
      <c r="B10053" t="s">
        <v>10091</v>
      </c>
      <c r="C10053" s="7">
        <v>40943.629755292968</v>
      </c>
      <c r="D10053" t="s">
        <v>20</v>
      </c>
      <c r="E10053" t="s">
        <v>22</v>
      </c>
      <c r="F10053" t="s">
        <v>27</v>
      </c>
      <c r="G10053" s="10">
        <v>79</v>
      </c>
      <c r="H10053" t="s">
        <v>3037</v>
      </c>
      <c r="I10053" s="9">
        <v>3</v>
      </c>
      <c r="J10053" s="8">
        <v>140</v>
      </c>
      <c r="K10053" t="s">
        <v>35</v>
      </c>
    </row>
    <row r="10054" spans="2:11">
      <c r="B10054" t="s">
        <v>10092</v>
      </c>
      <c r="C10054" s="7">
        <v>40943.633492582667</v>
      </c>
      <c r="D10054" t="s">
        <v>16</v>
      </c>
      <c r="E10054" t="s">
        <v>23</v>
      </c>
      <c r="F10054" t="s">
        <v>26</v>
      </c>
      <c r="G10054" s="10">
        <v>65</v>
      </c>
      <c r="H10054" t="s">
        <v>3037</v>
      </c>
      <c r="I10054" s="9">
        <v>3.5</v>
      </c>
      <c r="J10054" s="8">
        <v>0</v>
      </c>
      <c r="K10054" t="s">
        <v>34</v>
      </c>
    </row>
    <row r="10055" spans="2:11">
      <c r="B10055" t="s">
        <v>10093</v>
      </c>
      <c r="C10055" s="7">
        <v>40943.637161394276</v>
      </c>
      <c r="D10055" t="s">
        <v>17</v>
      </c>
      <c r="E10055" t="s">
        <v>24</v>
      </c>
      <c r="F10055" t="s">
        <v>27</v>
      </c>
      <c r="G10055" s="10">
        <v>65</v>
      </c>
      <c r="H10055" t="s">
        <v>3037</v>
      </c>
      <c r="I10055" s="9">
        <v>3.1</v>
      </c>
      <c r="J10055" s="8">
        <v>0</v>
      </c>
      <c r="K10055" t="s">
        <v>32</v>
      </c>
    </row>
    <row r="10056" spans="2:11">
      <c r="B10056" t="s">
        <v>10094</v>
      </c>
      <c r="C10056" s="7">
        <v>40943.640163959441</v>
      </c>
      <c r="D10056" t="s">
        <v>18</v>
      </c>
      <c r="E10056" t="s">
        <v>21</v>
      </c>
      <c r="F10056" t="s">
        <v>28</v>
      </c>
      <c r="G10056" s="10">
        <v>83</v>
      </c>
      <c r="H10056" t="s">
        <v>3037</v>
      </c>
      <c r="I10056" s="9">
        <v>2.2000000000000002</v>
      </c>
      <c r="J10056" s="8">
        <v>0</v>
      </c>
      <c r="K10056" t="s">
        <v>33</v>
      </c>
    </row>
    <row r="10057" spans="2:11">
      <c r="B10057" t="s">
        <v>10095</v>
      </c>
      <c r="C10057" s="7">
        <v>40943.642579493651</v>
      </c>
      <c r="D10057" t="s">
        <v>15</v>
      </c>
      <c r="E10057" t="s">
        <v>22</v>
      </c>
      <c r="F10057" t="s">
        <v>29</v>
      </c>
      <c r="G10057" s="10">
        <v>76</v>
      </c>
      <c r="H10057" t="s">
        <v>3037</v>
      </c>
      <c r="I10057" s="9">
        <v>3.6</v>
      </c>
      <c r="J10057" s="8">
        <v>0</v>
      </c>
      <c r="K10057" t="s">
        <v>32</v>
      </c>
    </row>
    <row r="10058" spans="2:11">
      <c r="B10058" t="s">
        <v>10096</v>
      </c>
      <c r="C10058" s="7">
        <v>40943.646447410938</v>
      </c>
      <c r="D10058" t="s">
        <v>17</v>
      </c>
      <c r="E10058" t="s">
        <v>23</v>
      </c>
      <c r="F10058" t="s">
        <v>29</v>
      </c>
      <c r="G10058" s="10">
        <v>79</v>
      </c>
      <c r="H10058" t="s">
        <v>3037</v>
      </c>
      <c r="I10058" s="9">
        <v>3.1</v>
      </c>
      <c r="J10058" s="8">
        <v>0</v>
      </c>
      <c r="K10058" t="s">
        <v>30</v>
      </c>
    </row>
    <row r="10059" spans="2:11">
      <c r="B10059" t="s">
        <v>10097</v>
      </c>
      <c r="C10059" s="7">
        <v>40943.647502187523</v>
      </c>
      <c r="D10059" t="s">
        <v>15</v>
      </c>
      <c r="E10059" t="s">
        <v>21</v>
      </c>
      <c r="F10059" t="s">
        <v>26</v>
      </c>
      <c r="G10059" s="10">
        <v>74</v>
      </c>
      <c r="H10059" t="s">
        <v>3037</v>
      </c>
      <c r="I10059" s="9">
        <v>2</v>
      </c>
      <c r="J10059" s="8">
        <v>0</v>
      </c>
      <c r="K10059" t="s">
        <v>32</v>
      </c>
    </row>
    <row r="10060" spans="2:11">
      <c r="B10060" t="s">
        <v>10098</v>
      </c>
      <c r="C10060" s="7">
        <v>40943.64998491334</v>
      </c>
      <c r="D10060" t="s">
        <v>18</v>
      </c>
      <c r="E10060" t="s">
        <v>22</v>
      </c>
      <c r="F10060" t="s">
        <v>29</v>
      </c>
      <c r="G10060" s="10">
        <v>78</v>
      </c>
      <c r="H10060" t="s">
        <v>3037</v>
      </c>
      <c r="I10060" s="9">
        <v>2.1</v>
      </c>
      <c r="J10060" s="8">
        <v>0</v>
      </c>
      <c r="K10060" t="s">
        <v>31</v>
      </c>
    </row>
    <row r="10061" spans="2:11">
      <c r="B10061" t="s">
        <v>10099</v>
      </c>
      <c r="C10061" s="7">
        <v>40943.651726613214</v>
      </c>
      <c r="D10061" t="s">
        <v>16</v>
      </c>
      <c r="E10061" t="s">
        <v>24</v>
      </c>
      <c r="F10061" t="s">
        <v>27</v>
      </c>
      <c r="G10061" s="10">
        <v>92</v>
      </c>
      <c r="H10061" t="s">
        <v>3037</v>
      </c>
      <c r="I10061" s="9">
        <v>2.2999999999999998</v>
      </c>
      <c r="J10061" s="8">
        <v>230</v>
      </c>
      <c r="K10061" t="s">
        <v>33</v>
      </c>
    </row>
    <row r="10062" spans="2:11">
      <c r="B10062" t="s">
        <v>10100</v>
      </c>
      <c r="C10062" s="7">
        <v>40943.653061761928</v>
      </c>
      <c r="D10062" t="s">
        <v>16</v>
      </c>
      <c r="E10062" t="s">
        <v>22</v>
      </c>
      <c r="F10062" t="s">
        <v>28</v>
      </c>
      <c r="G10062" s="10">
        <v>66</v>
      </c>
      <c r="H10062" t="s">
        <v>3037</v>
      </c>
      <c r="I10062" s="9">
        <v>3.9</v>
      </c>
      <c r="J10062" s="8">
        <v>0</v>
      </c>
      <c r="K10062" t="s">
        <v>34</v>
      </c>
    </row>
    <row r="10063" spans="2:11">
      <c r="B10063" t="s">
        <v>10101</v>
      </c>
      <c r="C10063" s="7">
        <v>40943.653715451379</v>
      </c>
      <c r="D10063" t="s">
        <v>20</v>
      </c>
      <c r="E10063" t="s">
        <v>21</v>
      </c>
      <c r="F10063" t="s">
        <v>27</v>
      </c>
      <c r="G10063" s="10">
        <v>78</v>
      </c>
      <c r="H10063" t="s">
        <v>3037</v>
      </c>
      <c r="I10063" s="9">
        <v>3.2</v>
      </c>
      <c r="J10063" s="8">
        <v>230</v>
      </c>
      <c r="K10063" t="s">
        <v>31</v>
      </c>
    </row>
    <row r="10064" spans="2:11">
      <c r="B10064" t="s">
        <v>10102</v>
      </c>
      <c r="C10064" s="7">
        <v>40943.656894253792</v>
      </c>
      <c r="D10064" t="s">
        <v>16</v>
      </c>
      <c r="E10064" t="s">
        <v>23</v>
      </c>
      <c r="F10064" t="s">
        <v>29</v>
      </c>
      <c r="G10064" s="10">
        <v>86</v>
      </c>
      <c r="H10064" t="s">
        <v>3037</v>
      </c>
      <c r="I10064" s="9">
        <v>2.8</v>
      </c>
      <c r="J10064" s="8">
        <v>0</v>
      </c>
      <c r="K10064" t="s">
        <v>33</v>
      </c>
    </row>
    <row r="10065" spans="2:11">
      <c r="B10065" t="s">
        <v>10103</v>
      </c>
      <c r="C10065" s="7">
        <v>40943.659563663648</v>
      </c>
      <c r="D10065" t="s">
        <v>18</v>
      </c>
      <c r="E10065" t="s">
        <v>24</v>
      </c>
      <c r="F10065" t="s">
        <v>29</v>
      </c>
      <c r="G10065" s="10">
        <v>76</v>
      </c>
      <c r="H10065" t="s">
        <v>3037</v>
      </c>
      <c r="I10065" s="9">
        <v>1.9</v>
      </c>
      <c r="J10065" s="8">
        <v>0</v>
      </c>
      <c r="K10065" t="s">
        <v>34</v>
      </c>
    </row>
    <row r="10066" spans="2:11">
      <c r="B10066" t="s">
        <v>10104</v>
      </c>
      <c r="C10066" s="7">
        <v>40943.6630276</v>
      </c>
      <c r="D10066" t="s">
        <v>18</v>
      </c>
      <c r="E10066" t="s">
        <v>23</v>
      </c>
      <c r="F10066" t="s">
        <v>28</v>
      </c>
      <c r="G10066" s="10">
        <v>68</v>
      </c>
      <c r="H10066" t="s">
        <v>3037</v>
      </c>
      <c r="I10066" s="9">
        <v>2.5</v>
      </c>
      <c r="J10066" s="8">
        <v>240</v>
      </c>
      <c r="K10066" t="s">
        <v>33</v>
      </c>
    </row>
    <row r="10067" spans="2:11">
      <c r="B10067" t="s">
        <v>10105</v>
      </c>
      <c r="C10067" s="7">
        <v>40943.665322732311</v>
      </c>
      <c r="D10067" t="s">
        <v>17</v>
      </c>
      <c r="E10067" t="s">
        <v>24</v>
      </c>
      <c r="F10067" t="s">
        <v>26</v>
      </c>
      <c r="G10067" s="10">
        <v>88</v>
      </c>
      <c r="H10067" t="s">
        <v>3037</v>
      </c>
      <c r="I10067" s="9">
        <v>2.8</v>
      </c>
      <c r="J10067" s="8">
        <v>210</v>
      </c>
      <c r="K10067" t="s">
        <v>34</v>
      </c>
    </row>
    <row r="10068" spans="2:11">
      <c r="B10068" t="s">
        <v>10106</v>
      </c>
      <c r="C10068" s="7">
        <v>40943.666976691151</v>
      </c>
      <c r="D10068" t="s">
        <v>17</v>
      </c>
      <c r="E10068" t="s">
        <v>24</v>
      </c>
      <c r="F10068" t="s">
        <v>26</v>
      </c>
      <c r="G10068" s="10">
        <v>68</v>
      </c>
      <c r="H10068" t="s">
        <v>3037</v>
      </c>
      <c r="I10068" s="9">
        <v>3.2</v>
      </c>
      <c r="J10068" s="8">
        <v>0</v>
      </c>
      <c r="K10068" t="s">
        <v>31</v>
      </c>
    </row>
    <row r="10069" spans="2:11">
      <c r="B10069" t="s">
        <v>10107</v>
      </c>
      <c r="C10069" s="7">
        <v>40943.668369704734</v>
      </c>
      <c r="D10069" t="s">
        <v>15</v>
      </c>
      <c r="E10069" t="s">
        <v>22</v>
      </c>
      <c r="F10069" t="s">
        <v>27</v>
      </c>
      <c r="G10069" s="10">
        <v>69</v>
      </c>
      <c r="H10069" t="s">
        <v>3037</v>
      </c>
      <c r="I10069" s="9">
        <v>2.7</v>
      </c>
      <c r="J10069" s="8">
        <v>0</v>
      </c>
      <c r="K10069" t="s">
        <v>33</v>
      </c>
    </row>
    <row r="10070" spans="2:11">
      <c r="B10070" t="s">
        <v>10108</v>
      </c>
      <c r="C10070" s="7">
        <v>40943.669939496904</v>
      </c>
      <c r="D10070" t="s">
        <v>20</v>
      </c>
      <c r="E10070" t="s">
        <v>25</v>
      </c>
      <c r="F10070" t="s">
        <v>27</v>
      </c>
      <c r="G10070" s="10">
        <v>71</v>
      </c>
      <c r="H10070" t="s">
        <v>3037</v>
      </c>
      <c r="I10070" s="9">
        <v>3.6</v>
      </c>
      <c r="J10070" s="8">
        <v>220</v>
      </c>
      <c r="K10070" t="s">
        <v>34</v>
      </c>
    </row>
    <row r="10071" spans="2:11">
      <c r="B10071" t="s">
        <v>10109</v>
      </c>
      <c r="C10071" s="7">
        <v>40943.670932044624</v>
      </c>
      <c r="D10071" t="s">
        <v>20</v>
      </c>
      <c r="E10071" t="s">
        <v>21</v>
      </c>
      <c r="F10071" t="s">
        <v>29</v>
      </c>
      <c r="G10071" s="10">
        <v>66</v>
      </c>
      <c r="H10071" t="s">
        <v>3037</v>
      </c>
      <c r="I10071" s="9">
        <v>2.6</v>
      </c>
      <c r="J10071" s="8">
        <v>0</v>
      </c>
      <c r="K10071" t="s">
        <v>34</v>
      </c>
    </row>
    <row r="10072" spans="2:11">
      <c r="B10072" t="s">
        <v>10110</v>
      </c>
      <c r="C10072" s="7">
        <v>40943.672343833001</v>
      </c>
      <c r="D10072" t="s">
        <v>18</v>
      </c>
      <c r="E10072" t="s">
        <v>21</v>
      </c>
      <c r="F10072" t="s">
        <v>29</v>
      </c>
      <c r="G10072" s="10">
        <v>69</v>
      </c>
      <c r="H10072" t="s">
        <v>3038</v>
      </c>
      <c r="I10072" s="9">
        <v>3.3</v>
      </c>
      <c r="J10072" s="8">
        <v>210</v>
      </c>
      <c r="K10072" t="s">
        <v>33</v>
      </c>
    </row>
    <row r="10073" spans="2:11">
      <c r="B10073" t="s">
        <v>10111</v>
      </c>
      <c r="C10073" s="7">
        <v>40943.673328842233</v>
      </c>
      <c r="D10073" t="s">
        <v>18</v>
      </c>
      <c r="E10073" t="s">
        <v>23</v>
      </c>
      <c r="F10073" t="s">
        <v>26</v>
      </c>
      <c r="G10073" s="10">
        <v>85</v>
      </c>
      <c r="H10073" t="s">
        <v>3037</v>
      </c>
      <c r="I10073" s="9">
        <v>2.6</v>
      </c>
      <c r="J10073" s="8">
        <v>0</v>
      </c>
      <c r="K10073" t="s">
        <v>35</v>
      </c>
    </row>
    <row r="10074" spans="2:11">
      <c r="B10074" t="s">
        <v>10112</v>
      </c>
      <c r="C10074" s="7">
        <v>40943.676896586345</v>
      </c>
      <c r="D10074" t="s">
        <v>20</v>
      </c>
      <c r="E10074" t="s">
        <v>23</v>
      </c>
      <c r="F10074" t="s">
        <v>26</v>
      </c>
      <c r="G10074" s="10">
        <v>83</v>
      </c>
      <c r="H10074" t="s">
        <v>3037</v>
      </c>
      <c r="I10074" s="9">
        <v>2.8</v>
      </c>
      <c r="J10074" s="8">
        <v>210</v>
      </c>
      <c r="K10074" t="s">
        <v>34</v>
      </c>
    </row>
    <row r="10075" spans="2:11">
      <c r="B10075" t="s">
        <v>10113</v>
      </c>
      <c r="C10075" s="7">
        <v>40943.680027657334</v>
      </c>
      <c r="D10075" t="s">
        <v>20</v>
      </c>
      <c r="E10075" t="s">
        <v>23</v>
      </c>
      <c r="F10075" t="s">
        <v>27</v>
      </c>
      <c r="G10075" s="10">
        <v>79</v>
      </c>
      <c r="H10075" t="s">
        <v>3037</v>
      </c>
      <c r="I10075" s="9">
        <v>2.8</v>
      </c>
      <c r="J10075" s="8">
        <v>250</v>
      </c>
      <c r="K10075" t="s">
        <v>31</v>
      </c>
    </row>
    <row r="10076" spans="2:11">
      <c r="B10076" t="s">
        <v>10114</v>
      </c>
      <c r="C10076" s="7">
        <v>40943.681715026978</v>
      </c>
      <c r="D10076" t="s">
        <v>18</v>
      </c>
      <c r="E10076" t="s">
        <v>25</v>
      </c>
      <c r="F10076" t="s">
        <v>26</v>
      </c>
      <c r="G10076" s="10">
        <v>85</v>
      </c>
      <c r="H10076" t="s">
        <v>3037</v>
      </c>
      <c r="I10076" s="9">
        <v>2.8</v>
      </c>
      <c r="J10076" s="8">
        <v>260</v>
      </c>
      <c r="K10076" t="s">
        <v>35</v>
      </c>
    </row>
    <row r="10077" spans="2:11">
      <c r="B10077" t="s">
        <v>10115</v>
      </c>
      <c r="C10077" s="7">
        <v>40943.681875256138</v>
      </c>
      <c r="D10077" t="s">
        <v>20</v>
      </c>
      <c r="E10077" t="s">
        <v>25</v>
      </c>
      <c r="F10077" t="s">
        <v>29</v>
      </c>
      <c r="G10077" s="10">
        <v>72</v>
      </c>
      <c r="H10077" t="s">
        <v>3037</v>
      </c>
      <c r="I10077" s="9">
        <v>3.3</v>
      </c>
      <c r="J10077" s="8">
        <v>160</v>
      </c>
      <c r="K10077" t="s">
        <v>31</v>
      </c>
    </row>
    <row r="10078" spans="2:11">
      <c r="B10078" t="s">
        <v>10116</v>
      </c>
      <c r="C10078" s="7">
        <v>40943.685527903064</v>
      </c>
      <c r="D10078" t="s">
        <v>20</v>
      </c>
      <c r="E10078" t="s">
        <v>24</v>
      </c>
      <c r="F10078" t="s">
        <v>26</v>
      </c>
      <c r="G10078" s="10">
        <v>79</v>
      </c>
      <c r="H10078" t="s">
        <v>3037</v>
      </c>
      <c r="I10078" s="9">
        <v>2.8</v>
      </c>
      <c r="J10078" s="8">
        <v>170</v>
      </c>
      <c r="K10078" t="s">
        <v>31</v>
      </c>
    </row>
    <row r="10079" spans="2:11">
      <c r="B10079" t="s">
        <v>10117</v>
      </c>
      <c r="C10079" s="7">
        <v>40943.686048132906</v>
      </c>
      <c r="D10079" t="s">
        <v>17</v>
      </c>
      <c r="E10079" t="s">
        <v>21</v>
      </c>
      <c r="F10079" t="s">
        <v>28</v>
      </c>
      <c r="G10079" s="10">
        <v>68</v>
      </c>
      <c r="H10079" t="s">
        <v>3037</v>
      </c>
      <c r="I10079" s="9">
        <v>2.9</v>
      </c>
      <c r="J10079" s="8">
        <v>250</v>
      </c>
      <c r="K10079" t="s">
        <v>33</v>
      </c>
    </row>
    <row r="10080" spans="2:11">
      <c r="B10080" t="s">
        <v>10118</v>
      </c>
      <c r="C10080" s="7">
        <v>40943.68809059458</v>
      </c>
      <c r="D10080" t="s">
        <v>19</v>
      </c>
      <c r="E10080" t="s">
        <v>25</v>
      </c>
      <c r="F10080" t="s">
        <v>29</v>
      </c>
      <c r="G10080" s="10">
        <v>59</v>
      </c>
      <c r="H10080" t="s">
        <v>3037</v>
      </c>
      <c r="I10080" s="9">
        <v>3.4</v>
      </c>
      <c r="J10080" s="8">
        <v>0</v>
      </c>
      <c r="K10080" t="s">
        <v>33</v>
      </c>
    </row>
    <row r="10081" spans="2:11">
      <c r="B10081" t="s">
        <v>10119</v>
      </c>
      <c r="C10081" s="7">
        <v>40943.691331274662</v>
      </c>
      <c r="D10081" t="s">
        <v>15</v>
      </c>
      <c r="E10081" t="s">
        <v>22</v>
      </c>
      <c r="F10081" t="s">
        <v>26</v>
      </c>
      <c r="G10081" s="10">
        <v>80</v>
      </c>
      <c r="H10081" t="s">
        <v>3038</v>
      </c>
      <c r="I10081" s="9">
        <v>2.9</v>
      </c>
      <c r="J10081" s="8">
        <v>300</v>
      </c>
      <c r="K10081" t="s">
        <v>34</v>
      </c>
    </row>
    <row r="10082" spans="2:11">
      <c r="B10082" t="s">
        <v>10120</v>
      </c>
      <c r="C10082" s="7">
        <v>40943.694351988532</v>
      </c>
      <c r="D10082" t="s">
        <v>19</v>
      </c>
      <c r="E10082" t="s">
        <v>21</v>
      </c>
      <c r="F10082" t="s">
        <v>26</v>
      </c>
      <c r="G10082" s="10">
        <v>68</v>
      </c>
      <c r="H10082" t="s">
        <v>3037</v>
      </c>
      <c r="I10082" s="9">
        <v>3.2</v>
      </c>
      <c r="J10082" s="8">
        <v>260</v>
      </c>
      <c r="K10082" t="s">
        <v>35</v>
      </c>
    </row>
    <row r="10083" spans="2:11">
      <c r="B10083" t="s">
        <v>10121</v>
      </c>
      <c r="C10083" s="7">
        <v>40943.697692325877</v>
      </c>
      <c r="D10083" t="s">
        <v>18</v>
      </c>
      <c r="E10083" t="s">
        <v>23</v>
      </c>
      <c r="F10083" t="s">
        <v>27</v>
      </c>
      <c r="G10083" s="10">
        <v>91</v>
      </c>
      <c r="H10083" t="s">
        <v>3037</v>
      </c>
      <c r="I10083" s="9">
        <v>2.2999999999999998</v>
      </c>
      <c r="J10083" s="8">
        <v>190</v>
      </c>
      <c r="K10083" t="s">
        <v>33</v>
      </c>
    </row>
    <row r="10084" spans="2:11">
      <c r="B10084" t="s">
        <v>10122</v>
      </c>
      <c r="C10084" s="7">
        <v>40943.701013438797</v>
      </c>
      <c r="D10084" t="s">
        <v>16</v>
      </c>
      <c r="E10084" t="s">
        <v>25</v>
      </c>
      <c r="F10084" t="s">
        <v>28</v>
      </c>
      <c r="G10084" s="10">
        <v>72</v>
      </c>
      <c r="H10084" t="s">
        <v>3037</v>
      </c>
      <c r="I10084" s="9">
        <v>2.9</v>
      </c>
      <c r="J10084" s="8">
        <v>0</v>
      </c>
      <c r="K10084" t="s">
        <v>31</v>
      </c>
    </row>
    <row r="10085" spans="2:11">
      <c r="B10085" t="s">
        <v>10123</v>
      </c>
      <c r="C10085" s="7">
        <v>40943.704009018511</v>
      </c>
      <c r="D10085" t="s">
        <v>16</v>
      </c>
      <c r="E10085" t="s">
        <v>24</v>
      </c>
      <c r="F10085" t="s">
        <v>26</v>
      </c>
      <c r="G10085" s="10">
        <v>76</v>
      </c>
      <c r="H10085" t="s">
        <v>3037</v>
      </c>
      <c r="I10085" s="9">
        <v>3.1</v>
      </c>
      <c r="J10085" s="8">
        <v>0</v>
      </c>
      <c r="K10085" t="s">
        <v>33</v>
      </c>
    </row>
    <row r="10086" spans="2:11">
      <c r="B10086" t="s">
        <v>10124</v>
      </c>
      <c r="C10086" s="7">
        <v>40943.706623310791</v>
      </c>
      <c r="D10086" t="s">
        <v>18</v>
      </c>
      <c r="E10086" t="s">
        <v>22</v>
      </c>
      <c r="F10086" t="s">
        <v>27</v>
      </c>
      <c r="G10086" s="10">
        <v>76</v>
      </c>
      <c r="H10086" t="s">
        <v>3038</v>
      </c>
      <c r="I10086" s="9">
        <v>2.4</v>
      </c>
      <c r="J10086" s="8">
        <v>0</v>
      </c>
      <c r="K10086" t="s">
        <v>32</v>
      </c>
    </row>
    <row r="10087" spans="2:11">
      <c r="B10087" t="s">
        <v>10125</v>
      </c>
      <c r="C10087" s="7">
        <v>40943.706745106872</v>
      </c>
      <c r="D10087" t="s">
        <v>16</v>
      </c>
      <c r="E10087" t="s">
        <v>25</v>
      </c>
      <c r="F10087" t="s">
        <v>29</v>
      </c>
      <c r="G10087" s="10">
        <v>80</v>
      </c>
      <c r="H10087" t="s">
        <v>3037</v>
      </c>
      <c r="I10087" s="9">
        <v>2.5</v>
      </c>
      <c r="J10087" s="8">
        <v>0</v>
      </c>
      <c r="K10087" t="s">
        <v>33</v>
      </c>
    </row>
    <row r="10088" spans="2:11">
      <c r="B10088" t="s">
        <v>10126</v>
      </c>
      <c r="C10088" s="7">
        <v>40943.709088851429</v>
      </c>
      <c r="D10088" t="s">
        <v>20</v>
      </c>
      <c r="E10088" t="s">
        <v>24</v>
      </c>
      <c r="F10088" t="s">
        <v>29</v>
      </c>
      <c r="G10088" s="10">
        <v>72</v>
      </c>
      <c r="H10088" t="s">
        <v>3037</v>
      </c>
      <c r="I10088" s="9">
        <v>3.5</v>
      </c>
      <c r="J10088" s="8">
        <v>220</v>
      </c>
      <c r="K10088" t="s">
        <v>34</v>
      </c>
    </row>
    <row r="10089" spans="2:11">
      <c r="B10089" t="s">
        <v>10127</v>
      </c>
      <c r="C10089" s="7">
        <v>40943.710345765277</v>
      </c>
      <c r="D10089" t="s">
        <v>17</v>
      </c>
      <c r="E10089" t="s">
        <v>25</v>
      </c>
      <c r="F10089" t="s">
        <v>27</v>
      </c>
      <c r="G10089" s="10">
        <v>67</v>
      </c>
      <c r="H10089" t="s">
        <v>3037</v>
      </c>
      <c r="I10089" s="9">
        <v>2.7</v>
      </c>
      <c r="J10089" s="8">
        <v>0</v>
      </c>
      <c r="K10089" t="s">
        <v>30</v>
      </c>
    </row>
    <row r="10090" spans="2:11">
      <c r="B10090" t="s">
        <v>10128</v>
      </c>
      <c r="C10090" s="7">
        <v>40943.710928678396</v>
      </c>
      <c r="D10090" t="s">
        <v>15</v>
      </c>
      <c r="E10090" t="s">
        <v>22</v>
      </c>
      <c r="F10090" t="s">
        <v>29</v>
      </c>
      <c r="G10090" s="10">
        <v>79</v>
      </c>
      <c r="H10090" t="s">
        <v>3037</v>
      </c>
      <c r="I10090" s="9">
        <v>2.1</v>
      </c>
      <c r="J10090" s="8">
        <v>0</v>
      </c>
      <c r="K10090" t="s">
        <v>33</v>
      </c>
    </row>
    <row r="10091" spans="2:11">
      <c r="B10091" t="s">
        <v>10129</v>
      </c>
      <c r="C10091" s="7">
        <v>40943.712912351926</v>
      </c>
      <c r="D10091" t="s">
        <v>19</v>
      </c>
      <c r="E10091" t="s">
        <v>24</v>
      </c>
      <c r="F10091" t="s">
        <v>27</v>
      </c>
      <c r="G10091" s="10">
        <v>69</v>
      </c>
      <c r="H10091" t="s">
        <v>3037</v>
      </c>
      <c r="I10091" s="9">
        <v>3</v>
      </c>
      <c r="J10091" s="8">
        <v>130</v>
      </c>
      <c r="K10091" t="s">
        <v>35</v>
      </c>
    </row>
    <row r="10092" spans="2:11">
      <c r="B10092" t="s">
        <v>10130</v>
      </c>
      <c r="C10092" s="7">
        <v>40943.71684124547</v>
      </c>
      <c r="D10092" t="s">
        <v>20</v>
      </c>
      <c r="E10092" t="s">
        <v>24</v>
      </c>
      <c r="F10092" t="s">
        <v>29</v>
      </c>
      <c r="G10092" s="10">
        <v>88</v>
      </c>
      <c r="H10092" t="s">
        <v>3037</v>
      </c>
      <c r="I10092" s="9">
        <v>2.6</v>
      </c>
      <c r="J10092" s="8">
        <v>240</v>
      </c>
      <c r="K10092" t="s">
        <v>30</v>
      </c>
    </row>
    <row r="10093" spans="2:11">
      <c r="B10093" t="s">
        <v>10131</v>
      </c>
      <c r="C10093" s="7">
        <v>40943.717200884086</v>
      </c>
      <c r="D10093" t="s">
        <v>16</v>
      </c>
      <c r="E10093" t="s">
        <v>23</v>
      </c>
      <c r="F10093" t="s">
        <v>29</v>
      </c>
      <c r="G10093" s="10">
        <v>73</v>
      </c>
      <c r="H10093" t="s">
        <v>3037</v>
      </c>
      <c r="I10093" s="9">
        <v>3.3</v>
      </c>
      <c r="J10093" s="8">
        <v>250</v>
      </c>
      <c r="K10093" t="s">
        <v>34</v>
      </c>
    </row>
    <row r="10094" spans="2:11">
      <c r="B10094" t="s">
        <v>10132</v>
      </c>
      <c r="C10094" s="7">
        <v>40943.719392448671</v>
      </c>
      <c r="D10094" t="s">
        <v>20</v>
      </c>
      <c r="E10094" t="s">
        <v>23</v>
      </c>
      <c r="F10094" t="s">
        <v>26</v>
      </c>
      <c r="G10094" s="10">
        <v>74</v>
      </c>
      <c r="H10094" t="s">
        <v>3037</v>
      </c>
      <c r="I10094" s="9">
        <v>3.6</v>
      </c>
      <c r="J10094" s="8">
        <v>0</v>
      </c>
      <c r="K10094" t="s">
        <v>30</v>
      </c>
    </row>
    <row r="10095" spans="2:11">
      <c r="B10095" t="s">
        <v>10133</v>
      </c>
      <c r="C10095" s="7">
        <v>40943.720669187736</v>
      </c>
      <c r="D10095" t="s">
        <v>20</v>
      </c>
      <c r="E10095" t="s">
        <v>23</v>
      </c>
      <c r="F10095" t="s">
        <v>26</v>
      </c>
      <c r="G10095" s="10">
        <v>74</v>
      </c>
      <c r="H10095" t="s">
        <v>3037</v>
      </c>
      <c r="I10095" s="9">
        <v>3</v>
      </c>
      <c r="J10095" s="8">
        <v>0</v>
      </c>
      <c r="K10095" t="s">
        <v>32</v>
      </c>
    </row>
    <row r="10096" spans="2:11">
      <c r="B10096" t="s">
        <v>10134</v>
      </c>
      <c r="C10096" s="7">
        <v>40943.722433733579</v>
      </c>
      <c r="D10096" t="s">
        <v>20</v>
      </c>
      <c r="E10096" t="s">
        <v>21</v>
      </c>
      <c r="F10096" t="s">
        <v>26</v>
      </c>
      <c r="G10096" s="10">
        <v>79</v>
      </c>
      <c r="H10096" t="s">
        <v>3037</v>
      </c>
      <c r="I10096" s="9">
        <v>3.7</v>
      </c>
      <c r="J10096" s="8">
        <v>240</v>
      </c>
      <c r="K10096" t="s">
        <v>32</v>
      </c>
    </row>
    <row r="10097" spans="2:11">
      <c r="B10097" t="s">
        <v>10135</v>
      </c>
      <c r="C10097" s="7">
        <v>40943.726347945434</v>
      </c>
      <c r="D10097" t="s">
        <v>18</v>
      </c>
      <c r="E10097" t="s">
        <v>24</v>
      </c>
      <c r="F10097" t="s">
        <v>26</v>
      </c>
      <c r="G10097" s="10">
        <v>72</v>
      </c>
      <c r="H10097" t="s">
        <v>3037</v>
      </c>
      <c r="I10097" s="9">
        <v>2.4</v>
      </c>
      <c r="J10097" s="8">
        <v>200</v>
      </c>
      <c r="K10097" t="s">
        <v>32</v>
      </c>
    </row>
    <row r="10098" spans="2:11">
      <c r="B10098" t="s">
        <v>10136</v>
      </c>
      <c r="C10098" s="7">
        <v>40943.729984941609</v>
      </c>
      <c r="D10098" t="s">
        <v>18</v>
      </c>
      <c r="E10098" t="s">
        <v>21</v>
      </c>
      <c r="F10098" t="s">
        <v>29</v>
      </c>
      <c r="G10098" s="10">
        <v>82</v>
      </c>
      <c r="H10098" t="s">
        <v>3037</v>
      </c>
      <c r="I10098" s="9">
        <v>3</v>
      </c>
      <c r="J10098" s="8">
        <v>140</v>
      </c>
      <c r="K10098" t="s">
        <v>35</v>
      </c>
    </row>
    <row r="10099" spans="2:11">
      <c r="B10099" t="s">
        <v>10137</v>
      </c>
      <c r="C10099" s="7">
        <v>40943.732102650865</v>
      </c>
      <c r="D10099" t="s">
        <v>20</v>
      </c>
      <c r="E10099" t="s">
        <v>22</v>
      </c>
      <c r="F10099" t="s">
        <v>28</v>
      </c>
      <c r="G10099" s="10">
        <v>72</v>
      </c>
      <c r="H10099" t="s">
        <v>3037</v>
      </c>
      <c r="I10099" s="9">
        <v>3.4</v>
      </c>
      <c r="J10099" s="8">
        <v>170</v>
      </c>
      <c r="K10099" t="s">
        <v>32</v>
      </c>
    </row>
    <row r="10100" spans="2:11">
      <c r="B10100" t="s">
        <v>10138</v>
      </c>
      <c r="C10100" s="7">
        <v>40943.734833826646</v>
      </c>
      <c r="D10100" t="s">
        <v>15</v>
      </c>
      <c r="E10100" t="s">
        <v>21</v>
      </c>
      <c r="F10100" t="s">
        <v>29</v>
      </c>
      <c r="G10100" s="10">
        <v>66</v>
      </c>
      <c r="H10100" t="s">
        <v>3037</v>
      </c>
      <c r="I10100" s="9">
        <v>2.9</v>
      </c>
      <c r="J10100" s="8">
        <v>160</v>
      </c>
      <c r="K10100" t="s">
        <v>35</v>
      </c>
    </row>
    <row r="10101" spans="2:11">
      <c r="B10101" t="s">
        <v>10139</v>
      </c>
      <c r="C10101" s="7">
        <v>40943.738248092566</v>
      </c>
      <c r="D10101" t="s">
        <v>16</v>
      </c>
      <c r="E10101" t="s">
        <v>24</v>
      </c>
      <c r="F10101" t="s">
        <v>26</v>
      </c>
      <c r="G10101" s="10">
        <v>68</v>
      </c>
      <c r="H10101" t="s">
        <v>3037</v>
      </c>
      <c r="I10101" s="9">
        <v>2.1</v>
      </c>
      <c r="J10101" s="8">
        <v>210</v>
      </c>
      <c r="K10101" t="s">
        <v>31</v>
      </c>
    </row>
    <row r="10102" spans="2:11">
      <c r="B10102" t="s">
        <v>10140</v>
      </c>
      <c r="C10102" s="7">
        <v>40943.738834076074</v>
      </c>
      <c r="D10102" t="s">
        <v>18</v>
      </c>
      <c r="E10102" t="s">
        <v>21</v>
      </c>
      <c r="F10102" t="s">
        <v>29</v>
      </c>
      <c r="G10102" s="10">
        <v>73</v>
      </c>
      <c r="H10102" t="s">
        <v>3037</v>
      </c>
      <c r="I10102" s="9">
        <v>2.5</v>
      </c>
      <c r="J10102" s="8">
        <v>0</v>
      </c>
      <c r="K10102" t="s">
        <v>35</v>
      </c>
    </row>
    <row r="10103" spans="2:11">
      <c r="B10103" t="s">
        <v>10141</v>
      </c>
      <c r="C10103" s="7">
        <v>40943.739349929725</v>
      </c>
      <c r="D10103" t="s">
        <v>16</v>
      </c>
      <c r="E10103" t="s">
        <v>23</v>
      </c>
      <c r="F10103" t="s">
        <v>26</v>
      </c>
      <c r="G10103" s="10">
        <v>68</v>
      </c>
      <c r="H10103" t="s">
        <v>3037</v>
      </c>
      <c r="I10103" s="9">
        <v>3.6</v>
      </c>
      <c r="J10103" s="8">
        <v>0</v>
      </c>
      <c r="K10103" t="s">
        <v>33</v>
      </c>
    </row>
    <row r="10104" spans="2:11">
      <c r="B10104" t="s">
        <v>10142</v>
      </c>
      <c r="C10104" s="7">
        <v>40943.742004701264</v>
      </c>
      <c r="D10104" t="s">
        <v>20</v>
      </c>
      <c r="E10104" t="s">
        <v>25</v>
      </c>
      <c r="F10104" t="s">
        <v>28</v>
      </c>
      <c r="G10104" s="10">
        <v>71</v>
      </c>
      <c r="H10104" t="s">
        <v>3037</v>
      </c>
      <c r="I10104" s="9">
        <v>4.0999999999999996</v>
      </c>
      <c r="J10104" s="8">
        <v>240</v>
      </c>
      <c r="K10104" t="s">
        <v>34</v>
      </c>
    </row>
    <row r="10105" spans="2:11">
      <c r="B10105" t="s">
        <v>10143</v>
      </c>
      <c r="C10105" s="7">
        <v>40943.744692820284</v>
      </c>
      <c r="D10105" t="s">
        <v>19</v>
      </c>
      <c r="E10105" t="s">
        <v>23</v>
      </c>
      <c r="F10105" t="s">
        <v>27</v>
      </c>
      <c r="G10105" s="10">
        <v>73</v>
      </c>
      <c r="H10105" t="s">
        <v>3037</v>
      </c>
      <c r="I10105" s="9">
        <v>3.7</v>
      </c>
      <c r="J10105" s="8">
        <v>0</v>
      </c>
      <c r="K10105" t="s">
        <v>32</v>
      </c>
    </row>
    <row r="10106" spans="2:11">
      <c r="B10106" t="s">
        <v>10144</v>
      </c>
      <c r="C10106" s="7">
        <v>40943.745585336896</v>
      </c>
      <c r="D10106" t="s">
        <v>16</v>
      </c>
      <c r="E10106" t="s">
        <v>21</v>
      </c>
      <c r="F10106" t="s">
        <v>29</v>
      </c>
      <c r="G10106" s="10">
        <v>86</v>
      </c>
      <c r="H10106" t="s">
        <v>3037</v>
      </c>
      <c r="I10106" s="9">
        <v>3.2</v>
      </c>
      <c r="J10106" s="8">
        <v>150</v>
      </c>
      <c r="K10106" t="s">
        <v>33</v>
      </c>
    </row>
    <row r="10107" spans="2:11">
      <c r="B10107" t="s">
        <v>10145</v>
      </c>
      <c r="C10107" s="7">
        <v>40943.746122293982</v>
      </c>
      <c r="D10107" t="s">
        <v>15</v>
      </c>
      <c r="E10107" t="s">
        <v>23</v>
      </c>
      <c r="F10107" t="s">
        <v>28</v>
      </c>
      <c r="G10107" s="10">
        <v>83</v>
      </c>
      <c r="H10107" t="s">
        <v>3037</v>
      </c>
      <c r="I10107" s="9">
        <v>3.3</v>
      </c>
      <c r="J10107" s="8">
        <v>0</v>
      </c>
      <c r="K10107" t="s">
        <v>30</v>
      </c>
    </row>
    <row r="10108" spans="2:11">
      <c r="B10108" t="s">
        <v>10146</v>
      </c>
      <c r="C10108" s="7">
        <v>40943.749505922067</v>
      </c>
      <c r="D10108" t="s">
        <v>16</v>
      </c>
      <c r="E10108" t="s">
        <v>25</v>
      </c>
      <c r="F10108" t="s">
        <v>28</v>
      </c>
      <c r="G10108" s="10">
        <v>68</v>
      </c>
      <c r="H10108" t="s">
        <v>3037</v>
      </c>
      <c r="I10108" s="9">
        <v>2.7</v>
      </c>
      <c r="J10108" s="8">
        <v>160</v>
      </c>
      <c r="K10108" t="s">
        <v>31</v>
      </c>
    </row>
    <row r="10109" spans="2:11">
      <c r="B10109" t="s">
        <v>10147</v>
      </c>
      <c r="C10109" s="7">
        <v>40943.752094159106</v>
      </c>
      <c r="D10109" t="s">
        <v>15</v>
      </c>
      <c r="E10109" t="s">
        <v>23</v>
      </c>
      <c r="F10109" t="s">
        <v>29</v>
      </c>
      <c r="G10109" s="10">
        <v>69</v>
      </c>
      <c r="H10109" t="s">
        <v>3037</v>
      </c>
      <c r="I10109" s="9">
        <v>2.7</v>
      </c>
      <c r="J10109" s="8">
        <v>210</v>
      </c>
      <c r="K10109" t="s">
        <v>31</v>
      </c>
    </row>
    <row r="10110" spans="2:11">
      <c r="B10110" t="s">
        <v>10148</v>
      </c>
      <c r="C10110" s="7">
        <v>40943.755969301572</v>
      </c>
      <c r="D10110" t="s">
        <v>19</v>
      </c>
      <c r="E10110" t="s">
        <v>22</v>
      </c>
      <c r="F10110" t="s">
        <v>28</v>
      </c>
      <c r="G10110" s="10">
        <v>82</v>
      </c>
      <c r="H10110" t="s">
        <v>3037</v>
      </c>
      <c r="I10110" s="9">
        <v>2.6</v>
      </c>
      <c r="J10110" s="8">
        <v>0</v>
      </c>
      <c r="K10110" t="s">
        <v>33</v>
      </c>
    </row>
    <row r="10111" spans="2:11">
      <c r="B10111" t="s">
        <v>10149</v>
      </c>
      <c r="C10111" s="7">
        <v>40943.757957143564</v>
      </c>
      <c r="D10111" t="s">
        <v>15</v>
      </c>
      <c r="E10111" t="s">
        <v>22</v>
      </c>
      <c r="F10111" t="s">
        <v>29</v>
      </c>
      <c r="G10111" s="10">
        <v>84</v>
      </c>
      <c r="H10111" t="s">
        <v>3037</v>
      </c>
      <c r="I10111" s="9">
        <v>3.3</v>
      </c>
      <c r="J10111" s="8">
        <v>180</v>
      </c>
      <c r="K10111" t="s">
        <v>31</v>
      </c>
    </row>
    <row r="10112" spans="2:11">
      <c r="B10112" t="s">
        <v>10150</v>
      </c>
      <c r="C10112" s="7">
        <v>40943.758516963811</v>
      </c>
      <c r="D10112" t="s">
        <v>15</v>
      </c>
      <c r="E10112" t="s">
        <v>25</v>
      </c>
      <c r="F10112" t="s">
        <v>27</v>
      </c>
      <c r="G10112" s="10">
        <v>79</v>
      </c>
      <c r="H10112" t="s">
        <v>3037</v>
      </c>
      <c r="I10112" s="9">
        <v>3.7</v>
      </c>
      <c r="J10112" s="8">
        <v>0</v>
      </c>
      <c r="K10112" t="s">
        <v>35</v>
      </c>
    </row>
    <row r="10113" spans="2:11">
      <c r="B10113" t="s">
        <v>10151</v>
      </c>
      <c r="C10113" s="7">
        <v>40943.759259156133</v>
      </c>
      <c r="D10113" t="s">
        <v>17</v>
      </c>
      <c r="E10113" t="s">
        <v>21</v>
      </c>
      <c r="F10113" t="s">
        <v>26</v>
      </c>
      <c r="G10113" s="10">
        <v>77</v>
      </c>
      <c r="H10113" t="s">
        <v>3037</v>
      </c>
      <c r="I10113" s="9">
        <v>2.6</v>
      </c>
      <c r="J10113" s="8">
        <v>130</v>
      </c>
      <c r="K10113" t="s">
        <v>31</v>
      </c>
    </row>
    <row r="10114" spans="2:11">
      <c r="B10114" t="s">
        <v>10152</v>
      </c>
      <c r="C10114" s="7">
        <v>40943.759714917738</v>
      </c>
      <c r="D10114" t="s">
        <v>18</v>
      </c>
      <c r="E10114" t="s">
        <v>21</v>
      </c>
      <c r="F10114" t="s">
        <v>28</v>
      </c>
      <c r="G10114" s="10">
        <v>71</v>
      </c>
      <c r="H10114" t="s">
        <v>3037</v>
      </c>
      <c r="I10114" s="9">
        <v>3</v>
      </c>
      <c r="J10114" s="8">
        <v>210</v>
      </c>
      <c r="K10114" t="s">
        <v>33</v>
      </c>
    </row>
    <row r="10115" spans="2:11">
      <c r="B10115" t="s">
        <v>10153</v>
      </c>
      <c r="C10115" s="7">
        <v>40943.763570063056</v>
      </c>
      <c r="D10115" t="s">
        <v>18</v>
      </c>
      <c r="E10115" t="s">
        <v>24</v>
      </c>
      <c r="F10115" t="s">
        <v>26</v>
      </c>
      <c r="G10115" s="10">
        <v>73</v>
      </c>
      <c r="H10115" t="s">
        <v>3037</v>
      </c>
      <c r="I10115" s="9">
        <v>2</v>
      </c>
      <c r="J10115" s="8">
        <v>330</v>
      </c>
      <c r="K10115" t="s">
        <v>31</v>
      </c>
    </row>
    <row r="10116" spans="2:11">
      <c r="B10116" t="s">
        <v>10154</v>
      </c>
      <c r="C10116" s="7">
        <v>40943.763581346728</v>
      </c>
      <c r="D10116" t="s">
        <v>18</v>
      </c>
      <c r="E10116" t="s">
        <v>25</v>
      </c>
      <c r="F10116" t="s">
        <v>28</v>
      </c>
      <c r="G10116" s="10">
        <v>70</v>
      </c>
      <c r="H10116" t="s">
        <v>3037</v>
      </c>
      <c r="I10116" s="9">
        <v>3.4</v>
      </c>
      <c r="J10116" s="8">
        <v>0</v>
      </c>
      <c r="K10116" t="s">
        <v>32</v>
      </c>
    </row>
    <row r="10117" spans="2:11">
      <c r="B10117" t="s">
        <v>10155</v>
      </c>
      <c r="C10117" s="7">
        <v>40943.766196393044</v>
      </c>
      <c r="D10117" t="s">
        <v>19</v>
      </c>
      <c r="E10117" t="s">
        <v>25</v>
      </c>
      <c r="F10117" t="s">
        <v>27</v>
      </c>
      <c r="G10117" s="10">
        <v>82</v>
      </c>
      <c r="H10117" t="s">
        <v>3037</v>
      </c>
      <c r="I10117" s="9">
        <v>2.5</v>
      </c>
      <c r="J10117" s="8">
        <v>0</v>
      </c>
      <c r="K10117" t="s">
        <v>35</v>
      </c>
    </row>
    <row r="10118" spans="2:11">
      <c r="B10118" t="s">
        <v>10156</v>
      </c>
      <c r="C10118" s="7">
        <v>40943.768660732079</v>
      </c>
      <c r="D10118" t="s">
        <v>19</v>
      </c>
      <c r="E10118" t="s">
        <v>24</v>
      </c>
      <c r="F10118" t="s">
        <v>26</v>
      </c>
      <c r="G10118" s="10">
        <v>74</v>
      </c>
      <c r="H10118" t="s">
        <v>3037</v>
      </c>
      <c r="I10118" s="9">
        <v>3</v>
      </c>
      <c r="J10118" s="8">
        <v>190</v>
      </c>
      <c r="K10118" t="s">
        <v>33</v>
      </c>
    </row>
    <row r="10119" spans="2:11">
      <c r="B10119" t="s">
        <v>10157</v>
      </c>
      <c r="C10119" s="7">
        <v>40943.770342474454</v>
      </c>
      <c r="D10119" t="s">
        <v>17</v>
      </c>
      <c r="E10119" t="s">
        <v>23</v>
      </c>
      <c r="F10119" t="s">
        <v>26</v>
      </c>
      <c r="G10119" s="10">
        <v>70</v>
      </c>
      <c r="H10119" t="s">
        <v>3037</v>
      </c>
      <c r="I10119" s="9">
        <v>2.7</v>
      </c>
      <c r="J10119" s="8">
        <v>220</v>
      </c>
      <c r="K10119" t="s">
        <v>35</v>
      </c>
    </row>
    <row r="10120" spans="2:11">
      <c r="B10120" t="s">
        <v>10158</v>
      </c>
      <c r="C10120" s="7">
        <v>40943.772642080679</v>
      </c>
      <c r="D10120" t="s">
        <v>20</v>
      </c>
      <c r="E10120" t="s">
        <v>25</v>
      </c>
      <c r="F10120" t="s">
        <v>27</v>
      </c>
      <c r="G10120" s="10">
        <v>77</v>
      </c>
      <c r="H10120" t="s">
        <v>3037</v>
      </c>
      <c r="I10120" s="9">
        <v>2.7</v>
      </c>
      <c r="J10120" s="8">
        <v>0</v>
      </c>
      <c r="K10120" t="s">
        <v>34</v>
      </c>
    </row>
    <row r="10121" spans="2:11">
      <c r="B10121" t="s">
        <v>10159</v>
      </c>
      <c r="C10121" s="7">
        <v>40943.776477447573</v>
      </c>
      <c r="D10121" t="s">
        <v>17</v>
      </c>
      <c r="E10121" t="s">
        <v>21</v>
      </c>
      <c r="F10121" t="s">
        <v>28</v>
      </c>
      <c r="G10121" s="10">
        <v>85</v>
      </c>
      <c r="H10121" t="s">
        <v>3037</v>
      </c>
      <c r="I10121" s="9">
        <v>3.5</v>
      </c>
      <c r="J10121" s="8">
        <v>230</v>
      </c>
      <c r="K10121" t="s">
        <v>35</v>
      </c>
    </row>
    <row r="10122" spans="2:11">
      <c r="B10122" t="s">
        <v>10160</v>
      </c>
      <c r="C10122" s="7">
        <v>40943.778283659092</v>
      </c>
      <c r="D10122" t="s">
        <v>17</v>
      </c>
      <c r="E10122" t="s">
        <v>24</v>
      </c>
      <c r="F10122" t="s">
        <v>26</v>
      </c>
      <c r="G10122" s="10">
        <v>79</v>
      </c>
      <c r="H10122" t="s">
        <v>3037</v>
      </c>
      <c r="I10122" s="9">
        <v>2.5</v>
      </c>
      <c r="J10122" s="8">
        <v>190</v>
      </c>
      <c r="K10122" t="s">
        <v>34</v>
      </c>
    </row>
    <row r="10123" spans="2:11">
      <c r="B10123" t="s">
        <v>10161</v>
      </c>
      <c r="C10123" s="7">
        <v>40943.780436057044</v>
      </c>
      <c r="D10123" t="s">
        <v>16</v>
      </c>
      <c r="E10123" t="s">
        <v>21</v>
      </c>
      <c r="F10123" t="s">
        <v>26</v>
      </c>
      <c r="G10123" s="10">
        <v>78</v>
      </c>
      <c r="H10123" t="s">
        <v>3037</v>
      </c>
      <c r="I10123" s="9">
        <v>3.2</v>
      </c>
      <c r="J10123" s="8">
        <v>250</v>
      </c>
      <c r="K10123" t="s">
        <v>34</v>
      </c>
    </row>
    <row r="10124" spans="2:11">
      <c r="B10124" t="s">
        <v>10162</v>
      </c>
      <c r="C10124" s="7">
        <v>40943.780600723396</v>
      </c>
      <c r="D10124" t="s">
        <v>19</v>
      </c>
      <c r="E10124" t="s">
        <v>24</v>
      </c>
      <c r="F10124" t="s">
        <v>29</v>
      </c>
      <c r="G10124" s="10">
        <v>65</v>
      </c>
      <c r="H10124" t="s">
        <v>3037</v>
      </c>
      <c r="I10124" s="9">
        <v>3.5</v>
      </c>
      <c r="J10124" s="8">
        <v>0</v>
      </c>
      <c r="K10124" t="s">
        <v>33</v>
      </c>
    </row>
    <row r="10125" spans="2:11">
      <c r="B10125" t="s">
        <v>10163</v>
      </c>
      <c r="C10125" s="7">
        <v>40943.783418997853</v>
      </c>
      <c r="D10125" t="s">
        <v>20</v>
      </c>
      <c r="E10125" t="s">
        <v>23</v>
      </c>
      <c r="F10125" t="s">
        <v>27</v>
      </c>
      <c r="G10125" s="10">
        <v>74</v>
      </c>
      <c r="H10125" t="s">
        <v>3037</v>
      </c>
      <c r="I10125" s="9">
        <v>3</v>
      </c>
      <c r="J10125" s="8">
        <v>160</v>
      </c>
      <c r="K10125" t="s">
        <v>30</v>
      </c>
    </row>
    <row r="10126" spans="2:11">
      <c r="B10126" t="s">
        <v>10164</v>
      </c>
      <c r="C10126" s="7">
        <v>40943.78605318418</v>
      </c>
      <c r="D10126" t="s">
        <v>19</v>
      </c>
      <c r="E10126" t="s">
        <v>24</v>
      </c>
      <c r="F10126" t="s">
        <v>29</v>
      </c>
      <c r="G10126" s="10">
        <v>81</v>
      </c>
      <c r="H10126" t="s">
        <v>3037</v>
      </c>
      <c r="I10126" s="9">
        <v>3.9</v>
      </c>
      <c r="J10126" s="8">
        <v>0</v>
      </c>
      <c r="K10126" t="s">
        <v>35</v>
      </c>
    </row>
    <row r="10127" spans="2:11">
      <c r="B10127" t="s">
        <v>10165</v>
      </c>
      <c r="C10127" s="7">
        <v>40943.786672158712</v>
      </c>
      <c r="D10127" t="s">
        <v>16</v>
      </c>
      <c r="E10127" t="s">
        <v>22</v>
      </c>
      <c r="F10127" t="s">
        <v>26</v>
      </c>
      <c r="G10127" s="10">
        <v>75</v>
      </c>
      <c r="H10127" t="s">
        <v>3037</v>
      </c>
      <c r="I10127" s="9">
        <v>2.6</v>
      </c>
      <c r="J10127" s="8">
        <v>140</v>
      </c>
      <c r="K10127" t="s">
        <v>35</v>
      </c>
    </row>
    <row r="10128" spans="2:11">
      <c r="B10128" t="s">
        <v>10166</v>
      </c>
      <c r="C10128" s="7">
        <v>40943.788114627248</v>
      </c>
      <c r="D10128" t="s">
        <v>17</v>
      </c>
      <c r="E10128" t="s">
        <v>22</v>
      </c>
      <c r="F10128" t="s">
        <v>26</v>
      </c>
      <c r="G10128" s="10">
        <v>69</v>
      </c>
      <c r="H10128" t="s">
        <v>3037</v>
      </c>
      <c r="I10128" s="9">
        <v>3.4</v>
      </c>
      <c r="J10128" s="8">
        <v>190</v>
      </c>
      <c r="K10128" t="s">
        <v>35</v>
      </c>
    </row>
    <row r="10129" spans="2:11">
      <c r="B10129" t="s">
        <v>10167</v>
      </c>
      <c r="C10129" s="7">
        <v>40943.788364910048</v>
      </c>
      <c r="D10129" t="s">
        <v>18</v>
      </c>
      <c r="E10129" t="s">
        <v>25</v>
      </c>
      <c r="F10129" t="s">
        <v>26</v>
      </c>
      <c r="G10129" s="10">
        <v>69</v>
      </c>
      <c r="H10129" t="s">
        <v>3037</v>
      </c>
      <c r="I10129" s="9">
        <v>2.4</v>
      </c>
      <c r="J10129" s="8">
        <v>200</v>
      </c>
      <c r="K10129" t="s">
        <v>33</v>
      </c>
    </row>
    <row r="10130" spans="2:11">
      <c r="B10130" t="s">
        <v>10168</v>
      </c>
      <c r="C10130" s="7">
        <v>40943.790070867464</v>
      </c>
      <c r="D10130" t="s">
        <v>15</v>
      </c>
      <c r="E10130" t="s">
        <v>21</v>
      </c>
      <c r="F10130" t="s">
        <v>26</v>
      </c>
      <c r="G10130" s="10">
        <v>91</v>
      </c>
      <c r="H10130" t="s">
        <v>3038</v>
      </c>
      <c r="I10130" s="9">
        <v>2.6</v>
      </c>
      <c r="J10130" s="8">
        <v>180</v>
      </c>
      <c r="K10130" t="s">
        <v>33</v>
      </c>
    </row>
    <row r="10131" spans="2:11">
      <c r="B10131" t="s">
        <v>10169</v>
      </c>
      <c r="C10131" s="7">
        <v>40943.79055072624</v>
      </c>
      <c r="D10131" t="s">
        <v>20</v>
      </c>
      <c r="E10131" t="s">
        <v>24</v>
      </c>
      <c r="F10131" t="s">
        <v>29</v>
      </c>
      <c r="G10131" s="10">
        <v>91</v>
      </c>
      <c r="H10131" t="s">
        <v>3037</v>
      </c>
      <c r="I10131" s="9">
        <v>3.5</v>
      </c>
      <c r="J10131" s="8">
        <v>0</v>
      </c>
      <c r="K10131" t="s">
        <v>30</v>
      </c>
    </row>
    <row r="10132" spans="2:11">
      <c r="B10132" t="s">
        <v>10170</v>
      </c>
      <c r="C10132" s="7">
        <v>40943.790739652257</v>
      </c>
      <c r="D10132" t="s">
        <v>17</v>
      </c>
      <c r="E10132" t="s">
        <v>25</v>
      </c>
      <c r="F10132" t="s">
        <v>28</v>
      </c>
      <c r="G10132" s="10">
        <v>90</v>
      </c>
      <c r="H10132" t="s">
        <v>3037</v>
      </c>
      <c r="I10132" s="9">
        <v>3</v>
      </c>
      <c r="J10132" s="8">
        <v>170</v>
      </c>
      <c r="K10132" t="s">
        <v>32</v>
      </c>
    </row>
    <row r="10133" spans="2:11">
      <c r="B10133" t="s">
        <v>10171</v>
      </c>
      <c r="C10133" s="7">
        <v>40943.793713504529</v>
      </c>
      <c r="D10133" t="s">
        <v>19</v>
      </c>
      <c r="E10133" t="s">
        <v>22</v>
      </c>
      <c r="F10133" t="s">
        <v>27</v>
      </c>
      <c r="G10133" s="10">
        <v>72</v>
      </c>
      <c r="H10133" t="s">
        <v>3037</v>
      </c>
      <c r="I10133" s="9">
        <v>3.2</v>
      </c>
      <c r="J10133" s="8">
        <v>100</v>
      </c>
      <c r="K10133" t="s">
        <v>30</v>
      </c>
    </row>
    <row r="10134" spans="2:11">
      <c r="B10134" t="s">
        <v>10172</v>
      </c>
      <c r="C10134" s="7">
        <v>40943.79567238396</v>
      </c>
      <c r="D10134" t="s">
        <v>15</v>
      </c>
      <c r="E10134" t="s">
        <v>24</v>
      </c>
      <c r="F10134" t="s">
        <v>29</v>
      </c>
      <c r="G10134" s="10">
        <v>58</v>
      </c>
      <c r="H10134" t="s">
        <v>3037</v>
      </c>
      <c r="I10134" s="9">
        <v>3.3</v>
      </c>
      <c r="J10134" s="8">
        <v>140</v>
      </c>
      <c r="K10134" t="s">
        <v>31</v>
      </c>
    </row>
    <row r="10135" spans="2:11">
      <c r="B10135" t="s">
        <v>10173</v>
      </c>
      <c r="C10135" s="7">
        <v>40943.79723698341</v>
      </c>
      <c r="D10135" t="s">
        <v>18</v>
      </c>
      <c r="E10135" t="s">
        <v>24</v>
      </c>
      <c r="F10135" t="s">
        <v>26</v>
      </c>
      <c r="G10135" s="10">
        <v>89</v>
      </c>
      <c r="H10135" t="s">
        <v>3037</v>
      </c>
      <c r="I10135" s="9">
        <v>2.5</v>
      </c>
      <c r="J10135" s="8">
        <v>150</v>
      </c>
      <c r="K10135" t="s">
        <v>31</v>
      </c>
    </row>
    <row r="10136" spans="2:11">
      <c r="B10136" t="s">
        <v>10174</v>
      </c>
      <c r="C10136" s="7">
        <v>40943.797392521206</v>
      </c>
      <c r="D10136" t="s">
        <v>15</v>
      </c>
      <c r="E10136" t="s">
        <v>22</v>
      </c>
      <c r="F10136" t="s">
        <v>29</v>
      </c>
      <c r="G10136" s="10">
        <v>72</v>
      </c>
      <c r="H10136" t="s">
        <v>3037</v>
      </c>
      <c r="I10136" s="9">
        <v>3</v>
      </c>
      <c r="J10136" s="8">
        <v>0</v>
      </c>
      <c r="K10136" t="s">
        <v>31</v>
      </c>
    </row>
    <row r="10137" spans="2:11">
      <c r="B10137" t="s">
        <v>10175</v>
      </c>
      <c r="C10137" s="7">
        <v>40943.799386259219</v>
      </c>
      <c r="D10137" t="s">
        <v>17</v>
      </c>
      <c r="E10137" t="s">
        <v>21</v>
      </c>
      <c r="F10137" t="s">
        <v>27</v>
      </c>
      <c r="G10137" s="10">
        <v>82</v>
      </c>
      <c r="H10137" t="s">
        <v>3037</v>
      </c>
      <c r="I10137" s="9">
        <v>2.6</v>
      </c>
      <c r="J10137" s="8">
        <v>0</v>
      </c>
      <c r="K10137" t="s">
        <v>30</v>
      </c>
    </row>
    <row r="10138" spans="2:11">
      <c r="B10138" t="s">
        <v>10176</v>
      </c>
      <c r="C10138" s="7">
        <v>40943.801805869902</v>
      </c>
      <c r="D10138" t="s">
        <v>17</v>
      </c>
      <c r="E10138" t="s">
        <v>21</v>
      </c>
      <c r="F10138" t="s">
        <v>27</v>
      </c>
      <c r="G10138" s="10">
        <v>94</v>
      </c>
      <c r="H10138" t="s">
        <v>3037</v>
      </c>
      <c r="I10138" s="9">
        <v>3</v>
      </c>
      <c r="J10138" s="8">
        <v>0</v>
      </c>
      <c r="K10138" t="s">
        <v>30</v>
      </c>
    </row>
    <row r="10139" spans="2:11">
      <c r="B10139" t="s">
        <v>10177</v>
      </c>
      <c r="C10139" s="7">
        <v>40943.804709141245</v>
      </c>
      <c r="D10139" t="s">
        <v>20</v>
      </c>
      <c r="E10139" t="s">
        <v>25</v>
      </c>
      <c r="F10139" t="s">
        <v>28</v>
      </c>
      <c r="G10139" s="10">
        <v>73</v>
      </c>
      <c r="H10139" t="s">
        <v>3037</v>
      </c>
      <c r="I10139" s="9">
        <v>3</v>
      </c>
      <c r="J10139" s="8">
        <v>0</v>
      </c>
      <c r="K10139" t="s">
        <v>33</v>
      </c>
    </row>
    <row r="10140" spans="2:11">
      <c r="B10140" t="s">
        <v>10178</v>
      </c>
      <c r="C10140" s="7">
        <v>40943.80864789318</v>
      </c>
      <c r="D10140" t="s">
        <v>19</v>
      </c>
      <c r="E10140" t="s">
        <v>22</v>
      </c>
      <c r="F10140" t="s">
        <v>29</v>
      </c>
      <c r="G10140" s="10">
        <v>64</v>
      </c>
      <c r="H10140" t="s">
        <v>3037</v>
      </c>
      <c r="I10140" s="9">
        <v>2.4</v>
      </c>
      <c r="J10140" s="8">
        <v>0</v>
      </c>
      <c r="K10140" t="s">
        <v>33</v>
      </c>
    </row>
    <row r="10141" spans="2:11">
      <c r="B10141" t="s">
        <v>10179</v>
      </c>
      <c r="C10141" s="7">
        <v>40943.812237330545</v>
      </c>
      <c r="D10141" t="s">
        <v>18</v>
      </c>
      <c r="E10141" t="s">
        <v>24</v>
      </c>
      <c r="F10141" t="s">
        <v>29</v>
      </c>
      <c r="G10141" s="10">
        <v>72</v>
      </c>
      <c r="H10141" t="s">
        <v>3037</v>
      </c>
      <c r="I10141" s="9">
        <v>2.5</v>
      </c>
      <c r="J10141" s="8">
        <v>0</v>
      </c>
      <c r="K10141" t="s">
        <v>32</v>
      </c>
    </row>
    <row r="10142" spans="2:11">
      <c r="B10142" t="s">
        <v>10180</v>
      </c>
      <c r="C10142" s="7">
        <v>40943.814100206444</v>
      </c>
      <c r="D10142" t="s">
        <v>20</v>
      </c>
      <c r="E10142" t="s">
        <v>22</v>
      </c>
      <c r="F10142" t="s">
        <v>29</v>
      </c>
      <c r="G10142" s="10">
        <v>51</v>
      </c>
      <c r="H10142" t="s">
        <v>3037</v>
      </c>
      <c r="I10142" s="9">
        <v>3</v>
      </c>
      <c r="J10142" s="8">
        <v>210</v>
      </c>
      <c r="K10142" t="s">
        <v>34</v>
      </c>
    </row>
    <row r="10143" spans="2:11">
      <c r="B10143" t="s">
        <v>10181</v>
      </c>
      <c r="C10143" s="7">
        <v>40943.817001899901</v>
      </c>
      <c r="D10143" t="s">
        <v>19</v>
      </c>
      <c r="E10143" t="s">
        <v>22</v>
      </c>
      <c r="F10143" t="s">
        <v>26</v>
      </c>
      <c r="G10143" s="10">
        <v>81</v>
      </c>
      <c r="H10143" t="s">
        <v>3037</v>
      </c>
      <c r="I10143" s="9">
        <v>3.2</v>
      </c>
      <c r="J10143" s="8">
        <v>0</v>
      </c>
      <c r="K10143" t="s">
        <v>30</v>
      </c>
    </row>
    <row r="10144" spans="2:11">
      <c r="B10144" t="s">
        <v>10182</v>
      </c>
      <c r="C10144" s="7">
        <v>40943.820654299845</v>
      </c>
      <c r="D10144" t="s">
        <v>20</v>
      </c>
      <c r="E10144" t="s">
        <v>21</v>
      </c>
      <c r="F10144" t="s">
        <v>29</v>
      </c>
      <c r="G10144" s="10">
        <v>69</v>
      </c>
      <c r="H10144" t="s">
        <v>3037</v>
      </c>
      <c r="I10144" s="9">
        <v>2.6</v>
      </c>
      <c r="J10144" s="8">
        <v>230</v>
      </c>
      <c r="K10144" t="s">
        <v>32</v>
      </c>
    </row>
    <row r="10145" spans="2:11">
      <c r="B10145" t="s">
        <v>10183</v>
      </c>
      <c r="C10145" s="7">
        <v>40943.82359314846</v>
      </c>
      <c r="D10145" t="s">
        <v>18</v>
      </c>
      <c r="E10145" t="s">
        <v>25</v>
      </c>
      <c r="F10145" t="s">
        <v>29</v>
      </c>
      <c r="G10145" s="10">
        <v>63</v>
      </c>
      <c r="H10145" t="s">
        <v>3037</v>
      </c>
      <c r="I10145" s="9">
        <v>3.5</v>
      </c>
      <c r="J10145" s="8">
        <v>170</v>
      </c>
      <c r="K10145" t="s">
        <v>32</v>
      </c>
    </row>
    <row r="10146" spans="2:11">
      <c r="B10146" t="s">
        <v>10184</v>
      </c>
      <c r="C10146" s="7">
        <v>40943.824792501066</v>
      </c>
      <c r="D10146" t="s">
        <v>17</v>
      </c>
      <c r="E10146" t="s">
        <v>23</v>
      </c>
      <c r="F10146" t="s">
        <v>27</v>
      </c>
      <c r="G10146" s="10">
        <v>78</v>
      </c>
      <c r="H10146" t="s">
        <v>3037</v>
      </c>
      <c r="I10146" s="9">
        <v>2.8</v>
      </c>
      <c r="J10146" s="8">
        <v>200</v>
      </c>
      <c r="K10146" t="s">
        <v>35</v>
      </c>
    </row>
    <row r="10147" spans="2:11">
      <c r="B10147" t="s">
        <v>10185</v>
      </c>
      <c r="C10147" s="7">
        <v>40943.828591567719</v>
      </c>
      <c r="D10147" t="s">
        <v>17</v>
      </c>
      <c r="E10147" t="s">
        <v>22</v>
      </c>
      <c r="F10147" t="s">
        <v>28</v>
      </c>
      <c r="G10147" s="10">
        <v>63</v>
      </c>
      <c r="H10147" t="s">
        <v>3037</v>
      </c>
      <c r="I10147" s="9">
        <v>2.8</v>
      </c>
      <c r="J10147" s="8">
        <v>200</v>
      </c>
      <c r="K10147" t="s">
        <v>35</v>
      </c>
    </row>
    <row r="10148" spans="2:11">
      <c r="B10148" t="s">
        <v>10186</v>
      </c>
      <c r="C10148" s="7">
        <v>40943.830650105781</v>
      </c>
      <c r="D10148" t="s">
        <v>20</v>
      </c>
      <c r="E10148" t="s">
        <v>21</v>
      </c>
      <c r="F10148" t="s">
        <v>26</v>
      </c>
      <c r="G10148" s="10">
        <v>81</v>
      </c>
      <c r="H10148" t="s">
        <v>3037</v>
      </c>
      <c r="I10148" s="9">
        <v>3.2</v>
      </c>
      <c r="J10148" s="8">
        <v>0</v>
      </c>
      <c r="K10148" t="s">
        <v>32</v>
      </c>
    </row>
    <row r="10149" spans="2:11">
      <c r="B10149" t="s">
        <v>10187</v>
      </c>
      <c r="C10149" s="7">
        <v>40943.832366960916</v>
      </c>
      <c r="D10149" t="s">
        <v>15</v>
      </c>
      <c r="E10149" t="s">
        <v>22</v>
      </c>
      <c r="F10149" t="s">
        <v>26</v>
      </c>
      <c r="G10149" s="10">
        <v>92</v>
      </c>
      <c r="H10149" t="s">
        <v>3037</v>
      </c>
      <c r="I10149" s="9">
        <v>2</v>
      </c>
      <c r="J10149" s="8">
        <v>250</v>
      </c>
      <c r="K10149" t="s">
        <v>35</v>
      </c>
    </row>
    <row r="10150" spans="2:11">
      <c r="B10150" t="s">
        <v>10188</v>
      </c>
      <c r="C10150" s="7">
        <v>40943.834338350083</v>
      </c>
      <c r="D10150" t="s">
        <v>19</v>
      </c>
      <c r="E10150" t="s">
        <v>21</v>
      </c>
      <c r="F10150" t="s">
        <v>28</v>
      </c>
      <c r="G10150" s="10">
        <v>85</v>
      </c>
      <c r="H10150" t="s">
        <v>3037</v>
      </c>
      <c r="I10150" s="9">
        <v>3.3</v>
      </c>
      <c r="J10150" s="8">
        <v>190</v>
      </c>
      <c r="K10150" t="s">
        <v>35</v>
      </c>
    </row>
    <row r="10151" spans="2:11">
      <c r="B10151" t="s">
        <v>10189</v>
      </c>
      <c r="C10151" s="7">
        <v>40943.835118367053</v>
      </c>
      <c r="D10151" t="s">
        <v>17</v>
      </c>
      <c r="E10151" t="s">
        <v>22</v>
      </c>
      <c r="F10151" t="s">
        <v>28</v>
      </c>
      <c r="G10151" s="10">
        <v>71</v>
      </c>
      <c r="H10151" t="s">
        <v>3038</v>
      </c>
      <c r="I10151" s="9">
        <v>3.2</v>
      </c>
      <c r="J10151" s="8">
        <v>150</v>
      </c>
      <c r="K10151" t="s">
        <v>33</v>
      </c>
    </row>
    <row r="10152" spans="2:11">
      <c r="B10152" t="s">
        <v>10190</v>
      </c>
      <c r="C10152" s="7">
        <v>40943.835882012121</v>
      </c>
      <c r="D10152" t="s">
        <v>16</v>
      </c>
      <c r="E10152" t="s">
        <v>25</v>
      </c>
      <c r="F10152" t="s">
        <v>27</v>
      </c>
      <c r="G10152" s="10">
        <v>67</v>
      </c>
      <c r="H10152" t="s">
        <v>3037</v>
      </c>
      <c r="I10152" s="9">
        <v>2.1</v>
      </c>
      <c r="J10152" s="8">
        <v>170</v>
      </c>
      <c r="K10152" t="s">
        <v>30</v>
      </c>
    </row>
    <row r="10153" spans="2:11">
      <c r="B10153" t="s">
        <v>10191</v>
      </c>
      <c r="C10153" s="7">
        <v>40943.836929176723</v>
      </c>
      <c r="D10153" t="s">
        <v>18</v>
      </c>
      <c r="E10153" t="s">
        <v>25</v>
      </c>
      <c r="F10153" t="s">
        <v>29</v>
      </c>
      <c r="G10153" s="10">
        <v>72</v>
      </c>
      <c r="H10153" t="s">
        <v>3037</v>
      </c>
      <c r="I10153" s="9">
        <v>4</v>
      </c>
      <c r="J10153" s="8">
        <v>160</v>
      </c>
      <c r="K10153" t="s">
        <v>31</v>
      </c>
    </row>
    <row r="10154" spans="2:11">
      <c r="B10154" t="s">
        <v>10192</v>
      </c>
      <c r="C10154" s="7">
        <v>40943.839688257693</v>
      </c>
      <c r="D10154" t="s">
        <v>15</v>
      </c>
      <c r="E10154" t="s">
        <v>25</v>
      </c>
      <c r="F10154" t="s">
        <v>26</v>
      </c>
      <c r="G10154" s="10">
        <v>83</v>
      </c>
      <c r="H10154" t="s">
        <v>3037</v>
      </c>
      <c r="I10154" s="9">
        <v>3</v>
      </c>
      <c r="J10154" s="8">
        <v>220</v>
      </c>
      <c r="K10154" t="s">
        <v>35</v>
      </c>
    </row>
    <row r="10155" spans="2:11">
      <c r="B10155" t="s">
        <v>10193</v>
      </c>
      <c r="C10155" s="7">
        <v>40943.842848041371</v>
      </c>
      <c r="D10155" t="s">
        <v>20</v>
      </c>
      <c r="E10155" t="s">
        <v>24</v>
      </c>
      <c r="F10155" t="s">
        <v>29</v>
      </c>
      <c r="G10155" s="10">
        <v>70</v>
      </c>
      <c r="H10155" t="s">
        <v>3037</v>
      </c>
      <c r="I10155" s="9">
        <v>2.6</v>
      </c>
      <c r="J10155" s="8">
        <v>250</v>
      </c>
      <c r="K10155" t="s">
        <v>30</v>
      </c>
    </row>
    <row r="10156" spans="2:11">
      <c r="B10156" t="s">
        <v>10194</v>
      </c>
      <c r="C10156" s="7">
        <v>40943.846110311286</v>
      </c>
      <c r="D10156" t="s">
        <v>17</v>
      </c>
      <c r="E10156" t="s">
        <v>24</v>
      </c>
      <c r="F10156" t="s">
        <v>26</v>
      </c>
      <c r="G10156" s="10">
        <v>76</v>
      </c>
      <c r="H10156" t="s">
        <v>3037</v>
      </c>
      <c r="I10156" s="9">
        <v>3.5</v>
      </c>
      <c r="J10156" s="8">
        <v>0</v>
      </c>
      <c r="K10156" t="s">
        <v>33</v>
      </c>
    </row>
    <row r="10157" spans="2:11">
      <c r="B10157" t="s">
        <v>10195</v>
      </c>
      <c r="C10157" s="7">
        <v>40943.849613149025</v>
      </c>
      <c r="D10157" t="s">
        <v>20</v>
      </c>
      <c r="E10157" t="s">
        <v>25</v>
      </c>
      <c r="F10157" t="s">
        <v>26</v>
      </c>
      <c r="G10157" s="10">
        <v>75</v>
      </c>
      <c r="H10157" t="s">
        <v>3037</v>
      </c>
      <c r="I10157" s="9">
        <v>3.3</v>
      </c>
      <c r="J10157" s="8">
        <v>160</v>
      </c>
      <c r="K10157" t="s">
        <v>35</v>
      </c>
    </row>
    <row r="10158" spans="2:11">
      <c r="B10158" t="s">
        <v>10196</v>
      </c>
      <c r="C10158" s="7">
        <v>40943.853402424938</v>
      </c>
      <c r="D10158" t="s">
        <v>16</v>
      </c>
      <c r="E10158" t="s">
        <v>23</v>
      </c>
      <c r="F10158" t="s">
        <v>27</v>
      </c>
      <c r="G10158" s="10">
        <v>73</v>
      </c>
      <c r="H10158" t="s">
        <v>3037</v>
      </c>
      <c r="I10158" s="9">
        <v>2.9</v>
      </c>
      <c r="J10158" s="8">
        <v>120</v>
      </c>
      <c r="K10158" t="s">
        <v>31</v>
      </c>
    </row>
    <row r="10159" spans="2:11">
      <c r="B10159" t="s">
        <v>10197</v>
      </c>
      <c r="C10159" s="7">
        <v>40943.85561272721</v>
      </c>
      <c r="D10159" t="s">
        <v>19</v>
      </c>
      <c r="E10159" t="s">
        <v>22</v>
      </c>
      <c r="F10159" t="s">
        <v>29</v>
      </c>
      <c r="G10159" s="10">
        <v>76</v>
      </c>
      <c r="H10159" t="s">
        <v>3037</v>
      </c>
      <c r="I10159" s="9">
        <v>3.1</v>
      </c>
      <c r="J10159" s="8">
        <v>220</v>
      </c>
      <c r="K10159" t="s">
        <v>34</v>
      </c>
    </row>
    <row r="10160" spans="2:11">
      <c r="B10160" t="s">
        <v>10198</v>
      </c>
      <c r="C10160" s="7">
        <v>40943.856582455774</v>
      </c>
      <c r="D10160" t="s">
        <v>19</v>
      </c>
      <c r="E10160" t="s">
        <v>22</v>
      </c>
      <c r="F10160" t="s">
        <v>28</v>
      </c>
      <c r="G10160" s="10">
        <v>65</v>
      </c>
      <c r="H10160" t="s">
        <v>3037</v>
      </c>
      <c r="I10160" s="9">
        <v>3.2</v>
      </c>
      <c r="J10160" s="8">
        <v>230</v>
      </c>
      <c r="K10160" t="s">
        <v>32</v>
      </c>
    </row>
    <row r="10161" spans="2:11">
      <c r="B10161" t="s">
        <v>10199</v>
      </c>
      <c r="C10161" s="7">
        <v>40943.858152706991</v>
      </c>
      <c r="D10161" t="s">
        <v>16</v>
      </c>
      <c r="E10161" t="s">
        <v>25</v>
      </c>
      <c r="F10161" t="s">
        <v>27</v>
      </c>
      <c r="G10161" s="10">
        <v>63</v>
      </c>
      <c r="H10161" t="s">
        <v>3037</v>
      </c>
      <c r="I10161" s="9">
        <v>2.7</v>
      </c>
      <c r="J10161" s="8">
        <v>0</v>
      </c>
      <c r="K10161" t="s">
        <v>32</v>
      </c>
    </row>
    <row r="10162" spans="2:11">
      <c r="B10162" t="s">
        <v>10200</v>
      </c>
      <c r="C10162" s="7">
        <v>40943.859421052621</v>
      </c>
      <c r="D10162" t="s">
        <v>19</v>
      </c>
      <c r="E10162" t="s">
        <v>21</v>
      </c>
      <c r="F10162" t="s">
        <v>27</v>
      </c>
      <c r="G10162" s="10">
        <v>61</v>
      </c>
      <c r="H10162" t="s">
        <v>3037</v>
      </c>
      <c r="I10162" s="9">
        <v>3.7</v>
      </c>
      <c r="J10162" s="8">
        <v>0</v>
      </c>
      <c r="K10162" t="s">
        <v>30</v>
      </c>
    </row>
    <row r="10163" spans="2:11">
      <c r="B10163" t="s">
        <v>10201</v>
      </c>
      <c r="C10163" s="7">
        <v>40943.861238409401</v>
      </c>
      <c r="D10163" t="s">
        <v>17</v>
      </c>
      <c r="E10163" t="s">
        <v>23</v>
      </c>
      <c r="F10163" t="s">
        <v>26</v>
      </c>
      <c r="G10163" s="10">
        <v>59</v>
      </c>
      <c r="H10163" t="s">
        <v>3037</v>
      </c>
      <c r="I10163" s="9">
        <v>3.7</v>
      </c>
      <c r="J10163" s="8">
        <v>0</v>
      </c>
      <c r="K10163" t="s">
        <v>31</v>
      </c>
    </row>
    <row r="10164" spans="2:11">
      <c r="B10164" t="s">
        <v>10202</v>
      </c>
      <c r="C10164" s="7">
        <v>40943.861965243283</v>
      </c>
      <c r="D10164" t="s">
        <v>19</v>
      </c>
      <c r="E10164" t="s">
        <v>23</v>
      </c>
      <c r="F10164" t="s">
        <v>29</v>
      </c>
      <c r="G10164" s="10">
        <v>87</v>
      </c>
      <c r="H10164" t="s">
        <v>3037</v>
      </c>
      <c r="I10164" s="9">
        <v>3.6</v>
      </c>
      <c r="J10164" s="8">
        <v>210</v>
      </c>
      <c r="K10164" t="s">
        <v>35</v>
      </c>
    </row>
    <row r="10165" spans="2:11">
      <c r="B10165" t="s">
        <v>10203</v>
      </c>
      <c r="C10165" s="7">
        <v>40943.865893794413</v>
      </c>
      <c r="D10165" t="s">
        <v>15</v>
      </c>
      <c r="E10165" t="s">
        <v>22</v>
      </c>
      <c r="F10165" t="s">
        <v>26</v>
      </c>
      <c r="G10165" s="10">
        <v>71</v>
      </c>
      <c r="H10165" t="s">
        <v>3037</v>
      </c>
      <c r="I10165" s="9">
        <v>3.5</v>
      </c>
      <c r="J10165" s="8">
        <v>0</v>
      </c>
      <c r="K10165" t="s">
        <v>32</v>
      </c>
    </row>
    <row r="10166" spans="2:11">
      <c r="B10166" t="s">
        <v>10204</v>
      </c>
      <c r="C10166" s="7">
        <v>40943.866391649928</v>
      </c>
      <c r="D10166" t="s">
        <v>18</v>
      </c>
      <c r="E10166" t="s">
        <v>22</v>
      </c>
      <c r="F10166" t="s">
        <v>29</v>
      </c>
      <c r="G10166" s="10">
        <v>80</v>
      </c>
      <c r="H10166" t="s">
        <v>3037</v>
      </c>
      <c r="I10166" s="9">
        <v>3.2</v>
      </c>
      <c r="J10166" s="8">
        <v>0</v>
      </c>
      <c r="K10166" t="s">
        <v>34</v>
      </c>
    </row>
    <row r="10167" spans="2:11">
      <c r="B10167" t="s">
        <v>10205</v>
      </c>
      <c r="C10167" s="7">
        <v>40943.869511181649</v>
      </c>
      <c r="D10167" t="s">
        <v>19</v>
      </c>
      <c r="E10167" t="s">
        <v>21</v>
      </c>
      <c r="F10167" t="s">
        <v>28</v>
      </c>
      <c r="G10167" s="10">
        <v>68</v>
      </c>
      <c r="H10167" t="s">
        <v>3037</v>
      </c>
      <c r="I10167" s="9">
        <v>3.5</v>
      </c>
      <c r="J10167" s="8">
        <v>180</v>
      </c>
      <c r="K10167" t="s">
        <v>30</v>
      </c>
    </row>
    <row r="10168" spans="2:11">
      <c r="B10168" t="s">
        <v>10206</v>
      </c>
      <c r="C10168" s="7">
        <v>40943.8715591242</v>
      </c>
      <c r="D10168" t="s">
        <v>19</v>
      </c>
      <c r="E10168" t="s">
        <v>23</v>
      </c>
      <c r="F10168" t="s">
        <v>26</v>
      </c>
      <c r="G10168" s="10">
        <v>84</v>
      </c>
      <c r="H10168" t="s">
        <v>3037</v>
      </c>
      <c r="I10168" s="9">
        <v>3.2</v>
      </c>
      <c r="J10168" s="8">
        <v>0</v>
      </c>
      <c r="K10168" t="s">
        <v>34</v>
      </c>
    </row>
    <row r="10169" spans="2:11">
      <c r="B10169" t="s">
        <v>10207</v>
      </c>
      <c r="C10169" s="7">
        <v>40943.874258178847</v>
      </c>
      <c r="D10169" t="s">
        <v>17</v>
      </c>
      <c r="E10169" t="s">
        <v>25</v>
      </c>
      <c r="F10169" t="s">
        <v>26</v>
      </c>
      <c r="G10169" s="10">
        <v>82</v>
      </c>
      <c r="H10169" t="s">
        <v>3037</v>
      </c>
      <c r="I10169" s="9">
        <v>3.3</v>
      </c>
      <c r="J10169" s="8">
        <v>220</v>
      </c>
      <c r="K10169" t="s">
        <v>35</v>
      </c>
    </row>
    <row r="10170" spans="2:11">
      <c r="B10170" t="s">
        <v>10208</v>
      </c>
      <c r="C10170" s="7">
        <v>40943.876548662825</v>
      </c>
      <c r="D10170" t="s">
        <v>20</v>
      </c>
      <c r="E10170" t="s">
        <v>24</v>
      </c>
      <c r="F10170" t="s">
        <v>26</v>
      </c>
      <c r="G10170" s="10">
        <v>91</v>
      </c>
      <c r="H10170" t="s">
        <v>3037</v>
      </c>
      <c r="I10170" s="9">
        <v>3</v>
      </c>
      <c r="J10170" s="8">
        <v>200</v>
      </c>
      <c r="K10170" t="s">
        <v>30</v>
      </c>
    </row>
    <row r="10171" spans="2:11">
      <c r="B10171" t="s">
        <v>10209</v>
      </c>
      <c r="C10171" s="7">
        <v>40943.877392298062</v>
      </c>
      <c r="D10171" t="s">
        <v>16</v>
      </c>
      <c r="E10171" t="s">
        <v>23</v>
      </c>
      <c r="F10171" t="s">
        <v>28</v>
      </c>
      <c r="G10171" s="10">
        <v>69</v>
      </c>
      <c r="H10171" t="s">
        <v>3037</v>
      </c>
      <c r="I10171" s="9">
        <v>2.8</v>
      </c>
      <c r="J10171" s="8">
        <v>200</v>
      </c>
      <c r="K10171" t="s">
        <v>35</v>
      </c>
    </row>
    <row r="10172" spans="2:11">
      <c r="B10172" t="s">
        <v>10210</v>
      </c>
      <c r="C10172" s="7">
        <v>40943.879374549688</v>
      </c>
      <c r="D10172" t="s">
        <v>15</v>
      </c>
      <c r="E10172" t="s">
        <v>25</v>
      </c>
      <c r="F10172" t="s">
        <v>26</v>
      </c>
      <c r="G10172" s="10">
        <v>85</v>
      </c>
      <c r="H10172" t="s">
        <v>3037</v>
      </c>
      <c r="I10172" s="9">
        <v>2.5</v>
      </c>
      <c r="J10172" s="8">
        <v>0</v>
      </c>
      <c r="K10172" t="s">
        <v>33</v>
      </c>
    </row>
    <row r="10173" spans="2:11">
      <c r="B10173" t="s">
        <v>10211</v>
      </c>
      <c r="C10173" s="7">
        <v>40943.880601981466</v>
      </c>
      <c r="D10173" t="s">
        <v>16</v>
      </c>
      <c r="E10173" t="s">
        <v>21</v>
      </c>
      <c r="F10173" t="s">
        <v>29</v>
      </c>
      <c r="G10173" s="10">
        <v>86</v>
      </c>
      <c r="H10173" t="s">
        <v>3037</v>
      </c>
      <c r="I10173" s="9">
        <v>3.5</v>
      </c>
      <c r="J10173" s="8">
        <v>280</v>
      </c>
      <c r="K10173" t="s">
        <v>30</v>
      </c>
    </row>
    <row r="10174" spans="2:11">
      <c r="B10174" t="s">
        <v>10212</v>
      </c>
      <c r="C10174" s="7">
        <v>40943.882798289735</v>
      </c>
      <c r="D10174" t="s">
        <v>20</v>
      </c>
      <c r="E10174" t="s">
        <v>25</v>
      </c>
      <c r="F10174" t="s">
        <v>29</v>
      </c>
      <c r="G10174" s="10">
        <v>62</v>
      </c>
      <c r="H10174" t="s">
        <v>3037</v>
      </c>
      <c r="I10174" s="9">
        <v>2.9</v>
      </c>
      <c r="J10174" s="8">
        <v>0</v>
      </c>
      <c r="K10174" t="s">
        <v>33</v>
      </c>
    </row>
    <row r="10175" spans="2:11">
      <c r="B10175" t="s">
        <v>10213</v>
      </c>
      <c r="C10175" s="7">
        <v>40943.885279818613</v>
      </c>
      <c r="D10175" t="s">
        <v>16</v>
      </c>
      <c r="E10175" t="s">
        <v>25</v>
      </c>
      <c r="F10175" t="s">
        <v>27</v>
      </c>
      <c r="G10175" s="10">
        <v>70</v>
      </c>
      <c r="H10175" t="s">
        <v>3037</v>
      </c>
      <c r="I10175" s="9">
        <v>2.4</v>
      </c>
      <c r="J10175" s="8">
        <v>200</v>
      </c>
      <c r="K10175" t="s">
        <v>31</v>
      </c>
    </row>
    <row r="10176" spans="2:11">
      <c r="B10176" t="s">
        <v>10214</v>
      </c>
      <c r="C10176" s="7">
        <v>40943.888410011416</v>
      </c>
      <c r="D10176" t="s">
        <v>16</v>
      </c>
      <c r="E10176" t="s">
        <v>25</v>
      </c>
      <c r="F10176" t="s">
        <v>27</v>
      </c>
      <c r="G10176" s="10">
        <v>80</v>
      </c>
      <c r="H10176" t="s">
        <v>3037</v>
      </c>
      <c r="I10176" s="9">
        <v>3.3</v>
      </c>
      <c r="J10176" s="8">
        <v>210</v>
      </c>
      <c r="K10176" t="s">
        <v>31</v>
      </c>
    </row>
    <row r="10177" spans="2:11">
      <c r="B10177" t="s">
        <v>10215</v>
      </c>
      <c r="C10177" s="7">
        <v>40943.888729957609</v>
      </c>
      <c r="D10177" t="s">
        <v>19</v>
      </c>
      <c r="E10177" t="s">
        <v>21</v>
      </c>
      <c r="F10177" t="s">
        <v>29</v>
      </c>
      <c r="G10177" s="10">
        <v>84</v>
      </c>
      <c r="H10177" t="s">
        <v>3037</v>
      </c>
      <c r="I10177" s="9">
        <v>2.2999999999999998</v>
      </c>
      <c r="J10177" s="8">
        <v>210</v>
      </c>
      <c r="K10177" t="s">
        <v>35</v>
      </c>
    </row>
    <row r="10178" spans="2:11">
      <c r="B10178" t="s">
        <v>10216</v>
      </c>
      <c r="C10178" s="7">
        <v>40943.891939297428</v>
      </c>
      <c r="D10178" t="s">
        <v>18</v>
      </c>
      <c r="E10178" t="s">
        <v>25</v>
      </c>
      <c r="F10178" t="s">
        <v>27</v>
      </c>
      <c r="G10178" s="10">
        <v>80</v>
      </c>
      <c r="H10178" t="s">
        <v>3037</v>
      </c>
      <c r="I10178" s="9">
        <v>3.3</v>
      </c>
      <c r="J10178" s="8">
        <v>190</v>
      </c>
      <c r="K10178" t="s">
        <v>30</v>
      </c>
    </row>
    <row r="10179" spans="2:11">
      <c r="B10179" t="s">
        <v>10217</v>
      </c>
      <c r="C10179" s="7">
        <v>40943.894617130994</v>
      </c>
      <c r="D10179" t="s">
        <v>20</v>
      </c>
      <c r="E10179" t="s">
        <v>25</v>
      </c>
      <c r="F10179" t="s">
        <v>26</v>
      </c>
      <c r="G10179" s="10">
        <v>78</v>
      </c>
      <c r="H10179" t="s">
        <v>3037</v>
      </c>
      <c r="I10179" s="9">
        <v>2.7</v>
      </c>
      <c r="J10179" s="8">
        <v>160</v>
      </c>
      <c r="K10179" t="s">
        <v>35</v>
      </c>
    </row>
    <row r="10180" spans="2:11">
      <c r="B10180" t="s">
        <v>10218</v>
      </c>
      <c r="C10180" s="7">
        <v>40943.897061642703</v>
      </c>
      <c r="D10180" t="s">
        <v>20</v>
      </c>
      <c r="E10180" t="s">
        <v>25</v>
      </c>
      <c r="F10180" t="s">
        <v>28</v>
      </c>
      <c r="G10180" s="10">
        <v>83</v>
      </c>
      <c r="H10180" t="s">
        <v>3037</v>
      </c>
      <c r="I10180" s="9">
        <v>2.8</v>
      </c>
      <c r="J10180" s="8">
        <v>0</v>
      </c>
      <c r="K10180" t="s">
        <v>34</v>
      </c>
    </row>
    <row r="10181" spans="2:11">
      <c r="B10181" t="s">
        <v>10219</v>
      </c>
      <c r="C10181" s="7">
        <v>40943.897749840762</v>
      </c>
      <c r="D10181" t="s">
        <v>17</v>
      </c>
      <c r="E10181" t="s">
        <v>23</v>
      </c>
      <c r="F10181" t="s">
        <v>29</v>
      </c>
      <c r="G10181" s="10">
        <v>83</v>
      </c>
      <c r="H10181" t="s">
        <v>3037</v>
      </c>
      <c r="I10181" s="9">
        <v>2.6</v>
      </c>
      <c r="J10181" s="8">
        <v>0</v>
      </c>
      <c r="K10181" t="s">
        <v>35</v>
      </c>
    </row>
    <row r="10182" spans="2:11">
      <c r="B10182" t="s">
        <v>10220</v>
      </c>
      <c r="C10182" s="7">
        <v>40943.901427836186</v>
      </c>
      <c r="D10182" t="s">
        <v>19</v>
      </c>
      <c r="E10182" t="s">
        <v>21</v>
      </c>
      <c r="F10182" t="s">
        <v>29</v>
      </c>
      <c r="G10182" s="10">
        <v>88</v>
      </c>
      <c r="H10182" t="s">
        <v>3037</v>
      </c>
      <c r="I10182" s="9">
        <v>2.8</v>
      </c>
      <c r="J10182" s="8">
        <v>230</v>
      </c>
      <c r="K10182" t="s">
        <v>33</v>
      </c>
    </row>
    <row r="10183" spans="2:11">
      <c r="B10183" t="s">
        <v>10221</v>
      </c>
      <c r="C10183" s="7">
        <v>40943.903491569763</v>
      </c>
      <c r="D10183" t="s">
        <v>18</v>
      </c>
      <c r="E10183" t="s">
        <v>21</v>
      </c>
      <c r="F10183" t="s">
        <v>28</v>
      </c>
      <c r="G10183" s="10">
        <v>80</v>
      </c>
      <c r="H10183" t="s">
        <v>3037</v>
      </c>
      <c r="I10183" s="9">
        <v>4</v>
      </c>
      <c r="J10183" s="8">
        <v>270</v>
      </c>
      <c r="K10183" t="s">
        <v>33</v>
      </c>
    </row>
    <row r="10184" spans="2:11">
      <c r="B10184" t="s">
        <v>10222</v>
      </c>
      <c r="C10184" s="7">
        <v>40943.904833788234</v>
      </c>
      <c r="D10184" t="s">
        <v>16</v>
      </c>
      <c r="E10184" t="s">
        <v>24</v>
      </c>
      <c r="F10184" t="s">
        <v>28</v>
      </c>
      <c r="G10184" s="10">
        <v>75</v>
      </c>
      <c r="H10184" t="s">
        <v>3037</v>
      </c>
      <c r="I10184" s="9">
        <v>2.2999999999999998</v>
      </c>
      <c r="J10184" s="8">
        <v>0</v>
      </c>
      <c r="K10184" t="s">
        <v>30</v>
      </c>
    </row>
    <row r="10185" spans="2:11">
      <c r="B10185" t="s">
        <v>10223</v>
      </c>
      <c r="C10185" s="7">
        <v>40943.908080538196</v>
      </c>
      <c r="D10185" t="s">
        <v>16</v>
      </c>
      <c r="E10185" t="s">
        <v>25</v>
      </c>
      <c r="F10185" t="s">
        <v>26</v>
      </c>
      <c r="G10185" s="10">
        <v>70</v>
      </c>
      <c r="H10185" t="s">
        <v>3037</v>
      </c>
      <c r="I10185" s="9">
        <v>3.1</v>
      </c>
      <c r="J10185" s="8">
        <v>130</v>
      </c>
      <c r="K10185" t="s">
        <v>35</v>
      </c>
    </row>
    <row r="10186" spans="2:11">
      <c r="B10186" t="s">
        <v>10224</v>
      </c>
      <c r="C10186" s="7">
        <v>40943.909118449657</v>
      </c>
      <c r="D10186" t="s">
        <v>20</v>
      </c>
      <c r="E10186" t="s">
        <v>25</v>
      </c>
      <c r="F10186" t="s">
        <v>28</v>
      </c>
      <c r="G10186" s="10">
        <v>81</v>
      </c>
      <c r="H10186" t="s">
        <v>3037</v>
      </c>
      <c r="I10186" s="9">
        <v>2.8</v>
      </c>
      <c r="J10186" s="8">
        <v>190</v>
      </c>
      <c r="K10186" t="s">
        <v>35</v>
      </c>
    </row>
    <row r="10187" spans="2:11">
      <c r="B10187" t="s">
        <v>10225</v>
      </c>
      <c r="C10187" s="7">
        <v>40943.913055487777</v>
      </c>
      <c r="D10187" t="s">
        <v>16</v>
      </c>
      <c r="E10187" t="s">
        <v>23</v>
      </c>
      <c r="F10187" t="s">
        <v>27</v>
      </c>
      <c r="G10187" s="10">
        <v>82</v>
      </c>
      <c r="H10187" t="s">
        <v>3037</v>
      </c>
      <c r="I10187" s="9">
        <v>2.8</v>
      </c>
      <c r="J10187" s="8">
        <v>0</v>
      </c>
      <c r="K10187" t="s">
        <v>33</v>
      </c>
    </row>
    <row r="10188" spans="2:11">
      <c r="B10188" t="s">
        <v>10226</v>
      </c>
      <c r="C10188" s="7">
        <v>40943.91348934477</v>
      </c>
      <c r="D10188" t="s">
        <v>16</v>
      </c>
      <c r="E10188" t="s">
        <v>25</v>
      </c>
      <c r="F10188" t="s">
        <v>27</v>
      </c>
      <c r="G10188" s="10">
        <v>71</v>
      </c>
      <c r="H10188" t="s">
        <v>3037</v>
      </c>
      <c r="I10188" s="9">
        <v>2.7</v>
      </c>
      <c r="J10188" s="8">
        <v>0</v>
      </c>
      <c r="K10188" t="s">
        <v>33</v>
      </c>
    </row>
    <row r="10189" spans="2:11">
      <c r="B10189" t="s">
        <v>10227</v>
      </c>
      <c r="C10189" s="7">
        <v>40943.91369819628</v>
      </c>
      <c r="D10189" t="s">
        <v>18</v>
      </c>
      <c r="E10189" t="s">
        <v>25</v>
      </c>
      <c r="F10189" t="s">
        <v>27</v>
      </c>
      <c r="G10189" s="10">
        <v>78</v>
      </c>
      <c r="H10189" t="s">
        <v>3037</v>
      </c>
      <c r="I10189" s="9">
        <v>2.9</v>
      </c>
      <c r="J10189" s="8">
        <v>0</v>
      </c>
      <c r="K10189" t="s">
        <v>35</v>
      </c>
    </row>
    <row r="10190" spans="2:11">
      <c r="B10190" t="s">
        <v>10228</v>
      </c>
      <c r="C10190" s="7">
        <v>40943.914669386679</v>
      </c>
      <c r="D10190" t="s">
        <v>15</v>
      </c>
      <c r="E10190" t="s">
        <v>25</v>
      </c>
      <c r="F10190" t="s">
        <v>27</v>
      </c>
      <c r="G10190" s="10">
        <v>68</v>
      </c>
      <c r="H10190" t="s">
        <v>3037</v>
      </c>
      <c r="I10190" s="9">
        <v>3.3</v>
      </c>
      <c r="J10190" s="8">
        <v>0</v>
      </c>
      <c r="K10190" t="s">
        <v>32</v>
      </c>
    </row>
    <row r="10191" spans="2:11">
      <c r="B10191" t="s">
        <v>10229</v>
      </c>
      <c r="C10191" s="7">
        <v>40943.915563527953</v>
      </c>
      <c r="D10191" t="s">
        <v>20</v>
      </c>
      <c r="E10191" t="s">
        <v>23</v>
      </c>
      <c r="F10191" t="s">
        <v>28</v>
      </c>
      <c r="G10191" s="10">
        <v>71</v>
      </c>
      <c r="H10191" t="s">
        <v>3037</v>
      </c>
      <c r="I10191" s="9">
        <v>2.9</v>
      </c>
      <c r="J10191" s="8">
        <v>260</v>
      </c>
      <c r="K10191" t="s">
        <v>30</v>
      </c>
    </row>
    <row r="10192" spans="2:11">
      <c r="B10192" t="s">
        <v>10230</v>
      </c>
      <c r="C10192" s="7">
        <v>40943.918565126718</v>
      </c>
      <c r="D10192" t="s">
        <v>20</v>
      </c>
      <c r="E10192" t="s">
        <v>21</v>
      </c>
      <c r="F10192" t="s">
        <v>29</v>
      </c>
      <c r="G10192" s="10">
        <v>79</v>
      </c>
      <c r="H10192" t="s">
        <v>3037</v>
      </c>
      <c r="I10192" s="9">
        <v>2.7</v>
      </c>
      <c r="J10192" s="8">
        <v>0</v>
      </c>
      <c r="K10192" t="s">
        <v>32</v>
      </c>
    </row>
    <row r="10193" spans="2:11">
      <c r="B10193" t="s">
        <v>10231</v>
      </c>
      <c r="C10193" s="7">
        <v>40944.336753642885</v>
      </c>
      <c r="D10193" t="s">
        <v>16</v>
      </c>
      <c r="E10193" t="s">
        <v>24</v>
      </c>
      <c r="F10193" t="s">
        <v>26</v>
      </c>
      <c r="G10193" s="10">
        <v>81</v>
      </c>
      <c r="H10193" t="s">
        <v>3037</v>
      </c>
      <c r="I10193" s="9">
        <v>3.5</v>
      </c>
      <c r="J10193" s="8">
        <v>0</v>
      </c>
      <c r="K10193" t="s">
        <v>32</v>
      </c>
    </row>
    <row r="10194" spans="2:11">
      <c r="B10194" t="s">
        <v>10232</v>
      </c>
      <c r="C10194" s="7">
        <v>40944.340142987036</v>
      </c>
      <c r="D10194" t="s">
        <v>19</v>
      </c>
      <c r="E10194" t="s">
        <v>21</v>
      </c>
      <c r="F10194" t="s">
        <v>27</v>
      </c>
      <c r="G10194" s="10">
        <v>69</v>
      </c>
      <c r="H10194" t="s">
        <v>3037</v>
      </c>
      <c r="I10194" s="9">
        <v>2.1</v>
      </c>
      <c r="J10194" s="8">
        <v>240</v>
      </c>
      <c r="K10194" t="s">
        <v>31</v>
      </c>
    </row>
    <row r="10195" spans="2:11">
      <c r="B10195" t="s">
        <v>10233</v>
      </c>
      <c r="C10195" s="7">
        <v>40944.342627398561</v>
      </c>
      <c r="D10195" t="s">
        <v>18</v>
      </c>
      <c r="E10195" t="s">
        <v>22</v>
      </c>
      <c r="F10195" t="s">
        <v>27</v>
      </c>
      <c r="G10195" s="10">
        <v>75</v>
      </c>
      <c r="H10195" t="s">
        <v>3037</v>
      </c>
      <c r="I10195" s="9">
        <v>2.9</v>
      </c>
      <c r="J10195" s="8">
        <v>250</v>
      </c>
      <c r="K10195" t="s">
        <v>35</v>
      </c>
    </row>
    <row r="10196" spans="2:11">
      <c r="B10196" t="s">
        <v>10234</v>
      </c>
      <c r="C10196" s="7">
        <v>40944.345786294427</v>
      </c>
      <c r="D10196" t="s">
        <v>15</v>
      </c>
      <c r="E10196" t="s">
        <v>23</v>
      </c>
      <c r="F10196" t="s">
        <v>28</v>
      </c>
      <c r="G10196" s="10">
        <v>79</v>
      </c>
      <c r="H10196" t="s">
        <v>3037</v>
      </c>
      <c r="I10196" s="9">
        <v>2.2000000000000002</v>
      </c>
      <c r="J10196" s="8">
        <v>0</v>
      </c>
      <c r="K10196" t="s">
        <v>31</v>
      </c>
    </row>
    <row r="10197" spans="2:11">
      <c r="B10197" t="s">
        <v>10235</v>
      </c>
      <c r="C10197" s="7">
        <v>40944.349161612394</v>
      </c>
      <c r="D10197" t="s">
        <v>16</v>
      </c>
      <c r="E10197" t="s">
        <v>22</v>
      </c>
      <c r="F10197" t="s">
        <v>28</v>
      </c>
      <c r="G10197" s="10">
        <v>73</v>
      </c>
      <c r="H10197" t="s">
        <v>3037</v>
      </c>
      <c r="I10197" s="9">
        <v>2.7</v>
      </c>
      <c r="J10197" s="8">
        <v>140</v>
      </c>
      <c r="K10197" t="s">
        <v>34</v>
      </c>
    </row>
    <row r="10198" spans="2:11">
      <c r="B10198" t="s">
        <v>10236</v>
      </c>
      <c r="C10198" s="7">
        <v>40944.34998133358</v>
      </c>
      <c r="D10198" t="s">
        <v>18</v>
      </c>
      <c r="E10198" t="s">
        <v>21</v>
      </c>
      <c r="F10198" t="s">
        <v>28</v>
      </c>
      <c r="G10198" s="10">
        <v>78</v>
      </c>
      <c r="H10198" t="s">
        <v>3037</v>
      </c>
      <c r="I10198" s="9">
        <v>2.4</v>
      </c>
      <c r="J10198" s="8">
        <v>160</v>
      </c>
      <c r="K10198" t="s">
        <v>32</v>
      </c>
    </row>
    <row r="10199" spans="2:11">
      <c r="B10199" t="s">
        <v>10237</v>
      </c>
      <c r="C10199" s="7">
        <v>40944.352670820066</v>
      </c>
      <c r="D10199" t="s">
        <v>17</v>
      </c>
      <c r="E10199" t="s">
        <v>24</v>
      </c>
      <c r="F10199" t="s">
        <v>29</v>
      </c>
      <c r="G10199" s="10">
        <v>79</v>
      </c>
      <c r="H10199" t="s">
        <v>3037</v>
      </c>
      <c r="I10199" s="9">
        <v>2.5</v>
      </c>
      <c r="J10199" s="8">
        <v>170</v>
      </c>
      <c r="K10199" t="s">
        <v>32</v>
      </c>
    </row>
    <row r="10200" spans="2:11">
      <c r="B10200" t="s">
        <v>10238</v>
      </c>
      <c r="C10200" s="7">
        <v>40944.353370612604</v>
      </c>
      <c r="D10200" t="s">
        <v>18</v>
      </c>
      <c r="E10200" t="s">
        <v>25</v>
      </c>
      <c r="F10200" t="s">
        <v>26</v>
      </c>
      <c r="G10200" s="10">
        <v>85</v>
      </c>
      <c r="H10200" t="s">
        <v>3037</v>
      </c>
      <c r="I10200" s="9">
        <v>3</v>
      </c>
      <c r="J10200" s="8">
        <v>200</v>
      </c>
      <c r="K10200" t="s">
        <v>32</v>
      </c>
    </row>
    <row r="10201" spans="2:11">
      <c r="B10201" t="s">
        <v>10239</v>
      </c>
      <c r="C10201" s="7">
        <v>40944.357252147856</v>
      </c>
      <c r="D10201" t="s">
        <v>16</v>
      </c>
      <c r="E10201" t="s">
        <v>22</v>
      </c>
      <c r="F10201" t="s">
        <v>28</v>
      </c>
      <c r="G10201" s="10">
        <v>69</v>
      </c>
      <c r="H10201" t="s">
        <v>3037</v>
      </c>
      <c r="I10201" s="9">
        <v>2.6</v>
      </c>
      <c r="J10201" s="8">
        <v>0</v>
      </c>
      <c r="K10201" t="s">
        <v>34</v>
      </c>
    </row>
    <row r="10202" spans="2:11">
      <c r="B10202" t="s">
        <v>10240</v>
      </c>
      <c r="C10202" s="7">
        <v>40944.357555230636</v>
      </c>
      <c r="D10202" t="s">
        <v>15</v>
      </c>
      <c r="E10202" t="s">
        <v>23</v>
      </c>
      <c r="F10202" t="s">
        <v>27</v>
      </c>
      <c r="G10202" s="10">
        <v>76</v>
      </c>
      <c r="H10202" t="s">
        <v>3037</v>
      </c>
      <c r="I10202" s="9">
        <v>2.4</v>
      </c>
      <c r="J10202" s="8">
        <v>0</v>
      </c>
      <c r="K10202" t="s">
        <v>33</v>
      </c>
    </row>
    <row r="10203" spans="2:11">
      <c r="B10203" t="s">
        <v>10241</v>
      </c>
      <c r="C10203" s="7">
        <v>40944.358307541654</v>
      </c>
      <c r="D10203" t="s">
        <v>15</v>
      </c>
      <c r="E10203" t="s">
        <v>21</v>
      </c>
      <c r="F10203" t="s">
        <v>28</v>
      </c>
      <c r="G10203" s="10">
        <v>78</v>
      </c>
      <c r="H10203" t="s">
        <v>3037</v>
      </c>
      <c r="I10203" s="9">
        <v>2.7</v>
      </c>
      <c r="J10203" s="8">
        <v>0</v>
      </c>
      <c r="K10203" t="s">
        <v>32</v>
      </c>
    </row>
    <row r="10204" spans="2:11">
      <c r="B10204" t="s">
        <v>10242</v>
      </c>
      <c r="C10204" s="7">
        <v>40944.359006108207</v>
      </c>
      <c r="D10204" t="s">
        <v>16</v>
      </c>
      <c r="E10204" t="s">
        <v>24</v>
      </c>
      <c r="F10204" t="s">
        <v>28</v>
      </c>
      <c r="G10204" s="10">
        <v>84</v>
      </c>
      <c r="H10204" t="s">
        <v>3037</v>
      </c>
      <c r="I10204" s="9">
        <v>3.2</v>
      </c>
      <c r="J10204" s="8">
        <v>0</v>
      </c>
      <c r="K10204" t="s">
        <v>33</v>
      </c>
    </row>
    <row r="10205" spans="2:11">
      <c r="B10205" t="s">
        <v>10243</v>
      </c>
      <c r="C10205" s="7">
        <v>40944.359028866224</v>
      </c>
      <c r="D10205" t="s">
        <v>20</v>
      </c>
      <c r="E10205" t="s">
        <v>22</v>
      </c>
      <c r="F10205" t="s">
        <v>29</v>
      </c>
      <c r="G10205" s="10">
        <v>65</v>
      </c>
      <c r="H10205" t="s">
        <v>3037</v>
      </c>
      <c r="I10205" s="9">
        <v>2.2999999999999998</v>
      </c>
      <c r="J10205" s="8">
        <v>270</v>
      </c>
      <c r="K10205" t="s">
        <v>30</v>
      </c>
    </row>
    <row r="10206" spans="2:11">
      <c r="B10206" t="s">
        <v>10244</v>
      </c>
      <c r="C10206" s="7">
        <v>40944.362219540235</v>
      </c>
      <c r="D10206" t="s">
        <v>18</v>
      </c>
      <c r="E10206" t="s">
        <v>23</v>
      </c>
      <c r="F10206" t="s">
        <v>29</v>
      </c>
      <c r="G10206" s="10">
        <v>79</v>
      </c>
      <c r="H10206" t="s">
        <v>3037</v>
      </c>
      <c r="I10206" s="9">
        <v>2.2000000000000002</v>
      </c>
      <c r="J10206" s="8">
        <v>170</v>
      </c>
      <c r="K10206" t="s">
        <v>34</v>
      </c>
    </row>
    <row r="10207" spans="2:11">
      <c r="B10207" t="s">
        <v>10245</v>
      </c>
      <c r="C10207" s="7">
        <v>40944.363523721629</v>
      </c>
      <c r="D10207" t="s">
        <v>15</v>
      </c>
      <c r="E10207" t="s">
        <v>24</v>
      </c>
      <c r="F10207" t="s">
        <v>27</v>
      </c>
      <c r="G10207" s="10">
        <v>71</v>
      </c>
      <c r="H10207" t="s">
        <v>3037</v>
      </c>
      <c r="I10207" s="9">
        <v>2.5</v>
      </c>
      <c r="J10207" s="8">
        <v>160</v>
      </c>
      <c r="K10207" t="s">
        <v>30</v>
      </c>
    </row>
    <row r="10208" spans="2:11">
      <c r="B10208" t="s">
        <v>10246</v>
      </c>
      <c r="C10208" s="7">
        <v>40944.367418457106</v>
      </c>
      <c r="D10208" t="s">
        <v>18</v>
      </c>
      <c r="E10208" t="s">
        <v>21</v>
      </c>
      <c r="F10208" t="s">
        <v>28</v>
      </c>
      <c r="G10208" s="10">
        <v>69</v>
      </c>
      <c r="H10208" t="s">
        <v>3037</v>
      </c>
      <c r="I10208" s="9">
        <v>3.3</v>
      </c>
      <c r="J10208" s="8">
        <v>260</v>
      </c>
      <c r="K10208" t="s">
        <v>32</v>
      </c>
    </row>
    <row r="10209" spans="2:11">
      <c r="B10209" t="s">
        <v>10247</v>
      </c>
      <c r="C10209" s="7">
        <v>40944.368123274508</v>
      </c>
      <c r="D10209" t="s">
        <v>20</v>
      </c>
      <c r="E10209" t="s">
        <v>22</v>
      </c>
      <c r="F10209" t="s">
        <v>28</v>
      </c>
      <c r="G10209" s="10">
        <v>73</v>
      </c>
      <c r="H10209" t="s">
        <v>3037</v>
      </c>
      <c r="I10209" s="9">
        <v>2</v>
      </c>
      <c r="J10209" s="8">
        <v>240</v>
      </c>
      <c r="K10209" t="s">
        <v>31</v>
      </c>
    </row>
    <row r="10210" spans="2:11">
      <c r="B10210" t="s">
        <v>10248</v>
      </c>
      <c r="C10210" s="7">
        <v>40944.368956130515</v>
      </c>
      <c r="D10210" t="s">
        <v>16</v>
      </c>
      <c r="E10210" t="s">
        <v>24</v>
      </c>
      <c r="F10210" t="s">
        <v>28</v>
      </c>
      <c r="G10210" s="10">
        <v>71</v>
      </c>
      <c r="H10210" t="s">
        <v>3037</v>
      </c>
      <c r="I10210" s="9">
        <v>4.0999999999999996</v>
      </c>
      <c r="J10210" s="8">
        <v>170</v>
      </c>
      <c r="K10210" t="s">
        <v>33</v>
      </c>
    </row>
    <row r="10211" spans="2:11">
      <c r="B10211" t="s">
        <v>10249</v>
      </c>
      <c r="C10211" s="7">
        <v>40944.369572151511</v>
      </c>
      <c r="D10211" t="s">
        <v>20</v>
      </c>
      <c r="E10211" t="s">
        <v>22</v>
      </c>
      <c r="F10211" t="s">
        <v>26</v>
      </c>
      <c r="G10211" s="10">
        <v>68</v>
      </c>
      <c r="H10211" t="s">
        <v>3038</v>
      </c>
      <c r="I10211" s="9">
        <v>3.4</v>
      </c>
      <c r="J10211" s="8">
        <v>0</v>
      </c>
      <c r="K10211" t="s">
        <v>35</v>
      </c>
    </row>
    <row r="10212" spans="2:11">
      <c r="B10212" t="s">
        <v>10250</v>
      </c>
      <c r="C10212" s="7">
        <v>40944.372013212494</v>
      </c>
      <c r="D10212" t="s">
        <v>16</v>
      </c>
      <c r="E10212" t="s">
        <v>25</v>
      </c>
      <c r="F10212" t="s">
        <v>28</v>
      </c>
      <c r="G10212" s="10">
        <v>71</v>
      </c>
      <c r="H10212" t="s">
        <v>3037</v>
      </c>
      <c r="I10212" s="9">
        <v>2.4</v>
      </c>
      <c r="J10212" s="8">
        <v>30</v>
      </c>
      <c r="K10212" t="s">
        <v>32</v>
      </c>
    </row>
    <row r="10213" spans="2:11">
      <c r="B10213" t="s">
        <v>10251</v>
      </c>
      <c r="C10213" s="7">
        <v>40944.375106289146</v>
      </c>
      <c r="D10213" t="s">
        <v>17</v>
      </c>
      <c r="E10213" t="s">
        <v>25</v>
      </c>
      <c r="F10213" t="s">
        <v>27</v>
      </c>
      <c r="G10213" s="10">
        <v>77</v>
      </c>
      <c r="H10213" t="s">
        <v>3037</v>
      </c>
      <c r="I10213" s="9">
        <v>3</v>
      </c>
      <c r="J10213" s="8">
        <v>0</v>
      </c>
      <c r="K10213" t="s">
        <v>35</v>
      </c>
    </row>
    <row r="10214" spans="2:11">
      <c r="B10214" t="s">
        <v>10252</v>
      </c>
      <c r="C10214" s="7">
        <v>40944.378173333695</v>
      </c>
      <c r="D10214" t="s">
        <v>20</v>
      </c>
      <c r="E10214" t="s">
        <v>22</v>
      </c>
      <c r="F10214" t="s">
        <v>27</v>
      </c>
      <c r="G10214" s="10">
        <v>77</v>
      </c>
      <c r="H10214" t="s">
        <v>3037</v>
      </c>
      <c r="I10214" s="9">
        <v>3.3</v>
      </c>
      <c r="J10214" s="8">
        <v>0</v>
      </c>
      <c r="K10214" t="s">
        <v>32</v>
      </c>
    </row>
    <row r="10215" spans="2:11">
      <c r="B10215" t="s">
        <v>10253</v>
      </c>
      <c r="C10215" s="7">
        <v>40944.380080648771</v>
      </c>
      <c r="D10215" t="s">
        <v>19</v>
      </c>
      <c r="E10215" t="s">
        <v>25</v>
      </c>
      <c r="F10215" t="s">
        <v>27</v>
      </c>
      <c r="G10215" s="10">
        <v>74</v>
      </c>
      <c r="H10215" t="s">
        <v>3037</v>
      </c>
      <c r="I10215" s="9">
        <v>3.2</v>
      </c>
      <c r="J10215" s="8">
        <v>180</v>
      </c>
      <c r="K10215" t="s">
        <v>34</v>
      </c>
    </row>
    <row r="10216" spans="2:11">
      <c r="B10216" t="s">
        <v>10254</v>
      </c>
      <c r="C10216" s="7">
        <v>40944.381758923337</v>
      </c>
      <c r="D10216" t="s">
        <v>20</v>
      </c>
      <c r="E10216" t="s">
        <v>22</v>
      </c>
      <c r="F10216" t="s">
        <v>29</v>
      </c>
      <c r="G10216" s="10">
        <v>62</v>
      </c>
      <c r="H10216" t="s">
        <v>3037</v>
      </c>
      <c r="I10216" s="9">
        <v>3.7</v>
      </c>
      <c r="J10216" s="8">
        <v>0</v>
      </c>
      <c r="K10216" t="s">
        <v>33</v>
      </c>
    </row>
    <row r="10217" spans="2:11">
      <c r="B10217" t="s">
        <v>10255</v>
      </c>
      <c r="C10217" s="7">
        <v>40944.38254559764</v>
      </c>
      <c r="D10217" t="s">
        <v>17</v>
      </c>
      <c r="E10217" t="s">
        <v>23</v>
      </c>
      <c r="F10217" t="s">
        <v>26</v>
      </c>
      <c r="G10217" s="10">
        <v>84</v>
      </c>
      <c r="H10217" t="s">
        <v>3037</v>
      </c>
      <c r="I10217" s="9">
        <v>3.6</v>
      </c>
      <c r="J10217" s="8">
        <v>0</v>
      </c>
      <c r="K10217" t="s">
        <v>31</v>
      </c>
    </row>
    <row r="10218" spans="2:11">
      <c r="B10218" t="s">
        <v>10256</v>
      </c>
      <c r="C10218" s="7">
        <v>40944.386337964352</v>
      </c>
      <c r="D10218" t="s">
        <v>19</v>
      </c>
      <c r="E10218" t="s">
        <v>25</v>
      </c>
      <c r="F10218" t="s">
        <v>26</v>
      </c>
      <c r="G10218" s="10">
        <v>83</v>
      </c>
      <c r="H10218" t="s">
        <v>3037</v>
      </c>
      <c r="I10218" s="9">
        <v>2.9</v>
      </c>
      <c r="J10218" s="8">
        <v>0</v>
      </c>
      <c r="K10218" t="s">
        <v>33</v>
      </c>
    </row>
    <row r="10219" spans="2:11">
      <c r="B10219" t="s">
        <v>10257</v>
      </c>
      <c r="C10219" s="7">
        <v>40944.387047695578</v>
      </c>
      <c r="D10219" t="s">
        <v>18</v>
      </c>
      <c r="E10219" t="s">
        <v>21</v>
      </c>
      <c r="F10219" t="s">
        <v>26</v>
      </c>
      <c r="G10219" s="10">
        <v>73</v>
      </c>
      <c r="H10219" t="s">
        <v>3037</v>
      </c>
      <c r="I10219" s="9">
        <v>2.8</v>
      </c>
      <c r="J10219" s="8">
        <v>0</v>
      </c>
      <c r="K10219" t="s">
        <v>30</v>
      </c>
    </row>
    <row r="10220" spans="2:11">
      <c r="B10220" t="s">
        <v>10258</v>
      </c>
      <c r="C10220" s="7">
        <v>40944.387706617163</v>
      </c>
      <c r="D10220" t="s">
        <v>18</v>
      </c>
      <c r="E10220" t="s">
        <v>21</v>
      </c>
      <c r="F10220" t="s">
        <v>27</v>
      </c>
      <c r="G10220" s="10">
        <v>74</v>
      </c>
      <c r="H10220" t="s">
        <v>3037</v>
      </c>
      <c r="I10220" s="9">
        <v>2.8</v>
      </c>
      <c r="J10220" s="8">
        <v>240</v>
      </c>
      <c r="K10220" t="s">
        <v>32</v>
      </c>
    </row>
    <row r="10221" spans="2:11">
      <c r="B10221" t="s">
        <v>10259</v>
      </c>
      <c r="C10221" s="7">
        <v>40944.390238193722</v>
      </c>
      <c r="D10221" t="s">
        <v>19</v>
      </c>
      <c r="E10221" t="s">
        <v>23</v>
      </c>
      <c r="F10221" t="s">
        <v>29</v>
      </c>
      <c r="G10221" s="10">
        <v>52</v>
      </c>
      <c r="H10221" t="s">
        <v>3037</v>
      </c>
      <c r="I10221" s="9">
        <v>3.1</v>
      </c>
      <c r="J10221" s="8">
        <v>220</v>
      </c>
      <c r="K10221" t="s">
        <v>31</v>
      </c>
    </row>
    <row r="10222" spans="2:11">
      <c r="B10222" t="s">
        <v>10260</v>
      </c>
      <c r="C10222" s="7">
        <v>40944.393099970403</v>
      </c>
      <c r="D10222" t="s">
        <v>20</v>
      </c>
      <c r="E10222" t="s">
        <v>24</v>
      </c>
      <c r="F10222" t="s">
        <v>29</v>
      </c>
      <c r="G10222" s="10">
        <v>70</v>
      </c>
      <c r="H10222" t="s">
        <v>3037</v>
      </c>
      <c r="I10222" s="9">
        <v>2.7</v>
      </c>
      <c r="J10222" s="8">
        <v>190</v>
      </c>
      <c r="K10222" t="s">
        <v>34</v>
      </c>
    </row>
    <row r="10223" spans="2:11">
      <c r="B10223" t="s">
        <v>10261</v>
      </c>
      <c r="C10223" s="7">
        <v>40944.3948327689</v>
      </c>
      <c r="D10223" t="s">
        <v>15</v>
      </c>
      <c r="E10223" t="s">
        <v>24</v>
      </c>
      <c r="F10223" t="s">
        <v>29</v>
      </c>
      <c r="G10223" s="10">
        <v>52</v>
      </c>
      <c r="H10223" t="s">
        <v>3037</v>
      </c>
      <c r="I10223" s="9">
        <v>3.8</v>
      </c>
      <c r="J10223" s="8">
        <v>160</v>
      </c>
      <c r="K10223" t="s">
        <v>32</v>
      </c>
    </row>
    <row r="10224" spans="2:11">
      <c r="B10224" t="s">
        <v>10262</v>
      </c>
      <c r="C10224" s="7">
        <v>40944.395128024844</v>
      </c>
      <c r="D10224" t="s">
        <v>17</v>
      </c>
      <c r="E10224" t="s">
        <v>23</v>
      </c>
      <c r="F10224" t="s">
        <v>27</v>
      </c>
      <c r="G10224" s="10">
        <v>68</v>
      </c>
      <c r="H10224" t="s">
        <v>3037</v>
      </c>
      <c r="I10224" s="9">
        <v>3.1</v>
      </c>
      <c r="J10224" s="8">
        <v>150</v>
      </c>
      <c r="K10224" t="s">
        <v>33</v>
      </c>
    </row>
    <row r="10225" spans="2:11">
      <c r="B10225" t="s">
        <v>10263</v>
      </c>
      <c r="C10225" s="7">
        <v>40944.396450922213</v>
      </c>
      <c r="D10225" t="s">
        <v>16</v>
      </c>
      <c r="E10225" t="s">
        <v>25</v>
      </c>
      <c r="F10225" t="s">
        <v>29</v>
      </c>
      <c r="G10225" s="10">
        <v>83</v>
      </c>
      <c r="H10225" t="s">
        <v>3037</v>
      </c>
      <c r="I10225" s="9">
        <v>1.7</v>
      </c>
      <c r="J10225" s="8">
        <v>210</v>
      </c>
      <c r="K10225" t="s">
        <v>30</v>
      </c>
    </row>
    <row r="10226" spans="2:11">
      <c r="B10226" t="s">
        <v>10264</v>
      </c>
      <c r="C10226" s="7">
        <v>40944.397207217211</v>
      </c>
      <c r="D10226" t="s">
        <v>16</v>
      </c>
      <c r="E10226" t="s">
        <v>21</v>
      </c>
      <c r="F10226" t="s">
        <v>29</v>
      </c>
      <c r="G10226" s="10">
        <v>67</v>
      </c>
      <c r="H10226" t="s">
        <v>3037</v>
      </c>
      <c r="I10226" s="9">
        <v>2.5</v>
      </c>
      <c r="J10226" s="8">
        <v>200</v>
      </c>
      <c r="K10226" t="s">
        <v>33</v>
      </c>
    </row>
    <row r="10227" spans="2:11">
      <c r="B10227" t="s">
        <v>10265</v>
      </c>
      <c r="C10227" s="7">
        <v>40944.398988861234</v>
      </c>
      <c r="D10227" t="s">
        <v>20</v>
      </c>
      <c r="E10227" t="s">
        <v>22</v>
      </c>
      <c r="F10227" t="s">
        <v>29</v>
      </c>
      <c r="G10227" s="10">
        <v>76</v>
      </c>
      <c r="H10227" t="s">
        <v>3037</v>
      </c>
      <c r="I10227" s="9">
        <v>3.2</v>
      </c>
      <c r="J10227" s="8">
        <v>250</v>
      </c>
      <c r="K10227" t="s">
        <v>30</v>
      </c>
    </row>
    <row r="10228" spans="2:11">
      <c r="B10228" t="s">
        <v>10266</v>
      </c>
      <c r="C10228" s="7">
        <v>40944.401815958125</v>
      </c>
      <c r="D10228" t="s">
        <v>20</v>
      </c>
      <c r="E10228" t="s">
        <v>24</v>
      </c>
      <c r="F10228" t="s">
        <v>29</v>
      </c>
      <c r="G10228" s="10">
        <v>78</v>
      </c>
      <c r="H10228" t="s">
        <v>3038</v>
      </c>
      <c r="I10228" s="9">
        <v>3.5</v>
      </c>
      <c r="J10228" s="8">
        <v>230</v>
      </c>
      <c r="K10228" t="s">
        <v>31</v>
      </c>
    </row>
    <row r="10229" spans="2:11">
      <c r="B10229" t="s">
        <v>10267</v>
      </c>
      <c r="C10229" s="7">
        <v>40944.404314184801</v>
      </c>
      <c r="D10229" t="s">
        <v>17</v>
      </c>
      <c r="E10229" t="s">
        <v>23</v>
      </c>
      <c r="F10229" t="s">
        <v>26</v>
      </c>
      <c r="G10229" s="10">
        <v>72</v>
      </c>
      <c r="H10229" t="s">
        <v>3037</v>
      </c>
      <c r="I10229" s="9">
        <v>3.2</v>
      </c>
      <c r="J10229" s="8">
        <v>0</v>
      </c>
      <c r="K10229" t="s">
        <v>31</v>
      </c>
    </row>
    <row r="10230" spans="2:11">
      <c r="B10230" t="s">
        <v>10268</v>
      </c>
      <c r="C10230" s="7">
        <v>40944.404463956271</v>
      </c>
      <c r="D10230" t="s">
        <v>18</v>
      </c>
      <c r="E10230" t="s">
        <v>22</v>
      </c>
      <c r="F10230" t="s">
        <v>27</v>
      </c>
      <c r="G10230" s="10">
        <v>90</v>
      </c>
      <c r="H10230" t="s">
        <v>3038</v>
      </c>
      <c r="I10230" s="9">
        <v>3.2</v>
      </c>
      <c r="J10230" s="8">
        <v>250</v>
      </c>
      <c r="K10230" t="s">
        <v>32</v>
      </c>
    </row>
    <row r="10231" spans="2:11">
      <c r="B10231" t="s">
        <v>10269</v>
      </c>
      <c r="C10231" s="7">
        <v>40944.404826233906</v>
      </c>
      <c r="D10231" t="s">
        <v>20</v>
      </c>
      <c r="E10231" t="s">
        <v>25</v>
      </c>
      <c r="F10231" t="s">
        <v>28</v>
      </c>
      <c r="G10231" s="10">
        <v>64</v>
      </c>
      <c r="H10231" t="s">
        <v>3037</v>
      </c>
      <c r="I10231" s="9">
        <v>2.8</v>
      </c>
      <c r="J10231" s="8">
        <v>0</v>
      </c>
      <c r="K10231" t="s">
        <v>30</v>
      </c>
    </row>
    <row r="10232" spans="2:11">
      <c r="B10232" t="s">
        <v>10270</v>
      </c>
      <c r="C10232" s="7">
        <v>40944.404892066857</v>
      </c>
      <c r="D10232" t="s">
        <v>16</v>
      </c>
      <c r="E10232" t="s">
        <v>23</v>
      </c>
      <c r="F10232" t="s">
        <v>27</v>
      </c>
      <c r="G10232" s="10">
        <v>67</v>
      </c>
      <c r="H10232" t="s">
        <v>3037</v>
      </c>
      <c r="I10232" s="9">
        <v>3.2</v>
      </c>
      <c r="J10232" s="8">
        <v>0</v>
      </c>
      <c r="K10232" t="s">
        <v>35</v>
      </c>
    </row>
    <row r="10233" spans="2:11">
      <c r="B10233" t="s">
        <v>10271</v>
      </c>
      <c r="C10233" s="7">
        <v>40944.40657666979</v>
      </c>
      <c r="D10233" t="s">
        <v>20</v>
      </c>
      <c r="E10233" t="s">
        <v>23</v>
      </c>
      <c r="F10233" t="s">
        <v>26</v>
      </c>
      <c r="G10233" s="10">
        <v>65</v>
      </c>
      <c r="H10233" t="s">
        <v>3037</v>
      </c>
      <c r="I10233" s="9">
        <v>2.2999999999999998</v>
      </c>
      <c r="J10233" s="8">
        <v>210</v>
      </c>
      <c r="K10233" t="s">
        <v>33</v>
      </c>
    </row>
    <row r="10234" spans="2:11">
      <c r="B10234" t="s">
        <v>10272</v>
      </c>
      <c r="C10234" s="7">
        <v>40944.409167175763</v>
      </c>
      <c r="D10234" t="s">
        <v>17</v>
      </c>
      <c r="E10234" t="s">
        <v>22</v>
      </c>
      <c r="F10234" t="s">
        <v>26</v>
      </c>
      <c r="G10234" s="10">
        <v>81</v>
      </c>
      <c r="H10234" t="s">
        <v>3037</v>
      </c>
      <c r="I10234" s="9">
        <v>3.2</v>
      </c>
      <c r="J10234" s="8">
        <v>230</v>
      </c>
      <c r="K10234" t="s">
        <v>34</v>
      </c>
    </row>
    <row r="10235" spans="2:11">
      <c r="B10235" t="s">
        <v>10273</v>
      </c>
      <c r="C10235" s="7">
        <v>40944.412102742441</v>
      </c>
      <c r="D10235" t="s">
        <v>19</v>
      </c>
      <c r="E10235" t="s">
        <v>22</v>
      </c>
      <c r="F10235" t="s">
        <v>27</v>
      </c>
      <c r="G10235" s="10">
        <v>75</v>
      </c>
      <c r="H10235" t="s">
        <v>3037</v>
      </c>
      <c r="I10235" s="9">
        <v>3.1</v>
      </c>
      <c r="J10235" s="8">
        <v>170</v>
      </c>
      <c r="K10235" t="s">
        <v>32</v>
      </c>
    </row>
    <row r="10236" spans="2:11">
      <c r="B10236" t="s">
        <v>10274</v>
      </c>
      <c r="C10236" s="7">
        <v>40944.412505497879</v>
      </c>
      <c r="D10236" t="s">
        <v>20</v>
      </c>
      <c r="E10236" t="s">
        <v>24</v>
      </c>
      <c r="F10236" t="s">
        <v>27</v>
      </c>
      <c r="G10236" s="10">
        <v>66</v>
      </c>
      <c r="H10236" t="s">
        <v>3037</v>
      </c>
      <c r="I10236" s="9">
        <v>2.9</v>
      </c>
      <c r="J10236" s="8">
        <v>220</v>
      </c>
      <c r="K10236" t="s">
        <v>30</v>
      </c>
    </row>
    <row r="10237" spans="2:11">
      <c r="B10237" t="s">
        <v>10275</v>
      </c>
      <c r="C10237" s="7">
        <v>40944.412710732657</v>
      </c>
      <c r="D10237" t="s">
        <v>18</v>
      </c>
      <c r="E10237" t="s">
        <v>22</v>
      </c>
      <c r="F10237" t="s">
        <v>28</v>
      </c>
      <c r="G10237" s="10">
        <v>73</v>
      </c>
      <c r="H10237" t="s">
        <v>3037</v>
      </c>
      <c r="I10237" s="9">
        <v>2.5</v>
      </c>
      <c r="J10237" s="8">
        <v>0</v>
      </c>
      <c r="K10237" t="s">
        <v>34</v>
      </c>
    </row>
    <row r="10238" spans="2:11">
      <c r="B10238" t="s">
        <v>10276</v>
      </c>
      <c r="C10238" s="7">
        <v>40944.416703841765</v>
      </c>
      <c r="D10238" t="s">
        <v>17</v>
      </c>
      <c r="E10238" t="s">
        <v>24</v>
      </c>
      <c r="F10238" t="s">
        <v>29</v>
      </c>
      <c r="G10238" s="10">
        <v>65</v>
      </c>
      <c r="H10238" t="s">
        <v>3037</v>
      </c>
      <c r="I10238" s="9">
        <v>3</v>
      </c>
      <c r="J10238" s="8">
        <v>180</v>
      </c>
      <c r="K10238" t="s">
        <v>32</v>
      </c>
    </row>
    <row r="10239" spans="2:11">
      <c r="B10239" t="s">
        <v>10277</v>
      </c>
      <c r="C10239" s="7">
        <v>40944.417166599618</v>
      </c>
      <c r="D10239" t="s">
        <v>19</v>
      </c>
      <c r="E10239" t="s">
        <v>25</v>
      </c>
      <c r="F10239" t="s">
        <v>26</v>
      </c>
      <c r="G10239" s="10">
        <v>80</v>
      </c>
      <c r="H10239" t="s">
        <v>3037</v>
      </c>
      <c r="I10239" s="9">
        <v>2.9</v>
      </c>
      <c r="J10239" s="8">
        <v>170</v>
      </c>
      <c r="K10239" t="s">
        <v>30</v>
      </c>
    </row>
    <row r="10240" spans="2:11">
      <c r="B10240" t="s">
        <v>10278</v>
      </c>
      <c r="C10240" s="7">
        <v>40944.418421259776</v>
      </c>
      <c r="D10240" t="s">
        <v>18</v>
      </c>
      <c r="E10240" t="s">
        <v>22</v>
      </c>
      <c r="F10240" t="s">
        <v>27</v>
      </c>
      <c r="G10240" s="10">
        <v>81</v>
      </c>
      <c r="H10240" t="s">
        <v>3037</v>
      </c>
      <c r="I10240" s="9">
        <v>2.9</v>
      </c>
      <c r="J10240" s="8">
        <v>0</v>
      </c>
      <c r="K10240" t="s">
        <v>35</v>
      </c>
    </row>
    <row r="10241" spans="2:11">
      <c r="B10241" t="s">
        <v>10279</v>
      </c>
      <c r="C10241" s="7">
        <v>40944.42241082192</v>
      </c>
      <c r="D10241" t="s">
        <v>20</v>
      </c>
      <c r="E10241" t="s">
        <v>24</v>
      </c>
      <c r="F10241" t="s">
        <v>26</v>
      </c>
      <c r="G10241" s="10">
        <v>73</v>
      </c>
      <c r="H10241" t="s">
        <v>3037</v>
      </c>
      <c r="I10241" s="9">
        <v>3.1</v>
      </c>
      <c r="J10241" s="8">
        <v>210</v>
      </c>
      <c r="K10241" t="s">
        <v>31</v>
      </c>
    </row>
    <row r="10242" spans="2:11">
      <c r="B10242" t="s">
        <v>10280</v>
      </c>
      <c r="C10242" s="7">
        <v>40944.423817821371</v>
      </c>
      <c r="D10242" t="s">
        <v>19</v>
      </c>
      <c r="E10242" t="s">
        <v>21</v>
      </c>
      <c r="F10242" t="s">
        <v>27</v>
      </c>
      <c r="G10242" s="10">
        <v>69</v>
      </c>
      <c r="H10242" t="s">
        <v>3037</v>
      </c>
      <c r="I10242" s="9">
        <v>2.5</v>
      </c>
      <c r="J10242" s="8">
        <v>240</v>
      </c>
      <c r="K10242" t="s">
        <v>32</v>
      </c>
    </row>
    <row r="10243" spans="2:11">
      <c r="B10243" t="s">
        <v>10281</v>
      </c>
      <c r="C10243" s="7">
        <v>40944.426314575139</v>
      </c>
      <c r="D10243" t="s">
        <v>20</v>
      </c>
      <c r="E10243" t="s">
        <v>22</v>
      </c>
      <c r="F10243" t="s">
        <v>26</v>
      </c>
      <c r="G10243" s="10">
        <v>79</v>
      </c>
      <c r="H10243" t="s">
        <v>3037</v>
      </c>
      <c r="I10243" s="9">
        <v>2.9</v>
      </c>
      <c r="J10243" s="8">
        <v>160</v>
      </c>
      <c r="K10243" t="s">
        <v>33</v>
      </c>
    </row>
    <row r="10244" spans="2:11">
      <c r="B10244" t="s">
        <v>10282</v>
      </c>
      <c r="C10244" s="7">
        <v>40944.42724658802</v>
      </c>
      <c r="D10244" t="s">
        <v>18</v>
      </c>
      <c r="E10244" t="s">
        <v>23</v>
      </c>
      <c r="F10244" t="s">
        <v>26</v>
      </c>
      <c r="G10244" s="10">
        <v>95</v>
      </c>
      <c r="H10244" t="s">
        <v>3037</v>
      </c>
      <c r="I10244" s="9">
        <v>2.8</v>
      </c>
      <c r="J10244" s="8">
        <v>160</v>
      </c>
      <c r="K10244" t="s">
        <v>35</v>
      </c>
    </row>
    <row r="10245" spans="2:11">
      <c r="B10245" t="s">
        <v>10283</v>
      </c>
      <c r="C10245" s="7">
        <v>40944.429471582756</v>
      </c>
      <c r="D10245" t="s">
        <v>15</v>
      </c>
      <c r="E10245" t="s">
        <v>23</v>
      </c>
      <c r="F10245" t="s">
        <v>29</v>
      </c>
      <c r="G10245" s="10">
        <v>67</v>
      </c>
      <c r="H10245" t="s">
        <v>3038</v>
      </c>
      <c r="I10245" s="9">
        <v>2.2999999999999998</v>
      </c>
      <c r="J10245" s="8">
        <v>0</v>
      </c>
      <c r="K10245" t="s">
        <v>32</v>
      </c>
    </row>
    <row r="10246" spans="2:11">
      <c r="B10246" t="s">
        <v>10284</v>
      </c>
      <c r="C10246" s="7">
        <v>40944.429653191037</v>
      </c>
      <c r="D10246" t="s">
        <v>17</v>
      </c>
      <c r="E10246" t="s">
        <v>23</v>
      </c>
      <c r="F10246" t="s">
        <v>29</v>
      </c>
      <c r="G10246" s="10">
        <v>82</v>
      </c>
      <c r="H10246" t="s">
        <v>3037</v>
      </c>
      <c r="I10246" s="9">
        <v>2.4</v>
      </c>
      <c r="J10246" s="8">
        <v>200</v>
      </c>
      <c r="K10246" t="s">
        <v>32</v>
      </c>
    </row>
    <row r="10247" spans="2:11">
      <c r="B10247" t="s">
        <v>10285</v>
      </c>
      <c r="C10247" s="7">
        <v>40944.430842437847</v>
      </c>
      <c r="D10247" t="s">
        <v>17</v>
      </c>
      <c r="E10247" t="s">
        <v>25</v>
      </c>
      <c r="F10247" t="s">
        <v>28</v>
      </c>
      <c r="G10247" s="10">
        <v>79</v>
      </c>
      <c r="H10247" t="s">
        <v>3037</v>
      </c>
      <c r="I10247" s="9">
        <v>3.1</v>
      </c>
      <c r="J10247" s="8">
        <v>140</v>
      </c>
      <c r="K10247" t="s">
        <v>34</v>
      </c>
    </row>
    <row r="10248" spans="2:11">
      <c r="B10248" t="s">
        <v>10286</v>
      </c>
      <c r="C10248" s="7">
        <v>40944.432257647153</v>
      </c>
      <c r="D10248" t="s">
        <v>15</v>
      </c>
      <c r="E10248" t="s">
        <v>23</v>
      </c>
      <c r="F10248" t="s">
        <v>28</v>
      </c>
      <c r="G10248" s="10">
        <v>85</v>
      </c>
      <c r="H10248" t="s">
        <v>3037</v>
      </c>
      <c r="I10248" s="9">
        <v>3.1</v>
      </c>
      <c r="J10248" s="8">
        <v>210</v>
      </c>
      <c r="K10248" t="s">
        <v>35</v>
      </c>
    </row>
    <row r="10249" spans="2:11">
      <c r="B10249" t="s">
        <v>10287</v>
      </c>
      <c r="C10249" s="7">
        <v>40944.4346535402</v>
      </c>
      <c r="D10249" t="s">
        <v>16</v>
      </c>
      <c r="E10249" t="s">
        <v>21</v>
      </c>
      <c r="F10249" t="s">
        <v>27</v>
      </c>
      <c r="G10249" s="10">
        <v>76</v>
      </c>
      <c r="H10249" t="s">
        <v>3037</v>
      </c>
      <c r="I10249" s="9">
        <v>2.8</v>
      </c>
      <c r="J10249" s="8">
        <v>0</v>
      </c>
      <c r="K10249" t="s">
        <v>34</v>
      </c>
    </row>
    <row r="10250" spans="2:11">
      <c r="B10250" t="s">
        <v>10288</v>
      </c>
      <c r="C10250" s="7">
        <v>40944.438475539508</v>
      </c>
      <c r="D10250" t="s">
        <v>18</v>
      </c>
      <c r="E10250" t="s">
        <v>24</v>
      </c>
      <c r="F10250" t="s">
        <v>27</v>
      </c>
      <c r="G10250" s="10">
        <v>72</v>
      </c>
      <c r="H10250" t="s">
        <v>3037</v>
      </c>
      <c r="I10250" s="9">
        <v>2.5</v>
      </c>
      <c r="J10250" s="8">
        <v>180</v>
      </c>
      <c r="K10250" t="s">
        <v>35</v>
      </c>
    </row>
    <row r="10251" spans="2:11">
      <c r="B10251" t="s">
        <v>10289</v>
      </c>
      <c r="C10251" s="7">
        <v>40944.442019888193</v>
      </c>
      <c r="D10251" t="s">
        <v>16</v>
      </c>
      <c r="E10251" t="s">
        <v>25</v>
      </c>
      <c r="F10251" t="s">
        <v>29</v>
      </c>
      <c r="G10251" s="10">
        <v>79</v>
      </c>
      <c r="H10251" t="s">
        <v>3037</v>
      </c>
      <c r="I10251" s="9">
        <v>2.1</v>
      </c>
      <c r="J10251" s="8">
        <v>160</v>
      </c>
      <c r="K10251" t="s">
        <v>31</v>
      </c>
    </row>
    <row r="10252" spans="2:11">
      <c r="B10252" t="s">
        <v>10290</v>
      </c>
      <c r="C10252" s="7">
        <v>40944.444863123783</v>
      </c>
      <c r="D10252" t="s">
        <v>20</v>
      </c>
      <c r="E10252" t="s">
        <v>22</v>
      </c>
      <c r="F10252" t="s">
        <v>26</v>
      </c>
      <c r="G10252" s="10">
        <v>95</v>
      </c>
      <c r="H10252" t="s">
        <v>3037</v>
      </c>
      <c r="I10252" s="9">
        <v>2.5</v>
      </c>
      <c r="J10252" s="8">
        <v>170</v>
      </c>
      <c r="K10252" t="s">
        <v>30</v>
      </c>
    </row>
    <row r="10253" spans="2:11">
      <c r="B10253" t="s">
        <v>10291</v>
      </c>
      <c r="C10253" s="7">
        <v>40944.448379453534</v>
      </c>
      <c r="D10253" t="s">
        <v>19</v>
      </c>
      <c r="E10253" t="s">
        <v>24</v>
      </c>
      <c r="F10253" t="s">
        <v>29</v>
      </c>
      <c r="G10253" s="10">
        <v>77</v>
      </c>
      <c r="H10253" t="s">
        <v>3037</v>
      </c>
      <c r="I10253" s="9">
        <v>3</v>
      </c>
      <c r="J10253" s="8">
        <v>230</v>
      </c>
      <c r="K10253" t="s">
        <v>32</v>
      </c>
    </row>
    <row r="10254" spans="2:11">
      <c r="B10254" t="s">
        <v>10292</v>
      </c>
      <c r="C10254" s="7">
        <v>40944.451293009413</v>
      </c>
      <c r="D10254" t="s">
        <v>15</v>
      </c>
      <c r="E10254" t="s">
        <v>21</v>
      </c>
      <c r="F10254" t="s">
        <v>29</v>
      </c>
      <c r="G10254" s="10">
        <v>70</v>
      </c>
      <c r="H10254" t="s">
        <v>3037</v>
      </c>
      <c r="I10254" s="9">
        <v>4</v>
      </c>
      <c r="J10254" s="8">
        <v>240</v>
      </c>
      <c r="K10254" t="s">
        <v>31</v>
      </c>
    </row>
    <row r="10255" spans="2:11">
      <c r="B10255" t="s">
        <v>10293</v>
      </c>
      <c r="C10255" s="7">
        <v>40944.451494220921</v>
      </c>
      <c r="D10255" t="s">
        <v>19</v>
      </c>
      <c r="E10255" t="s">
        <v>25</v>
      </c>
      <c r="F10255" t="s">
        <v>29</v>
      </c>
      <c r="G10255" s="10">
        <v>77</v>
      </c>
      <c r="H10255" t="s">
        <v>3037</v>
      </c>
      <c r="I10255" s="9">
        <v>2.7</v>
      </c>
      <c r="J10255" s="8">
        <v>0</v>
      </c>
      <c r="K10255" t="s">
        <v>35</v>
      </c>
    </row>
    <row r="10256" spans="2:11">
      <c r="B10256" t="s">
        <v>10294</v>
      </c>
      <c r="C10256" s="7">
        <v>40944.451896793726</v>
      </c>
      <c r="D10256" t="s">
        <v>18</v>
      </c>
      <c r="E10256" t="s">
        <v>22</v>
      </c>
      <c r="F10256" t="s">
        <v>27</v>
      </c>
      <c r="G10256" s="10">
        <v>83</v>
      </c>
      <c r="H10256" t="s">
        <v>3037</v>
      </c>
      <c r="I10256" s="9">
        <v>2.8</v>
      </c>
      <c r="J10256" s="8">
        <v>0</v>
      </c>
      <c r="K10256" t="s">
        <v>34</v>
      </c>
    </row>
    <row r="10257" spans="2:11">
      <c r="B10257" t="s">
        <v>10295</v>
      </c>
      <c r="C10257" s="7">
        <v>40944.452053887137</v>
      </c>
      <c r="D10257" t="s">
        <v>19</v>
      </c>
      <c r="E10257" t="s">
        <v>24</v>
      </c>
      <c r="F10257" t="s">
        <v>27</v>
      </c>
      <c r="G10257" s="10">
        <v>90</v>
      </c>
      <c r="H10257" t="s">
        <v>3037</v>
      </c>
      <c r="I10257" s="9">
        <v>2.7</v>
      </c>
      <c r="J10257" s="8">
        <v>0</v>
      </c>
      <c r="K10257" t="s">
        <v>35</v>
      </c>
    </row>
    <row r="10258" spans="2:11">
      <c r="B10258" t="s">
        <v>10296</v>
      </c>
      <c r="C10258" s="7">
        <v>40944.452572717346</v>
      </c>
      <c r="D10258" t="s">
        <v>20</v>
      </c>
      <c r="E10258" t="s">
        <v>23</v>
      </c>
      <c r="F10258" t="s">
        <v>26</v>
      </c>
      <c r="G10258" s="10">
        <v>62</v>
      </c>
      <c r="H10258" t="s">
        <v>3037</v>
      </c>
      <c r="I10258" s="9">
        <v>3.3</v>
      </c>
      <c r="J10258" s="8">
        <v>110</v>
      </c>
      <c r="K10258" t="s">
        <v>34</v>
      </c>
    </row>
    <row r="10259" spans="2:11">
      <c r="B10259" t="s">
        <v>10297</v>
      </c>
      <c r="C10259" s="7">
        <v>40944.454655280388</v>
      </c>
      <c r="D10259" t="s">
        <v>20</v>
      </c>
      <c r="E10259" t="s">
        <v>22</v>
      </c>
      <c r="F10259" t="s">
        <v>27</v>
      </c>
      <c r="G10259" s="10">
        <v>74</v>
      </c>
      <c r="H10259" t="s">
        <v>3037</v>
      </c>
      <c r="I10259" s="9">
        <v>3.6</v>
      </c>
      <c r="J10259" s="8">
        <v>0</v>
      </c>
      <c r="K10259" t="s">
        <v>32</v>
      </c>
    </row>
    <row r="10260" spans="2:11">
      <c r="B10260" t="s">
        <v>10298</v>
      </c>
      <c r="C10260" s="7">
        <v>40944.454743430288</v>
      </c>
      <c r="D10260" t="s">
        <v>17</v>
      </c>
      <c r="E10260" t="s">
        <v>22</v>
      </c>
      <c r="F10260" t="s">
        <v>29</v>
      </c>
      <c r="G10260" s="10">
        <v>90</v>
      </c>
      <c r="H10260" t="s">
        <v>3037</v>
      </c>
      <c r="I10260" s="9">
        <v>2.8</v>
      </c>
      <c r="J10260" s="8">
        <v>160</v>
      </c>
      <c r="K10260" t="s">
        <v>32</v>
      </c>
    </row>
    <row r="10261" spans="2:11">
      <c r="B10261" t="s">
        <v>10299</v>
      </c>
      <c r="C10261" s="7">
        <v>40944.457630206649</v>
      </c>
      <c r="D10261" t="s">
        <v>19</v>
      </c>
      <c r="E10261" t="s">
        <v>23</v>
      </c>
      <c r="F10261" t="s">
        <v>28</v>
      </c>
      <c r="G10261" s="10">
        <v>73</v>
      </c>
      <c r="H10261" t="s">
        <v>3037</v>
      </c>
      <c r="I10261" s="9">
        <v>3.2</v>
      </c>
      <c r="J10261" s="8">
        <v>190</v>
      </c>
      <c r="K10261" t="s">
        <v>30</v>
      </c>
    </row>
    <row r="10262" spans="2:11">
      <c r="B10262" t="s">
        <v>10300</v>
      </c>
      <c r="C10262" s="7">
        <v>40944.461489946007</v>
      </c>
      <c r="D10262" t="s">
        <v>16</v>
      </c>
      <c r="E10262" t="s">
        <v>22</v>
      </c>
      <c r="F10262" t="s">
        <v>28</v>
      </c>
      <c r="G10262" s="10">
        <v>64</v>
      </c>
      <c r="H10262" t="s">
        <v>3037</v>
      </c>
      <c r="I10262" s="9">
        <v>2.4</v>
      </c>
      <c r="J10262" s="8">
        <v>250</v>
      </c>
      <c r="K10262" t="s">
        <v>35</v>
      </c>
    </row>
    <row r="10263" spans="2:11">
      <c r="B10263" t="s">
        <v>10301</v>
      </c>
      <c r="C10263" s="7">
        <v>40944.462890541145</v>
      </c>
      <c r="D10263" t="s">
        <v>15</v>
      </c>
      <c r="E10263" t="s">
        <v>21</v>
      </c>
      <c r="F10263" t="s">
        <v>29</v>
      </c>
      <c r="G10263" s="10">
        <v>67</v>
      </c>
      <c r="H10263" t="s">
        <v>3037</v>
      </c>
      <c r="I10263" s="9">
        <v>2.7</v>
      </c>
      <c r="J10263" s="8">
        <v>250</v>
      </c>
      <c r="K10263" t="s">
        <v>31</v>
      </c>
    </row>
    <row r="10264" spans="2:11">
      <c r="B10264" t="s">
        <v>10302</v>
      </c>
      <c r="C10264" s="7">
        <v>40944.46325211932</v>
      </c>
      <c r="D10264" t="s">
        <v>17</v>
      </c>
      <c r="E10264" t="s">
        <v>21</v>
      </c>
      <c r="F10264" t="s">
        <v>29</v>
      </c>
      <c r="G10264" s="10">
        <v>76</v>
      </c>
      <c r="H10264" t="s">
        <v>3037</v>
      </c>
      <c r="I10264" s="9">
        <v>3.5</v>
      </c>
      <c r="J10264" s="8">
        <v>170</v>
      </c>
      <c r="K10264" t="s">
        <v>35</v>
      </c>
    </row>
    <row r="10265" spans="2:11">
      <c r="B10265" t="s">
        <v>10303</v>
      </c>
      <c r="C10265" s="7">
        <v>40944.463693910773</v>
      </c>
      <c r="D10265" t="s">
        <v>17</v>
      </c>
      <c r="E10265" t="s">
        <v>24</v>
      </c>
      <c r="F10265" t="s">
        <v>26</v>
      </c>
      <c r="G10265" s="10">
        <v>86</v>
      </c>
      <c r="H10265" t="s">
        <v>3037</v>
      </c>
      <c r="I10265" s="9">
        <v>2.4</v>
      </c>
      <c r="J10265" s="8">
        <v>190</v>
      </c>
      <c r="K10265" t="s">
        <v>35</v>
      </c>
    </row>
    <row r="10266" spans="2:11">
      <c r="B10266" t="s">
        <v>10304</v>
      </c>
      <c r="C10266" s="7">
        <v>40944.467271275556</v>
      </c>
      <c r="D10266" t="s">
        <v>20</v>
      </c>
      <c r="E10266" t="s">
        <v>25</v>
      </c>
      <c r="F10266" t="s">
        <v>27</v>
      </c>
      <c r="G10266" s="10">
        <v>89</v>
      </c>
      <c r="H10266" t="s">
        <v>3037</v>
      </c>
      <c r="I10266" s="9">
        <v>3.6</v>
      </c>
      <c r="J10266" s="8">
        <v>0</v>
      </c>
      <c r="K10266" t="s">
        <v>32</v>
      </c>
    </row>
    <row r="10267" spans="2:11">
      <c r="B10267" t="s">
        <v>10305</v>
      </c>
      <c r="C10267" s="7">
        <v>40944.46908708338</v>
      </c>
      <c r="D10267" t="s">
        <v>16</v>
      </c>
      <c r="E10267" t="s">
        <v>25</v>
      </c>
      <c r="F10267" t="s">
        <v>29</v>
      </c>
      <c r="G10267" s="10">
        <v>76</v>
      </c>
      <c r="H10267" t="s">
        <v>3037</v>
      </c>
      <c r="I10267" s="9">
        <v>3.1</v>
      </c>
      <c r="J10267" s="8">
        <v>0</v>
      </c>
      <c r="K10267" t="s">
        <v>31</v>
      </c>
    </row>
    <row r="10268" spans="2:11">
      <c r="B10268" t="s">
        <v>10306</v>
      </c>
      <c r="C10268" s="7">
        <v>40944.470754386028</v>
      </c>
      <c r="D10268" t="s">
        <v>18</v>
      </c>
      <c r="E10268" t="s">
        <v>24</v>
      </c>
      <c r="F10268" t="s">
        <v>26</v>
      </c>
      <c r="G10268" s="10">
        <v>77</v>
      </c>
      <c r="H10268" t="s">
        <v>3037</v>
      </c>
      <c r="I10268" s="9">
        <v>3.4</v>
      </c>
      <c r="J10268" s="8">
        <v>0</v>
      </c>
      <c r="K10268" t="s">
        <v>34</v>
      </c>
    </row>
    <row r="10269" spans="2:11">
      <c r="B10269" t="s">
        <v>10307</v>
      </c>
      <c r="C10269" s="7">
        <v>40944.474542446485</v>
      </c>
      <c r="D10269" t="s">
        <v>20</v>
      </c>
      <c r="E10269" t="s">
        <v>23</v>
      </c>
      <c r="F10269" t="s">
        <v>29</v>
      </c>
      <c r="G10269" s="10">
        <v>83</v>
      </c>
      <c r="H10269" t="s">
        <v>3037</v>
      </c>
      <c r="I10269" s="9">
        <v>2.2000000000000002</v>
      </c>
      <c r="J10269" s="8">
        <v>190</v>
      </c>
      <c r="K10269" t="s">
        <v>32</v>
      </c>
    </row>
    <row r="10270" spans="2:11">
      <c r="B10270" t="s">
        <v>10308</v>
      </c>
      <c r="C10270" s="7">
        <v>40944.474658093786</v>
      </c>
      <c r="D10270" t="s">
        <v>19</v>
      </c>
      <c r="E10270" t="s">
        <v>23</v>
      </c>
      <c r="F10270" t="s">
        <v>29</v>
      </c>
      <c r="G10270" s="10">
        <v>74</v>
      </c>
      <c r="H10270" t="s">
        <v>3037</v>
      </c>
      <c r="I10270" s="9">
        <v>3</v>
      </c>
      <c r="J10270" s="8">
        <v>0</v>
      </c>
      <c r="K10270" t="s">
        <v>30</v>
      </c>
    </row>
    <row r="10271" spans="2:11">
      <c r="B10271" t="s">
        <v>10309</v>
      </c>
      <c r="C10271" s="7">
        <v>40944.47718539623</v>
      </c>
      <c r="D10271" t="s">
        <v>17</v>
      </c>
      <c r="E10271" t="s">
        <v>21</v>
      </c>
      <c r="F10271" t="s">
        <v>29</v>
      </c>
      <c r="G10271" s="10">
        <v>88</v>
      </c>
      <c r="H10271" t="s">
        <v>3037</v>
      </c>
      <c r="I10271" s="9">
        <v>3.7</v>
      </c>
      <c r="J10271" s="8">
        <v>280</v>
      </c>
      <c r="K10271" t="s">
        <v>34</v>
      </c>
    </row>
    <row r="10272" spans="2:11">
      <c r="B10272" t="s">
        <v>10310</v>
      </c>
      <c r="C10272" s="7">
        <v>40944.478260055083</v>
      </c>
      <c r="D10272" t="s">
        <v>20</v>
      </c>
      <c r="E10272" t="s">
        <v>22</v>
      </c>
      <c r="F10272" t="s">
        <v>26</v>
      </c>
      <c r="G10272" s="10">
        <v>79</v>
      </c>
      <c r="H10272" t="s">
        <v>3037</v>
      </c>
      <c r="I10272" s="9">
        <v>2.6</v>
      </c>
      <c r="J10272" s="8">
        <v>0</v>
      </c>
      <c r="K10272" t="s">
        <v>35</v>
      </c>
    </row>
    <row r="10273" spans="2:11">
      <c r="B10273" t="s">
        <v>10311</v>
      </c>
      <c r="C10273" s="7">
        <v>40944.481376428565</v>
      </c>
      <c r="D10273" t="s">
        <v>17</v>
      </c>
      <c r="E10273" t="s">
        <v>25</v>
      </c>
      <c r="F10273" t="s">
        <v>29</v>
      </c>
      <c r="G10273" s="10">
        <v>76</v>
      </c>
      <c r="H10273" t="s">
        <v>3037</v>
      </c>
      <c r="I10273" s="9">
        <v>3.1</v>
      </c>
      <c r="J10273" s="8">
        <v>200</v>
      </c>
      <c r="K10273" t="s">
        <v>35</v>
      </c>
    </row>
    <row r="10274" spans="2:11">
      <c r="B10274" t="s">
        <v>10312</v>
      </c>
      <c r="C10274" s="7">
        <v>40944.483368616173</v>
      </c>
      <c r="D10274" t="s">
        <v>20</v>
      </c>
      <c r="E10274" t="s">
        <v>23</v>
      </c>
      <c r="F10274" t="s">
        <v>27</v>
      </c>
      <c r="G10274" s="10">
        <v>70</v>
      </c>
      <c r="H10274" t="s">
        <v>3037</v>
      </c>
      <c r="I10274" s="9">
        <v>2.7</v>
      </c>
      <c r="J10274" s="8">
        <v>220</v>
      </c>
      <c r="K10274" t="s">
        <v>30</v>
      </c>
    </row>
    <row r="10275" spans="2:11">
      <c r="B10275" t="s">
        <v>10313</v>
      </c>
      <c r="C10275" s="7">
        <v>40944.484009903623</v>
      </c>
      <c r="D10275" t="s">
        <v>20</v>
      </c>
      <c r="E10275" t="s">
        <v>24</v>
      </c>
      <c r="F10275" t="s">
        <v>26</v>
      </c>
      <c r="G10275" s="10">
        <v>83</v>
      </c>
      <c r="H10275" t="s">
        <v>3037</v>
      </c>
      <c r="I10275" s="9">
        <v>3.6</v>
      </c>
      <c r="J10275" s="8">
        <v>0</v>
      </c>
      <c r="K10275" t="s">
        <v>34</v>
      </c>
    </row>
    <row r="10276" spans="2:11">
      <c r="B10276" t="s">
        <v>10314</v>
      </c>
      <c r="C10276" s="7">
        <v>40944.4873559138</v>
      </c>
      <c r="D10276" t="s">
        <v>16</v>
      </c>
      <c r="E10276" t="s">
        <v>21</v>
      </c>
      <c r="F10276" t="s">
        <v>28</v>
      </c>
      <c r="G10276" s="10">
        <v>86</v>
      </c>
      <c r="H10276" t="s">
        <v>3037</v>
      </c>
      <c r="I10276" s="9">
        <v>3.6</v>
      </c>
      <c r="J10276" s="8">
        <v>0</v>
      </c>
      <c r="K10276" t="s">
        <v>30</v>
      </c>
    </row>
    <row r="10277" spans="2:11">
      <c r="B10277" t="s">
        <v>10315</v>
      </c>
      <c r="C10277" s="7">
        <v>40944.487598282867</v>
      </c>
      <c r="D10277" t="s">
        <v>19</v>
      </c>
      <c r="E10277" t="s">
        <v>21</v>
      </c>
      <c r="F10277" t="s">
        <v>29</v>
      </c>
      <c r="G10277" s="10">
        <v>72</v>
      </c>
      <c r="H10277" t="s">
        <v>3037</v>
      </c>
      <c r="I10277" s="9">
        <v>4.2</v>
      </c>
      <c r="J10277" s="8">
        <v>0</v>
      </c>
      <c r="K10277" t="s">
        <v>33</v>
      </c>
    </row>
    <row r="10278" spans="2:11">
      <c r="B10278" t="s">
        <v>10316</v>
      </c>
      <c r="C10278" s="7">
        <v>40944.488161244837</v>
      </c>
      <c r="D10278" t="s">
        <v>15</v>
      </c>
      <c r="E10278" t="s">
        <v>21</v>
      </c>
      <c r="F10278" t="s">
        <v>28</v>
      </c>
      <c r="G10278" s="10">
        <v>67</v>
      </c>
      <c r="H10278" t="s">
        <v>3037</v>
      </c>
      <c r="I10278" s="9">
        <v>3</v>
      </c>
      <c r="J10278" s="8">
        <v>170</v>
      </c>
      <c r="K10278" t="s">
        <v>32</v>
      </c>
    </row>
    <row r="10279" spans="2:11">
      <c r="B10279" t="s">
        <v>10317</v>
      </c>
      <c r="C10279" s="7">
        <v>40944.489434709227</v>
      </c>
      <c r="D10279" t="s">
        <v>15</v>
      </c>
      <c r="E10279" t="s">
        <v>23</v>
      </c>
      <c r="F10279" t="s">
        <v>28</v>
      </c>
      <c r="G10279" s="10">
        <v>77</v>
      </c>
      <c r="H10279" t="s">
        <v>3037</v>
      </c>
      <c r="I10279" s="9">
        <v>2.4</v>
      </c>
      <c r="J10279" s="8">
        <v>0</v>
      </c>
      <c r="K10279" t="s">
        <v>33</v>
      </c>
    </row>
    <row r="10280" spans="2:11">
      <c r="B10280" t="s">
        <v>10318</v>
      </c>
      <c r="C10280" s="7">
        <v>40944.492487447234</v>
      </c>
      <c r="D10280" t="s">
        <v>20</v>
      </c>
      <c r="E10280" t="s">
        <v>23</v>
      </c>
      <c r="F10280" t="s">
        <v>27</v>
      </c>
      <c r="G10280" s="10">
        <v>75</v>
      </c>
      <c r="H10280" t="s">
        <v>3037</v>
      </c>
      <c r="I10280" s="9">
        <v>2.8</v>
      </c>
      <c r="J10280" s="8">
        <v>0</v>
      </c>
      <c r="K10280" t="s">
        <v>34</v>
      </c>
    </row>
    <row r="10281" spans="2:11">
      <c r="B10281" t="s">
        <v>10319</v>
      </c>
      <c r="C10281" s="7">
        <v>40944.493967247989</v>
      </c>
      <c r="D10281" t="s">
        <v>20</v>
      </c>
      <c r="E10281" t="s">
        <v>25</v>
      </c>
      <c r="F10281" t="s">
        <v>28</v>
      </c>
      <c r="G10281" s="10">
        <v>77</v>
      </c>
      <c r="H10281" t="s">
        <v>3037</v>
      </c>
      <c r="I10281" s="9">
        <v>2.6</v>
      </c>
      <c r="J10281" s="8">
        <v>300</v>
      </c>
      <c r="K10281" t="s">
        <v>30</v>
      </c>
    </row>
    <row r="10282" spans="2:11">
      <c r="B10282" t="s">
        <v>10320</v>
      </c>
      <c r="C10282" s="7">
        <v>40944.494215511688</v>
      </c>
      <c r="D10282" t="s">
        <v>15</v>
      </c>
      <c r="E10282" t="s">
        <v>22</v>
      </c>
      <c r="F10282" t="s">
        <v>27</v>
      </c>
      <c r="G10282" s="10">
        <v>77</v>
      </c>
      <c r="H10282" t="s">
        <v>3037</v>
      </c>
      <c r="I10282" s="9">
        <v>2.8</v>
      </c>
      <c r="J10282" s="8">
        <v>0</v>
      </c>
      <c r="K10282" t="s">
        <v>31</v>
      </c>
    </row>
    <row r="10283" spans="2:11">
      <c r="B10283" t="s">
        <v>10321</v>
      </c>
      <c r="C10283" s="7">
        <v>40944.495010771439</v>
      </c>
      <c r="D10283" t="s">
        <v>17</v>
      </c>
      <c r="E10283" t="s">
        <v>23</v>
      </c>
      <c r="F10283" t="s">
        <v>29</v>
      </c>
      <c r="G10283" s="10">
        <v>58</v>
      </c>
      <c r="H10283" t="s">
        <v>3037</v>
      </c>
      <c r="I10283" s="9">
        <v>3.2</v>
      </c>
      <c r="J10283" s="8">
        <v>0</v>
      </c>
      <c r="K10283" t="s">
        <v>34</v>
      </c>
    </row>
    <row r="10284" spans="2:11">
      <c r="B10284" t="s">
        <v>10322</v>
      </c>
      <c r="C10284" s="7">
        <v>40944.496615153104</v>
      </c>
      <c r="D10284" t="s">
        <v>15</v>
      </c>
      <c r="E10284" t="s">
        <v>23</v>
      </c>
      <c r="F10284" t="s">
        <v>29</v>
      </c>
      <c r="G10284" s="10">
        <v>78</v>
      </c>
      <c r="H10284" t="s">
        <v>3037</v>
      </c>
      <c r="I10284" s="9">
        <v>3.1</v>
      </c>
      <c r="J10284" s="8">
        <v>170</v>
      </c>
      <c r="K10284" t="s">
        <v>33</v>
      </c>
    </row>
    <row r="10285" spans="2:11">
      <c r="B10285" t="s">
        <v>10323</v>
      </c>
      <c r="C10285" s="7">
        <v>40944.500374456838</v>
      </c>
      <c r="D10285" t="s">
        <v>15</v>
      </c>
      <c r="E10285" t="s">
        <v>25</v>
      </c>
      <c r="F10285" t="s">
        <v>29</v>
      </c>
      <c r="G10285" s="10">
        <v>74</v>
      </c>
      <c r="H10285" t="s">
        <v>3037</v>
      </c>
      <c r="I10285" s="9">
        <v>3.1</v>
      </c>
      <c r="J10285" s="8">
        <v>0</v>
      </c>
      <c r="K10285" t="s">
        <v>31</v>
      </c>
    </row>
    <row r="10286" spans="2:11">
      <c r="B10286" t="s">
        <v>10324</v>
      </c>
      <c r="C10286" s="7">
        <v>40944.500625113425</v>
      </c>
      <c r="D10286" t="s">
        <v>20</v>
      </c>
      <c r="E10286" t="s">
        <v>25</v>
      </c>
      <c r="F10286" t="s">
        <v>28</v>
      </c>
      <c r="G10286" s="10">
        <v>68</v>
      </c>
      <c r="H10286" t="s">
        <v>3037</v>
      </c>
      <c r="I10286" s="9">
        <v>3.5</v>
      </c>
      <c r="J10286" s="8">
        <v>0</v>
      </c>
      <c r="K10286" t="s">
        <v>31</v>
      </c>
    </row>
    <row r="10287" spans="2:11">
      <c r="B10287" t="s">
        <v>10325</v>
      </c>
      <c r="C10287" s="7">
        <v>40944.501308873107</v>
      </c>
      <c r="D10287" t="s">
        <v>18</v>
      </c>
      <c r="E10287" t="s">
        <v>21</v>
      </c>
      <c r="F10287" t="s">
        <v>27</v>
      </c>
      <c r="G10287" s="10">
        <v>80</v>
      </c>
      <c r="H10287" t="s">
        <v>3037</v>
      </c>
      <c r="I10287" s="9">
        <v>3.1</v>
      </c>
      <c r="J10287" s="8">
        <v>0</v>
      </c>
      <c r="K10287" t="s">
        <v>32</v>
      </c>
    </row>
    <row r="10288" spans="2:11">
      <c r="B10288" t="s">
        <v>10326</v>
      </c>
      <c r="C10288" s="7">
        <v>40944.50507854802</v>
      </c>
      <c r="D10288" t="s">
        <v>19</v>
      </c>
      <c r="E10288" t="s">
        <v>24</v>
      </c>
      <c r="F10288" t="s">
        <v>27</v>
      </c>
      <c r="G10288" s="10">
        <v>72</v>
      </c>
      <c r="H10288" t="s">
        <v>3037</v>
      </c>
      <c r="I10288" s="9">
        <v>2.8</v>
      </c>
      <c r="J10288" s="8">
        <v>250</v>
      </c>
      <c r="K10288" t="s">
        <v>32</v>
      </c>
    </row>
    <row r="10289" spans="2:11">
      <c r="B10289" t="s">
        <v>10327</v>
      </c>
      <c r="C10289" s="7">
        <v>40944.507466415991</v>
      </c>
      <c r="D10289" t="s">
        <v>20</v>
      </c>
      <c r="E10289" t="s">
        <v>24</v>
      </c>
      <c r="F10289" t="s">
        <v>26</v>
      </c>
      <c r="G10289" s="10">
        <v>77</v>
      </c>
      <c r="H10289" t="s">
        <v>3037</v>
      </c>
      <c r="I10289" s="9">
        <v>3.9</v>
      </c>
      <c r="J10289" s="8">
        <v>90</v>
      </c>
      <c r="K10289" t="s">
        <v>33</v>
      </c>
    </row>
    <row r="10290" spans="2:11">
      <c r="B10290" t="s">
        <v>10328</v>
      </c>
      <c r="C10290" s="7">
        <v>40944.507920127151</v>
      </c>
      <c r="D10290" t="s">
        <v>18</v>
      </c>
      <c r="E10290" t="s">
        <v>25</v>
      </c>
      <c r="F10290" t="s">
        <v>27</v>
      </c>
      <c r="G10290" s="10">
        <v>79</v>
      </c>
      <c r="H10290" t="s">
        <v>3037</v>
      </c>
      <c r="I10290" s="9">
        <v>2.7</v>
      </c>
      <c r="J10290" s="8">
        <v>0</v>
      </c>
      <c r="K10290" t="s">
        <v>34</v>
      </c>
    </row>
    <row r="10291" spans="2:11">
      <c r="B10291" t="s">
        <v>10329</v>
      </c>
      <c r="C10291" s="7">
        <v>40944.509882819817</v>
      </c>
      <c r="D10291" t="s">
        <v>20</v>
      </c>
      <c r="E10291" t="s">
        <v>23</v>
      </c>
      <c r="F10291" t="s">
        <v>26</v>
      </c>
      <c r="G10291" s="10">
        <v>71</v>
      </c>
      <c r="H10291" t="s">
        <v>3037</v>
      </c>
      <c r="I10291" s="9">
        <v>2.5</v>
      </c>
      <c r="J10291" s="8">
        <v>0</v>
      </c>
      <c r="K10291" t="s">
        <v>34</v>
      </c>
    </row>
    <row r="10292" spans="2:11">
      <c r="B10292" t="s">
        <v>10330</v>
      </c>
      <c r="C10292" s="7">
        <v>40944.513333234325</v>
      </c>
      <c r="D10292" t="s">
        <v>17</v>
      </c>
      <c r="E10292" t="s">
        <v>22</v>
      </c>
      <c r="F10292" t="s">
        <v>28</v>
      </c>
      <c r="G10292" s="10">
        <v>69</v>
      </c>
      <c r="H10292" t="s">
        <v>3037</v>
      </c>
      <c r="I10292" s="9">
        <v>2.6</v>
      </c>
      <c r="J10292" s="8">
        <v>230</v>
      </c>
      <c r="K10292" t="s">
        <v>31</v>
      </c>
    </row>
    <row r="10293" spans="2:11">
      <c r="B10293" t="s">
        <v>10331</v>
      </c>
      <c r="C10293" s="7">
        <v>40944.514769941838</v>
      </c>
      <c r="D10293" t="s">
        <v>15</v>
      </c>
      <c r="E10293" t="s">
        <v>24</v>
      </c>
      <c r="F10293" t="s">
        <v>27</v>
      </c>
      <c r="G10293" s="10">
        <v>76</v>
      </c>
      <c r="H10293" t="s">
        <v>3037</v>
      </c>
      <c r="I10293" s="9">
        <v>2.7</v>
      </c>
      <c r="J10293" s="8">
        <v>200</v>
      </c>
      <c r="K10293" t="s">
        <v>34</v>
      </c>
    </row>
    <row r="10294" spans="2:11">
      <c r="B10294" t="s">
        <v>10332</v>
      </c>
      <c r="C10294" s="7">
        <v>40944.515625638203</v>
      </c>
      <c r="D10294" t="s">
        <v>18</v>
      </c>
      <c r="E10294" t="s">
        <v>23</v>
      </c>
      <c r="F10294" t="s">
        <v>27</v>
      </c>
      <c r="G10294" s="10">
        <v>70</v>
      </c>
      <c r="H10294" t="s">
        <v>3037</v>
      </c>
      <c r="I10294" s="9">
        <v>2.8</v>
      </c>
      <c r="J10294" s="8">
        <v>220</v>
      </c>
      <c r="K10294" t="s">
        <v>34</v>
      </c>
    </row>
    <row r="10295" spans="2:11">
      <c r="B10295" t="s">
        <v>10333</v>
      </c>
      <c r="C10295" s="7">
        <v>40944.516657618231</v>
      </c>
      <c r="D10295" t="s">
        <v>20</v>
      </c>
      <c r="E10295" t="s">
        <v>22</v>
      </c>
      <c r="F10295" t="s">
        <v>26</v>
      </c>
      <c r="G10295" s="10">
        <v>69</v>
      </c>
      <c r="H10295" t="s">
        <v>3037</v>
      </c>
      <c r="I10295" s="9">
        <v>3.6</v>
      </c>
      <c r="J10295" s="8">
        <v>0</v>
      </c>
      <c r="K10295" t="s">
        <v>32</v>
      </c>
    </row>
    <row r="10296" spans="2:11">
      <c r="B10296" t="s">
        <v>10334</v>
      </c>
      <c r="C10296" s="7">
        <v>40944.517499670452</v>
      </c>
      <c r="D10296" t="s">
        <v>20</v>
      </c>
      <c r="E10296" t="s">
        <v>21</v>
      </c>
      <c r="F10296" t="s">
        <v>26</v>
      </c>
      <c r="G10296" s="10">
        <v>85</v>
      </c>
      <c r="H10296" t="s">
        <v>3037</v>
      </c>
      <c r="I10296" s="9">
        <v>3.3</v>
      </c>
      <c r="J10296" s="8">
        <v>170</v>
      </c>
      <c r="K10296" t="s">
        <v>30</v>
      </c>
    </row>
    <row r="10297" spans="2:11">
      <c r="B10297" t="s">
        <v>10335</v>
      </c>
      <c r="C10297" s="7">
        <v>40944.520123213064</v>
      </c>
      <c r="D10297" t="s">
        <v>16</v>
      </c>
      <c r="E10297" t="s">
        <v>25</v>
      </c>
      <c r="F10297" t="s">
        <v>28</v>
      </c>
      <c r="G10297" s="10">
        <v>66</v>
      </c>
      <c r="H10297" t="s">
        <v>3037</v>
      </c>
      <c r="I10297" s="9">
        <v>3.3</v>
      </c>
      <c r="J10297" s="8">
        <v>140</v>
      </c>
      <c r="K10297" t="s">
        <v>31</v>
      </c>
    </row>
    <row r="10298" spans="2:11">
      <c r="B10298" t="s">
        <v>10336</v>
      </c>
      <c r="C10298" s="7">
        <v>40944.52115766253</v>
      </c>
      <c r="D10298" t="s">
        <v>20</v>
      </c>
      <c r="E10298" t="s">
        <v>25</v>
      </c>
      <c r="F10298" t="s">
        <v>27</v>
      </c>
      <c r="G10298" s="10">
        <v>86</v>
      </c>
      <c r="H10298" t="s">
        <v>3037</v>
      </c>
      <c r="I10298" s="9">
        <v>3.2</v>
      </c>
      <c r="J10298" s="8">
        <v>0</v>
      </c>
      <c r="K10298" t="s">
        <v>32</v>
      </c>
    </row>
    <row r="10299" spans="2:11">
      <c r="B10299" t="s">
        <v>10337</v>
      </c>
      <c r="C10299" s="7">
        <v>40944.523979815174</v>
      </c>
      <c r="D10299" t="s">
        <v>18</v>
      </c>
      <c r="E10299" t="s">
        <v>24</v>
      </c>
      <c r="F10299" t="s">
        <v>26</v>
      </c>
      <c r="G10299" s="10">
        <v>71</v>
      </c>
      <c r="H10299" t="s">
        <v>3037</v>
      </c>
      <c r="I10299" s="9">
        <v>1.5</v>
      </c>
      <c r="J10299" s="8">
        <v>180</v>
      </c>
      <c r="K10299" t="s">
        <v>31</v>
      </c>
    </row>
    <row r="10300" spans="2:11">
      <c r="B10300" t="s">
        <v>10338</v>
      </c>
      <c r="C10300" s="7">
        <v>40944.526932334054</v>
      </c>
      <c r="D10300" t="s">
        <v>20</v>
      </c>
      <c r="E10300" t="s">
        <v>23</v>
      </c>
      <c r="F10300" t="s">
        <v>28</v>
      </c>
      <c r="G10300" s="10">
        <v>76</v>
      </c>
      <c r="H10300" t="s">
        <v>3037</v>
      </c>
      <c r="I10300" s="9">
        <v>2.8</v>
      </c>
      <c r="J10300" s="8">
        <v>0</v>
      </c>
      <c r="K10300" t="s">
        <v>34</v>
      </c>
    </row>
    <row r="10301" spans="2:11">
      <c r="B10301" t="s">
        <v>10339</v>
      </c>
      <c r="C10301" s="7">
        <v>40944.530727474703</v>
      </c>
      <c r="D10301" t="s">
        <v>19</v>
      </c>
      <c r="E10301" t="s">
        <v>25</v>
      </c>
      <c r="F10301" t="s">
        <v>28</v>
      </c>
      <c r="G10301" s="10">
        <v>71</v>
      </c>
      <c r="H10301" t="s">
        <v>3037</v>
      </c>
      <c r="I10301" s="9">
        <v>3.3</v>
      </c>
      <c r="J10301" s="8">
        <v>140</v>
      </c>
      <c r="K10301" t="s">
        <v>30</v>
      </c>
    </row>
    <row r="10302" spans="2:11">
      <c r="B10302" t="s">
        <v>10340</v>
      </c>
      <c r="C10302" s="7">
        <v>40944.534604298591</v>
      </c>
      <c r="D10302" t="s">
        <v>16</v>
      </c>
      <c r="E10302" t="s">
        <v>24</v>
      </c>
      <c r="F10302" t="s">
        <v>29</v>
      </c>
      <c r="G10302" s="10">
        <v>83</v>
      </c>
      <c r="H10302" t="s">
        <v>3037</v>
      </c>
      <c r="I10302" s="9">
        <v>2.5</v>
      </c>
      <c r="J10302" s="8">
        <v>0</v>
      </c>
      <c r="K10302" t="s">
        <v>30</v>
      </c>
    </row>
    <row r="10303" spans="2:11">
      <c r="B10303" t="s">
        <v>10341</v>
      </c>
      <c r="C10303" s="7">
        <v>40944.537431831268</v>
      </c>
      <c r="D10303" t="s">
        <v>18</v>
      </c>
      <c r="E10303" t="s">
        <v>22</v>
      </c>
      <c r="F10303" t="s">
        <v>28</v>
      </c>
      <c r="G10303" s="10">
        <v>83</v>
      </c>
      <c r="H10303" t="s">
        <v>3037</v>
      </c>
      <c r="I10303" s="9">
        <v>3.2</v>
      </c>
      <c r="J10303" s="8">
        <v>150</v>
      </c>
      <c r="K10303" t="s">
        <v>33</v>
      </c>
    </row>
    <row r="10304" spans="2:11">
      <c r="B10304" t="s">
        <v>10342</v>
      </c>
      <c r="C10304" s="7">
        <v>40944.538855327781</v>
      </c>
      <c r="D10304" t="s">
        <v>18</v>
      </c>
      <c r="E10304" t="s">
        <v>22</v>
      </c>
      <c r="F10304" t="s">
        <v>29</v>
      </c>
      <c r="G10304" s="10">
        <v>72</v>
      </c>
      <c r="H10304" t="s">
        <v>3037</v>
      </c>
      <c r="I10304" s="9">
        <v>2</v>
      </c>
      <c r="J10304" s="8">
        <v>120</v>
      </c>
      <c r="K10304" t="s">
        <v>32</v>
      </c>
    </row>
    <row r="10305" spans="2:11">
      <c r="B10305" t="s">
        <v>10343</v>
      </c>
      <c r="C10305" s="7">
        <v>40944.542787732018</v>
      </c>
      <c r="D10305" t="s">
        <v>18</v>
      </c>
      <c r="E10305" t="s">
        <v>22</v>
      </c>
      <c r="F10305" t="s">
        <v>26</v>
      </c>
      <c r="G10305" s="10">
        <v>69</v>
      </c>
      <c r="H10305" t="s">
        <v>3037</v>
      </c>
      <c r="I10305" s="9">
        <v>3.2</v>
      </c>
      <c r="J10305" s="8">
        <v>0</v>
      </c>
      <c r="K10305" t="s">
        <v>30</v>
      </c>
    </row>
    <row r="10306" spans="2:11">
      <c r="B10306" t="s">
        <v>10344</v>
      </c>
      <c r="C10306" s="7">
        <v>40944.543737107262</v>
      </c>
      <c r="D10306" t="s">
        <v>20</v>
      </c>
      <c r="E10306" t="s">
        <v>21</v>
      </c>
      <c r="F10306" t="s">
        <v>29</v>
      </c>
      <c r="G10306" s="10">
        <v>77</v>
      </c>
      <c r="H10306" t="s">
        <v>3037</v>
      </c>
      <c r="I10306" s="9">
        <v>3.6</v>
      </c>
      <c r="J10306" s="8">
        <v>260</v>
      </c>
      <c r="K10306" t="s">
        <v>32</v>
      </c>
    </row>
    <row r="10307" spans="2:11">
      <c r="B10307" t="s">
        <v>10345</v>
      </c>
      <c r="C10307" s="7">
        <v>40944.545075306196</v>
      </c>
      <c r="D10307" t="s">
        <v>18</v>
      </c>
      <c r="E10307" t="s">
        <v>24</v>
      </c>
      <c r="F10307" t="s">
        <v>27</v>
      </c>
      <c r="G10307" s="10">
        <v>83</v>
      </c>
      <c r="H10307" t="s">
        <v>3037</v>
      </c>
      <c r="I10307" s="9">
        <v>3</v>
      </c>
      <c r="J10307" s="8">
        <v>0</v>
      </c>
      <c r="K10307" t="s">
        <v>34</v>
      </c>
    </row>
    <row r="10308" spans="2:11">
      <c r="B10308" t="s">
        <v>10346</v>
      </c>
      <c r="C10308" s="7">
        <v>40944.54787214817</v>
      </c>
      <c r="D10308" t="s">
        <v>15</v>
      </c>
      <c r="E10308" t="s">
        <v>23</v>
      </c>
      <c r="F10308" t="s">
        <v>27</v>
      </c>
      <c r="G10308" s="10">
        <v>86</v>
      </c>
      <c r="H10308" t="s">
        <v>3037</v>
      </c>
      <c r="I10308" s="9">
        <v>3.9</v>
      </c>
      <c r="J10308" s="8">
        <v>0</v>
      </c>
      <c r="K10308" t="s">
        <v>32</v>
      </c>
    </row>
    <row r="10309" spans="2:11">
      <c r="B10309" t="s">
        <v>10347</v>
      </c>
      <c r="C10309" s="7">
        <v>40944.549661068624</v>
      </c>
      <c r="D10309" t="s">
        <v>20</v>
      </c>
      <c r="E10309" t="s">
        <v>24</v>
      </c>
      <c r="F10309" t="s">
        <v>26</v>
      </c>
      <c r="G10309" s="10">
        <v>77</v>
      </c>
      <c r="H10309" t="s">
        <v>3037</v>
      </c>
      <c r="I10309" s="9">
        <v>3.9</v>
      </c>
      <c r="J10309" s="8">
        <v>230</v>
      </c>
      <c r="K10309" t="s">
        <v>35</v>
      </c>
    </row>
    <row r="10310" spans="2:11">
      <c r="B10310" t="s">
        <v>10348</v>
      </c>
      <c r="C10310" s="7">
        <v>40944.551961521342</v>
      </c>
      <c r="D10310" t="s">
        <v>15</v>
      </c>
      <c r="E10310" t="s">
        <v>24</v>
      </c>
      <c r="F10310" t="s">
        <v>28</v>
      </c>
      <c r="G10310" s="10">
        <v>83</v>
      </c>
      <c r="H10310" t="s">
        <v>3037</v>
      </c>
      <c r="I10310" s="9">
        <v>2.4</v>
      </c>
      <c r="J10310" s="8">
        <v>0</v>
      </c>
      <c r="K10310" t="s">
        <v>31</v>
      </c>
    </row>
    <row r="10311" spans="2:11">
      <c r="B10311" t="s">
        <v>10349</v>
      </c>
      <c r="C10311" s="7">
        <v>40944.552562129204</v>
      </c>
      <c r="D10311" t="s">
        <v>17</v>
      </c>
      <c r="E10311" t="s">
        <v>21</v>
      </c>
      <c r="F10311" t="s">
        <v>29</v>
      </c>
      <c r="G10311" s="10">
        <v>77</v>
      </c>
      <c r="H10311" t="s">
        <v>3037</v>
      </c>
      <c r="I10311" s="9">
        <v>2.5</v>
      </c>
      <c r="J10311" s="8">
        <v>0</v>
      </c>
      <c r="K10311" t="s">
        <v>35</v>
      </c>
    </row>
    <row r="10312" spans="2:11">
      <c r="B10312" t="s">
        <v>10350</v>
      </c>
      <c r="C10312" s="7">
        <v>40944.554764896595</v>
      </c>
      <c r="D10312" t="s">
        <v>16</v>
      </c>
      <c r="E10312" t="s">
        <v>22</v>
      </c>
      <c r="F10312" t="s">
        <v>28</v>
      </c>
      <c r="G10312" s="10">
        <v>73</v>
      </c>
      <c r="H10312" t="s">
        <v>3037</v>
      </c>
      <c r="I10312" s="9">
        <v>2.4</v>
      </c>
      <c r="J10312" s="8">
        <v>290</v>
      </c>
      <c r="K10312" t="s">
        <v>34</v>
      </c>
    </row>
    <row r="10313" spans="2:11">
      <c r="B10313" t="s">
        <v>10351</v>
      </c>
      <c r="C10313" s="7">
        <v>40944.556178487852</v>
      </c>
      <c r="D10313" t="s">
        <v>19</v>
      </c>
      <c r="E10313" t="s">
        <v>21</v>
      </c>
      <c r="F10313" t="s">
        <v>29</v>
      </c>
      <c r="G10313" s="10">
        <v>83</v>
      </c>
      <c r="H10313" t="s">
        <v>3037</v>
      </c>
      <c r="I10313" s="9">
        <v>1.8</v>
      </c>
      <c r="J10313" s="8">
        <v>0</v>
      </c>
      <c r="K10313" t="s">
        <v>30</v>
      </c>
    </row>
    <row r="10314" spans="2:11">
      <c r="B10314" t="s">
        <v>10352</v>
      </c>
      <c r="C10314" s="7">
        <v>40944.559341918124</v>
      </c>
      <c r="D10314" t="s">
        <v>15</v>
      </c>
      <c r="E10314" t="s">
        <v>23</v>
      </c>
      <c r="F10314" t="s">
        <v>28</v>
      </c>
      <c r="G10314" s="10">
        <v>84</v>
      </c>
      <c r="H10314" t="s">
        <v>3037</v>
      </c>
      <c r="I10314" s="9">
        <v>2.6</v>
      </c>
      <c r="J10314" s="8">
        <v>150</v>
      </c>
      <c r="K10314" t="s">
        <v>33</v>
      </c>
    </row>
    <row r="10315" spans="2:11">
      <c r="B10315" t="s">
        <v>10353</v>
      </c>
      <c r="C10315" s="7">
        <v>40944.561256166882</v>
      </c>
      <c r="D10315" t="s">
        <v>15</v>
      </c>
      <c r="E10315" t="s">
        <v>25</v>
      </c>
      <c r="F10315" t="s">
        <v>28</v>
      </c>
      <c r="G10315" s="10">
        <v>62</v>
      </c>
      <c r="H10315" t="s">
        <v>3037</v>
      </c>
      <c r="I10315" s="9">
        <v>3.1</v>
      </c>
      <c r="J10315" s="8">
        <v>0</v>
      </c>
      <c r="K10315" t="s">
        <v>32</v>
      </c>
    </row>
    <row r="10316" spans="2:11">
      <c r="B10316" t="s">
        <v>10354</v>
      </c>
      <c r="C10316" s="7">
        <v>40944.56236559173</v>
      </c>
      <c r="D10316" t="s">
        <v>16</v>
      </c>
      <c r="E10316" t="s">
        <v>25</v>
      </c>
      <c r="F10316" t="s">
        <v>29</v>
      </c>
      <c r="G10316" s="10">
        <v>60</v>
      </c>
      <c r="H10316" t="s">
        <v>3037</v>
      </c>
      <c r="I10316" s="9">
        <v>3.2</v>
      </c>
      <c r="J10316" s="8">
        <v>240</v>
      </c>
      <c r="K10316" t="s">
        <v>34</v>
      </c>
    </row>
    <row r="10317" spans="2:11">
      <c r="B10317" t="s">
        <v>10355</v>
      </c>
      <c r="C10317" s="7">
        <v>40944.565215007227</v>
      </c>
      <c r="D10317" t="s">
        <v>17</v>
      </c>
      <c r="E10317" t="s">
        <v>21</v>
      </c>
      <c r="F10317" t="s">
        <v>28</v>
      </c>
      <c r="G10317" s="10">
        <v>69</v>
      </c>
      <c r="H10317" t="s">
        <v>3037</v>
      </c>
      <c r="I10317" s="9">
        <v>3.4</v>
      </c>
      <c r="J10317" s="8">
        <v>0</v>
      </c>
      <c r="K10317" t="s">
        <v>34</v>
      </c>
    </row>
    <row r="10318" spans="2:11">
      <c r="B10318" t="s">
        <v>10356</v>
      </c>
      <c r="C10318" s="7">
        <v>40944.56543729252</v>
      </c>
      <c r="D10318" t="s">
        <v>17</v>
      </c>
      <c r="E10318" t="s">
        <v>21</v>
      </c>
      <c r="F10318" t="s">
        <v>27</v>
      </c>
      <c r="G10318" s="10">
        <v>88</v>
      </c>
      <c r="H10318" t="s">
        <v>3037</v>
      </c>
      <c r="I10318" s="9">
        <v>3.3</v>
      </c>
      <c r="J10318" s="8">
        <v>210</v>
      </c>
      <c r="K10318" t="s">
        <v>33</v>
      </c>
    </row>
    <row r="10319" spans="2:11">
      <c r="B10319" t="s">
        <v>10357</v>
      </c>
      <c r="C10319" s="7">
        <v>40944.568320789411</v>
      </c>
      <c r="D10319" t="s">
        <v>15</v>
      </c>
      <c r="E10319" t="s">
        <v>25</v>
      </c>
      <c r="F10319" t="s">
        <v>27</v>
      </c>
      <c r="G10319" s="10">
        <v>83</v>
      </c>
      <c r="H10319" t="s">
        <v>3037</v>
      </c>
      <c r="I10319" s="9">
        <v>2.2999999999999998</v>
      </c>
      <c r="J10319" s="8">
        <v>270</v>
      </c>
      <c r="K10319" t="s">
        <v>34</v>
      </c>
    </row>
    <row r="10320" spans="2:11">
      <c r="B10320" t="s">
        <v>10358</v>
      </c>
      <c r="C10320" s="7">
        <v>40944.571986814393</v>
      </c>
      <c r="D10320" t="s">
        <v>20</v>
      </c>
      <c r="E10320" t="s">
        <v>22</v>
      </c>
      <c r="F10320" t="s">
        <v>26</v>
      </c>
      <c r="G10320" s="10">
        <v>58</v>
      </c>
      <c r="H10320" t="s">
        <v>3037</v>
      </c>
      <c r="I10320" s="9">
        <v>2.6</v>
      </c>
      <c r="J10320" s="8">
        <v>160</v>
      </c>
      <c r="K10320" t="s">
        <v>31</v>
      </c>
    </row>
    <row r="10321" spans="2:11">
      <c r="B10321" t="s">
        <v>10359</v>
      </c>
      <c r="C10321" s="7">
        <v>40944.574147789579</v>
      </c>
      <c r="D10321" t="s">
        <v>17</v>
      </c>
      <c r="E10321" t="s">
        <v>22</v>
      </c>
      <c r="F10321" t="s">
        <v>27</v>
      </c>
      <c r="G10321" s="10">
        <v>73</v>
      </c>
      <c r="H10321" t="s">
        <v>3038</v>
      </c>
      <c r="I10321" s="9">
        <v>2.2000000000000002</v>
      </c>
      <c r="J10321" s="8">
        <v>120</v>
      </c>
      <c r="K10321" t="s">
        <v>35</v>
      </c>
    </row>
    <row r="10322" spans="2:11">
      <c r="B10322" t="s">
        <v>10360</v>
      </c>
      <c r="C10322" s="7">
        <v>40944.576039019441</v>
      </c>
      <c r="D10322" t="s">
        <v>20</v>
      </c>
      <c r="E10322" t="s">
        <v>23</v>
      </c>
      <c r="F10322" t="s">
        <v>26</v>
      </c>
      <c r="G10322" s="10">
        <v>65</v>
      </c>
      <c r="H10322" t="s">
        <v>3037</v>
      </c>
      <c r="I10322" s="9">
        <v>2.4</v>
      </c>
      <c r="J10322" s="8">
        <v>150</v>
      </c>
      <c r="K10322" t="s">
        <v>31</v>
      </c>
    </row>
    <row r="10323" spans="2:11">
      <c r="B10323" t="s">
        <v>10361</v>
      </c>
      <c r="C10323" s="7">
        <v>40944.578702371859</v>
      </c>
      <c r="D10323" t="s">
        <v>18</v>
      </c>
      <c r="E10323" t="s">
        <v>21</v>
      </c>
      <c r="F10323" t="s">
        <v>28</v>
      </c>
      <c r="G10323" s="10">
        <v>67</v>
      </c>
      <c r="H10323" t="s">
        <v>3037</v>
      </c>
      <c r="I10323" s="9">
        <v>3.2</v>
      </c>
      <c r="J10323" s="8">
        <v>0</v>
      </c>
      <c r="K10323" t="s">
        <v>31</v>
      </c>
    </row>
    <row r="10324" spans="2:11">
      <c r="B10324" t="s">
        <v>10362</v>
      </c>
      <c r="C10324" s="7">
        <v>40944.581737563851</v>
      </c>
      <c r="D10324" t="s">
        <v>18</v>
      </c>
      <c r="E10324" t="s">
        <v>23</v>
      </c>
      <c r="F10324" t="s">
        <v>26</v>
      </c>
      <c r="G10324" s="10">
        <v>77</v>
      </c>
      <c r="H10324" t="s">
        <v>3037</v>
      </c>
      <c r="I10324" s="9">
        <v>3.7</v>
      </c>
      <c r="J10324" s="8">
        <v>0</v>
      </c>
      <c r="K10324" t="s">
        <v>34</v>
      </c>
    </row>
    <row r="10325" spans="2:11">
      <c r="B10325" t="s">
        <v>10363</v>
      </c>
      <c r="C10325" s="7">
        <v>40944.582162308499</v>
      </c>
      <c r="D10325" t="s">
        <v>18</v>
      </c>
      <c r="E10325" t="s">
        <v>23</v>
      </c>
      <c r="F10325" t="s">
        <v>27</v>
      </c>
      <c r="G10325" s="10">
        <v>88</v>
      </c>
      <c r="H10325" t="s">
        <v>3037</v>
      </c>
      <c r="I10325" s="9">
        <v>2.9</v>
      </c>
      <c r="J10325" s="8">
        <v>110</v>
      </c>
      <c r="K10325" t="s">
        <v>33</v>
      </c>
    </row>
    <row r="10326" spans="2:11">
      <c r="B10326" t="s">
        <v>10364</v>
      </c>
      <c r="C10326" s="7">
        <v>40944.585725227043</v>
      </c>
      <c r="D10326" t="s">
        <v>16</v>
      </c>
      <c r="E10326" t="s">
        <v>24</v>
      </c>
      <c r="F10326" t="s">
        <v>27</v>
      </c>
      <c r="G10326" s="10">
        <v>75</v>
      </c>
      <c r="H10326" t="s">
        <v>3037</v>
      </c>
      <c r="I10326" s="9">
        <v>3.1</v>
      </c>
      <c r="J10326" s="8">
        <v>170</v>
      </c>
      <c r="K10326" t="s">
        <v>31</v>
      </c>
    </row>
    <row r="10327" spans="2:11">
      <c r="B10327" t="s">
        <v>10365</v>
      </c>
      <c r="C10327" s="7">
        <v>40944.588225409978</v>
      </c>
      <c r="D10327" t="s">
        <v>15</v>
      </c>
      <c r="E10327" t="s">
        <v>21</v>
      </c>
      <c r="F10327" t="s">
        <v>26</v>
      </c>
      <c r="G10327" s="10">
        <v>79</v>
      </c>
      <c r="H10327" t="s">
        <v>3037</v>
      </c>
      <c r="I10327" s="9">
        <v>3.4</v>
      </c>
      <c r="J10327" s="8">
        <v>0</v>
      </c>
      <c r="K10327" t="s">
        <v>32</v>
      </c>
    </row>
    <row r="10328" spans="2:11">
      <c r="B10328" t="s">
        <v>10366</v>
      </c>
      <c r="C10328" s="7">
        <v>40944.590100256442</v>
      </c>
      <c r="D10328" t="s">
        <v>20</v>
      </c>
      <c r="E10328" t="s">
        <v>22</v>
      </c>
      <c r="F10328" t="s">
        <v>26</v>
      </c>
      <c r="G10328" s="10">
        <v>76</v>
      </c>
      <c r="H10328" t="s">
        <v>3037</v>
      </c>
      <c r="I10328" s="9">
        <v>3.3</v>
      </c>
      <c r="J10328" s="8">
        <v>220</v>
      </c>
      <c r="K10328" t="s">
        <v>35</v>
      </c>
    </row>
    <row r="10329" spans="2:11">
      <c r="B10329" t="s">
        <v>10367</v>
      </c>
      <c r="C10329" s="7">
        <v>40944.592483310611</v>
      </c>
      <c r="D10329" t="s">
        <v>19</v>
      </c>
      <c r="E10329" t="s">
        <v>22</v>
      </c>
      <c r="F10329" t="s">
        <v>27</v>
      </c>
      <c r="G10329" s="10">
        <v>77</v>
      </c>
      <c r="H10329" t="s">
        <v>3037</v>
      </c>
      <c r="I10329" s="9">
        <v>2.7</v>
      </c>
      <c r="J10329" s="8">
        <v>0</v>
      </c>
      <c r="K10329" t="s">
        <v>34</v>
      </c>
    </row>
    <row r="10330" spans="2:11">
      <c r="B10330" t="s">
        <v>10368</v>
      </c>
      <c r="C10330" s="7">
        <v>40944.592582101061</v>
      </c>
      <c r="D10330" t="s">
        <v>18</v>
      </c>
      <c r="E10330" t="s">
        <v>25</v>
      </c>
      <c r="F10330" t="s">
        <v>26</v>
      </c>
      <c r="G10330" s="10">
        <v>79</v>
      </c>
      <c r="H10330" t="s">
        <v>3037</v>
      </c>
      <c r="I10330" s="9">
        <v>2.5</v>
      </c>
      <c r="J10330" s="8">
        <v>280</v>
      </c>
      <c r="K10330" t="s">
        <v>31</v>
      </c>
    </row>
    <row r="10331" spans="2:11">
      <c r="B10331" t="s">
        <v>10369</v>
      </c>
      <c r="C10331" s="7">
        <v>40944.59476261121</v>
      </c>
      <c r="D10331" t="s">
        <v>20</v>
      </c>
      <c r="E10331" t="s">
        <v>23</v>
      </c>
      <c r="F10331" t="s">
        <v>28</v>
      </c>
      <c r="G10331" s="10">
        <v>87</v>
      </c>
      <c r="H10331" t="s">
        <v>3037</v>
      </c>
      <c r="I10331" s="9">
        <v>2.7</v>
      </c>
      <c r="J10331" s="8">
        <v>300</v>
      </c>
      <c r="K10331" t="s">
        <v>33</v>
      </c>
    </row>
    <row r="10332" spans="2:11">
      <c r="B10332" t="s">
        <v>10370</v>
      </c>
      <c r="C10332" s="7">
        <v>40944.59664763121</v>
      </c>
      <c r="D10332" t="s">
        <v>16</v>
      </c>
      <c r="E10332" t="s">
        <v>24</v>
      </c>
      <c r="F10332" t="s">
        <v>29</v>
      </c>
      <c r="G10332" s="10">
        <v>74</v>
      </c>
      <c r="H10332" t="s">
        <v>3037</v>
      </c>
      <c r="I10332" s="9">
        <v>2.9</v>
      </c>
      <c r="J10332" s="8">
        <v>0</v>
      </c>
      <c r="K10332" t="s">
        <v>30</v>
      </c>
    </row>
    <row r="10333" spans="2:11">
      <c r="B10333" t="s">
        <v>10371</v>
      </c>
      <c r="C10333" s="7">
        <v>40944.600117820068</v>
      </c>
      <c r="D10333" t="s">
        <v>17</v>
      </c>
      <c r="E10333" t="s">
        <v>24</v>
      </c>
      <c r="F10333" t="s">
        <v>29</v>
      </c>
      <c r="G10333" s="10">
        <v>88</v>
      </c>
      <c r="H10333" t="s">
        <v>3037</v>
      </c>
      <c r="I10333" s="9">
        <v>3.4</v>
      </c>
      <c r="J10333" s="8">
        <v>0</v>
      </c>
      <c r="K10333" t="s">
        <v>33</v>
      </c>
    </row>
    <row r="10334" spans="2:11">
      <c r="B10334" t="s">
        <v>10372</v>
      </c>
      <c r="C10334" s="7">
        <v>40944.604011866482</v>
      </c>
      <c r="D10334" t="s">
        <v>17</v>
      </c>
      <c r="E10334" t="s">
        <v>23</v>
      </c>
      <c r="F10334" t="s">
        <v>27</v>
      </c>
      <c r="G10334" s="10">
        <v>75</v>
      </c>
      <c r="H10334" t="s">
        <v>3037</v>
      </c>
      <c r="I10334" s="9">
        <v>3.8</v>
      </c>
      <c r="J10334" s="8">
        <v>220</v>
      </c>
      <c r="K10334" t="s">
        <v>35</v>
      </c>
    </row>
    <row r="10335" spans="2:11">
      <c r="B10335" t="s">
        <v>10373</v>
      </c>
      <c r="C10335" s="7">
        <v>40944.604180916729</v>
      </c>
      <c r="D10335" t="s">
        <v>16</v>
      </c>
      <c r="E10335" t="s">
        <v>25</v>
      </c>
      <c r="F10335" t="s">
        <v>28</v>
      </c>
      <c r="G10335" s="10">
        <v>79</v>
      </c>
      <c r="H10335" t="s">
        <v>3037</v>
      </c>
      <c r="I10335" s="9">
        <v>3.1</v>
      </c>
      <c r="J10335" s="8">
        <v>180</v>
      </c>
      <c r="K10335" t="s">
        <v>30</v>
      </c>
    </row>
    <row r="10336" spans="2:11">
      <c r="B10336" t="s">
        <v>10374</v>
      </c>
      <c r="C10336" s="7">
        <v>40944.60572549147</v>
      </c>
      <c r="D10336" t="s">
        <v>20</v>
      </c>
      <c r="E10336" t="s">
        <v>22</v>
      </c>
      <c r="F10336" t="s">
        <v>29</v>
      </c>
      <c r="G10336" s="10">
        <v>62</v>
      </c>
      <c r="H10336" t="s">
        <v>3037</v>
      </c>
      <c r="I10336" s="9">
        <v>2.9</v>
      </c>
      <c r="J10336" s="8">
        <v>0</v>
      </c>
      <c r="K10336" t="s">
        <v>30</v>
      </c>
    </row>
    <row r="10337" spans="2:11">
      <c r="B10337" t="s">
        <v>10375</v>
      </c>
      <c r="C10337" s="7">
        <v>40944.609158796469</v>
      </c>
      <c r="D10337" t="s">
        <v>18</v>
      </c>
      <c r="E10337" t="s">
        <v>22</v>
      </c>
      <c r="F10337" t="s">
        <v>26</v>
      </c>
      <c r="G10337" s="10">
        <v>68</v>
      </c>
      <c r="H10337" t="s">
        <v>3037</v>
      </c>
      <c r="I10337" s="9">
        <v>2.9</v>
      </c>
      <c r="J10337" s="8">
        <v>0</v>
      </c>
      <c r="K10337" t="s">
        <v>30</v>
      </c>
    </row>
    <row r="10338" spans="2:11">
      <c r="B10338" t="s">
        <v>10376</v>
      </c>
      <c r="C10338" s="7">
        <v>40944.609641191375</v>
      </c>
      <c r="D10338" t="s">
        <v>20</v>
      </c>
      <c r="E10338" t="s">
        <v>22</v>
      </c>
      <c r="F10338" t="s">
        <v>29</v>
      </c>
      <c r="G10338" s="10">
        <v>75</v>
      </c>
      <c r="H10338" t="s">
        <v>3037</v>
      </c>
      <c r="I10338" s="9">
        <v>3</v>
      </c>
      <c r="J10338" s="8">
        <v>0</v>
      </c>
      <c r="K10338" t="s">
        <v>31</v>
      </c>
    </row>
    <row r="10339" spans="2:11">
      <c r="B10339" t="s">
        <v>10377</v>
      </c>
      <c r="C10339" s="7">
        <v>40944.610006355062</v>
      </c>
      <c r="D10339" t="s">
        <v>20</v>
      </c>
      <c r="E10339" t="s">
        <v>25</v>
      </c>
      <c r="F10339" t="s">
        <v>28</v>
      </c>
      <c r="G10339" s="10">
        <v>69</v>
      </c>
      <c r="H10339" t="s">
        <v>3037</v>
      </c>
      <c r="I10339" s="9">
        <v>3.5</v>
      </c>
      <c r="J10339" s="8">
        <v>110</v>
      </c>
      <c r="K10339" t="s">
        <v>33</v>
      </c>
    </row>
    <row r="10340" spans="2:11">
      <c r="B10340" t="s">
        <v>10378</v>
      </c>
      <c r="C10340" s="7">
        <v>40944.613026082276</v>
      </c>
      <c r="D10340" t="s">
        <v>15</v>
      </c>
      <c r="E10340" t="s">
        <v>24</v>
      </c>
      <c r="F10340" t="s">
        <v>27</v>
      </c>
      <c r="G10340" s="10">
        <v>65</v>
      </c>
      <c r="H10340" t="s">
        <v>3037</v>
      </c>
      <c r="I10340" s="9">
        <v>2.7</v>
      </c>
      <c r="J10340" s="8">
        <v>0</v>
      </c>
      <c r="K10340" t="s">
        <v>30</v>
      </c>
    </row>
    <row r="10341" spans="2:11">
      <c r="B10341" t="s">
        <v>10379</v>
      </c>
      <c r="C10341" s="7">
        <v>40944.616985324486</v>
      </c>
      <c r="D10341" t="s">
        <v>15</v>
      </c>
      <c r="E10341" t="s">
        <v>24</v>
      </c>
      <c r="F10341" t="s">
        <v>28</v>
      </c>
      <c r="G10341" s="10">
        <v>60</v>
      </c>
      <c r="H10341" t="s">
        <v>3038</v>
      </c>
      <c r="I10341" s="9">
        <v>3</v>
      </c>
      <c r="J10341" s="8">
        <v>240</v>
      </c>
      <c r="K10341" t="s">
        <v>35</v>
      </c>
    </row>
    <row r="10342" spans="2:11">
      <c r="B10342" t="s">
        <v>10380</v>
      </c>
      <c r="C10342" s="7">
        <v>40944.620972124685</v>
      </c>
      <c r="D10342" t="s">
        <v>16</v>
      </c>
      <c r="E10342" t="s">
        <v>23</v>
      </c>
      <c r="F10342" t="s">
        <v>27</v>
      </c>
      <c r="G10342" s="10">
        <v>70</v>
      </c>
      <c r="H10342" t="s">
        <v>3037</v>
      </c>
      <c r="I10342" s="9">
        <v>2.2999999999999998</v>
      </c>
      <c r="J10342" s="8">
        <v>0</v>
      </c>
      <c r="K10342" t="s">
        <v>33</v>
      </c>
    </row>
    <row r="10343" spans="2:11">
      <c r="B10343" t="s">
        <v>10381</v>
      </c>
      <c r="C10343" s="7">
        <v>40944.62438711799</v>
      </c>
      <c r="D10343" t="s">
        <v>18</v>
      </c>
      <c r="E10343" t="s">
        <v>22</v>
      </c>
      <c r="F10343" t="s">
        <v>26</v>
      </c>
      <c r="G10343" s="10">
        <v>66</v>
      </c>
      <c r="H10343" t="s">
        <v>3037</v>
      </c>
      <c r="I10343" s="9">
        <v>2.7</v>
      </c>
      <c r="J10343" s="8">
        <v>240</v>
      </c>
      <c r="K10343" t="s">
        <v>30</v>
      </c>
    </row>
    <row r="10344" spans="2:11">
      <c r="B10344" t="s">
        <v>10382</v>
      </c>
      <c r="C10344" s="7">
        <v>40944.62743671763</v>
      </c>
      <c r="D10344" t="s">
        <v>16</v>
      </c>
      <c r="E10344" t="s">
        <v>23</v>
      </c>
      <c r="F10344" t="s">
        <v>27</v>
      </c>
      <c r="G10344" s="10">
        <v>81</v>
      </c>
      <c r="H10344" t="s">
        <v>3037</v>
      </c>
      <c r="I10344" s="9">
        <v>2.7</v>
      </c>
      <c r="J10344" s="8">
        <v>0</v>
      </c>
      <c r="K10344" t="s">
        <v>35</v>
      </c>
    </row>
    <row r="10345" spans="2:11">
      <c r="B10345" t="s">
        <v>10383</v>
      </c>
      <c r="C10345" s="7">
        <v>40944.62785755613</v>
      </c>
      <c r="D10345" t="s">
        <v>19</v>
      </c>
      <c r="E10345" t="s">
        <v>21</v>
      </c>
      <c r="F10345" t="s">
        <v>29</v>
      </c>
      <c r="G10345" s="10">
        <v>65</v>
      </c>
      <c r="H10345" t="s">
        <v>3037</v>
      </c>
      <c r="I10345" s="9">
        <v>2.2999999999999998</v>
      </c>
      <c r="J10345" s="8">
        <v>160</v>
      </c>
      <c r="K10345" t="s">
        <v>33</v>
      </c>
    </row>
    <row r="10346" spans="2:11">
      <c r="B10346" t="s">
        <v>10384</v>
      </c>
      <c r="C10346" s="7">
        <v>40944.62995497699</v>
      </c>
      <c r="D10346" t="s">
        <v>17</v>
      </c>
      <c r="E10346" t="s">
        <v>23</v>
      </c>
      <c r="F10346" t="s">
        <v>28</v>
      </c>
      <c r="G10346" s="10">
        <v>84</v>
      </c>
      <c r="H10346" t="s">
        <v>3037</v>
      </c>
      <c r="I10346" s="9">
        <v>2.9</v>
      </c>
      <c r="J10346" s="8">
        <v>230</v>
      </c>
      <c r="K10346" t="s">
        <v>31</v>
      </c>
    </row>
    <row r="10347" spans="2:11">
      <c r="B10347" t="s">
        <v>10385</v>
      </c>
      <c r="C10347" s="7">
        <v>40944.630420534406</v>
      </c>
      <c r="D10347" t="s">
        <v>18</v>
      </c>
      <c r="E10347" t="s">
        <v>24</v>
      </c>
      <c r="F10347" t="s">
        <v>27</v>
      </c>
      <c r="G10347" s="10">
        <v>83</v>
      </c>
      <c r="H10347" t="s">
        <v>3037</v>
      </c>
      <c r="I10347" s="9">
        <v>3.2</v>
      </c>
      <c r="J10347" s="8">
        <v>280</v>
      </c>
      <c r="K10347" t="s">
        <v>33</v>
      </c>
    </row>
    <row r="10348" spans="2:11">
      <c r="B10348" t="s">
        <v>10386</v>
      </c>
      <c r="C10348" s="7">
        <v>40944.633402838706</v>
      </c>
      <c r="D10348" t="s">
        <v>16</v>
      </c>
      <c r="E10348" t="s">
        <v>24</v>
      </c>
      <c r="F10348" t="s">
        <v>26</v>
      </c>
      <c r="G10348" s="10">
        <v>81</v>
      </c>
      <c r="H10348" t="s">
        <v>3037</v>
      </c>
      <c r="I10348" s="9">
        <v>3.6</v>
      </c>
      <c r="J10348" s="8">
        <v>320</v>
      </c>
      <c r="K10348" t="s">
        <v>34</v>
      </c>
    </row>
    <row r="10349" spans="2:11">
      <c r="B10349" t="s">
        <v>10387</v>
      </c>
      <c r="C10349" s="7">
        <v>40944.633923771486</v>
      </c>
      <c r="D10349" t="s">
        <v>15</v>
      </c>
      <c r="E10349" t="s">
        <v>22</v>
      </c>
      <c r="F10349" t="s">
        <v>26</v>
      </c>
      <c r="G10349" s="10">
        <v>75</v>
      </c>
      <c r="H10349" t="s">
        <v>3038</v>
      </c>
      <c r="I10349" s="9">
        <v>3.1</v>
      </c>
      <c r="J10349" s="8">
        <v>0</v>
      </c>
      <c r="K10349" t="s">
        <v>30</v>
      </c>
    </row>
    <row r="10350" spans="2:11">
      <c r="B10350" t="s">
        <v>10388</v>
      </c>
      <c r="C10350" s="7">
        <v>40944.635593363339</v>
      </c>
      <c r="D10350" t="s">
        <v>18</v>
      </c>
      <c r="E10350" t="s">
        <v>21</v>
      </c>
      <c r="F10350" t="s">
        <v>26</v>
      </c>
      <c r="G10350" s="10">
        <v>86</v>
      </c>
      <c r="H10350" t="s">
        <v>3037</v>
      </c>
      <c r="I10350" s="9">
        <v>3.8</v>
      </c>
      <c r="J10350" s="8">
        <v>0</v>
      </c>
      <c r="K10350" t="s">
        <v>32</v>
      </c>
    </row>
    <row r="10351" spans="2:11">
      <c r="B10351" t="s">
        <v>10389</v>
      </c>
      <c r="C10351" s="7">
        <v>40944.635721796287</v>
      </c>
      <c r="D10351" t="s">
        <v>19</v>
      </c>
      <c r="E10351" t="s">
        <v>25</v>
      </c>
      <c r="F10351" t="s">
        <v>27</v>
      </c>
      <c r="G10351" s="10">
        <v>80</v>
      </c>
      <c r="H10351" t="s">
        <v>3037</v>
      </c>
      <c r="I10351" s="9">
        <v>3.1</v>
      </c>
      <c r="J10351" s="8">
        <v>220</v>
      </c>
      <c r="K10351" t="s">
        <v>30</v>
      </c>
    </row>
    <row r="10352" spans="2:11">
      <c r="B10352" t="s">
        <v>10390</v>
      </c>
      <c r="C10352" s="7">
        <v>40944.639536853872</v>
      </c>
      <c r="D10352" t="s">
        <v>20</v>
      </c>
      <c r="E10352" t="s">
        <v>22</v>
      </c>
      <c r="F10352" t="s">
        <v>26</v>
      </c>
      <c r="G10352" s="10">
        <v>76</v>
      </c>
      <c r="H10352" t="s">
        <v>3037</v>
      </c>
      <c r="I10352" s="9">
        <v>3.8</v>
      </c>
      <c r="J10352" s="8">
        <v>0</v>
      </c>
      <c r="K10352" t="s">
        <v>33</v>
      </c>
    </row>
    <row r="10353" spans="2:11">
      <c r="B10353" t="s">
        <v>10391</v>
      </c>
      <c r="C10353" s="7">
        <v>40944.641343320727</v>
      </c>
      <c r="D10353" t="s">
        <v>18</v>
      </c>
      <c r="E10353" t="s">
        <v>24</v>
      </c>
      <c r="F10353" t="s">
        <v>27</v>
      </c>
      <c r="G10353" s="10">
        <v>100</v>
      </c>
      <c r="H10353" t="s">
        <v>3038</v>
      </c>
      <c r="I10353" s="9">
        <v>3.2</v>
      </c>
      <c r="J10353" s="8">
        <v>180</v>
      </c>
      <c r="K10353" t="s">
        <v>34</v>
      </c>
    </row>
    <row r="10354" spans="2:11">
      <c r="B10354" t="s">
        <v>10392</v>
      </c>
      <c r="C10354" s="7">
        <v>40944.641908865851</v>
      </c>
      <c r="D10354" t="s">
        <v>20</v>
      </c>
      <c r="E10354" t="s">
        <v>22</v>
      </c>
      <c r="F10354" t="s">
        <v>29</v>
      </c>
      <c r="G10354" s="10">
        <v>68</v>
      </c>
      <c r="H10354" t="s">
        <v>3037</v>
      </c>
      <c r="I10354" s="9">
        <v>2.6</v>
      </c>
      <c r="J10354" s="8">
        <v>240</v>
      </c>
      <c r="K10354" t="s">
        <v>32</v>
      </c>
    </row>
    <row r="10355" spans="2:11">
      <c r="B10355" t="s">
        <v>10393</v>
      </c>
      <c r="C10355" s="7">
        <v>40944.643722880646</v>
      </c>
      <c r="D10355" t="s">
        <v>19</v>
      </c>
      <c r="E10355" t="s">
        <v>23</v>
      </c>
      <c r="F10355" t="s">
        <v>26</v>
      </c>
      <c r="G10355" s="10">
        <v>79</v>
      </c>
      <c r="H10355" t="s">
        <v>3037</v>
      </c>
      <c r="I10355" s="9">
        <v>3</v>
      </c>
      <c r="J10355" s="8">
        <v>190</v>
      </c>
      <c r="K10355" t="s">
        <v>35</v>
      </c>
    </row>
    <row r="10356" spans="2:11">
      <c r="B10356" t="s">
        <v>10394</v>
      </c>
      <c r="C10356" s="7">
        <v>40944.644718351243</v>
      </c>
      <c r="D10356" t="s">
        <v>15</v>
      </c>
      <c r="E10356" t="s">
        <v>25</v>
      </c>
      <c r="F10356" t="s">
        <v>29</v>
      </c>
      <c r="G10356" s="10">
        <v>65</v>
      </c>
      <c r="H10356" t="s">
        <v>3037</v>
      </c>
      <c r="I10356" s="9">
        <v>2.7</v>
      </c>
      <c r="J10356" s="8">
        <v>0</v>
      </c>
      <c r="K10356" t="s">
        <v>34</v>
      </c>
    </row>
    <row r="10357" spans="2:11">
      <c r="B10357" t="s">
        <v>10395</v>
      </c>
      <c r="C10357" s="7">
        <v>40944.647336077964</v>
      </c>
      <c r="D10357" t="s">
        <v>16</v>
      </c>
      <c r="E10357" t="s">
        <v>24</v>
      </c>
      <c r="F10357" t="s">
        <v>27</v>
      </c>
      <c r="G10357" s="10">
        <v>80</v>
      </c>
      <c r="H10357" t="s">
        <v>3037</v>
      </c>
      <c r="I10357" s="9">
        <v>2.8</v>
      </c>
      <c r="J10357" s="8">
        <v>280</v>
      </c>
      <c r="K10357" t="s">
        <v>31</v>
      </c>
    </row>
    <row r="10358" spans="2:11">
      <c r="B10358" t="s">
        <v>10396</v>
      </c>
      <c r="C10358" s="7">
        <v>40944.649965486518</v>
      </c>
      <c r="D10358" t="s">
        <v>16</v>
      </c>
      <c r="E10358" t="s">
        <v>22</v>
      </c>
      <c r="F10358" t="s">
        <v>27</v>
      </c>
      <c r="G10358" s="10">
        <v>79</v>
      </c>
      <c r="H10358" t="s">
        <v>3037</v>
      </c>
      <c r="I10358" s="9">
        <v>2.5</v>
      </c>
      <c r="J10358" s="8">
        <v>290</v>
      </c>
      <c r="K10358" t="s">
        <v>31</v>
      </c>
    </row>
    <row r="10359" spans="2:11">
      <c r="B10359" t="s">
        <v>10397</v>
      </c>
      <c r="C10359" s="7">
        <v>40944.653216967803</v>
      </c>
      <c r="D10359" t="s">
        <v>15</v>
      </c>
      <c r="E10359" t="s">
        <v>21</v>
      </c>
      <c r="F10359" t="s">
        <v>28</v>
      </c>
      <c r="G10359" s="10">
        <v>69</v>
      </c>
      <c r="H10359" t="s">
        <v>3037</v>
      </c>
      <c r="I10359" s="9">
        <v>3.2</v>
      </c>
      <c r="J10359" s="8">
        <v>150</v>
      </c>
      <c r="K10359" t="s">
        <v>32</v>
      </c>
    </row>
    <row r="10360" spans="2:11">
      <c r="B10360" t="s">
        <v>10398</v>
      </c>
      <c r="C10360" s="7">
        <v>40944.653763919952</v>
      </c>
      <c r="D10360" t="s">
        <v>17</v>
      </c>
      <c r="E10360" t="s">
        <v>21</v>
      </c>
      <c r="F10360" t="s">
        <v>29</v>
      </c>
      <c r="G10360" s="10">
        <v>77</v>
      </c>
      <c r="H10360" t="s">
        <v>3037</v>
      </c>
      <c r="I10360" s="9">
        <v>2.9</v>
      </c>
      <c r="J10360" s="8">
        <v>150</v>
      </c>
      <c r="K10360" t="s">
        <v>33</v>
      </c>
    </row>
    <row r="10361" spans="2:11">
      <c r="B10361" t="s">
        <v>10399</v>
      </c>
      <c r="C10361" s="7">
        <v>40944.656149694078</v>
      </c>
      <c r="D10361" t="s">
        <v>19</v>
      </c>
      <c r="E10361" t="s">
        <v>21</v>
      </c>
      <c r="F10361" t="s">
        <v>26</v>
      </c>
      <c r="G10361" s="10">
        <v>75</v>
      </c>
      <c r="H10361" t="s">
        <v>3037</v>
      </c>
      <c r="I10361" s="9">
        <v>3.1</v>
      </c>
      <c r="J10361" s="8">
        <v>280</v>
      </c>
      <c r="K10361" t="s">
        <v>31</v>
      </c>
    </row>
    <row r="10362" spans="2:11">
      <c r="B10362" t="s">
        <v>10400</v>
      </c>
      <c r="C10362" s="7">
        <v>40944.656631201993</v>
      </c>
      <c r="D10362" t="s">
        <v>15</v>
      </c>
      <c r="E10362" t="s">
        <v>23</v>
      </c>
      <c r="F10362" t="s">
        <v>29</v>
      </c>
      <c r="G10362" s="10">
        <v>66</v>
      </c>
      <c r="H10362" t="s">
        <v>3037</v>
      </c>
      <c r="I10362" s="9">
        <v>2.7</v>
      </c>
      <c r="J10362" s="8">
        <v>180</v>
      </c>
      <c r="K10362" t="s">
        <v>32</v>
      </c>
    </row>
    <row r="10363" spans="2:11">
      <c r="B10363" t="s">
        <v>10401</v>
      </c>
      <c r="C10363" s="7">
        <v>40944.657730593179</v>
      </c>
      <c r="D10363" t="s">
        <v>20</v>
      </c>
      <c r="E10363" t="s">
        <v>22</v>
      </c>
      <c r="F10363" t="s">
        <v>26</v>
      </c>
      <c r="G10363" s="10">
        <v>84</v>
      </c>
      <c r="H10363" t="s">
        <v>3037</v>
      </c>
      <c r="I10363" s="9">
        <v>2.8</v>
      </c>
      <c r="J10363" s="8">
        <v>0</v>
      </c>
      <c r="K10363" t="s">
        <v>30</v>
      </c>
    </row>
    <row r="10364" spans="2:11">
      <c r="B10364" t="s">
        <v>10402</v>
      </c>
      <c r="C10364" s="7">
        <v>40944.658159296334</v>
      </c>
      <c r="D10364" t="s">
        <v>18</v>
      </c>
      <c r="E10364" t="s">
        <v>25</v>
      </c>
      <c r="F10364" t="s">
        <v>29</v>
      </c>
      <c r="G10364" s="10">
        <v>91</v>
      </c>
      <c r="H10364" t="s">
        <v>3037</v>
      </c>
      <c r="I10364" s="9">
        <v>2.8</v>
      </c>
      <c r="J10364" s="8">
        <v>0</v>
      </c>
      <c r="K10364" t="s">
        <v>30</v>
      </c>
    </row>
    <row r="10365" spans="2:11">
      <c r="B10365" t="s">
        <v>10403</v>
      </c>
      <c r="C10365" s="7">
        <v>40944.66014874525</v>
      </c>
      <c r="D10365" t="s">
        <v>19</v>
      </c>
      <c r="E10365" t="s">
        <v>25</v>
      </c>
      <c r="F10365" t="s">
        <v>27</v>
      </c>
      <c r="G10365" s="10">
        <v>68</v>
      </c>
      <c r="H10365" t="s">
        <v>3037</v>
      </c>
      <c r="I10365" s="9">
        <v>2.6</v>
      </c>
      <c r="J10365" s="8">
        <v>240</v>
      </c>
      <c r="K10365" t="s">
        <v>31</v>
      </c>
    </row>
    <row r="10366" spans="2:11">
      <c r="B10366" t="s">
        <v>10404</v>
      </c>
      <c r="C10366" s="7">
        <v>40944.662265650921</v>
      </c>
      <c r="D10366" t="s">
        <v>17</v>
      </c>
      <c r="E10366" t="s">
        <v>21</v>
      </c>
      <c r="F10366" t="s">
        <v>28</v>
      </c>
      <c r="G10366" s="10">
        <v>64</v>
      </c>
      <c r="H10366" t="s">
        <v>3037</v>
      </c>
      <c r="I10366" s="9">
        <v>2.5</v>
      </c>
      <c r="J10366" s="8">
        <v>0</v>
      </c>
      <c r="K10366" t="s">
        <v>35</v>
      </c>
    </row>
    <row r="10367" spans="2:11">
      <c r="B10367" t="s">
        <v>10405</v>
      </c>
      <c r="C10367" s="7">
        <v>40944.664384836236</v>
      </c>
      <c r="D10367" t="s">
        <v>18</v>
      </c>
      <c r="E10367" t="s">
        <v>24</v>
      </c>
      <c r="F10367" t="s">
        <v>29</v>
      </c>
      <c r="G10367" s="10">
        <v>68</v>
      </c>
      <c r="H10367" t="s">
        <v>3038</v>
      </c>
      <c r="I10367" s="9">
        <v>3.2</v>
      </c>
      <c r="J10367" s="8">
        <v>190</v>
      </c>
      <c r="K10367" t="s">
        <v>31</v>
      </c>
    </row>
    <row r="10368" spans="2:11">
      <c r="B10368" t="s">
        <v>10406</v>
      </c>
      <c r="C10368" s="7">
        <v>40944.665743364356</v>
      </c>
      <c r="D10368" t="s">
        <v>18</v>
      </c>
      <c r="E10368" t="s">
        <v>23</v>
      </c>
      <c r="F10368" t="s">
        <v>29</v>
      </c>
      <c r="G10368" s="10">
        <v>58</v>
      </c>
      <c r="H10368" t="s">
        <v>3037</v>
      </c>
      <c r="I10368" s="9">
        <v>3.6</v>
      </c>
      <c r="J10368" s="8">
        <v>190</v>
      </c>
      <c r="K10368" t="s">
        <v>35</v>
      </c>
    </row>
    <row r="10369" spans="2:11">
      <c r="B10369" t="s">
        <v>10407</v>
      </c>
      <c r="C10369" s="7">
        <v>40944.667138484554</v>
      </c>
      <c r="D10369" t="s">
        <v>18</v>
      </c>
      <c r="E10369" t="s">
        <v>22</v>
      </c>
      <c r="F10369" t="s">
        <v>28</v>
      </c>
      <c r="G10369" s="10">
        <v>69</v>
      </c>
      <c r="H10369" t="s">
        <v>3037</v>
      </c>
      <c r="I10369" s="9">
        <v>2.6</v>
      </c>
      <c r="J10369" s="8">
        <v>160</v>
      </c>
      <c r="K10369" t="s">
        <v>34</v>
      </c>
    </row>
    <row r="10370" spans="2:11">
      <c r="B10370" t="s">
        <v>10408</v>
      </c>
      <c r="C10370" s="7">
        <v>40944.67090565696</v>
      </c>
      <c r="D10370" t="s">
        <v>16</v>
      </c>
      <c r="E10370" t="s">
        <v>23</v>
      </c>
      <c r="F10370" t="s">
        <v>28</v>
      </c>
      <c r="G10370" s="10">
        <v>82</v>
      </c>
      <c r="H10370" t="s">
        <v>3037</v>
      </c>
      <c r="I10370" s="9">
        <v>2.4</v>
      </c>
      <c r="J10370" s="8">
        <v>0</v>
      </c>
      <c r="K10370" t="s">
        <v>32</v>
      </c>
    </row>
    <row r="10371" spans="2:11">
      <c r="B10371" t="s">
        <v>10409</v>
      </c>
      <c r="C10371" s="7">
        <v>40944.671276026857</v>
      </c>
      <c r="D10371" t="s">
        <v>19</v>
      </c>
      <c r="E10371" t="s">
        <v>23</v>
      </c>
      <c r="F10371" t="s">
        <v>29</v>
      </c>
      <c r="G10371" s="10">
        <v>72</v>
      </c>
      <c r="H10371" t="s">
        <v>3038</v>
      </c>
      <c r="I10371" s="9">
        <v>3.4</v>
      </c>
      <c r="J10371" s="8">
        <v>250</v>
      </c>
      <c r="K10371" t="s">
        <v>33</v>
      </c>
    </row>
    <row r="10372" spans="2:11">
      <c r="B10372" t="s">
        <v>10410</v>
      </c>
      <c r="C10372" s="7">
        <v>40944.672249590942</v>
      </c>
      <c r="D10372" t="s">
        <v>16</v>
      </c>
      <c r="E10372" t="s">
        <v>22</v>
      </c>
      <c r="F10372" t="s">
        <v>26</v>
      </c>
      <c r="G10372" s="10">
        <v>77</v>
      </c>
      <c r="H10372" t="s">
        <v>3037</v>
      </c>
      <c r="I10372" s="9">
        <v>3</v>
      </c>
      <c r="J10372" s="8">
        <v>0</v>
      </c>
      <c r="K10372" t="s">
        <v>30</v>
      </c>
    </row>
    <row r="10373" spans="2:11">
      <c r="B10373" t="s">
        <v>10411</v>
      </c>
      <c r="C10373" s="7">
        <v>40944.674953015616</v>
      </c>
      <c r="D10373" t="s">
        <v>16</v>
      </c>
      <c r="E10373" t="s">
        <v>21</v>
      </c>
      <c r="F10373" t="s">
        <v>26</v>
      </c>
      <c r="G10373" s="10">
        <v>59</v>
      </c>
      <c r="H10373" t="s">
        <v>3037</v>
      </c>
      <c r="I10373" s="9">
        <v>3.6</v>
      </c>
      <c r="J10373" s="8">
        <v>220</v>
      </c>
      <c r="K10373" t="s">
        <v>32</v>
      </c>
    </row>
    <row r="10374" spans="2:11">
      <c r="B10374" t="s">
        <v>10412</v>
      </c>
      <c r="C10374" s="7">
        <v>40944.677611927706</v>
      </c>
      <c r="D10374" t="s">
        <v>15</v>
      </c>
      <c r="E10374" t="s">
        <v>22</v>
      </c>
      <c r="F10374" t="s">
        <v>28</v>
      </c>
      <c r="G10374" s="10">
        <v>79</v>
      </c>
      <c r="H10374" t="s">
        <v>3037</v>
      </c>
      <c r="I10374" s="9">
        <v>2.2000000000000002</v>
      </c>
      <c r="J10374" s="8">
        <v>0</v>
      </c>
      <c r="K10374" t="s">
        <v>33</v>
      </c>
    </row>
    <row r="10375" spans="2:11">
      <c r="B10375" t="s">
        <v>10413</v>
      </c>
      <c r="C10375" s="7">
        <v>40944.681458113744</v>
      </c>
      <c r="D10375" t="s">
        <v>17</v>
      </c>
      <c r="E10375" t="s">
        <v>22</v>
      </c>
      <c r="F10375" t="s">
        <v>29</v>
      </c>
      <c r="G10375" s="10">
        <v>73</v>
      </c>
      <c r="H10375" t="s">
        <v>3037</v>
      </c>
      <c r="I10375" s="9">
        <v>3.3</v>
      </c>
      <c r="J10375" s="8">
        <v>210</v>
      </c>
      <c r="K10375" t="s">
        <v>31</v>
      </c>
    </row>
    <row r="10376" spans="2:11">
      <c r="B10376" t="s">
        <v>10414</v>
      </c>
      <c r="C10376" s="7">
        <v>40944.681603086952</v>
      </c>
      <c r="D10376" t="s">
        <v>19</v>
      </c>
      <c r="E10376" t="s">
        <v>25</v>
      </c>
      <c r="F10376" t="s">
        <v>26</v>
      </c>
      <c r="G10376" s="10">
        <v>88</v>
      </c>
      <c r="H10376" t="s">
        <v>3037</v>
      </c>
      <c r="I10376" s="9">
        <v>2.8</v>
      </c>
      <c r="J10376" s="8">
        <v>180</v>
      </c>
      <c r="K10376" t="s">
        <v>31</v>
      </c>
    </row>
    <row r="10377" spans="2:11">
      <c r="B10377" t="s">
        <v>10415</v>
      </c>
      <c r="C10377" s="7">
        <v>40944.683870557426</v>
      </c>
      <c r="D10377" t="s">
        <v>20</v>
      </c>
      <c r="E10377" t="s">
        <v>22</v>
      </c>
      <c r="F10377" t="s">
        <v>29</v>
      </c>
      <c r="G10377" s="10">
        <v>85</v>
      </c>
      <c r="H10377" t="s">
        <v>3037</v>
      </c>
      <c r="I10377" s="9">
        <v>3.1</v>
      </c>
      <c r="J10377" s="8">
        <v>170</v>
      </c>
      <c r="K10377" t="s">
        <v>31</v>
      </c>
    </row>
    <row r="10378" spans="2:11">
      <c r="B10378" t="s">
        <v>10416</v>
      </c>
      <c r="C10378" s="7">
        <v>40944.685043274811</v>
      </c>
      <c r="D10378" t="s">
        <v>16</v>
      </c>
      <c r="E10378" t="s">
        <v>21</v>
      </c>
      <c r="F10378" t="s">
        <v>28</v>
      </c>
      <c r="G10378" s="10">
        <v>76</v>
      </c>
      <c r="H10378" t="s">
        <v>3037</v>
      </c>
      <c r="I10378" s="9">
        <v>3.2</v>
      </c>
      <c r="J10378" s="8">
        <v>160</v>
      </c>
      <c r="K10378" t="s">
        <v>31</v>
      </c>
    </row>
    <row r="10379" spans="2:11">
      <c r="B10379" t="s">
        <v>10417</v>
      </c>
      <c r="C10379" s="7">
        <v>40944.68552013165</v>
      </c>
      <c r="D10379" t="s">
        <v>20</v>
      </c>
      <c r="E10379" t="s">
        <v>22</v>
      </c>
      <c r="F10379" t="s">
        <v>26</v>
      </c>
      <c r="G10379" s="10">
        <v>75</v>
      </c>
      <c r="H10379" t="s">
        <v>3037</v>
      </c>
      <c r="I10379" s="9">
        <v>2.7</v>
      </c>
      <c r="J10379" s="8">
        <v>0</v>
      </c>
      <c r="K10379" t="s">
        <v>31</v>
      </c>
    </row>
    <row r="10380" spans="2:11">
      <c r="B10380" t="s">
        <v>10418</v>
      </c>
      <c r="C10380" s="7">
        <v>40944.686986953144</v>
      </c>
      <c r="D10380" t="s">
        <v>17</v>
      </c>
      <c r="E10380" t="s">
        <v>25</v>
      </c>
      <c r="F10380" t="s">
        <v>26</v>
      </c>
      <c r="G10380" s="10">
        <v>63</v>
      </c>
      <c r="H10380" t="s">
        <v>3037</v>
      </c>
      <c r="I10380" s="9">
        <v>3.1</v>
      </c>
      <c r="J10380" s="8">
        <v>0</v>
      </c>
      <c r="K10380" t="s">
        <v>32</v>
      </c>
    </row>
    <row r="10381" spans="2:11">
      <c r="B10381" t="s">
        <v>10419</v>
      </c>
      <c r="C10381" s="7">
        <v>40944.690780174351</v>
      </c>
      <c r="D10381" t="s">
        <v>15</v>
      </c>
      <c r="E10381" t="s">
        <v>25</v>
      </c>
      <c r="F10381" t="s">
        <v>29</v>
      </c>
      <c r="G10381" s="10">
        <v>75</v>
      </c>
      <c r="H10381" t="s">
        <v>3037</v>
      </c>
      <c r="I10381" s="9">
        <v>3.5</v>
      </c>
      <c r="J10381" s="8">
        <v>240</v>
      </c>
      <c r="K10381" t="s">
        <v>30</v>
      </c>
    </row>
    <row r="10382" spans="2:11">
      <c r="B10382" t="s">
        <v>10420</v>
      </c>
      <c r="C10382" s="7">
        <v>40944.69170247759</v>
      </c>
      <c r="D10382" t="s">
        <v>19</v>
      </c>
      <c r="E10382" t="s">
        <v>24</v>
      </c>
      <c r="F10382" t="s">
        <v>26</v>
      </c>
      <c r="G10382" s="10">
        <v>71</v>
      </c>
      <c r="H10382" t="s">
        <v>3037</v>
      </c>
      <c r="I10382" s="9">
        <v>3</v>
      </c>
      <c r="J10382" s="8">
        <v>190</v>
      </c>
      <c r="K10382" t="s">
        <v>31</v>
      </c>
    </row>
    <row r="10383" spans="2:11">
      <c r="B10383" t="s">
        <v>10421</v>
      </c>
      <c r="C10383" s="7">
        <v>40944.693868812152</v>
      </c>
      <c r="D10383" t="s">
        <v>17</v>
      </c>
      <c r="E10383" t="s">
        <v>22</v>
      </c>
      <c r="F10383" t="s">
        <v>27</v>
      </c>
      <c r="G10383" s="10">
        <v>84</v>
      </c>
      <c r="H10383" t="s">
        <v>3037</v>
      </c>
      <c r="I10383" s="9">
        <v>2.4</v>
      </c>
      <c r="J10383" s="8">
        <v>260</v>
      </c>
      <c r="K10383" t="s">
        <v>30</v>
      </c>
    </row>
    <row r="10384" spans="2:11">
      <c r="B10384" t="s">
        <v>10422</v>
      </c>
      <c r="C10384" s="7">
        <v>40944.694569590378</v>
      </c>
      <c r="D10384" t="s">
        <v>20</v>
      </c>
      <c r="E10384" t="s">
        <v>23</v>
      </c>
      <c r="F10384" t="s">
        <v>29</v>
      </c>
      <c r="G10384" s="10">
        <v>88</v>
      </c>
      <c r="H10384" t="s">
        <v>3037</v>
      </c>
      <c r="I10384" s="9">
        <v>2.9</v>
      </c>
      <c r="J10384" s="8">
        <v>0</v>
      </c>
      <c r="K10384" t="s">
        <v>35</v>
      </c>
    </row>
    <row r="10385" spans="2:11">
      <c r="B10385" t="s">
        <v>10423</v>
      </c>
      <c r="C10385" s="7">
        <v>40944.696130689175</v>
      </c>
      <c r="D10385" t="s">
        <v>15</v>
      </c>
      <c r="E10385" t="s">
        <v>23</v>
      </c>
      <c r="F10385" t="s">
        <v>28</v>
      </c>
      <c r="G10385" s="10">
        <v>84</v>
      </c>
      <c r="H10385" t="s">
        <v>3037</v>
      </c>
      <c r="I10385" s="9">
        <v>3.7</v>
      </c>
      <c r="J10385" s="8">
        <v>0</v>
      </c>
      <c r="K10385" t="s">
        <v>33</v>
      </c>
    </row>
    <row r="10386" spans="2:11">
      <c r="B10386" t="s">
        <v>10424</v>
      </c>
      <c r="C10386" s="7">
        <v>40944.696462652937</v>
      </c>
      <c r="D10386" t="s">
        <v>19</v>
      </c>
      <c r="E10386" t="s">
        <v>24</v>
      </c>
      <c r="F10386" t="s">
        <v>29</v>
      </c>
      <c r="G10386" s="10">
        <v>79</v>
      </c>
      <c r="H10386" t="s">
        <v>3037</v>
      </c>
      <c r="I10386" s="9">
        <v>3.2</v>
      </c>
      <c r="J10386" s="8">
        <v>120</v>
      </c>
      <c r="K10386" t="s">
        <v>30</v>
      </c>
    </row>
    <row r="10387" spans="2:11">
      <c r="B10387" t="s">
        <v>10425</v>
      </c>
      <c r="C10387" s="7">
        <v>40944.699073112795</v>
      </c>
      <c r="D10387" t="s">
        <v>20</v>
      </c>
      <c r="E10387" t="s">
        <v>25</v>
      </c>
      <c r="F10387" t="s">
        <v>28</v>
      </c>
      <c r="G10387" s="10">
        <v>84</v>
      </c>
      <c r="H10387" t="s">
        <v>3037</v>
      </c>
      <c r="I10387" s="9">
        <v>3.3</v>
      </c>
      <c r="J10387" s="8">
        <v>260</v>
      </c>
      <c r="K10387" t="s">
        <v>34</v>
      </c>
    </row>
    <row r="10388" spans="2:11">
      <c r="B10388" t="s">
        <v>10426</v>
      </c>
      <c r="C10388" s="7">
        <v>40944.702506084308</v>
      </c>
      <c r="D10388" t="s">
        <v>18</v>
      </c>
      <c r="E10388" t="s">
        <v>23</v>
      </c>
      <c r="F10388" t="s">
        <v>27</v>
      </c>
      <c r="G10388" s="10">
        <v>62</v>
      </c>
      <c r="H10388" t="s">
        <v>3038</v>
      </c>
      <c r="I10388" s="9">
        <v>1.8</v>
      </c>
      <c r="J10388" s="8">
        <v>140</v>
      </c>
      <c r="K10388" t="s">
        <v>33</v>
      </c>
    </row>
    <row r="10389" spans="2:11">
      <c r="B10389" t="s">
        <v>10427</v>
      </c>
      <c r="C10389" s="7">
        <v>40944.706066982719</v>
      </c>
      <c r="D10389" t="s">
        <v>15</v>
      </c>
      <c r="E10389" t="s">
        <v>25</v>
      </c>
      <c r="F10389" t="s">
        <v>28</v>
      </c>
      <c r="G10389" s="10">
        <v>67</v>
      </c>
      <c r="H10389" t="s">
        <v>3037</v>
      </c>
      <c r="I10389" s="9">
        <v>3</v>
      </c>
      <c r="J10389" s="8">
        <v>0</v>
      </c>
      <c r="K10389" t="s">
        <v>31</v>
      </c>
    </row>
    <row r="10390" spans="2:11">
      <c r="B10390" t="s">
        <v>10428</v>
      </c>
      <c r="C10390" s="7">
        <v>40944.707543119446</v>
      </c>
      <c r="D10390" t="s">
        <v>16</v>
      </c>
      <c r="E10390" t="s">
        <v>21</v>
      </c>
      <c r="F10390" t="s">
        <v>27</v>
      </c>
      <c r="G10390" s="10">
        <v>98</v>
      </c>
      <c r="H10390" t="s">
        <v>3037</v>
      </c>
      <c r="I10390" s="9">
        <v>3.3</v>
      </c>
      <c r="J10390" s="8">
        <v>190</v>
      </c>
      <c r="K10390" t="s">
        <v>34</v>
      </c>
    </row>
    <row r="10391" spans="2:11">
      <c r="B10391" t="s">
        <v>10429</v>
      </c>
      <c r="C10391" s="7">
        <v>40944.708597726582</v>
      </c>
      <c r="D10391" t="s">
        <v>18</v>
      </c>
      <c r="E10391" t="s">
        <v>23</v>
      </c>
      <c r="F10391" t="s">
        <v>28</v>
      </c>
      <c r="G10391" s="10">
        <v>70</v>
      </c>
      <c r="H10391" t="s">
        <v>3037</v>
      </c>
      <c r="I10391" s="9">
        <v>3.1</v>
      </c>
      <c r="J10391" s="8">
        <v>270</v>
      </c>
      <c r="K10391" t="s">
        <v>34</v>
      </c>
    </row>
    <row r="10392" spans="2:11">
      <c r="B10392" t="s">
        <v>10430</v>
      </c>
      <c r="C10392" s="7">
        <v>40944.712388790962</v>
      </c>
      <c r="D10392" t="s">
        <v>20</v>
      </c>
      <c r="E10392" t="s">
        <v>24</v>
      </c>
      <c r="F10392" t="s">
        <v>26</v>
      </c>
      <c r="G10392" s="10">
        <v>88</v>
      </c>
      <c r="H10392" t="s">
        <v>3037</v>
      </c>
      <c r="I10392" s="9">
        <v>2.8</v>
      </c>
      <c r="J10392" s="8">
        <v>0</v>
      </c>
      <c r="K10392" t="s">
        <v>35</v>
      </c>
    </row>
    <row r="10393" spans="2:11">
      <c r="B10393" t="s">
        <v>10431</v>
      </c>
      <c r="C10393" s="7">
        <v>40944.712807270138</v>
      </c>
      <c r="D10393" t="s">
        <v>19</v>
      </c>
      <c r="E10393" t="s">
        <v>25</v>
      </c>
      <c r="F10393" t="s">
        <v>27</v>
      </c>
      <c r="G10393" s="10">
        <v>83</v>
      </c>
      <c r="H10393" t="s">
        <v>3037</v>
      </c>
      <c r="I10393" s="9">
        <v>2.7</v>
      </c>
      <c r="J10393" s="8">
        <v>0</v>
      </c>
      <c r="K10393" t="s">
        <v>35</v>
      </c>
    </row>
    <row r="10394" spans="2:11">
      <c r="B10394" t="s">
        <v>10432</v>
      </c>
      <c r="C10394" s="7">
        <v>40944.713501988641</v>
      </c>
      <c r="D10394" t="s">
        <v>17</v>
      </c>
      <c r="E10394" t="s">
        <v>25</v>
      </c>
      <c r="F10394" t="s">
        <v>26</v>
      </c>
      <c r="G10394" s="10">
        <v>70</v>
      </c>
      <c r="H10394" t="s">
        <v>3037</v>
      </c>
      <c r="I10394" s="9">
        <v>2.2000000000000002</v>
      </c>
      <c r="J10394" s="8">
        <v>200</v>
      </c>
      <c r="K10394" t="s">
        <v>32</v>
      </c>
    </row>
    <row r="10395" spans="2:11">
      <c r="B10395" t="s">
        <v>10433</v>
      </c>
      <c r="C10395" s="7">
        <v>40944.713505243446</v>
      </c>
      <c r="D10395" t="s">
        <v>16</v>
      </c>
      <c r="E10395" t="s">
        <v>24</v>
      </c>
      <c r="F10395" t="s">
        <v>27</v>
      </c>
      <c r="G10395" s="10">
        <v>81</v>
      </c>
      <c r="H10395" t="s">
        <v>3037</v>
      </c>
      <c r="I10395" s="9">
        <v>3.7</v>
      </c>
      <c r="J10395" s="8">
        <v>0</v>
      </c>
      <c r="K10395" t="s">
        <v>32</v>
      </c>
    </row>
    <row r="10396" spans="2:11">
      <c r="B10396" t="s">
        <v>10434</v>
      </c>
      <c r="C10396" s="7">
        <v>40944.716771005988</v>
      </c>
      <c r="D10396" t="s">
        <v>18</v>
      </c>
      <c r="E10396" t="s">
        <v>22</v>
      </c>
      <c r="F10396" t="s">
        <v>27</v>
      </c>
      <c r="G10396" s="10">
        <v>77</v>
      </c>
      <c r="H10396" t="s">
        <v>3037</v>
      </c>
      <c r="I10396" s="9">
        <v>2.4</v>
      </c>
      <c r="J10396" s="8">
        <v>130</v>
      </c>
      <c r="K10396" t="s">
        <v>35</v>
      </c>
    </row>
    <row r="10397" spans="2:11">
      <c r="B10397" t="s">
        <v>10435</v>
      </c>
      <c r="C10397" s="7">
        <v>40944.717201258973</v>
      </c>
      <c r="D10397" t="s">
        <v>16</v>
      </c>
      <c r="E10397" t="s">
        <v>21</v>
      </c>
      <c r="F10397" t="s">
        <v>26</v>
      </c>
      <c r="G10397" s="10">
        <v>74</v>
      </c>
      <c r="H10397" t="s">
        <v>3037</v>
      </c>
      <c r="I10397" s="9">
        <v>3.3</v>
      </c>
      <c r="J10397" s="8">
        <v>80</v>
      </c>
      <c r="K10397" t="s">
        <v>32</v>
      </c>
    </row>
    <row r="10398" spans="2:11">
      <c r="B10398" t="s">
        <v>10436</v>
      </c>
      <c r="C10398" s="7">
        <v>40944.719731749006</v>
      </c>
      <c r="D10398" t="s">
        <v>18</v>
      </c>
      <c r="E10398" t="s">
        <v>22</v>
      </c>
      <c r="F10398" t="s">
        <v>26</v>
      </c>
      <c r="G10398" s="10">
        <v>92</v>
      </c>
      <c r="H10398" t="s">
        <v>3037</v>
      </c>
      <c r="I10398" s="9">
        <v>4.3</v>
      </c>
      <c r="J10398" s="8">
        <v>0</v>
      </c>
      <c r="K10398" t="s">
        <v>32</v>
      </c>
    </row>
    <row r="10399" spans="2:11">
      <c r="B10399" t="s">
        <v>10437</v>
      </c>
      <c r="C10399" s="7">
        <v>40944.720131630958</v>
      </c>
      <c r="D10399" t="s">
        <v>18</v>
      </c>
      <c r="E10399" t="s">
        <v>21</v>
      </c>
      <c r="F10399" t="s">
        <v>28</v>
      </c>
      <c r="G10399" s="10">
        <v>70</v>
      </c>
      <c r="H10399" t="s">
        <v>3037</v>
      </c>
      <c r="I10399" s="9">
        <v>2.9</v>
      </c>
      <c r="J10399" s="8">
        <v>170</v>
      </c>
      <c r="K10399" t="s">
        <v>33</v>
      </c>
    </row>
    <row r="10400" spans="2:11">
      <c r="B10400" t="s">
        <v>10438</v>
      </c>
      <c r="C10400" s="7">
        <v>40944.720252349638</v>
      </c>
      <c r="D10400" t="s">
        <v>18</v>
      </c>
      <c r="E10400" t="s">
        <v>23</v>
      </c>
      <c r="F10400" t="s">
        <v>29</v>
      </c>
      <c r="G10400" s="10">
        <v>75</v>
      </c>
      <c r="H10400" t="s">
        <v>3037</v>
      </c>
      <c r="I10400" s="9">
        <v>2.8</v>
      </c>
      <c r="J10400" s="8">
        <v>180</v>
      </c>
      <c r="K10400" t="s">
        <v>32</v>
      </c>
    </row>
    <row r="10401" spans="2:11">
      <c r="B10401" t="s">
        <v>10439</v>
      </c>
      <c r="C10401" s="7">
        <v>40944.723819494029</v>
      </c>
      <c r="D10401" t="s">
        <v>19</v>
      </c>
      <c r="E10401" t="s">
        <v>23</v>
      </c>
      <c r="F10401" t="s">
        <v>28</v>
      </c>
      <c r="G10401" s="10">
        <v>85</v>
      </c>
      <c r="H10401" t="s">
        <v>3037</v>
      </c>
      <c r="I10401" s="9">
        <v>2.9</v>
      </c>
      <c r="J10401" s="8">
        <v>140</v>
      </c>
      <c r="K10401" t="s">
        <v>30</v>
      </c>
    </row>
    <row r="10402" spans="2:11">
      <c r="B10402" t="s">
        <v>10440</v>
      </c>
      <c r="C10402" s="7">
        <v>40944.725809333468</v>
      </c>
      <c r="D10402" t="s">
        <v>15</v>
      </c>
      <c r="E10402" t="s">
        <v>23</v>
      </c>
      <c r="F10402" t="s">
        <v>26</v>
      </c>
      <c r="G10402" s="10">
        <v>87</v>
      </c>
      <c r="H10402" t="s">
        <v>3037</v>
      </c>
      <c r="I10402" s="9">
        <v>2.9</v>
      </c>
      <c r="J10402" s="8">
        <v>270</v>
      </c>
      <c r="K10402" t="s">
        <v>32</v>
      </c>
    </row>
    <row r="10403" spans="2:11">
      <c r="B10403" t="s">
        <v>10441</v>
      </c>
      <c r="C10403" s="7">
        <v>40944.729711207394</v>
      </c>
      <c r="D10403" t="s">
        <v>16</v>
      </c>
      <c r="E10403" t="s">
        <v>21</v>
      </c>
      <c r="F10403" t="s">
        <v>28</v>
      </c>
      <c r="G10403" s="10">
        <v>77</v>
      </c>
      <c r="H10403" t="s">
        <v>3037</v>
      </c>
      <c r="I10403" s="9">
        <v>3.4</v>
      </c>
      <c r="J10403" s="8">
        <v>0</v>
      </c>
      <c r="K10403" t="s">
        <v>32</v>
      </c>
    </row>
    <row r="10404" spans="2:11">
      <c r="B10404" t="s">
        <v>10442</v>
      </c>
      <c r="C10404" s="7">
        <v>40944.731754193766</v>
      </c>
      <c r="D10404" t="s">
        <v>20</v>
      </c>
      <c r="E10404" t="s">
        <v>22</v>
      </c>
      <c r="F10404" t="s">
        <v>29</v>
      </c>
      <c r="G10404" s="10">
        <v>68</v>
      </c>
      <c r="H10404" t="s">
        <v>3037</v>
      </c>
      <c r="I10404" s="9">
        <v>3</v>
      </c>
      <c r="J10404" s="8">
        <v>0</v>
      </c>
      <c r="K10404" t="s">
        <v>34</v>
      </c>
    </row>
    <row r="10405" spans="2:11">
      <c r="B10405" t="s">
        <v>10443</v>
      </c>
      <c r="C10405" s="7">
        <v>40944.734616046189</v>
      </c>
      <c r="D10405" t="s">
        <v>16</v>
      </c>
      <c r="E10405" t="s">
        <v>25</v>
      </c>
      <c r="F10405" t="s">
        <v>28</v>
      </c>
      <c r="G10405" s="10">
        <v>76</v>
      </c>
      <c r="H10405" t="s">
        <v>3037</v>
      </c>
      <c r="I10405" s="9">
        <v>2.2000000000000002</v>
      </c>
      <c r="J10405" s="8">
        <v>180</v>
      </c>
      <c r="K10405" t="s">
        <v>30</v>
      </c>
    </row>
    <row r="10406" spans="2:11">
      <c r="B10406" t="s">
        <v>10444</v>
      </c>
      <c r="C10406" s="7">
        <v>40944.735837349566</v>
      </c>
      <c r="D10406" t="s">
        <v>18</v>
      </c>
      <c r="E10406" t="s">
        <v>25</v>
      </c>
      <c r="F10406" t="s">
        <v>27</v>
      </c>
      <c r="G10406" s="10">
        <v>85</v>
      </c>
      <c r="H10406" t="s">
        <v>3037</v>
      </c>
      <c r="I10406" s="9">
        <v>3.1</v>
      </c>
      <c r="J10406" s="8">
        <v>0</v>
      </c>
      <c r="K10406" t="s">
        <v>30</v>
      </c>
    </row>
    <row r="10407" spans="2:11">
      <c r="B10407" t="s">
        <v>10445</v>
      </c>
      <c r="C10407" s="7">
        <v>40944.736101963194</v>
      </c>
      <c r="D10407" t="s">
        <v>15</v>
      </c>
      <c r="E10407" t="s">
        <v>21</v>
      </c>
      <c r="F10407" t="s">
        <v>28</v>
      </c>
      <c r="G10407" s="10">
        <v>78</v>
      </c>
      <c r="H10407" t="s">
        <v>3037</v>
      </c>
      <c r="I10407" s="9">
        <v>2.2000000000000002</v>
      </c>
      <c r="J10407" s="8">
        <v>0</v>
      </c>
      <c r="K10407" t="s">
        <v>32</v>
      </c>
    </row>
    <row r="10408" spans="2:11">
      <c r="B10408" t="s">
        <v>10446</v>
      </c>
      <c r="C10408" s="7">
        <v>40944.737520176328</v>
      </c>
      <c r="D10408" t="s">
        <v>16</v>
      </c>
      <c r="E10408" t="s">
        <v>23</v>
      </c>
      <c r="F10408" t="s">
        <v>26</v>
      </c>
      <c r="G10408" s="10">
        <v>62</v>
      </c>
      <c r="H10408" t="s">
        <v>3037</v>
      </c>
      <c r="I10408" s="9">
        <v>2.5</v>
      </c>
      <c r="J10408" s="8">
        <v>0</v>
      </c>
      <c r="K10408" t="s">
        <v>33</v>
      </c>
    </row>
    <row r="10409" spans="2:11">
      <c r="B10409" t="s">
        <v>10447</v>
      </c>
      <c r="C10409" s="7">
        <v>40944.740062959121</v>
      </c>
      <c r="D10409" t="s">
        <v>18</v>
      </c>
      <c r="E10409" t="s">
        <v>24</v>
      </c>
      <c r="F10409" t="s">
        <v>27</v>
      </c>
      <c r="G10409" s="10">
        <v>68</v>
      </c>
      <c r="H10409" t="s">
        <v>3037</v>
      </c>
      <c r="I10409" s="9">
        <v>3.4</v>
      </c>
      <c r="J10409" s="8">
        <v>170</v>
      </c>
      <c r="K10409" t="s">
        <v>30</v>
      </c>
    </row>
    <row r="10410" spans="2:11">
      <c r="B10410" t="s">
        <v>10448</v>
      </c>
      <c r="C10410" s="7">
        <v>40944.742704965298</v>
      </c>
      <c r="D10410" t="s">
        <v>19</v>
      </c>
      <c r="E10410" t="s">
        <v>21</v>
      </c>
      <c r="F10410" t="s">
        <v>28</v>
      </c>
      <c r="G10410" s="10">
        <v>81</v>
      </c>
      <c r="H10410" t="s">
        <v>3037</v>
      </c>
      <c r="I10410" s="9">
        <v>3.6</v>
      </c>
      <c r="J10410" s="8">
        <v>220</v>
      </c>
      <c r="K10410" t="s">
        <v>31</v>
      </c>
    </row>
    <row r="10411" spans="2:11">
      <c r="B10411" t="s">
        <v>10449</v>
      </c>
      <c r="C10411" s="7">
        <v>40944.745460099119</v>
      </c>
      <c r="D10411" t="s">
        <v>15</v>
      </c>
      <c r="E10411" t="s">
        <v>23</v>
      </c>
      <c r="F10411" t="s">
        <v>26</v>
      </c>
      <c r="G10411" s="10">
        <v>81</v>
      </c>
      <c r="H10411" t="s">
        <v>3037</v>
      </c>
      <c r="I10411" s="9">
        <v>2.5</v>
      </c>
      <c r="J10411" s="8">
        <v>250</v>
      </c>
      <c r="K10411" t="s">
        <v>30</v>
      </c>
    </row>
    <row r="10412" spans="2:11">
      <c r="B10412" t="s">
        <v>10450</v>
      </c>
      <c r="C10412" s="7">
        <v>40944.746750855396</v>
      </c>
      <c r="D10412" t="s">
        <v>18</v>
      </c>
      <c r="E10412" t="s">
        <v>24</v>
      </c>
      <c r="F10412" t="s">
        <v>26</v>
      </c>
      <c r="G10412" s="10">
        <v>82</v>
      </c>
      <c r="H10412" t="s">
        <v>3037</v>
      </c>
      <c r="I10412" s="9">
        <v>3.7</v>
      </c>
      <c r="J10412" s="8">
        <v>210</v>
      </c>
      <c r="K10412" t="s">
        <v>30</v>
      </c>
    </row>
    <row r="10413" spans="2:11">
      <c r="B10413" t="s">
        <v>10451</v>
      </c>
      <c r="C10413" s="7">
        <v>40944.747740491577</v>
      </c>
      <c r="D10413" t="s">
        <v>16</v>
      </c>
      <c r="E10413" t="s">
        <v>21</v>
      </c>
      <c r="F10413" t="s">
        <v>29</v>
      </c>
      <c r="G10413" s="10">
        <v>61</v>
      </c>
      <c r="H10413" t="s">
        <v>3037</v>
      </c>
      <c r="I10413" s="9">
        <v>3</v>
      </c>
      <c r="J10413" s="8">
        <v>170</v>
      </c>
      <c r="K10413" t="s">
        <v>30</v>
      </c>
    </row>
    <row r="10414" spans="2:11">
      <c r="B10414" t="s">
        <v>10452</v>
      </c>
      <c r="C10414" s="7">
        <v>40944.748252408324</v>
      </c>
      <c r="D10414" t="s">
        <v>19</v>
      </c>
      <c r="E10414" t="s">
        <v>21</v>
      </c>
      <c r="F10414" t="s">
        <v>27</v>
      </c>
      <c r="G10414" s="10">
        <v>64</v>
      </c>
      <c r="H10414" t="s">
        <v>3037</v>
      </c>
      <c r="I10414" s="9">
        <v>2.7</v>
      </c>
      <c r="J10414" s="8">
        <v>90</v>
      </c>
      <c r="K10414" t="s">
        <v>33</v>
      </c>
    </row>
    <row r="10415" spans="2:11">
      <c r="B10415" t="s">
        <v>10453</v>
      </c>
      <c r="C10415" s="7">
        <v>40944.75192979283</v>
      </c>
      <c r="D10415" t="s">
        <v>19</v>
      </c>
      <c r="E10415" t="s">
        <v>22</v>
      </c>
      <c r="F10415" t="s">
        <v>29</v>
      </c>
      <c r="G10415" s="10">
        <v>62</v>
      </c>
      <c r="H10415" t="s">
        <v>3037</v>
      </c>
      <c r="I10415" s="9">
        <v>3.5</v>
      </c>
      <c r="J10415" s="8">
        <v>0</v>
      </c>
      <c r="K10415" t="s">
        <v>30</v>
      </c>
    </row>
    <row r="10416" spans="2:11">
      <c r="B10416" t="s">
        <v>10454</v>
      </c>
      <c r="C10416" s="7">
        <v>40944.753212819087</v>
      </c>
      <c r="D10416" t="s">
        <v>19</v>
      </c>
      <c r="E10416" t="s">
        <v>23</v>
      </c>
      <c r="F10416" t="s">
        <v>28</v>
      </c>
      <c r="G10416" s="10">
        <v>72</v>
      </c>
      <c r="H10416" t="s">
        <v>3038</v>
      </c>
      <c r="I10416" s="9">
        <v>2.4</v>
      </c>
      <c r="J10416" s="8">
        <v>0</v>
      </c>
      <c r="K10416" t="s">
        <v>32</v>
      </c>
    </row>
    <row r="10417" spans="2:11">
      <c r="B10417" t="s">
        <v>10455</v>
      </c>
      <c r="C10417" s="7">
        <v>40944.756563761533</v>
      </c>
      <c r="D10417" t="s">
        <v>17</v>
      </c>
      <c r="E10417" t="s">
        <v>25</v>
      </c>
      <c r="F10417" t="s">
        <v>29</v>
      </c>
      <c r="G10417" s="10">
        <v>68</v>
      </c>
      <c r="H10417" t="s">
        <v>3037</v>
      </c>
      <c r="I10417" s="9">
        <v>2.4</v>
      </c>
      <c r="J10417" s="8">
        <v>100</v>
      </c>
      <c r="K10417" t="s">
        <v>34</v>
      </c>
    </row>
    <row r="10418" spans="2:11">
      <c r="B10418" t="s">
        <v>10456</v>
      </c>
      <c r="C10418" s="7">
        <v>40944.757412573192</v>
      </c>
      <c r="D10418" t="s">
        <v>16</v>
      </c>
      <c r="E10418" t="s">
        <v>24</v>
      </c>
      <c r="F10418" t="s">
        <v>26</v>
      </c>
      <c r="G10418" s="10">
        <v>75</v>
      </c>
      <c r="H10418" t="s">
        <v>3037</v>
      </c>
      <c r="I10418" s="9">
        <v>3.1</v>
      </c>
      <c r="J10418" s="8">
        <v>260</v>
      </c>
      <c r="K10418" t="s">
        <v>33</v>
      </c>
    </row>
    <row r="10419" spans="2:11">
      <c r="B10419" t="s">
        <v>10457</v>
      </c>
      <c r="C10419" s="7">
        <v>40944.760660836306</v>
      </c>
      <c r="D10419" t="s">
        <v>18</v>
      </c>
      <c r="E10419" t="s">
        <v>25</v>
      </c>
      <c r="F10419" t="s">
        <v>26</v>
      </c>
      <c r="G10419" s="10">
        <v>67</v>
      </c>
      <c r="H10419" t="s">
        <v>3037</v>
      </c>
      <c r="I10419" s="9">
        <v>3.3</v>
      </c>
      <c r="J10419" s="8">
        <v>0</v>
      </c>
      <c r="K10419" t="s">
        <v>33</v>
      </c>
    </row>
    <row r="10420" spans="2:11">
      <c r="B10420" t="s">
        <v>10458</v>
      </c>
      <c r="C10420" s="7">
        <v>40944.761554980803</v>
      </c>
      <c r="D10420" t="s">
        <v>15</v>
      </c>
      <c r="E10420" t="s">
        <v>22</v>
      </c>
      <c r="F10420" t="s">
        <v>28</v>
      </c>
      <c r="G10420" s="10">
        <v>80</v>
      </c>
      <c r="H10420" t="s">
        <v>3037</v>
      </c>
      <c r="I10420" s="9">
        <v>3.4</v>
      </c>
      <c r="J10420" s="8">
        <v>210</v>
      </c>
      <c r="K10420" t="s">
        <v>33</v>
      </c>
    </row>
    <row r="10421" spans="2:11">
      <c r="B10421" t="s">
        <v>10459</v>
      </c>
      <c r="C10421" s="7">
        <v>40944.76311345159</v>
      </c>
      <c r="D10421" t="s">
        <v>19</v>
      </c>
      <c r="E10421" t="s">
        <v>24</v>
      </c>
      <c r="F10421" t="s">
        <v>26</v>
      </c>
      <c r="G10421" s="10">
        <v>76</v>
      </c>
      <c r="H10421" t="s">
        <v>3037</v>
      </c>
      <c r="I10421" s="9">
        <v>2.2000000000000002</v>
      </c>
      <c r="J10421" s="8">
        <v>0</v>
      </c>
      <c r="K10421" t="s">
        <v>30</v>
      </c>
    </row>
    <row r="10422" spans="2:11">
      <c r="B10422" t="s">
        <v>10460</v>
      </c>
      <c r="C10422" s="7">
        <v>40944.763935955554</v>
      </c>
      <c r="D10422" t="s">
        <v>18</v>
      </c>
      <c r="E10422" t="s">
        <v>22</v>
      </c>
      <c r="F10422" t="s">
        <v>28</v>
      </c>
      <c r="G10422" s="10">
        <v>71</v>
      </c>
      <c r="H10422" t="s">
        <v>3037</v>
      </c>
      <c r="I10422" s="9">
        <v>2.9</v>
      </c>
      <c r="J10422" s="8">
        <v>0</v>
      </c>
      <c r="K10422" t="s">
        <v>35</v>
      </c>
    </row>
    <row r="10423" spans="2:11">
      <c r="B10423" t="s">
        <v>10461</v>
      </c>
      <c r="C10423" s="7">
        <v>40944.766389781536</v>
      </c>
      <c r="D10423" t="s">
        <v>16</v>
      </c>
      <c r="E10423" t="s">
        <v>21</v>
      </c>
      <c r="F10423" t="s">
        <v>26</v>
      </c>
      <c r="G10423" s="10">
        <v>87</v>
      </c>
      <c r="H10423" t="s">
        <v>3037</v>
      </c>
      <c r="I10423" s="9">
        <v>2.8</v>
      </c>
      <c r="J10423" s="8">
        <v>0</v>
      </c>
      <c r="K10423" t="s">
        <v>30</v>
      </c>
    </row>
    <row r="10424" spans="2:11">
      <c r="B10424" t="s">
        <v>10462</v>
      </c>
      <c r="C10424" s="7">
        <v>40944.768330925988</v>
      </c>
      <c r="D10424" t="s">
        <v>15</v>
      </c>
      <c r="E10424" t="s">
        <v>25</v>
      </c>
      <c r="F10424" t="s">
        <v>29</v>
      </c>
      <c r="G10424" s="10">
        <v>78</v>
      </c>
      <c r="H10424" t="s">
        <v>3037</v>
      </c>
      <c r="I10424" s="9">
        <v>2.9</v>
      </c>
      <c r="J10424" s="8">
        <v>0</v>
      </c>
      <c r="K10424" t="s">
        <v>30</v>
      </c>
    </row>
    <row r="10425" spans="2:11">
      <c r="B10425" t="s">
        <v>10463</v>
      </c>
      <c r="C10425" s="7">
        <v>40944.768587346698</v>
      </c>
      <c r="D10425" t="s">
        <v>20</v>
      </c>
      <c r="E10425" t="s">
        <v>25</v>
      </c>
      <c r="F10425" t="s">
        <v>29</v>
      </c>
      <c r="G10425" s="10">
        <v>70</v>
      </c>
      <c r="H10425" t="s">
        <v>3037</v>
      </c>
      <c r="I10425" s="9">
        <v>2.5</v>
      </c>
      <c r="J10425" s="8">
        <v>240</v>
      </c>
      <c r="K10425" t="s">
        <v>30</v>
      </c>
    </row>
    <row r="10426" spans="2:11">
      <c r="B10426" t="s">
        <v>10464</v>
      </c>
      <c r="C10426" s="7">
        <v>40944.771207727215</v>
      </c>
      <c r="D10426" t="s">
        <v>15</v>
      </c>
      <c r="E10426" t="s">
        <v>24</v>
      </c>
      <c r="F10426" t="s">
        <v>29</v>
      </c>
      <c r="G10426" s="10">
        <v>73</v>
      </c>
      <c r="H10426" t="s">
        <v>3037</v>
      </c>
      <c r="I10426" s="9">
        <v>2.9</v>
      </c>
      <c r="J10426" s="8">
        <v>140</v>
      </c>
      <c r="K10426" t="s">
        <v>32</v>
      </c>
    </row>
    <row r="10427" spans="2:11">
      <c r="B10427" t="s">
        <v>10465</v>
      </c>
      <c r="C10427" s="7">
        <v>40944.771343912107</v>
      </c>
      <c r="D10427" t="s">
        <v>15</v>
      </c>
      <c r="E10427" t="s">
        <v>25</v>
      </c>
      <c r="F10427" t="s">
        <v>29</v>
      </c>
      <c r="G10427" s="10">
        <v>72</v>
      </c>
      <c r="H10427" t="s">
        <v>3037</v>
      </c>
      <c r="I10427" s="9">
        <v>3</v>
      </c>
      <c r="J10427" s="8">
        <v>250</v>
      </c>
      <c r="K10427" t="s">
        <v>33</v>
      </c>
    </row>
    <row r="10428" spans="2:11">
      <c r="B10428" t="s">
        <v>10466</v>
      </c>
      <c r="C10428" s="7">
        <v>40944.774740665533</v>
      </c>
      <c r="D10428" t="s">
        <v>17</v>
      </c>
      <c r="E10428" t="s">
        <v>24</v>
      </c>
      <c r="F10428" t="s">
        <v>26</v>
      </c>
      <c r="G10428" s="10">
        <v>61</v>
      </c>
      <c r="H10428" t="s">
        <v>3037</v>
      </c>
      <c r="I10428" s="9">
        <v>2.2999999999999998</v>
      </c>
      <c r="J10428" s="8">
        <v>0</v>
      </c>
      <c r="K10428" t="s">
        <v>30</v>
      </c>
    </row>
    <row r="10429" spans="2:11">
      <c r="B10429" t="s">
        <v>10467</v>
      </c>
      <c r="C10429" s="7">
        <v>40944.775402309722</v>
      </c>
      <c r="D10429" t="s">
        <v>18</v>
      </c>
      <c r="E10429" t="s">
        <v>24</v>
      </c>
      <c r="F10429" t="s">
        <v>28</v>
      </c>
      <c r="G10429" s="10">
        <v>97</v>
      </c>
      <c r="H10429" t="s">
        <v>3037</v>
      </c>
      <c r="I10429" s="9">
        <v>3.2</v>
      </c>
      <c r="J10429" s="8">
        <v>0</v>
      </c>
      <c r="K10429" t="s">
        <v>34</v>
      </c>
    </row>
    <row r="10430" spans="2:11">
      <c r="B10430" t="s">
        <v>10468</v>
      </c>
      <c r="C10430" s="7">
        <v>40944.777072442674</v>
      </c>
      <c r="D10430" t="s">
        <v>20</v>
      </c>
      <c r="E10430" t="s">
        <v>23</v>
      </c>
      <c r="F10430" t="s">
        <v>28</v>
      </c>
      <c r="G10430" s="10">
        <v>82</v>
      </c>
      <c r="H10430" t="s">
        <v>3038</v>
      </c>
      <c r="I10430" s="9">
        <v>2.6</v>
      </c>
      <c r="J10430" s="8">
        <v>0</v>
      </c>
      <c r="K10430" t="s">
        <v>33</v>
      </c>
    </row>
    <row r="10431" spans="2:11">
      <c r="B10431" t="s">
        <v>10469</v>
      </c>
      <c r="C10431" s="7">
        <v>40944.779255828624</v>
      </c>
      <c r="D10431" t="s">
        <v>20</v>
      </c>
      <c r="E10431" t="s">
        <v>23</v>
      </c>
      <c r="F10431" t="s">
        <v>28</v>
      </c>
      <c r="G10431" s="10">
        <v>85</v>
      </c>
      <c r="H10431" t="s">
        <v>3037</v>
      </c>
      <c r="I10431" s="9">
        <v>2.4</v>
      </c>
      <c r="J10431" s="8">
        <v>250</v>
      </c>
      <c r="K10431" t="s">
        <v>32</v>
      </c>
    </row>
    <row r="10432" spans="2:11">
      <c r="B10432" t="s">
        <v>10470</v>
      </c>
      <c r="C10432" s="7">
        <v>40944.779638291715</v>
      </c>
      <c r="D10432" t="s">
        <v>18</v>
      </c>
      <c r="E10432" t="s">
        <v>23</v>
      </c>
      <c r="F10432" t="s">
        <v>28</v>
      </c>
      <c r="G10432" s="10">
        <v>61</v>
      </c>
      <c r="H10432" t="s">
        <v>3037</v>
      </c>
      <c r="I10432" s="9">
        <v>3.3</v>
      </c>
      <c r="J10432" s="8">
        <v>0</v>
      </c>
      <c r="K10432" t="s">
        <v>30</v>
      </c>
    </row>
    <row r="10433" spans="2:11">
      <c r="B10433" t="s">
        <v>10471</v>
      </c>
      <c r="C10433" s="7">
        <v>40944.780995556444</v>
      </c>
      <c r="D10433" t="s">
        <v>20</v>
      </c>
      <c r="E10433" t="s">
        <v>23</v>
      </c>
      <c r="F10433" t="s">
        <v>27</v>
      </c>
      <c r="G10433" s="10">
        <v>82</v>
      </c>
      <c r="H10433" t="s">
        <v>3037</v>
      </c>
      <c r="I10433" s="9">
        <v>3.4</v>
      </c>
      <c r="J10433" s="8">
        <v>290</v>
      </c>
      <c r="K10433" t="s">
        <v>32</v>
      </c>
    </row>
    <row r="10434" spans="2:11">
      <c r="B10434" t="s">
        <v>10472</v>
      </c>
      <c r="C10434" s="7">
        <v>40944.782284730602</v>
      </c>
      <c r="D10434" t="s">
        <v>18</v>
      </c>
      <c r="E10434" t="s">
        <v>21</v>
      </c>
      <c r="F10434" t="s">
        <v>27</v>
      </c>
      <c r="G10434" s="10">
        <v>62</v>
      </c>
      <c r="H10434" t="s">
        <v>3037</v>
      </c>
      <c r="I10434" s="9">
        <v>2.5</v>
      </c>
      <c r="J10434" s="8">
        <v>100</v>
      </c>
      <c r="K10434" t="s">
        <v>34</v>
      </c>
    </row>
    <row r="10435" spans="2:11">
      <c r="B10435" t="s">
        <v>10473</v>
      </c>
      <c r="C10435" s="7">
        <v>40944.78575075078</v>
      </c>
      <c r="D10435" t="s">
        <v>17</v>
      </c>
      <c r="E10435" t="s">
        <v>24</v>
      </c>
      <c r="F10435" t="s">
        <v>29</v>
      </c>
      <c r="G10435" s="10">
        <v>81</v>
      </c>
      <c r="H10435" t="s">
        <v>3037</v>
      </c>
      <c r="I10435" s="9">
        <v>3.6</v>
      </c>
      <c r="J10435" s="8">
        <v>220</v>
      </c>
      <c r="K10435" t="s">
        <v>30</v>
      </c>
    </row>
    <row r="10436" spans="2:11">
      <c r="B10436" t="s">
        <v>10474</v>
      </c>
      <c r="C10436" s="7">
        <v>40944.786418496828</v>
      </c>
      <c r="D10436" t="s">
        <v>19</v>
      </c>
      <c r="E10436" t="s">
        <v>23</v>
      </c>
      <c r="F10436" t="s">
        <v>26</v>
      </c>
      <c r="G10436" s="10">
        <v>81</v>
      </c>
      <c r="H10436" t="s">
        <v>3037</v>
      </c>
      <c r="I10436" s="9">
        <v>2.8</v>
      </c>
      <c r="J10436" s="8">
        <v>150</v>
      </c>
      <c r="K10436" t="s">
        <v>33</v>
      </c>
    </row>
    <row r="10437" spans="2:11">
      <c r="B10437" t="s">
        <v>10475</v>
      </c>
      <c r="C10437" s="7">
        <v>40944.790142070146</v>
      </c>
      <c r="D10437" t="s">
        <v>16</v>
      </c>
      <c r="E10437" t="s">
        <v>21</v>
      </c>
      <c r="F10437" t="s">
        <v>29</v>
      </c>
      <c r="G10437" s="10">
        <v>63</v>
      </c>
      <c r="H10437" t="s">
        <v>3038</v>
      </c>
      <c r="I10437" s="9">
        <v>2.7</v>
      </c>
      <c r="J10437" s="8">
        <v>0</v>
      </c>
      <c r="K10437" t="s">
        <v>33</v>
      </c>
    </row>
    <row r="10438" spans="2:11">
      <c r="B10438" t="s">
        <v>10476</v>
      </c>
      <c r="C10438" s="7">
        <v>40944.793197782819</v>
      </c>
      <c r="D10438" t="s">
        <v>15</v>
      </c>
      <c r="E10438" t="s">
        <v>21</v>
      </c>
      <c r="F10438" t="s">
        <v>29</v>
      </c>
      <c r="G10438" s="10">
        <v>62</v>
      </c>
      <c r="H10438" t="s">
        <v>3037</v>
      </c>
      <c r="I10438" s="9">
        <v>2.5</v>
      </c>
      <c r="J10438" s="8">
        <v>160</v>
      </c>
      <c r="K10438" t="s">
        <v>33</v>
      </c>
    </row>
    <row r="10439" spans="2:11">
      <c r="B10439" t="s">
        <v>10477</v>
      </c>
      <c r="C10439" s="7">
        <v>40944.796045423383</v>
      </c>
      <c r="D10439" t="s">
        <v>20</v>
      </c>
      <c r="E10439" t="s">
        <v>25</v>
      </c>
      <c r="F10439" t="s">
        <v>27</v>
      </c>
      <c r="G10439" s="10">
        <v>84</v>
      </c>
      <c r="H10439" t="s">
        <v>3037</v>
      </c>
      <c r="I10439" s="9">
        <v>2.8</v>
      </c>
      <c r="J10439" s="8">
        <v>160</v>
      </c>
      <c r="K10439" t="s">
        <v>32</v>
      </c>
    </row>
    <row r="10440" spans="2:11">
      <c r="B10440" t="s">
        <v>10478</v>
      </c>
      <c r="C10440" s="7">
        <v>40944.797544673136</v>
      </c>
      <c r="D10440" t="s">
        <v>18</v>
      </c>
      <c r="E10440" t="s">
        <v>24</v>
      </c>
      <c r="F10440" t="s">
        <v>26</v>
      </c>
      <c r="G10440" s="10">
        <v>76</v>
      </c>
      <c r="H10440" t="s">
        <v>3037</v>
      </c>
      <c r="I10440" s="9">
        <v>3.3</v>
      </c>
      <c r="J10440" s="8">
        <v>0</v>
      </c>
      <c r="K10440" t="s">
        <v>31</v>
      </c>
    </row>
    <row r="10441" spans="2:11">
      <c r="B10441" t="s">
        <v>10479</v>
      </c>
      <c r="C10441" s="7">
        <v>40944.797898746547</v>
      </c>
      <c r="D10441" t="s">
        <v>18</v>
      </c>
      <c r="E10441" t="s">
        <v>21</v>
      </c>
      <c r="F10441" t="s">
        <v>27</v>
      </c>
      <c r="G10441" s="10">
        <v>75</v>
      </c>
      <c r="H10441" t="s">
        <v>3037</v>
      </c>
      <c r="I10441" s="9">
        <v>3.8</v>
      </c>
      <c r="J10441" s="8">
        <v>0</v>
      </c>
      <c r="K10441" t="s">
        <v>32</v>
      </c>
    </row>
    <row r="10442" spans="2:11">
      <c r="B10442" t="s">
        <v>10480</v>
      </c>
      <c r="C10442" s="7">
        <v>40944.799008273381</v>
      </c>
      <c r="D10442" t="s">
        <v>18</v>
      </c>
      <c r="E10442" t="s">
        <v>21</v>
      </c>
      <c r="F10442" t="s">
        <v>27</v>
      </c>
      <c r="G10442" s="10">
        <v>72</v>
      </c>
      <c r="H10442" t="s">
        <v>3037</v>
      </c>
      <c r="I10442" s="9">
        <v>3.8</v>
      </c>
      <c r="J10442" s="8">
        <v>0</v>
      </c>
      <c r="K10442" t="s">
        <v>34</v>
      </c>
    </row>
    <row r="10443" spans="2:11">
      <c r="B10443" t="s">
        <v>10481</v>
      </c>
      <c r="C10443" s="7">
        <v>40944.80284166264</v>
      </c>
      <c r="D10443" t="s">
        <v>17</v>
      </c>
      <c r="E10443" t="s">
        <v>22</v>
      </c>
      <c r="F10443" t="s">
        <v>29</v>
      </c>
      <c r="G10443" s="10">
        <v>78</v>
      </c>
      <c r="H10443" t="s">
        <v>3037</v>
      </c>
      <c r="I10443" s="9">
        <v>3.7</v>
      </c>
      <c r="J10443" s="8">
        <v>0</v>
      </c>
      <c r="K10443" t="s">
        <v>31</v>
      </c>
    </row>
    <row r="10444" spans="2:11">
      <c r="B10444" t="s">
        <v>10482</v>
      </c>
      <c r="C10444" s="7">
        <v>40944.805281786474</v>
      </c>
      <c r="D10444" t="s">
        <v>17</v>
      </c>
      <c r="E10444" t="s">
        <v>21</v>
      </c>
      <c r="F10444" t="s">
        <v>27</v>
      </c>
      <c r="G10444" s="10">
        <v>72</v>
      </c>
      <c r="H10444" t="s">
        <v>3037</v>
      </c>
      <c r="I10444" s="9">
        <v>3.1</v>
      </c>
      <c r="J10444" s="8">
        <v>170</v>
      </c>
      <c r="K10444" t="s">
        <v>31</v>
      </c>
    </row>
    <row r="10445" spans="2:11">
      <c r="B10445" t="s">
        <v>10483</v>
      </c>
      <c r="C10445" s="7">
        <v>40944.805349672904</v>
      </c>
      <c r="D10445" t="s">
        <v>19</v>
      </c>
      <c r="E10445" t="s">
        <v>21</v>
      </c>
      <c r="F10445" t="s">
        <v>28</v>
      </c>
      <c r="G10445" s="10">
        <v>59</v>
      </c>
      <c r="H10445" t="s">
        <v>3037</v>
      </c>
      <c r="I10445" s="9">
        <v>3.8</v>
      </c>
      <c r="J10445" s="8">
        <v>0</v>
      </c>
      <c r="K10445" t="s">
        <v>35</v>
      </c>
    </row>
    <row r="10446" spans="2:11">
      <c r="B10446" t="s">
        <v>10484</v>
      </c>
      <c r="C10446" s="7">
        <v>40944.808895744405</v>
      </c>
      <c r="D10446" t="s">
        <v>15</v>
      </c>
      <c r="E10446" t="s">
        <v>21</v>
      </c>
      <c r="F10446" t="s">
        <v>28</v>
      </c>
      <c r="G10446" s="10">
        <v>73</v>
      </c>
      <c r="H10446" t="s">
        <v>3037</v>
      </c>
      <c r="I10446" s="9">
        <v>3.5</v>
      </c>
      <c r="J10446" s="8">
        <v>0</v>
      </c>
      <c r="K10446" t="s">
        <v>32</v>
      </c>
    </row>
    <row r="10447" spans="2:11">
      <c r="B10447" t="s">
        <v>10485</v>
      </c>
      <c r="C10447" s="7">
        <v>40944.809282946146</v>
      </c>
      <c r="D10447" t="s">
        <v>20</v>
      </c>
      <c r="E10447" t="s">
        <v>24</v>
      </c>
      <c r="F10447" t="s">
        <v>29</v>
      </c>
      <c r="G10447" s="10">
        <v>67</v>
      </c>
      <c r="H10447" t="s">
        <v>3037</v>
      </c>
      <c r="I10447" s="9">
        <v>2.2999999999999998</v>
      </c>
      <c r="J10447" s="8">
        <v>290</v>
      </c>
      <c r="K10447" t="s">
        <v>30</v>
      </c>
    </row>
    <row r="10448" spans="2:11">
      <c r="B10448" t="s">
        <v>10486</v>
      </c>
      <c r="C10448" s="7">
        <v>40944.809808391692</v>
      </c>
      <c r="D10448" t="s">
        <v>20</v>
      </c>
      <c r="E10448" t="s">
        <v>25</v>
      </c>
      <c r="F10448" t="s">
        <v>27</v>
      </c>
      <c r="G10448" s="10">
        <v>79</v>
      </c>
      <c r="H10448" t="s">
        <v>3037</v>
      </c>
      <c r="I10448" s="9">
        <v>3.3</v>
      </c>
      <c r="J10448" s="8">
        <v>0</v>
      </c>
      <c r="K10448" t="s">
        <v>33</v>
      </c>
    </row>
    <row r="10449" spans="2:11">
      <c r="B10449" t="s">
        <v>10487</v>
      </c>
      <c r="C10449" s="7">
        <v>40944.812526873997</v>
      </c>
      <c r="D10449" t="s">
        <v>18</v>
      </c>
      <c r="E10449" t="s">
        <v>24</v>
      </c>
      <c r="F10449" t="s">
        <v>26</v>
      </c>
      <c r="G10449" s="10">
        <v>71</v>
      </c>
      <c r="H10449" t="s">
        <v>3038</v>
      </c>
      <c r="I10449" s="9">
        <v>3.2</v>
      </c>
      <c r="J10449" s="8">
        <v>0</v>
      </c>
      <c r="K10449" t="s">
        <v>33</v>
      </c>
    </row>
    <row r="10450" spans="2:11">
      <c r="B10450" t="s">
        <v>10488</v>
      </c>
      <c r="C10450" s="7">
        <v>40944.815784660554</v>
      </c>
      <c r="D10450" t="s">
        <v>20</v>
      </c>
      <c r="E10450" t="s">
        <v>24</v>
      </c>
      <c r="F10450" t="s">
        <v>27</v>
      </c>
      <c r="G10450" s="10">
        <v>78</v>
      </c>
      <c r="H10450" t="s">
        <v>3037</v>
      </c>
      <c r="I10450" s="9">
        <v>3.1</v>
      </c>
      <c r="J10450" s="8">
        <v>200</v>
      </c>
      <c r="K10450" t="s">
        <v>33</v>
      </c>
    </row>
    <row r="10451" spans="2:11">
      <c r="B10451" t="s">
        <v>10489</v>
      </c>
      <c r="C10451" s="7">
        <v>40944.818892774863</v>
      </c>
      <c r="D10451" t="s">
        <v>18</v>
      </c>
      <c r="E10451" t="s">
        <v>22</v>
      </c>
      <c r="F10451" t="s">
        <v>29</v>
      </c>
      <c r="G10451" s="10">
        <v>77</v>
      </c>
      <c r="H10451" t="s">
        <v>3038</v>
      </c>
      <c r="I10451" s="9">
        <v>3</v>
      </c>
      <c r="J10451" s="8">
        <v>0</v>
      </c>
      <c r="K10451" t="s">
        <v>35</v>
      </c>
    </row>
    <row r="10452" spans="2:11">
      <c r="B10452" t="s">
        <v>10490</v>
      </c>
      <c r="C10452" s="7">
        <v>40944.819827123094</v>
      </c>
      <c r="D10452" t="s">
        <v>16</v>
      </c>
      <c r="E10452" t="s">
        <v>24</v>
      </c>
      <c r="F10452" t="s">
        <v>26</v>
      </c>
      <c r="G10452" s="10">
        <v>66</v>
      </c>
      <c r="H10452" t="s">
        <v>3037</v>
      </c>
      <c r="I10452" s="9">
        <v>2.9</v>
      </c>
      <c r="J10452" s="8">
        <v>260</v>
      </c>
      <c r="K10452" t="s">
        <v>30</v>
      </c>
    </row>
    <row r="10453" spans="2:11">
      <c r="B10453" t="s">
        <v>10491</v>
      </c>
      <c r="C10453" s="7">
        <v>40944.82357247224</v>
      </c>
      <c r="D10453" t="s">
        <v>18</v>
      </c>
      <c r="E10453" t="s">
        <v>22</v>
      </c>
      <c r="F10453" t="s">
        <v>28</v>
      </c>
      <c r="G10453" s="10">
        <v>84</v>
      </c>
      <c r="H10453" t="s">
        <v>3037</v>
      </c>
      <c r="I10453" s="9">
        <v>3.5</v>
      </c>
      <c r="J10453" s="8">
        <v>0</v>
      </c>
      <c r="K10453" t="s">
        <v>33</v>
      </c>
    </row>
    <row r="10454" spans="2:11">
      <c r="B10454" t="s">
        <v>10492</v>
      </c>
      <c r="C10454" s="7">
        <v>40944.826731490219</v>
      </c>
      <c r="D10454" t="s">
        <v>16</v>
      </c>
      <c r="E10454" t="s">
        <v>25</v>
      </c>
      <c r="F10454" t="s">
        <v>27</v>
      </c>
      <c r="G10454" s="10">
        <v>56</v>
      </c>
      <c r="H10454" t="s">
        <v>3037</v>
      </c>
      <c r="I10454" s="9">
        <v>3.1</v>
      </c>
      <c r="J10454" s="8">
        <v>0</v>
      </c>
      <c r="K10454" t="s">
        <v>32</v>
      </c>
    </row>
    <row r="10455" spans="2:11">
      <c r="B10455" t="s">
        <v>10493</v>
      </c>
      <c r="C10455" s="7">
        <v>40944.828864815194</v>
      </c>
      <c r="D10455" t="s">
        <v>15</v>
      </c>
      <c r="E10455" t="s">
        <v>21</v>
      </c>
      <c r="F10455" t="s">
        <v>29</v>
      </c>
      <c r="G10455" s="10">
        <v>67</v>
      </c>
      <c r="H10455" t="s">
        <v>3037</v>
      </c>
      <c r="I10455" s="9">
        <v>3.4</v>
      </c>
      <c r="J10455" s="8">
        <v>0</v>
      </c>
      <c r="K10455" t="s">
        <v>31</v>
      </c>
    </row>
    <row r="10456" spans="2:11">
      <c r="B10456" t="s">
        <v>10494</v>
      </c>
      <c r="C10456" s="7">
        <v>40944.830461221078</v>
      </c>
      <c r="D10456" t="s">
        <v>19</v>
      </c>
      <c r="E10456" t="s">
        <v>23</v>
      </c>
      <c r="F10456" t="s">
        <v>27</v>
      </c>
      <c r="G10456" s="10">
        <v>78</v>
      </c>
      <c r="H10456" t="s">
        <v>3037</v>
      </c>
      <c r="I10456" s="9">
        <v>2.7</v>
      </c>
      <c r="J10456" s="8">
        <v>250</v>
      </c>
      <c r="K10456" t="s">
        <v>31</v>
      </c>
    </row>
    <row r="10457" spans="2:11">
      <c r="B10457" t="s">
        <v>10495</v>
      </c>
      <c r="C10457" s="7">
        <v>40944.833678138995</v>
      </c>
      <c r="D10457" t="s">
        <v>17</v>
      </c>
      <c r="E10457" t="s">
        <v>22</v>
      </c>
      <c r="F10457" t="s">
        <v>29</v>
      </c>
      <c r="G10457" s="10">
        <v>77</v>
      </c>
      <c r="H10457" t="s">
        <v>3037</v>
      </c>
      <c r="I10457" s="9">
        <v>3.2</v>
      </c>
      <c r="J10457" s="8">
        <v>0</v>
      </c>
      <c r="K10457" t="s">
        <v>32</v>
      </c>
    </row>
    <row r="10458" spans="2:11">
      <c r="B10458" t="s">
        <v>10496</v>
      </c>
      <c r="C10458" s="7">
        <v>40944.83683823821</v>
      </c>
      <c r="D10458" t="s">
        <v>16</v>
      </c>
      <c r="E10458" t="s">
        <v>24</v>
      </c>
      <c r="F10458" t="s">
        <v>29</v>
      </c>
      <c r="G10458" s="10">
        <v>77</v>
      </c>
      <c r="H10458" t="s">
        <v>3037</v>
      </c>
      <c r="I10458" s="9">
        <v>3</v>
      </c>
      <c r="J10458" s="8">
        <v>250</v>
      </c>
      <c r="K10458" t="s">
        <v>32</v>
      </c>
    </row>
    <row r="10459" spans="2:11">
      <c r="B10459" t="s">
        <v>10497</v>
      </c>
      <c r="C10459" s="7">
        <v>40944.83828816333</v>
      </c>
      <c r="D10459" t="s">
        <v>18</v>
      </c>
      <c r="E10459" t="s">
        <v>22</v>
      </c>
      <c r="F10459" t="s">
        <v>28</v>
      </c>
      <c r="G10459" s="10">
        <v>87</v>
      </c>
      <c r="H10459" t="s">
        <v>3037</v>
      </c>
      <c r="I10459" s="9">
        <v>2.7</v>
      </c>
      <c r="J10459" s="8">
        <v>220</v>
      </c>
      <c r="K10459" t="s">
        <v>32</v>
      </c>
    </row>
    <row r="10460" spans="2:11">
      <c r="B10460" t="s">
        <v>10498</v>
      </c>
      <c r="C10460" s="7">
        <v>40944.840660188689</v>
      </c>
      <c r="D10460" t="s">
        <v>16</v>
      </c>
      <c r="E10460" t="s">
        <v>21</v>
      </c>
      <c r="F10460" t="s">
        <v>28</v>
      </c>
      <c r="G10460" s="10">
        <v>66</v>
      </c>
      <c r="H10460" t="s">
        <v>3037</v>
      </c>
      <c r="I10460" s="9">
        <v>1.8</v>
      </c>
      <c r="J10460" s="8">
        <v>330</v>
      </c>
      <c r="K10460" t="s">
        <v>34</v>
      </c>
    </row>
    <row r="10461" spans="2:11">
      <c r="B10461" t="s">
        <v>10499</v>
      </c>
      <c r="C10461" s="7">
        <v>40944.842678598223</v>
      </c>
      <c r="D10461" t="s">
        <v>18</v>
      </c>
      <c r="E10461" t="s">
        <v>25</v>
      </c>
      <c r="F10461" t="s">
        <v>29</v>
      </c>
      <c r="G10461" s="10">
        <v>65</v>
      </c>
      <c r="H10461" t="s">
        <v>3037</v>
      </c>
      <c r="I10461" s="9">
        <v>2.2999999999999998</v>
      </c>
      <c r="J10461" s="8">
        <v>160</v>
      </c>
      <c r="K10461" t="s">
        <v>32</v>
      </c>
    </row>
    <row r="10462" spans="2:11">
      <c r="B10462" t="s">
        <v>10500</v>
      </c>
      <c r="C10462" s="7">
        <v>40944.844450950513</v>
      </c>
      <c r="D10462" t="s">
        <v>17</v>
      </c>
      <c r="E10462" t="s">
        <v>22</v>
      </c>
      <c r="F10462" t="s">
        <v>26</v>
      </c>
      <c r="G10462" s="10">
        <v>88</v>
      </c>
      <c r="H10462" t="s">
        <v>3037</v>
      </c>
      <c r="I10462" s="9">
        <v>3</v>
      </c>
      <c r="J10462" s="8">
        <v>0</v>
      </c>
      <c r="K10462" t="s">
        <v>34</v>
      </c>
    </row>
    <row r="10463" spans="2:11">
      <c r="B10463" t="s">
        <v>10501</v>
      </c>
      <c r="C10463" s="7">
        <v>40944.845948938892</v>
      </c>
      <c r="D10463" t="s">
        <v>20</v>
      </c>
      <c r="E10463" t="s">
        <v>24</v>
      </c>
      <c r="F10463" t="s">
        <v>27</v>
      </c>
      <c r="G10463" s="10">
        <v>80</v>
      </c>
      <c r="H10463" t="s">
        <v>3038</v>
      </c>
      <c r="I10463" s="9">
        <v>3.2</v>
      </c>
      <c r="J10463" s="8">
        <v>120</v>
      </c>
      <c r="K10463" t="s">
        <v>31</v>
      </c>
    </row>
    <row r="10464" spans="2:11">
      <c r="B10464" t="s">
        <v>10502</v>
      </c>
      <c r="C10464" s="7">
        <v>40944.847559633694</v>
      </c>
      <c r="D10464" t="s">
        <v>17</v>
      </c>
      <c r="E10464" t="s">
        <v>21</v>
      </c>
      <c r="F10464" t="s">
        <v>27</v>
      </c>
      <c r="G10464" s="10">
        <v>63</v>
      </c>
      <c r="H10464" t="s">
        <v>3037</v>
      </c>
      <c r="I10464" s="9">
        <v>2.7</v>
      </c>
      <c r="J10464" s="8">
        <v>220</v>
      </c>
      <c r="K10464" t="s">
        <v>33</v>
      </c>
    </row>
    <row r="10465" spans="2:11">
      <c r="B10465" t="s">
        <v>10503</v>
      </c>
      <c r="C10465" s="7">
        <v>40944.850230888507</v>
      </c>
      <c r="D10465" t="s">
        <v>16</v>
      </c>
      <c r="E10465" t="s">
        <v>23</v>
      </c>
      <c r="F10465" t="s">
        <v>28</v>
      </c>
      <c r="G10465" s="10">
        <v>69</v>
      </c>
      <c r="H10465" t="s">
        <v>3037</v>
      </c>
      <c r="I10465" s="9">
        <v>3.3</v>
      </c>
      <c r="J10465" s="8">
        <v>0</v>
      </c>
      <c r="K10465" t="s">
        <v>35</v>
      </c>
    </row>
    <row r="10466" spans="2:11">
      <c r="B10466" t="s">
        <v>10504</v>
      </c>
      <c r="C10466" s="7">
        <v>40944.850877515804</v>
      </c>
      <c r="D10466" t="s">
        <v>19</v>
      </c>
      <c r="E10466" t="s">
        <v>22</v>
      </c>
      <c r="F10466" t="s">
        <v>28</v>
      </c>
      <c r="G10466" s="10">
        <v>80</v>
      </c>
      <c r="H10466" t="s">
        <v>3037</v>
      </c>
      <c r="I10466" s="9">
        <v>2.2999999999999998</v>
      </c>
      <c r="J10466" s="8">
        <v>220</v>
      </c>
      <c r="K10466" t="s">
        <v>34</v>
      </c>
    </row>
    <row r="10467" spans="2:11">
      <c r="B10467" t="s">
        <v>10505</v>
      </c>
      <c r="C10467" s="7">
        <v>40944.851569738508</v>
      </c>
      <c r="D10467" t="s">
        <v>18</v>
      </c>
      <c r="E10467" t="s">
        <v>23</v>
      </c>
      <c r="F10467" t="s">
        <v>29</v>
      </c>
      <c r="G10467" s="10">
        <v>69</v>
      </c>
      <c r="H10467" t="s">
        <v>3037</v>
      </c>
      <c r="I10467" s="9">
        <v>2.7</v>
      </c>
      <c r="J10467" s="8">
        <v>180</v>
      </c>
      <c r="K10467" t="s">
        <v>33</v>
      </c>
    </row>
    <row r="10468" spans="2:11">
      <c r="B10468" t="s">
        <v>10506</v>
      </c>
      <c r="C10468" s="7">
        <v>40944.852634010895</v>
      </c>
      <c r="D10468" t="s">
        <v>15</v>
      </c>
      <c r="E10468" t="s">
        <v>21</v>
      </c>
      <c r="F10468" t="s">
        <v>27</v>
      </c>
      <c r="G10468" s="10">
        <v>83</v>
      </c>
      <c r="H10468" t="s">
        <v>3037</v>
      </c>
      <c r="I10468" s="9">
        <v>3.4</v>
      </c>
      <c r="J10468" s="8">
        <v>140</v>
      </c>
      <c r="K10468" t="s">
        <v>31</v>
      </c>
    </row>
    <row r="10469" spans="2:11">
      <c r="B10469" t="s">
        <v>10507</v>
      </c>
      <c r="C10469" s="7">
        <v>40944.856479877941</v>
      </c>
      <c r="D10469" t="s">
        <v>18</v>
      </c>
      <c r="E10469" t="s">
        <v>24</v>
      </c>
      <c r="F10469" t="s">
        <v>26</v>
      </c>
      <c r="G10469" s="10">
        <v>81</v>
      </c>
      <c r="H10469" t="s">
        <v>3037</v>
      </c>
      <c r="I10469" s="9">
        <v>3.4</v>
      </c>
      <c r="J10469" s="8">
        <v>290</v>
      </c>
      <c r="K10469" t="s">
        <v>34</v>
      </c>
    </row>
    <row r="10470" spans="2:11">
      <c r="B10470" t="s">
        <v>10508</v>
      </c>
      <c r="C10470" s="7">
        <v>40944.860287930198</v>
      </c>
      <c r="D10470" t="s">
        <v>15</v>
      </c>
      <c r="E10470" t="s">
        <v>24</v>
      </c>
      <c r="F10470" t="s">
        <v>28</v>
      </c>
      <c r="G10470" s="10">
        <v>75</v>
      </c>
      <c r="H10470" t="s">
        <v>3037</v>
      </c>
      <c r="I10470" s="9">
        <v>3.6</v>
      </c>
      <c r="J10470" s="8">
        <v>330</v>
      </c>
      <c r="K10470" t="s">
        <v>31</v>
      </c>
    </row>
    <row r="10471" spans="2:11">
      <c r="B10471" t="s">
        <v>10509</v>
      </c>
      <c r="C10471" s="7">
        <v>40944.860862473033</v>
      </c>
      <c r="D10471" t="s">
        <v>17</v>
      </c>
      <c r="E10471" t="s">
        <v>23</v>
      </c>
      <c r="F10471" t="s">
        <v>28</v>
      </c>
      <c r="G10471" s="10">
        <v>69</v>
      </c>
      <c r="H10471" t="s">
        <v>3037</v>
      </c>
      <c r="I10471" s="9">
        <v>3.3</v>
      </c>
      <c r="J10471" s="8">
        <v>180</v>
      </c>
      <c r="K10471" t="s">
        <v>33</v>
      </c>
    </row>
    <row r="10472" spans="2:11">
      <c r="B10472" t="s">
        <v>10510</v>
      </c>
      <c r="C10472" s="7">
        <v>40944.863780015643</v>
      </c>
      <c r="D10472" t="s">
        <v>15</v>
      </c>
      <c r="E10472" t="s">
        <v>25</v>
      </c>
      <c r="F10472" t="s">
        <v>28</v>
      </c>
      <c r="G10472" s="10">
        <v>79</v>
      </c>
      <c r="H10472" t="s">
        <v>3037</v>
      </c>
      <c r="I10472" s="9">
        <v>2.7</v>
      </c>
      <c r="J10472" s="8">
        <v>0</v>
      </c>
      <c r="K10472" t="s">
        <v>30</v>
      </c>
    </row>
    <row r="10473" spans="2:11">
      <c r="B10473" t="s">
        <v>10511</v>
      </c>
      <c r="C10473" s="7">
        <v>40944.865469619195</v>
      </c>
      <c r="D10473" t="s">
        <v>19</v>
      </c>
      <c r="E10473" t="s">
        <v>25</v>
      </c>
      <c r="F10473" t="s">
        <v>29</v>
      </c>
      <c r="G10473" s="10">
        <v>56</v>
      </c>
      <c r="H10473" t="s">
        <v>3037</v>
      </c>
      <c r="I10473" s="9">
        <v>2.8</v>
      </c>
      <c r="J10473" s="8">
        <v>0</v>
      </c>
      <c r="K10473" t="s">
        <v>35</v>
      </c>
    </row>
    <row r="10474" spans="2:11">
      <c r="B10474" t="s">
        <v>10512</v>
      </c>
      <c r="C10474" s="7">
        <v>40944.868086062866</v>
      </c>
      <c r="D10474" t="s">
        <v>16</v>
      </c>
      <c r="E10474" t="s">
        <v>24</v>
      </c>
      <c r="F10474" t="s">
        <v>27</v>
      </c>
      <c r="G10474" s="10">
        <v>79</v>
      </c>
      <c r="H10474" t="s">
        <v>3037</v>
      </c>
      <c r="I10474" s="9">
        <v>3.2</v>
      </c>
      <c r="J10474" s="8">
        <v>0</v>
      </c>
      <c r="K10474" t="s">
        <v>34</v>
      </c>
    </row>
    <row r="10475" spans="2:11">
      <c r="B10475" t="s">
        <v>10513</v>
      </c>
      <c r="C10475" s="7">
        <v>40944.868688611132</v>
      </c>
      <c r="D10475" t="s">
        <v>20</v>
      </c>
      <c r="E10475" t="s">
        <v>23</v>
      </c>
      <c r="F10475" t="s">
        <v>28</v>
      </c>
      <c r="G10475" s="10">
        <v>60</v>
      </c>
      <c r="H10475" t="s">
        <v>3037</v>
      </c>
      <c r="I10475" s="9">
        <v>2.5</v>
      </c>
      <c r="J10475" s="8">
        <v>240</v>
      </c>
      <c r="K10475" t="s">
        <v>35</v>
      </c>
    </row>
    <row r="10476" spans="2:11">
      <c r="B10476" t="s">
        <v>10514</v>
      </c>
      <c r="C10476" s="7">
        <v>40944.87077563972</v>
      </c>
      <c r="D10476" t="s">
        <v>17</v>
      </c>
      <c r="E10476" t="s">
        <v>22</v>
      </c>
      <c r="F10476" t="s">
        <v>28</v>
      </c>
      <c r="G10476" s="10">
        <v>65</v>
      </c>
      <c r="H10476" t="s">
        <v>3037</v>
      </c>
      <c r="I10476" s="9">
        <v>3.6</v>
      </c>
      <c r="J10476" s="8">
        <v>0</v>
      </c>
      <c r="K10476" t="s">
        <v>35</v>
      </c>
    </row>
    <row r="10477" spans="2:11">
      <c r="B10477" t="s">
        <v>10515</v>
      </c>
      <c r="C10477" s="7">
        <v>40944.87473311113</v>
      </c>
      <c r="D10477" t="s">
        <v>18</v>
      </c>
      <c r="E10477" t="s">
        <v>21</v>
      </c>
      <c r="F10477" t="s">
        <v>27</v>
      </c>
      <c r="G10477" s="10">
        <v>66</v>
      </c>
      <c r="H10477" t="s">
        <v>3037</v>
      </c>
      <c r="I10477" s="9">
        <v>1.6</v>
      </c>
      <c r="J10477" s="8">
        <v>240</v>
      </c>
      <c r="K10477" t="s">
        <v>35</v>
      </c>
    </row>
    <row r="10478" spans="2:11">
      <c r="B10478" t="s">
        <v>10516</v>
      </c>
      <c r="C10478" s="7">
        <v>40944.878035547823</v>
      </c>
      <c r="D10478" t="s">
        <v>16</v>
      </c>
      <c r="E10478" t="s">
        <v>22</v>
      </c>
      <c r="F10478" t="s">
        <v>28</v>
      </c>
      <c r="G10478" s="10">
        <v>59</v>
      </c>
      <c r="H10478" t="s">
        <v>3037</v>
      </c>
      <c r="I10478" s="9">
        <v>3.1</v>
      </c>
      <c r="J10478" s="8">
        <v>250</v>
      </c>
      <c r="K10478" t="s">
        <v>32</v>
      </c>
    </row>
    <row r="10479" spans="2:11">
      <c r="B10479" t="s">
        <v>10517</v>
      </c>
      <c r="C10479" s="7">
        <v>40944.878169039788</v>
      </c>
      <c r="D10479" t="s">
        <v>16</v>
      </c>
      <c r="E10479" t="s">
        <v>23</v>
      </c>
      <c r="F10479" t="s">
        <v>27</v>
      </c>
      <c r="G10479" s="10">
        <v>68</v>
      </c>
      <c r="H10479" t="s">
        <v>3037</v>
      </c>
      <c r="I10479" s="9">
        <v>3.1</v>
      </c>
      <c r="J10479" s="8">
        <v>0</v>
      </c>
      <c r="K10479" t="s">
        <v>31</v>
      </c>
    </row>
    <row r="10480" spans="2:11">
      <c r="B10480" t="s">
        <v>10518</v>
      </c>
      <c r="C10480" s="7">
        <v>40944.879346034613</v>
      </c>
      <c r="D10480" t="s">
        <v>20</v>
      </c>
      <c r="E10480" t="s">
        <v>25</v>
      </c>
      <c r="F10480" t="s">
        <v>27</v>
      </c>
      <c r="G10480" s="10">
        <v>75</v>
      </c>
      <c r="H10480" t="s">
        <v>3037</v>
      </c>
      <c r="I10480" s="9">
        <v>2.9</v>
      </c>
      <c r="J10480" s="8">
        <v>260</v>
      </c>
      <c r="K10480" t="s">
        <v>32</v>
      </c>
    </row>
    <row r="10481" spans="2:11">
      <c r="B10481" t="s">
        <v>10519</v>
      </c>
      <c r="C10481" s="7">
        <v>40944.881133638431</v>
      </c>
      <c r="D10481" t="s">
        <v>19</v>
      </c>
      <c r="E10481" t="s">
        <v>22</v>
      </c>
      <c r="F10481" t="s">
        <v>27</v>
      </c>
      <c r="G10481" s="10">
        <v>79</v>
      </c>
      <c r="H10481" t="s">
        <v>3037</v>
      </c>
      <c r="I10481" s="9">
        <v>3.7</v>
      </c>
      <c r="J10481" s="8">
        <v>210</v>
      </c>
      <c r="K10481" t="s">
        <v>30</v>
      </c>
    </row>
    <row r="10482" spans="2:11">
      <c r="B10482" t="s">
        <v>10520</v>
      </c>
      <c r="C10482" s="7">
        <v>40944.88424198654</v>
      </c>
      <c r="D10482" t="s">
        <v>16</v>
      </c>
      <c r="E10482" t="s">
        <v>23</v>
      </c>
      <c r="F10482" t="s">
        <v>29</v>
      </c>
      <c r="G10482" s="10">
        <v>88</v>
      </c>
      <c r="H10482" t="s">
        <v>3037</v>
      </c>
      <c r="I10482" s="9">
        <v>3</v>
      </c>
      <c r="J10482" s="8">
        <v>160</v>
      </c>
      <c r="K10482" t="s">
        <v>32</v>
      </c>
    </row>
    <row r="10483" spans="2:11">
      <c r="B10483" t="s">
        <v>10521</v>
      </c>
      <c r="C10483" s="7">
        <v>40944.887544783931</v>
      </c>
      <c r="D10483" t="s">
        <v>15</v>
      </c>
      <c r="E10483" t="s">
        <v>25</v>
      </c>
      <c r="F10483" t="s">
        <v>26</v>
      </c>
      <c r="G10483" s="10">
        <v>70</v>
      </c>
      <c r="H10483" t="s">
        <v>3037</v>
      </c>
      <c r="I10483" s="9">
        <v>2.8</v>
      </c>
      <c r="J10483" s="8">
        <v>250</v>
      </c>
      <c r="K10483" t="s">
        <v>32</v>
      </c>
    </row>
    <row r="10484" spans="2:11">
      <c r="B10484" t="s">
        <v>10522</v>
      </c>
      <c r="C10484" s="7">
        <v>40944.887941984729</v>
      </c>
      <c r="D10484" t="s">
        <v>17</v>
      </c>
      <c r="E10484" t="s">
        <v>24</v>
      </c>
      <c r="F10484" t="s">
        <v>27</v>
      </c>
      <c r="G10484" s="10">
        <v>75</v>
      </c>
      <c r="H10484" t="s">
        <v>3038</v>
      </c>
      <c r="I10484" s="9">
        <v>2.2999999999999998</v>
      </c>
      <c r="J10484" s="8">
        <v>0</v>
      </c>
      <c r="K10484" t="s">
        <v>31</v>
      </c>
    </row>
    <row r="10485" spans="2:11">
      <c r="B10485" t="s">
        <v>10523</v>
      </c>
      <c r="C10485" s="7">
        <v>40944.888414769506</v>
      </c>
      <c r="D10485" t="s">
        <v>20</v>
      </c>
      <c r="E10485" t="s">
        <v>21</v>
      </c>
      <c r="F10485" t="s">
        <v>27</v>
      </c>
      <c r="G10485" s="10">
        <v>65</v>
      </c>
      <c r="H10485" t="s">
        <v>3037</v>
      </c>
      <c r="I10485" s="9">
        <v>2.8</v>
      </c>
      <c r="J10485" s="8">
        <v>220</v>
      </c>
      <c r="K10485" t="s">
        <v>34</v>
      </c>
    </row>
    <row r="10486" spans="2:11">
      <c r="B10486" t="s">
        <v>10524</v>
      </c>
      <c r="C10486" s="7">
        <v>40944.888862675529</v>
      </c>
      <c r="D10486" t="s">
        <v>15</v>
      </c>
      <c r="E10486" t="s">
        <v>25</v>
      </c>
      <c r="F10486" t="s">
        <v>26</v>
      </c>
      <c r="G10486" s="10">
        <v>72</v>
      </c>
      <c r="H10486" t="s">
        <v>3037</v>
      </c>
      <c r="I10486" s="9">
        <v>3.4</v>
      </c>
      <c r="J10486" s="8">
        <v>0</v>
      </c>
      <c r="K10486" t="s">
        <v>30</v>
      </c>
    </row>
    <row r="10487" spans="2:11">
      <c r="B10487" t="s">
        <v>10525</v>
      </c>
      <c r="C10487" s="7">
        <v>40944.890088508808</v>
      </c>
      <c r="D10487" t="s">
        <v>20</v>
      </c>
      <c r="E10487" t="s">
        <v>22</v>
      </c>
      <c r="F10487" t="s">
        <v>28</v>
      </c>
      <c r="G10487" s="10">
        <v>73</v>
      </c>
      <c r="H10487" t="s">
        <v>3037</v>
      </c>
      <c r="I10487" s="9">
        <v>3.5</v>
      </c>
      <c r="J10487" s="8">
        <v>150</v>
      </c>
      <c r="K10487" t="s">
        <v>32</v>
      </c>
    </row>
    <row r="10488" spans="2:11">
      <c r="B10488" t="s">
        <v>10526</v>
      </c>
      <c r="C10488" s="7">
        <v>40944.893814331022</v>
      </c>
      <c r="D10488" t="s">
        <v>20</v>
      </c>
      <c r="E10488" t="s">
        <v>25</v>
      </c>
      <c r="F10488" t="s">
        <v>26</v>
      </c>
      <c r="G10488" s="10">
        <v>78</v>
      </c>
      <c r="H10488" t="s">
        <v>3037</v>
      </c>
      <c r="I10488" s="9">
        <v>2.8</v>
      </c>
      <c r="J10488" s="8">
        <v>160</v>
      </c>
      <c r="K10488" t="s">
        <v>33</v>
      </c>
    </row>
    <row r="10489" spans="2:11">
      <c r="B10489" t="s">
        <v>10527</v>
      </c>
      <c r="C10489" s="7">
        <v>40944.894330581592</v>
      </c>
      <c r="D10489" t="s">
        <v>19</v>
      </c>
      <c r="E10489" t="s">
        <v>23</v>
      </c>
      <c r="F10489" t="s">
        <v>29</v>
      </c>
      <c r="G10489" s="10">
        <v>79</v>
      </c>
      <c r="H10489" t="s">
        <v>3037</v>
      </c>
      <c r="I10489" s="9">
        <v>2.2999999999999998</v>
      </c>
      <c r="J10489" s="8">
        <v>170</v>
      </c>
      <c r="K10489" t="s">
        <v>32</v>
      </c>
    </row>
    <row r="10490" spans="2:11">
      <c r="B10490" t="s">
        <v>10528</v>
      </c>
      <c r="C10490" s="7">
        <v>40944.898253220948</v>
      </c>
      <c r="D10490" t="s">
        <v>20</v>
      </c>
      <c r="E10490" t="s">
        <v>24</v>
      </c>
      <c r="F10490" t="s">
        <v>27</v>
      </c>
      <c r="G10490" s="10">
        <v>60</v>
      </c>
      <c r="H10490" t="s">
        <v>3037</v>
      </c>
      <c r="I10490" s="9">
        <v>3.4</v>
      </c>
      <c r="J10490" s="8">
        <v>0</v>
      </c>
      <c r="K10490" t="s">
        <v>33</v>
      </c>
    </row>
    <row r="10491" spans="2:11">
      <c r="B10491" t="s">
        <v>10529</v>
      </c>
      <c r="C10491" s="7">
        <v>40944.899385553072</v>
      </c>
      <c r="D10491" t="s">
        <v>17</v>
      </c>
      <c r="E10491" t="s">
        <v>25</v>
      </c>
      <c r="F10491" t="s">
        <v>29</v>
      </c>
      <c r="G10491" s="10">
        <v>83</v>
      </c>
      <c r="H10491" t="s">
        <v>3037</v>
      </c>
      <c r="I10491" s="9">
        <v>2.7</v>
      </c>
      <c r="J10491" s="8">
        <v>220</v>
      </c>
      <c r="K10491" t="s">
        <v>35</v>
      </c>
    </row>
    <row r="10492" spans="2:11">
      <c r="B10492" t="s">
        <v>10530</v>
      </c>
      <c r="C10492" s="7">
        <v>40944.902447187465</v>
      </c>
      <c r="D10492" t="s">
        <v>18</v>
      </c>
      <c r="E10492" t="s">
        <v>23</v>
      </c>
      <c r="F10492" t="s">
        <v>29</v>
      </c>
      <c r="G10492" s="10">
        <v>75</v>
      </c>
      <c r="H10492" t="s">
        <v>3037</v>
      </c>
      <c r="I10492" s="9">
        <v>2.2999999999999998</v>
      </c>
      <c r="J10492" s="8">
        <v>0</v>
      </c>
      <c r="K10492" t="s">
        <v>31</v>
      </c>
    </row>
    <row r="10493" spans="2:11">
      <c r="B10493" t="s">
        <v>10531</v>
      </c>
      <c r="C10493" s="7">
        <v>40944.906292426793</v>
      </c>
      <c r="D10493" t="s">
        <v>17</v>
      </c>
      <c r="E10493" t="s">
        <v>21</v>
      </c>
      <c r="F10493" t="s">
        <v>28</v>
      </c>
      <c r="G10493" s="10">
        <v>78</v>
      </c>
      <c r="H10493" t="s">
        <v>3037</v>
      </c>
      <c r="I10493" s="9">
        <v>2.1</v>
      </c>
      <c r="J10493" s="8">
        <v>0</v>
      </c>
      <c r="K10493" t="s">
        <v>31</v>
      </c>
    </row>
    <row r="10494" spans="2:11">
      <c r="B10494" t="s">
        <v>10532</v>
      </c>
      <c r="C10494" s="7">
        <v>40944.90669006791</v>
      </c>
      <c r="D10494" t="s">
        <v>18</v>
      </c>
      <c r="E10494" t="s">
        <v>23</v>
      </c>
      <c r="F10494" t="s">
        <v>26</v>
      </c>
      <c r="G10494" s="10">
        <v>78</v>
      </c>
      <c r="H10494" t="s">
        <v>3037</v>
      </c>
      <c r="I10494" s="9">
        <v>2.7</v>
      </c>
      <c r="J10494" s="8">
        <v>0</v>
      </c>
      <c r="K10494" t="s">
        <v>34</v>
      </c>
    </row>
    <row r="10495" spans="2:11">
      <c r="B10495" t="s">
        <v>10533</v>
      </c>
      <c r="C10495" s="7">
        <v>40944.907238723426</v>
      </c>
      <c r="D10495" t="s">
        <v>17</v>
      </c>
      <c r="E10495" t="s">
        <v>24</v>
      </c>
      <c r="F10495" t="s">
        <v>26</v>
      </c>
      <c r="G10495" s="10">
        <v>79</v>
      </c>
      <c r="H10495" t="s">
        <v>3037</v>
      </c>
      <c r="I10495" s="9">
        <v>3.4</v>
      </c>
      <c r="J10495" s="8">
        <v>250</v>
      </c>
      <c r="K10495" t="s">
        <v>31</v>
      </c>
    </row>
    <row r="10496" spans="2:11">
      <c r="B10496" t="s">
        <v>10534</v>
      </c>
      <c r="C10496" s="7">
        <v>40944.911020064777</v>
      </c>
      <c r="D10496" t="s">
        <v>19</v>
      </c>
      <c r="E10496" t="s">
        <v>24</v>
      </c>
      <c r="F10496" t="s">
        <v>29</v>
      </c>
      <c r="G10496" s="10">
        <v>72</v>
      </c>
      <c r="H10496" t="s">
        <v>3037</v>
      </c>
      <c r="I10496" s="9">
        <v>2.8</v>
      </c>
      <c r="J10496" s="8">
        <v>190</v>
      </c>
      <c r="K10496" t="s">
        <v>35</v>
      </c>
    </row>
    <row r="10497" spans="2:11">
      <c r="B10497" t="s">
        <v>10535</v>
      </c>
      <c r="C10497" s="7">
        <v>40944.913407023931</v>
      </c>
      <c r="D10497" t="s">
        <v>19</v>
      </c>
      <c r="E10497" t="s">
        <v>24</v>
      </c>
      <c r="F10497" t="s">
        <v>28</v>
      </c>
      <c r="G10497" s="10">
        <v>76</v>
      </c>
      <c r="H10497" t="s">
        <v>3037</v>
      </c>
      <c r="I10497" s="9">
        <v>3.6</v>
      </c>
      <c r="J10497" s="8">
        <v>200</v>
      </c>
      <c r="K10497" t="s">
        <v>35</v>
      </c>
    </row>
    <row r="10498" spans="2:11">
      <c r="B10498" t="s">
        <v>10536</v>
      </c>
      <c r="C10498" s="7">
        <v>40944.914337355978</v>
      </c>
      <c r="D10498" t="s">
        <v>18</v>
      </c>
      <c r="E10498" t="s">
        <v>21</v>
      </c>
      <c r="F10498" t="s">
        <v>26</v>
      </c>
      <c r="G10498" s="10">
        <v>83</v>
      </c>
      <c r="H10498" t="s">
        <v>3038</v>
      </c>
      <c r="I10498" s="9">
        <v>2.5</v>
      </c>
      <c r="J10498" s="8">
        <v>240</v>
      </c>
      <c r="K10498" t="s">
        <v>34</v>
      </c>
    </row>
    <row r="10499" spans="2:11">
      <c r="B10499" t="s">
        <v>10537</v>
      </c>
      <c r="C10499" s="7">
        <v>40944.914931341962</v>
      </c>
      <c r="D10499" t="s">
        <v>19</v>
      </c>
      <c r="E10499" t="s">
        <v>21</v>
      </c>
      <c r="F10499" t="s">
        <v>26</v>
      </c>
      <c r="G10499" s="10">
        <v>69</v>
      </c>
      <c r="H10499" t="s">
        <v>3037</v>
      </c>
      <c r="I10499" s="9">
        <v>3</v>
      </c>
      <c r="J10499" s="8">
        <v>230</v>
      </c>
      <c r="K10499" t="s">
        <v>30</v>
      </c>
    </row>
    <row r="10500" spans="2:11">
      <c r="B10500" t="s">
        <v>10538</v>
      </c>
      <c r="C10500" s="7">
        <v>40944.917566218122</v>
      </c>
      <c r="D10500" t="s">
        <v>16</v>
      </c>
      <c r="E10500" t="s">
        <v>23</v>
      </c>
      <c r="F10500" t="s">
        <v>26</v>
      </c>
      <c r="G10500" s="10">
        <v>70</v>
      </c>
      <c r="H10500" t="s">
        <v>3037</v>
      </c>
      <c r="I10500" s="9">
        <v>2.8</v>
      </c>
      <c r="J10500" s="8">
        <v>0</v>
      </c>
      <c r="K10500" t="s">
        <v>33</v>
      </c>
    </row>
    <row r="10501" spans="2:11">
      <c r="B10501" t="s">
        <v>10539</v>
      </c>
      <c r="C10501" s="7">
        <v>40945.335140494462</v>
      </c>
      <c r="D10501" t="s">
        <v>17</v>
      </c>
      <c r="E10501" t="s">
        <v>23</v>
      </c>
      <c r="F10501" t="s">
        <v>28</v>
      </c>
      <c r="G10501" s="10">
        <v>59</v>
      </c>
      <c r="H10501" t="s">
        <v>3037</v>
      </c>
      <c r="I10501" s="9">
        <v>3.4</v>
      </c>
      <c r="J10501" s="8">
        <v>170</v>
      </c>
      <c r="K10501" t="s">
        <v>30</v>
      </c>
    </row>
    <row r="10502" spans="2:11">
      <c r="B10502" t="s">
        <v>10540</v>
      </c>
      <c r="C10502" s="7">
        <v>40945.337211134291</v>
      </c>
      <c r="D10502" t="s">
        <v>15</v>
      </c>
      <c r="E10502" t="s">
        <v>21</v>
      </c>
      <c r="F10502" t="s">
        <v>26</v>
      </c>
      <c r="G10502" s="10">
        <v>82</v>
      </c>
      <c r="H10502" t="s">
        <v>3037</v>
      </c>
      <c r="I10502" s="9">
        <v>3.3</v>
      </c>
      <c r="J10502" s="8">
        <v>260</v>
      </c>
      <c r="K10502" t="s">
        <v>31</v>
      </c>
    </row>
    <row r="10503" spans="2:11">
      <c r="B10503" t="s">
        <v>10541</v>
      </c>
      <c r="C10503" s="7">
        <v>40945.338982440233</v>
      </c>
      <c r="D10503" t="s">
        <v>15</v>
      </c>
      <c r="E10503" t="s">
        <v>24</v>
      </c>
      <c r="F10503" t="s">
        <v>29</v>
      </c>
      <c r="G10503" s="10">
        <v>90</v>
      </c>
      <c r="H10503" t="s">
        <v>3037</v>
      </c>
      <c r="I10503" s="9">
        <v>3.7</v>
      </c>
      <c r="J10503" s="8">
        <v>0</v>
      </c>
      <c r="K10503" t="s">
        <v>32</v>
      </c>
    </row>
    <row r="10504" spans="2:11">
      <c r="B10504" t="s">
        <v>10542</v>
      </c>
      <c r="C10504" s="7">
        <v>40945.339682477686</v>
      </c>
      <c r="D10504" t="s">
        <v>17</v>
      </c>
      <c r="E10504" t="s">
        <v>23</v>
      </c>
      <c r="F10504" t="s">
        <v>29</v>
      </c>
      <c r="G10504" s="10">
        <v>84</v>
      </c>
      <c r="H10504" t="s">
        <v>3037</v>
      </c>
      <c r="I10504" s="9">
        <v>3</v>
      </c>
      <c r="J10504" s="8">
        <v>240</v>
      </c>
      <c r="K10504" t="s">
        <v>35</v>
      </c>
    </row>
    <row r="10505" spans="2:11">
      <c r="B10505" t="s">
        <v>10543</v>
      </c>
      <c r="C10505" s="7">
        <v>40945.342660701077</v>
      </c>
      <c r="D10505" t="s">
        <v>18</v>
      </c>
      <c r="E10505" t="s">
        <v>22</v>
      </c>
      <c r="F10505" t="s">
        <v>28</v>
      </c>
      <c r="G10505" s="10">
        <v>70</v>
      </c>
      <c r="H10505" t="s">
        <v>3037</v>
      </c>
      <c r="I10505" s="9">
        <v>3.4</v>
      </c>
      <c r="J10505" s="8">
        <v>210</v>
      </c>
      <c r="K10505" t="s">
        <v>32</v>
      </c>
    </row>
    <row r="10506" spans="2:11">
      <c r="B10506" t="s">
        <v>10544</v>
      </c>
      <c r="C10506" s="7">
        <v>40945.345158546588</v>
      </c>
      <c r="D10506" t="s">
        <v>18</v>
      </c>
      <c r="E10506" t="s">
        <v>24</v>
      </c>
      <c r="F10506" t="s">
        <v>28</v>
      </c>
      <c r="G10506" s="10">
        <v>85</v>
      </c>
      <c r="H10506" t="s">
        <v>3037</v>
      </c>
      <c r="I10506" s="9">
        <v>2.5</v>
      </c>
      <c r="J10506" s="8">
        <v>140</v>
      </c>
      <c r="K10506" t="s">
        <v>31</v>
      </c>
    </row>
    <row r="10507" spans="2:11">
      <c r="B10507" t="s">
        <v>10545</v>
      </c>
      <c r="C10507" s="7">
        <v>40945.346211215445</v>
      </c>
      <c r="D10507" t="s">
        <v>19</v>
      </c>
      <c r="E10507" t="s">
        <v>24</v>
      </c>
      <c r="F10507" t="s">
        <v>26</v>
      </c>
      <c r="G10507" s="10">
        <v>81</v>
      </c>
      <c r="H10507" t="s">
        <v>3037</v>
      </c>
      <c r="I10507" s="9">
        <v>3.8</v>
      </c>
      <c r="J10507" s="8">
        <v>230</v>
      </c>
      <c r="K10507" t="s">
        <v>34</v>
      </c>
    </row>
    <row r="10508" spans="2:11">
      <c r="B10508" t="s">
        <v>10546</v>
      </c>
      <c r="C10508" s="7">
        <v>40945.348528231829</v>
      </c>
      <c r="D10508" t="s">
        <v>15</v>
      </c>
      <c r="E10508" t="s">
        <v>25</v>
      </c>
      <c r="F10508" t="s">
        <v>28</v>
      </c>
      <c r="G10508" s="10">
        <v>80</v>
      </c>
      <c r="H10508" t="s">
        <v>3037</v>
      </c>
      <c r="I10508" s="9">
        <v>3.4</v>
      </c>
      <c r="J10508" s="8">
        <v>250</v>
      </c>
      <c r="K10508" t="s">
        <v>34</v>
      </c>
    </row>
    <row r="10509" spans="2:11">
      <c r="B10509" t="s">
        <v>10547</v>
      </c>
      <c r="C10509" s="7">
        <v>40945.35018062748</v>
      </c>
      <c r="D10509" t="s">
        <v>18</v>
      </c>
      <c r="E10509" t="s">
        <v>22</v>
      </c>
      <c r="F10509" t="s">
        <v>27</v>
      </c>
      <c r="G10509" s="10">
        <v>84</v>
      </c>
      <c r="H10509" t="s">
        <v>3037</v>
      </c>
      <c r="I10509" s="9">
        <v>2.6</v>
      </c>
      <c r="J10509" s="8">
        <v>0</v>
      </c>
      <c r="K10509" t="s">
        <v>35</v>
      </c>
    </row>
    <row r="10510" spans="2:11">
      <c r="B10510" t="s">
        <v>10548</v>
      </c>
      <c r="C10510" s="7">
        <v>40945.352156111774</v>
      </c>
      <c r="D10510" t="s">
        <v>20</v>
      </c>
      <c r="E10510" t="s">
        <v>24</v>
      </c>
      <c r="F10510" t="s">
        <v>26</v>
      </c>
      <c r="G10510" s="10">
        <v>78</v>
      </c>
      <c r="H10510" t="s">
        <v>3037</v>
      </c>
      <c r="I10510" s="9">
        <v>3</v>
      </c>
      <c r="J10510" s="8">
        <v>220</v>
      </c>
      <c r="K10510" t="s">
        <v>32</v>
      </c>
    </row>
    <row r="10511" spans="2:11">
      <c r="B10511" t="s">
        <v>10549</v>
      </c>
      <c r="C10511" s="7">
        <v>40945.355388959113</v>
      </c>
      <c r="D10511" t="s">
        <v>18</v>
      </c>
      <c r="E10511" t="s">
        <v>21</v>
      </c>
      <c r="F10511" t="s">
        <v>29</v>
      </c>
      <c r="G10511" s="10">
        <v>80</v>
      </c>
      <c r="H10511" t="s">
        <v>3037</v>
      </c>
      <c r="I10511" s="9">
        <v>3.2</v>
      </c>
      <c r="J10511" s="8">
        <v>0</v>
      </c>
      <c r="K10511" t="s">
        <v>31</v>
      </c>
    </row>
    <row r="10512" spans="2:11">
      <c r="B10512" t="s">
        <v>10550</v>
      </c>
      <c r="C10512" s="7">
        <v>40945.357281596771</v>
      </c>
      <c r="D10512" t="s">
        <v>15</v>
      </c>
      <c r="E10512" t="s">
        <v>22</v>
      </c>
      <c r="F10512" t="s">
        <v>29</v>
      </c>
      <c r="G10512" s="10">
        <v>78</v>
      </c>
      <c r="H10512" t="s">
        <v>3037</v>
      </c>
      <c r="I10512" s="9">
        <v>2.8</v>
      </c>
      <c r="J10512" s="8">
        <v>220</v>
      </c>
      <c r="K10512" t="s">
        <v>33</v>
      </c>
    </row>
    <row r="10513" spans="2:11">
      <c r="B10513" t="s">
        <v>10551</v>
      </c>
      <c r="C10513" s="7">
        <v>40945.359968351862</v>
      </c>
      <c r="D10513" t="s">
        <v>20</v>
      </c>
      <c r="E10513" t="s">
        <v>24</v>
      </c>
      <c r="F10513" t="s">
        <v>27</v>
      </c>
      <c r="G10513" s="10">
        <v>63</v>
      </c>
      <c r="H10513" t="s">
        <v>3037</v>
      </c>
      <c r="I10513" s="9">
        <v>2.4</v>
      </c>
      <c r="J10513" s="8">
        <v>190</v>
      </c>
      <c r="K10513" t="s">
        <v>35</v>
      </c>
    </row>
    <row r="10514" spans="2:11">
      <c r="B10514" t="s">
        <v>10552</v>
      </c>
      <c r="C10514" s="7">
        <v>40945.361772664597</v>
      </c>
      <c r="D10514" t="s">
        <v>19</v>
      </c>
      <c r="E10514" t="s">
        <v>22</v>
      </c>
      <c r="F10514" t="s">
        <v>27</v>
      </c>
      <c r="G10514" s="10">
        <v>63</v>
      </c>
      <c r="H10514" t="s">
        <v>3037</v>
      </c>
      <c r="I10514" s="9">
        <v>2.4</v>
      </c>
      <c r="J10514" s="8">
        <v>0</v>
      </c>
      <c r="K10514" t="s">
        <v>32</v>
      </c>
    </row>
    <row r="10515" spans="2:11">
      <c r="B10515" t="s">
        <v>10553</v>
      </c>
      <c r="C10515" s="7">
        <v>40945.36551515515</v>
      </c>
      <c r="D10515" t="s">
        <v>17</v>
      </c>
      <c r="E10515" t="s">
        <v>25</v>
      </c>
      <c r="F10515" t="s">
        <v>27</v>
      </c>
      <c r="G10515" s="10">
        <v>77</v>
      </c>
      <c r="H10515" t="s">
        <v>3037</v>
      </c>
      <c r="I10515" s="9">
        <v>4</v>
      </c>
      <c r="J10515" s="8">
        <v>250</v>
      </c>
      <c r="K10515" t="s">
        <v>35</v>
      </c>
    </row>
    <row r="10516" spans="2:11">
      <c r="B10516" t="s">
        <v>10554</v>
      </c>
      <c r="C10516" s="7">
        <v>40945.367585167929</v>
      </c>
      <c r="D10516" t="s">
        <v>20</v>
      </c>
      <c r="E10516" t="s">
        <v>22</v>
      </c>
      <c r="F10516" t="s">
        <v>27</v>
      </c>
      <c r="G10516" s="10">
        <v>59</v>
      </c>
      <c r="H10516" t="s">
        <v>3037</v>
      </c>
      <c r="I10516" s="9">
        <v>3</v>
      </c>
      <c r="J10516" s="8">
        <v>190</v>
      </c>
      <c r="K10516" t="s">
        <v>34</v>
      </c>
    </row>
    <row r="10517" spans="2:11">
      <c r="B10517" t="s">
        <v>10555</v>
      </c>
      <c r="C10517" s="7">
        <v>40945.36829410059</v>
      </c>
      <c r="D10517" t="s">
        <v>18</v>
      </c>
      <c r="E10517" t="s">
        <v>21</v>
      </c>
      <c r="F10517" t="s">
        <v>27</v>
      </c>
      <c r="G10517" s="10">
        <v>61</v>
      </c>
      <c r="H10517" t="s">
        <v>3038</v>
      </c>
      <c r="I10517" s="9">
        <v>2.9</v>
      </c>
      <c r="J10517" s="8">
        <v>200</v>
      </c>
      <c r="K10517" t="s">
        <v>30</v>
      </c>
    </row>
    <row r="10518" spans="2:11">
      <c r="B10518" t="s">
        <v>10556</v>
      </c>
      <c r="C10518" s="7">
        <v>40945.368309947175</v>
      </c>
      <c r="D10518" t="s">
        <v>17</v>
      </c>
      <c r="E10518" t="s">
        <v>25</v>
      </c>
      <c r="F10518" t="s">
        <v>28</v>
      </c>
      <c r="G10518" s="10">
        <v>80</v>
      </c>
      <c r="H10518" t="s">
        <v>3037</v>
      </c>
      <c r="I10518" s="9">
        <v>3</v>
      </c>
      <c r="J10518" s="8">
        <v>0</v>
      </c>
      <c r="K10518" t="s">
        <v>33</v>
      </c>
    </row>
    <row r="10519" spans="2:11">
      <c r="B10519" t="s">
        <v>10557</v>
      </c>
      <c r="C10519" s="7">
        <v>40945.371936188531</v>
      </c>
      <c r="D10519" t="s">
        <v>19</v>
      </c>
      <c r="E10519" t="s">
        <v>21</v>
      </c>
      <c r="F10519" t="s">
        <v>26</v>
      </c>
      <c r="G10519" s="10">
        <v>74</v>
      </c>
      <c r="H10519" t="s">
        <v>3037</v>
      </c>
      <c r="I10519" s="9">
        <v>3.7</v>
      </c>
      <c r="J10519" s="8">
        <v>190</v>
      </c>
      <c r="K10519" t="s">
        <v>33</v>
      </c>
    </row>
    <row r="10520" spans="2:11">
      <c r="B10520" t="s">
        <v>10558</v>
      </c>
      <c r="C10520" s="7">
        <v>40945.375827509539</v>
      </c>
      <c r="D10520" t="s">
        <v>17</v>
      </c>
      <c r="E10520" t="s">
        <v>24</v>
      </c>
      <c r="F10520" t="s">
        <v>29</v>
      </c>
      <c r="G10520" s="10">
        <v>81</v>
      </c>
      <c r="H10520" t="s">
        <v>3037</v>
      </c>
      <c r="I10520" s="9">
        <v>3.5</v>
      </c>
      <c r="J10520" s="8">
        <v>140</v>
      </c>
      <c r="K10520" t="s">
        <v>31</v>
      </c>
    </row>
    <row r="10521" spans="2:11">
      <c r="B10521" t="s">
        <v>10559</v>
      </c>
      <c r="C10521" s="7">
        <v>40945.376673615363</v>
      </c>
      <c r="D10521" t="s">
        <v>20</v>
      </c>
      <c r="E10521" t="s">
        <v>22</v>
      </c>
      <c r="F10521" t="s">
        <v>29</v>
      </c>
      <c r="G10521" s="10">
        <v>68</v>
      </c>
      <c r="H10521" t="s">
        <v>3037</v>
      </c>
      <c r="I10521" s="9">
        <v>3.3</v>
      </c>
      <c r="J10521" s="8">
        <v>130</v>
      </c>
      <c r="K10521" t="s">
        <v>30</v>
      </c>
    </row>
    <row r="10522" spans="2:11">
      <c r="B10522" t="s">
        <v>10560</v>
      </c>
      <c r="C10522" s="7">
        <v>40945.379231465173</v>
      </c>
      <c r="D10522" t="s">
        <v>20</v>
      </c>
      <c r="E10522" t="s">
        <v>23</v>
      </c>
      <c r="F10522" t="s">
        <v>26</v>
      </c>
      <c r="G10522" s="10">
        <v>68</v>
      </c>
      <c r="H10522" t="s">
        <v>3037</v>
      </c>
      <c r="I10522" s="9">
        <v>3.2</v>
      </c>
      <c r="J10522" s="8">
        <v>0</v>
      </c>
      <c r="K10522" t="s">
        <v>31</v>
      </c>
    </row>
    <row r="10523" spans="2:11">
      <c r="B10523" t="s">
        <v>10561</v>
      </c>
      <c r="C10523" s="7">
        <v>40945.38042340926</v>
      </c>
      <c r="D10523" t="s">
        <v>19</v>
      </c>
      <c r="E10523" t="s">
        <v>23</v>
      </c>
      <c r="F10523" t="s">
        <v>28</v>
      </c>
      <c r="G10523" s="10">
        <v>72</v>
      </c>
      <c r="H10523" t="s">
        <v>3037</v>
      </c>
      <c r="I10523" s="9">
        <v>2.2000000000000002</v>
      </c>
      <c r="J10523" s="8">
        <v>0</v>
      </c>
      <c r="K10523" t="s">
        <v>34</v>
      </c>
    </row>
    <row r="10524" spans="2:11">
      <c r="B10524" t="s">
        <v>10562</v>
      </c>
      <c r="C10524" s="7">
        <v>40945.384188564662</v>
      </c>
      <c r="D10524" t="s">
        <v>19</v>
      </c>
      <c r="E10524" t="s">
        <v>24</v>
      </c>
      <c r="F10524" t="s">
        <v>29</v>
      </c>
      <c r="G10524" s="10">
        <v>72</v>
      </c>
      <c r="H10524" t="s">
        <v>3037</v>
      </c>
      <c r="I10524" s="9">
        <v>4.5</v>
      </c>
      <c r="J10524" s="8">
        <v>0</v>
      </c>
      <c r="K10524" t="s">
        <v>30</v>
      </c>
    </row>
    <row r="10525" spans="2:11">
      <c r="B10525" t="s">
        <v>10563</v>
      </c>
      <c r="C10525" s="7">
        <v>40945.386568838585</v>
      </c>
      <c r="D10525" t="s">
        <v>20</v>
      </c>
      <c r="E10525" t="s">
        <v>23</v>
      </c>
      <c r="F10525" t="s">
        <v>27</v>
      </c>
      <c r="G10525" s="10">
        <v>86</v>
      </c>
      <c r="H10525" t="s">
        <v>3037</v>
      </c>
      <c r="I10525" s="9">
        <v>2.6</v>
      </c>
      <c r="J10525" s="8">
        <v>180</v>
      </c>
      <c r="K10525" t="s">
        <v>32</v>
      </c>
    </row>
    <row r="10526" spans="2:11">
      <c r="B10526" t="s">
        <v>10564</v>
      </c>
      <c r="C10526" s="7">
        <v>40945.388424739744</v>
      </c>
      <c r="D10526" t="s">
        <v>16</v>
      </c>
      <c r="E10526" t="s">
        <v>21</v>
      </c>
      <c r="F10526" t="s">
        <v>29</v>
      </c>
      <c r="G10526" s="10">
        <v>74</v>
      </c>
      <c r="H10526" t="s">
        <v>3037</v>
      </c>
      <c r="I10526" s="9">
        <v>3.4</v>
      </c>
      <c r="J10526" s="8">
        <v>0</v>
      </c>
      <c r="K10526" t="s">
        <v>34</v>
      </c>
    </row>
    <row r="10527" spans="2:11">
      <c r="B10527" t="s">
        <v>10565</v>
      </c>
      <c r="C10527" s="7">
        <v>40945.389032847859</v>
      </c>
      <c r="D10527" t="s">
        <v>19</v>
      </c>
      <c r="E10527" t="s">
        <v>25</v>
      </c>
      <c r="F10527" t="s">
        <v>28</v>
      </c>
      <c r="G10527" s="10">
        <v>86</v>
      </c>
      <c r="H10527" t="s">
        <v>3037</v>
      </c>
      <c r="I10527" s="9">
        <v>2.2000000000000002</v>
      </c>
      <c r="J10527" s="8">
        <v>0</v>
      </c>
      <c r="K10527" t="s">
        <v>31</v>
      </c>
    </row>
    <row r="10528" spans="2:11">
      <c r="B10528" t="s">
        <v>10566</v>
      </c>
      <c r="C10528" s="7">
        <v>40945.391229285829</v>
      </c>
      <c r="D10528" t="s">
        <v>19</v>
      </c>
      <c r="E10528" t="s">
        <v>22</v>
      </c>
      <c r="F10528" t="s">
        <v>29</v>
      </c>
      <c r="G10528" s="10">
        <v>80</v>
      </c>
      <c r="H10528" t="s">
        <v>3037</v>
      </c>
      <c r="I10528" s="9">
        <v>3.3</v>
      </c>
      <c r="J10528" s="8">
        <v>230</v>
      </c>
      <c r="K10528" t="s">
        <v>31</v>
      </c>
    </row>
    <row r="10529" spans="2:11">
      <c r="B10529" t="s">
        <v>10567</v>
      </c>
      <c r="C10529" s="7">
        <v>40945.393538872362</v>
      </c>
      <c r="D10529" t="s">
        <v>19</v>
      </c>
      <c r="E10529" t="s">
        <v>25</v>
      </c>
      <c r="F10529" t="s">
        <v>29</v>
      </c>
      <c r="G10529" s="10">
        <v>76</v>
      </c>
      <c r="H10529" t="s">
        <v>3037</v>
      </c>
      <c r="I10529" s="9">
        <v>3.1</v>
      </c>
      <c r="J10529" s="8">
        <v>0</v>
      </c>
      <c r="K10529" t="s">
        <v>32</v>
      </c>
    </row>
    <row r="10530" spans="2:11">
      <c r="B10530" t="s">
        <v>10568</v>
      </c>
      <c r="C10530" s="7">
        <v>40945.394406030748</v>
      </c>
      <c r="D10530" t="s">
        <v>17</v>
      </c>
      <c r="E10530" t="s">
        <v>24</v>
      </c>
      <c r="F10530" t="s">
        <v>26</v>
      </c>
      <c r="G10530" s="10">
        <v>87</v>
      </c>
      <c r="H10530" t="s">
        <v>3037</v>
      </c>
      <c r="I10530" s="9">
        <v>1.8</v>
      </c>
      <c r="J10530" s="8">
        <v>0</v>
      </c>
      <c r="K10530" t="s">
        <v>33</v>
      </c>
    </row>
    <row r="10531" spans="2:11">
      <c r="B10531" t="s">
        <v>10569</v>
      </c>
      <c r="C10531" s="7">
        <v>40945.396051812917</v>
      </c>
      <c r="D10531" t="s">
        <v>20</v>
      </c>
      <c r="E10531" t="s">
        <v>22</v>
      </c>
      <c r="F10531" t="s">
        <v>27</v>
      </c>
      <c r="G10531" s="10">
        <v>76</v>
      </c>
      <c r="H10531" t="s">
        <v>3037</v>
      </c>
      <c r="I10531" s="9">
        <v>2.8</v>
      </c>
      <c r="J10531" s="8">
        <v>0</v>
      </c>
      <c r="K10531" t="s">
        <v>32</v>
      </c>
    </row>
    <row r="10532" spans="2:11">
      <c r="B10532" t="s">
        <v>10570</v>
      </c>
      <c r="C10532" s="7">
        <v>40945.398774887159</v>
      </c>
      <c r="D10532" t="s">
        <v>18</v>
      </c>
      <c r="E10532" t="s">
        <v>23</v>
      </c>
      <c r="F10532" t="s">
        <v>29</v>
      </c>
      <c r="G10532" s="10">
        <v>74</v>
      </c>
      <c r="H10532" t="s">
        <v>3037</v>
      </c>
      <c r="I10532" s="9">
        <v>2.7</v>
      </c>
      <c r="J10532" s="8">
        <v>140</v>
      </c>
      <c r="K10532" t="s">
        <v>30</v>
      </c>
    </row>
    <row r="10533" spans="2:11">
      <c r="B10533" t="s">
        <v>10571</v>
      </c>
      <c r="C10533" s="7">
        <v>40945.399784932502</v>
      </c>
      <c r="D10533" t="s">
        <v>16</v>
      </c>
      <c r="E10533" t="s">
        <v>25</v>
      </c>
      <c r="F10533" t="s">
        <v>26</v>
      </c>
      <c r="G10533" s="10">
        <v>73</v>
      </c>
      <c r="H10533" t="s">
        <v>3037</v>
      </c>
      <c r="I10533" s="9">
        <v>2.4</v>
      </c>
      <c r="J10533" s="8">
        <v>0</v>
      </c>
      <c r="K10533" t="s">
        <v>33</v>
      </c>
    </row>
    <row r="10534" spans="2:11">
      <c r="B10534" t="s">
        <v>10572</v>
      </c>
      <c r="C10534" s="7">
        <v>40945.400376021236</v>
      </c>
      <c r="D10534" t="s">
        <v>16</v>
      </c>
      <c r="E10534" t="s">
        <v>25</v>
      </c>
      <c r="F10534" t="s">
        <v>29</v>
      </c>
      <c r="G10534" s="10">
        <v>77</v>
      </c>
      <c r="H10534" t="s">
        <v>3037</v>
      </c>
      <c r="I10534" s="9">
        <v>2.9</v>
      </c>
      <c r="J10534" s="8">
        <v>290</v>
      </c>
      <c r="K10534" t="s">
        <v>34</v>
      </c>
    </row>
    <row r="10535" spans="2:11">
      <c r="B10535" t="s">
        <v>10573</v>
      </c>
      <c r="C10535" s="7">
        <v>40945.401896529249</v>
      </c>
      <c r="D10535" t="s">
        <v>15</v>
      </c>
      <c r="E10535" t="s">
        <v>21</v>
      </c>
      <c r="F10535" t="s">
        <v>27</v>
      </c>
      <c r="G10535" s="10">
        <v>70</v>
      </c>
      <c r="H10535" t="s">
        <v>3037</v>
      </c>
      <c r="I10535" s="9">
        <v>3.7</v>
      </c>
      <c r="J10535" s="8">
        <v>0</v>
      </c>
      <c r="K10535" t="s">
        <v>33</v>
      </c>
    </row>
    <row r="10536" spans="2:11">
      <c r="B10536" t="s">
        <v>10574</v>
      </c>
      <c r="C10536" s="7">
        <v>40945.402952123863</v>
      </c>
      <c r="D10536" t="s">
        <v>16</v>
      </c>
      <c r="E10536" t="s">
        <v>23</v>
      </c>
      <c r="F10536" t="s">
        <v>27</v>
      </c>
      <c r="G10536" s="10">
        <v>86</v>
      </c>
      <c r="H10536" t="s">
        <v>3037</v>
      </c>
      <c r="I10536" s="9">
        <v>3.2</v>
      </c>
      <c r="J10536" s="8">
        <v>0</v>
      </c>
      <c r="K10536" t="s">
        <v>30</v>
      </c>
    </row>
    <row r="10537" spans="2:11">
      <c r="B10537" t="s">
        <v>10575</v>
      </c>
      <c r="C10537" s="7">
        <v>40945.403538705883</v>
      </c>
      <c r="D10537" t="s">
        <v>19</v>
      </c>
      <c r="E10537" t="s">
        <v>25</v>
      </c>
      <c r="F10537" t="s">
        <v>28</v>
      </c>
      <c r="G10537" s="10">
        <v>65</v>
      </c>
      <c r="H10537" t="s">
        <v>3037</v>
      </c>
      <c r="I10537" s="9">
        <v>2.1</v>
      </c>
      <c r="J10537" s="8">
        <v>0</v>
      </c>
      <c r="K10537" t="s">
        <v>32</v>
      </c>
    </row>
    <row r="10538" spans="2:11">
      <c r="B10538" t="s">
        <v>10576</v>
      </c>
      <c r="C10538" s="7">
        <v>40945.406569713276</v>
      </c>
      <c r="D10538" t="s">
        <v>16</v>
      </c>
      <c r="E10538" t="s">
        <v>24</v>
      </c>
      <c r="F10538" t="s">
        <v>26</v>
      </c>
      <c r="G10538" s="10">
        <v>77</v>
      </c>
      <c r="H10538" t="s">
        <v>3037</v>
      </c>
      <c r="I10538" s="9">
        <v>3.2</v>
      </c>
      <c r="J10538" s="8">
        <v>90</v>
      </c>
      <c r="K10538" t="s">
        <v>31</v>
      </c>
    </row>
    <row r="10539" spans="2:11">
      <c r="B10539" t="s">
        <v>10577</v>
      </c>
      <c r="C10539" s="7">
        <v>40945.406742972918</v>
      </c>
      <c r="D10539" t="s">
        <v>16</v>
      </c>
      <c r="E10539" t="s">
        <v>25</v>
      </c>
      <c r="F10539" t="s">
        <v>29</v>
      </c>
      <c r="G10539" s="10">
        <v>86</v>
      </c>
      <c r="H10539" t="s">
        <v>3037</v>
      </c>
      <c r="I10539" s="9">
        <v>2.5</v>
      </c>
      <c r="J10539" s="8">
        <v>250</v>
      </c>
      <c r="K10539" t="s">
        <v>33</v>
      </c>
    </row>
    <row r="10540" spans="2:11">
      <c r="B10540" t="s">
        <v>10578</v>
      </c>
      <c r="C10540" s="7">
        <v>40945.409883728622</v>
      </c>
      <c r="D10540" t="s">
        <v>19</v>
      </c>
      <c r="E10540" t="s">
        <v>23</v>
      </c>
      <c r="F10540" t="s">
        <v>26</v>
      </c>
      <c r="G10540" s="10">
        <v>68</v>
      </c>
      <c r="H10540" t="s">
        <v>3037</v>
      </c>
      <c r="I10540" s="9">
        <v>3.1</v>
      </c>
      <c r="J10540" s="8">
        <v>140</v>
      </c>
      <c r="K10540" t="s">
        <v>30</v>
      </c>
    </row>
    <row r="10541" spans="2:11">
      <c r="B10541" t="s">
        <v>10579</v>
      </c>
      <c r="C10541" s="7">
        <v>40945.412834243645</v>
      </c>
      <c r="D10541" t="s">
        <v>15</v>
      </c>
      <c r="E10541" t="s">
        <v>21</v>
      </c>
      <c r="F10541" t="s">
        <v>26</v>
      </c>
      <c r="G10541" s="10">
        <v>83</v>
      </c>
      <c r="H10541" t="s">
        <v>3037</v>
      </c>
      <c r="I10541" s="9">
        <v>2.9</v>
      </c>
      <c r="J10541" s="8">
        <v>290</v>
      </c>
      <c r="K10541" t="s">
        <v>31</v>
      </c>
    </row>
    <row r="10542" spans="2:11">
      <c r="B10542" t="s">
        <v>10580</v>
      </c>
      <c r="C10542" s="7">
        <v>40945.413607474147</v>
      </c>
      <c r="D10542" t="s">
        <v>15</v>
      </c>
      <c r="E10542" t="s">
        <v>24</v>
      </c>
      <c r="F10542" t="s">
        <v>29</v>
      </c>
      <c r="G10542" s="10">
        <v>69</v>
      </c>
      <c r="H10542" t="s">
        <v>3037</v>
      </c>
      <c r="I10542" s="9">
        <v>3.4</v>
      </c>
      <c r="J10542" s="8">
        <v>80</v>
      </c>
      <c r="K10542" t="s">
        <v>34</v>
      </c>
    </row>
    <row r="10543" spans="2:11">
      <c r="B10543" t="s">
        <v>10581</v>
      </c>
      <c r="C10543" s="7">
        <v>40945.414652986692</v>
      </c>
      <c r="D10543" t="s">
        <v>17</v>
      </c>
      <c r="E10543" t="s">
        <v>24</v>
      </c>
      <c r="F10543" t="s">
        <v>28</v>
      </c>
      <c r="G10543" s="10">
        <v>88</v>
      </c>
      <c r="H10543" t="s">
        <v>3037</v>
      </c>
      <c r="I10543" s="9">
        <v>2.4</v>
      </c>
      <c r="J10543" s="8">
        <v>0</v>
      </c>
      <c r="K10543" t="s">
        <v>32</v>
      </c>
    </row>
    <row r="10544" spans="2:11">
      <c r="B10544" t="s">
        <v>10582</v>
      </c>
      <c r="C10544" s="7">
        <v>40945.417925205802</v>
      </c>
      <c r="D10544" t="s">
        <v>17</v>
      </c>
      <c r="E10544" t="s">
        <v>21</v>
      </c>
      <c r="F10544" t="s">
        <v>28</v>
      </c>
      <c r="G10544" s="10">
        <v>65</v>
      </c>
      <c r="H10544" t="s">
        <v>3037</v>
      </c>
      <c r="I10544" s="9">
        <v>3.6</v>
      </c>
      <c r="J10544" s="8">
        <v>240</v>
      </c>
      <c r="K10544" t="s">
        <v>34</v>
      </c>
    </row>
    <row r="10545" spans="2:11">
      <c r="B10545" t="s">
        <v>10583</v>
      </c>
      <c r="C10545" s="7">
        <v>40945.419330226781</v>
      </c>
      <c r="D10545" t="s">
        <v>16</v>
      </c>
      <c r="E10545" t="s">
        <v>24</v>
      </c>
      <c r="F10545" t="s">
        <v>28</v>
      </c>
      <c r="G10545" s="10">
        <v>73</v>
      </c>
      <c r="H10545" t="s">
        <v>3037</v>
      </c>
      <c r="I10545" s="9">
        <v>3.6</v>
      </c>
      <c r="J10545" s="8">
        <v>0</v>
      </c>
      <c r="K10545" t="s">
        <v>30</v>
      </c>
    </row>
    <row r="10546" spans="2:11">
      <c r="B10546" t="s">
        <v>10584</v>
      </c>
      <c r="C10546" s="7">
        <v>40945.421704225984</v>
      </c>
      <c r="D10546" t="s">
        <v>20</v>
      </c>
      <c r="E10546" t="s">
        <v>21</v>
      </c>
      <c r="F10546" t="s">
        <v>26</v>
      </c>
      <c r="G10546" s="10">
        <v>77</v>
      </c>
      <c r="H10546" t="s">
        <v>3037</v>
      </c>
      <c r="I10546" s="9">
        <v>3.3</v>
      </c>
      <c r="J10546" s="8">
        <v>0</v>
      </c>
      <c r="K10546" t="s">
        <v>30</v>
      </c>
    </row>
    <row r="10547" spans="2:11">
      <c r="B10547" t="s">
        <v>10585</v>
      </c>
      <c r="C10547" s="7">
        <v>40945.424678915122</v>
      </c>
      <c r="D10547" t="s">
        <v>18</v>
      </c>
      <c r="E10547" t="s">
        <v>22</v>
      </c>
      <c r="F10547" t="s">
        <v>26</v>
      </c>
      <c r="G10547" s="10">
        <v>63</v>
      </c>
      <c r="H10547" t="s">
        <v>3037</v>
      </c>
      <c r="I10547" s="9">
        <v>3</v>
      </c>
      <c r="J10547" s="8">
        <v>0</v>
      </c>
      <c r="K10547" t="s">
        <v>34</v>
      </c>
    </row>
    <row r="10548" spans="2:11">
      <c r="B10548" t="s">
        <v>10586</v>
      </c>
      <c r="C10548" s="7">
        <v>40945.427680228968</v>
      </c>
      <c r="D10548" t="s">
        <v>19</v>
      </c>
      <c r="E10548" t="s">
        <v>24</v>
      </c>
      <c r="F10548" t="s">
        <v>28</v>
      </c>
      <c r="G10548" s="10">
        <v>63</v>
      </c>
      <c r="H10548" t="s">
        <v>3037</v>
      </c>
      <c r="I10548" s="9">
        <v>3.6</v>
      </c>
      <c r="J10548" s="8">
        <v>190</v>
      </c>
      <c r="K10548" t="s">
        <v>35</v>
      </c>
    </row>
    <row r="10549" spans="2:11">
      <c r="B10549" t="s">
        <v>10587</v>
      </c>
      <c r="C10549" s="7">
        <v>40945.429448444469</v>
      </c>
      <c r="D10549" t="s">
        <v>16</v>
      </c>
      <c r="E10549" t="s">
        <v>22</v>
      </c>
      <c r="F10549" t="s">
        <v>27</v>
      </c>
      <c r="G10549" s="10">
        <v>76</v>
      </c>
      <c r="H10549" t="s">
        <v>3037</v>
      </c>
      <c r="I10549" s="9">
        <v>2.8</v>
      </c>
      <c r="J10549" s="8">
        <v>0</v>
      </c>
      <c r="K10549" t="s">
        <v>34</v>
      </c>
    </row>
    <row r="10550" spans="2:11">
      <c r="B10550" t="s">
        <v>10588</v>
      </c>
      <c r="C10550" s="7">
        <v>40945.429558221564</v>
      </c>
      <c r="D10550" t="s">
        <v>19</v>
      </c>
      <c r="E10550" t="s">
        <v>21</v>
      </c>
      <c r="F10550" t="s">
        <v>29</v>
      </c>
      <c r="G10550" s="10">
        <v>68</v>
      </c>
      <c r="H10550" t="s">
        <v>3037</v>
      </c>
      <c r="I10550" s="9">
        <v>3.4</v>
      </c>
      <c r="J10550" s="8">
        <v>130</v>
      </c>
      <c r="K10550" t="s">
        <v>34</v>
      </c>
    </row>
    <row r="10551" spans="2:11">
      <c r="B10551" t="s">
        <v>10589</v>
      </c>
      <c r="C10551" s="7">
        <v>40945.431755892161</v>
      </c>
      <c r="D10551" t="s">
        <v>20</v>
      </c>
      <c r="E10551" t="s">
        <v>23</v>
      </c>
      <c r="F10551" t="s">
        <v>26</v>
      </c>
      <c r="G10551" s="10">
        <v>83</v>
      </c>
      <c r="H10551" t="s">
        <v>3037</v>
      </c>
      <c r="I10551" s="9">
        <v>3.2</v>
      </c>
      <c r="J10551" s="8">
        <v>210</v>
      </c>
      <c r="K10551" t="s">
        <v>32</v>
      </c>
    </row>
    <row r="10552" spans="2:11">
      <c r="B10552" t="s">
        <v>10590</v>
      </c>
      <c r="C10552" s="7">
        <v>40945.434276791617</v>
      </c>
      <c r="D10552" t="s">
        <v>19</v>
      </c>
      <c r="E10552" t="s">
        <v>24</v>
      </c>
      <c r="F10552" t="s">
        <v>26</v>
      </c>
      <c r="G10552" s="10">
        <v>69</v>
      </c>
      <c r="H10552" t="s">
        <v>3037</v>
      </c>
      <c r="I10552" s="9">
        <v>3.1</v>
      </c>
      <c r="J10552" s="8">
        <v>0</v>
      </c>
      <c r="K10552" t="s">
        <v>31</v>
      </c>
    </row>
    <row r="10553" spans="2:11">
      <c r="B10553" t="s">
        <v>10591</v>
      </c>
      <c r="C10553" s="7">
        <v>40945.438244178622</v>
      </c>
      <c r="D10553" t="s">
        <v>19</v>
      </c>
      <c r="E10553" t="s">
        <v>23</v>
      </c>
      <c r="F10553" t="s">
        <v>29</v>
      </c>
      <c r="G10553" s="10">
        <v>73</v>
      </c>
      <c r="H10553" t="s">
        <v>3037</v>
      </c>
      <c r="I10553" s="9">
        <v>3.1</v>
      </c>
      <c r="J10553" s="8">
        <v>210</v>
      </c>
      <c r="K10553" t="s">
        <v>32</v>
      </c>
    </row>
    <row r="10554" spans="2:11">
      <c r="B10554" t="s">
        <v>10592</v>
      </c>
      <c r="C10554" s="7">
        <v>40945.438642825677</v>
      </c>
      <c r="D10554" t="s">
        <v>20</v>
      </c>
      <c r="E10554" t="s">
        <v>21</v>
      </c>
      <c r="F10554" t="s">
        <v>28</v>
      </c>
      <c r="G10554" s="10">
        <v>76</v>
      </c>
      <c r="H10554" t="s">
        <v>3037</v>
      </c>
      <c r="I10554" s="9">
        <v>2.7</v>
      </c>
      <c r="J10554" s="8">
        <v>0</v>
      </c>
      <c r="K10554" t="s">
        <v>35</v>
      </c>
    </row>
    <row r="10555" spans="2:11">
      <c r="B10555" t="s">
        <v>10593</v>
      </c>
      <c r="C10555" s="7">
        <v>40945.4397994346</v>
      </c>
      <c r="D10555" t="s">
        <v>15</v>
      </c>
      <c r="E10555" t="s">
        <v>25</v>
      </c>
      <c r="F10555" t="s">
        <v>26</v>
      </c>
      <c r="G10555" s="10">
        <v>82</v>
      </c>
      <c r="H10555" t="s">
        <v>3037</v>
      </c>
      <c r="I10555" s="9">
        <v>2.4</v>
      </c>
      <c r="J10555" s="8">
        <v>130</v>
      </c>
      <c r="K10555" t="s">
        <v>35</v>
      </c>
    </row>
    <row r="10556" spans="2:11">
      <c r="B10556" t="s">
        <v>10594</v>
      </c>
      <c r="C10556" s="7">
        <v>40945.440529323627</v>
      </c>
      <c r="D10556" t="s">
        <v>16</v>
      </c>
      <c r="E10556" t="s">
        <v>21</v>
      </c>
      <c r="F10556" t="s">
        <v>26</v>
      </c>
      <c r="G10556" s="10">
        <v>63</v>
      </c>
      <c r="H10556" t="s">
        <v>3037</v>
      </c>
      <c r="I10556" s="9">
        <v>2.7</v>
      </c>
      <c r="J10556" s="8">
        <v>220</v>
      </c>
      <c r="K10556" t="s">
        <v>31</v>
      </c>
    </row>
    <row r="10557" spans="2:11">
      <c r="B10557" t="s">
        <v>10595</v>
      </c>
      <c r="C10557" s="7">
        <v>40945.443051226735</v>
      </c>
      <c r="D10557" t="s">
        <v>16</v>
      </c>
      <c r="E10557" t="s">
        <v>22</v>
      </c>
      <c r="F10557" t="s">
        <v>27</v>
      </c>
      <c r="G10557" s="10">
        <v>67</v>
      </c>
      <c r="H10557" t="s">
        <v>3037</v>
      </c>
      <c r="I10557" s="9">
        <v>3.1</v>
      </c>
      <c r="J10557" s="8">
        <v>130</v>
      </c>
      <c r="K10557" t="s">
        <v>31</v>
      </c>
    </row>
    <row r="10558" spans="2:11">
      <c r="B10558" t="s">
        <v>10596</v>
      </c>
      <c r="C10558" s="7">
        <v>40945.446020595213</v>
      </c>
      <c r="D10558" t="s">
        <v>17</v>
      </c>
      <c r="E10558" t="s">
        <v>22</v>
      </c>
      <c r="F10558" t="s">
        <v>29</v>
      </c>
      <c r="G10558" s="10">
        <v>69</v>
      </c>
      <c r="H10558" t="s">
        <v>3037</v>
      </c>
      <c r="I10558" s="9">
        <v>2.8</v>
      </c>
      <c r="J10558" s="8">
        <v>190</v>
      </c>
      <c r="K10558" t="s">
        <v>33</v>
      </c>
    </row>
    <row r="10559" spans="2:11">
      <c r="B10559" t="s">
        <v>10597</v>
      </c>
      <c r="C10559" s="7">
        <v>40945.44944933083</v>
      </c>
      <c r="D10559" t="s">
        <v>16</v>
      </c>
      <c r="E10559" t="s">
        <v>22</v>
      </c>
      <c r="F10559" t="s">
        <v>27</v>
      </c>
      <c r="G10559" s="10">
        <v>70</v>
      </c>
      <c r="H10559" t="s">
        <v>3037</v>
      </c>
      <c r="I10559" s="9">
        <v>3.1</v>
      </c>
      <c r="J10559" s="8">
        <v>0</v>
      </c>
      <c r="K10559" t="s">
        <v>31</v>
      </c>
    </row>
    <row r="10560" spans="2:11">
      <c r="B10560" t="s">
        <v>10598</v>
      </c>
      <c r="C10560" s="7">
        <v>40945.453109942704</v>
      </c>
      <c r="D10560" t="s">
        <v>16</v>
      </c>
      <c r="E10560" t="s">
        <v>21</v>
      </c>
      <c r="F10560" t="s">
        <v>27</v>
      </c>
      <c r="G10560" s="10">
        <v>77</v>
      </c>
      <c r="H10560" t="s">
        <v>3037</v>
      </c>
      <c r="I10560" s="9">
        <v>3.4</v>
      </c>
      <c r="J10560" s="8">
        <v>0</v>
      </c>
      <c r="K10560" t="s">
        <v>35</v>
      </c>
    </row>
    <row r="10561" spans="2:11">
      <c r="B10561" t="s">
        <v>10599</v>
      </c>
      <c r="C10561" s="7">
        <v>40945.456665092141</v>
      </c>
      <c r="D10561" t="s">
        <v>15</v>
      </c>
      <c r="E10561" t="s">
        <v>23</v>
      </c>
      <c r="F10561" t="s">
        <v>27</v>
      </c>
      <c r="G10561" s="10">
        <v>97</v>
      </c>
      <c r="H10561" t="s">
        <v>3037</v>
      </c>
      <c r="I10561" s="9">
        <v>3.4</v>
      </c>
      <c r="J10561" s="8">
        <v>190</v>
      </c>
      <c r="K10561" t="s">
        <v>33</v>
      </c>
    </row>
    <row r="10562" spans="2:11">
      <c r="B10562" t="s">
        <v>10600</v>
      </c>
      <c r="C10562" s="7">
        <v>40945.457610539386</v>
      </c>
      <c r="D10562" t="s">
        <v>16</v>
      </c>
      <c r="E10562" t="s">
        <v>24</v>
      </c>
      <c r="F10562" t="s">
        <v>27</v>
      </c>
      <c r="G10562" s="10">
        <v>74</v>
      </c>
      <c r="H10562" t="s">
        <v>3037</v>
      </c>
      <c r="I10562" s="9">
        <v>2.6</v>
      </c>
      <c r="J10562" s="8">
        <v>220</v>
      </c>
      <c r="K10562" t="s">
        <v>34</v>
      </c>
    </row>
    <row r="10563" spans="2:11">
      <c r="B10563" t="s">
        <v>10601</v>
      </c>
      <c r="C10563" s="7">
        <v>40945.461118774678</v>
      </c>
      <c r="D10563" t="s">
        <v>16</v>
      </c>
      <c r="E10563" t="s">
        <v>22</v>
      </c>
      <c r="F10563" t="s">
        <v>27</v>
      </c>
      <c r="G10563" s="10">
        <v>69</v>
      </c>
      <c r="H10563" t="s">
        <v>3038</v>
      </c>
      <c r="I10563" s="9">
        <v>2.4</v>
      </c>
      <c r="J10563" s="8">
        <v>0</v>
      </c>
      <c r="K10563" t="s">
        <v>35</v>
      </c>
    </row>
    <row r="10564" spans="2:11">
      <c r="B10564" t="s">
        <v>10602</v>
      </c>
      <c r="C10564" s="7">
        <v>40945.462552570585</v>
      </c>
      <c r="D10564" t="s">
        <v>20</v>
      </c>
      <c r="E10564" t="s">
        <v>21</v>
      </c>
      <c r="F10564" t="s">
        <v>29</v>
      </c>
      <c r="G10564" s="10">
        <v>82</v>
      </c>
      <c r="H10564" t="s">
        <v>3037</v>
      </c>
      <c r="I10564" s="9">
        <v>3.7</v>
      </c>
      <c r="J10564" s="8">
        <v>200</v>
      </c>
      <c r="K10564" t="s">
        <v>30</v>
      </c>
    </row>
    <row r="10565" spans="2:11">
      <c r="B10565" t="s">
        <v>10603</v>
      </c>
      <c r="C10565" s="7">
        <v>40945.464584682835</v>
      </c>
      <c r="D10565" t="s">
        <v>19</v>
      </c>
      <c r="E10565" t="s">
        <v>23</v>
      </c>
      <c r="F10565" t="s">
        <v>29</v>
      </c>
      <c r="G10565" s="10">
        <v>72</v>
      </c>
      <c r="H10565" t="s">
        <v>3037</v>
      </c>
      <c r="I10565" s="9">
        <v>2.9</v>
      </c>
      <c r="J10565" s="8">
        <v>0</v>
      </c>
      <c r="K10565" t="s">
        <v>34</v>
      </c>
    </row>
    <row r="10566" spans="2:11">
      <c r="B10566" t="s">
        <v>10604</v>
      </c>
      <c r="C10566" s="7">
        <v>40945.468563996823</v>
      </c>
      <c r="D10566" t="s">
        <v>18</v>
      </c>
      <c r="E10566" t="s">
        <v>21</v>
      </c>
      <c r="F10566" t="s">
        <v>28</v>
      </c>
      <c r="G10566" s="10">
        <v>78</v>
      </c>
      <c r="H10566" t="s">
        <v>3037</v>
      </c>
      <c r="I10566" s="9">
        <v>3.1</v>
      </c>
      <c r="J10566" s="8">
        <v>0</v>
      </c>
      <c r="K10566" t="s">
        <v>31</v>
      </c>
    </row>
    <row r="10567" spans="2:11">
      <c r="B10567" t="s">
        <v>10605</v>
      </c>
      <c r="C10567" s="7">
        <v>40945.47211203834</v>
      </c>
      <c r="D10567" t="s">
        <v>20</v>
      </c>
      <c r="E10567" t="s">
        <v>21</v>
      </c>
      <c r="F10567" t="s">
        <v>28</v>
      </c>
      <c r="G10567" s="10">
        <v>89</v>
      </c>
      <c r="H10567" t="s">
        <v>3037</v>
      </c>
      <c r="I10567" s="9">
        <v>3.1</v>
      </c>
      <c r="J10567" s="8">
        <v>0</v>
      </c>
      <c r="K10567" t="s">
        <v>33</v>
      </c>
    </row>
    <row r="10568" spans="2:11">
      <c r="B10568" t="s">
        <v>10606</v>
      </c>
      <c r="C10568" s="7">
        <v>40945.473956545145</v>
      </c>
      <c r="D10568" t="s">
        <v>19</v>
      </c>
      <c r="E10568" t="s">
        <v>24</v>
      </c>
      <c r="F10568" t="s">
        <v>27</v>
      </c>
      <c r="G10568" s="10">
        <v>73</v>
      </c>
      <c r="H10568" t="s">
        <v>3037</v>
      </c>
      <c r="I10568" s="9">
        <v>2.7</v>
      </c>
      <c r="J10568" s="8">
        <v>180</v>
      </c>
      <c r="K10568" t="s">
        <v>32</v>
      </c>
    </row>
    <row r="10569" spans="2:11">
      <c r="B10569" t="s">
        <v>10607</v>
      </c>
      <c r="C10569" s="7">
        <v>40945.476018443042</v>
      </c>
      <c r="D10569" t="s">
        <v>20</v>
      </c>
      <c r="E10569" t="s">
        <v>22</v>
      </c>
      <c r="F10569" t="s">
        <v>29</v>
      </c>
      <c r="G10569" s="10">
        <v>75</v>
      </c>
      <c r="H10569" t="s">
        <v>3037</v>
      </c>
      <c r="I10569" s="9">
        <v>3.1</v>
      </c>
      <c r="J10569" s="8">
        <v>230</v>
      </c>
      <c r="K10569" t="s">
        <v>30</v>
      </c>
    </row>
    <row r="10570" spans="2:11">
      <c r="B10570" t="s">
        <v>10608</v>
      </c>
      <c r="C10570" s="7">
        <v>40945.479174845917</v>
      </c>
      <c r="D10570" t="s">
        <v>18</v>
      </c>
      <c r="E10570" t="s">
        <v>23</v>
      </c>
      <c r="F10570" t="s">
        <v>29</v>
      </c>
      <c r="G10570" s="10">
        <v>74</v>
      </c>
      <c r="H10570" t="s">
        <v>3037</v>
      </c>
      <c r="I10570" s="9">
        <v>2.9</v>
      </c>
      <c r="J10570" s="8">
        <v>220</v>
      </c>
      <c r="K10570" t="s">
        <v>32</v>
      </c>
    </row>
    <row r="10571" spans="2:11">
      <c r="B10571" t="s">
        <v>10609</v>
      </c>
      <c r="C10571" s="7">
        <v>40945.481220936912</v>
      </c>
      <c r="D10571" t="s">
        <v>19</v>
      </c>
      <c r="E10571" t="s">
        <v>21</v>
      </c>
      <c r="F10571" t="s">
        <v>26</v>
      </c>
      <c r="G10571" s="10">
        <v>85</v>
      </c>
      <c r="H10571" t="s">
        <v>3038</v>
      </c>
      <c r="I10571" s="9">
        <v>2.9</v>
      </c>
      <c r="J10571" s="8">
        <v>0</v>
      </c>
      <c r="K10571" t="s">
        <v>31</v>
      </c>
    </row>
    <row r="10572" spans="2:11">
      <c r="B10572" t="s">
        <v>10610</v>
      </c>
      <c r="C10572" s="7">
        <v>40945.485204302204</v>
      </c>
      <c r="D10572" t="s">
        <v>17</v>
      </c>
      <c r="E10572" t="s">
        <v>21</v>
      </c>
      <c r="F10572" t="s">
        <v>28</v>
      </c>
      <c r="G10572" s="10">
        <v>63</v>
      </c>
      <c r="H10572" t="s">
        <v>3037</v>
      </c>
      <c r="I10572" s="9">
        <v>4.2</v>
      </c>
      <c r="J10572" s="8">
        <v>230</v>
      </c>
      <c r="K10572" t="s">
        <v>30</v>
      </c>
    </row>
    <row r="10573" spans="2:11">
      <c r="B10573" t="s">
        <v>10611</v>
      </c>
      <c r="C10573" s="7">
        <v>40945.487148961191</v>
      </c>
      <c r="D10573" t="s">
        <v>17</v>
      </c>
      <c r="E10573" t="s">
        <v>25</v>
      </c>
      <c r="F10573" t="s">
        <v>26</v>
      </c>
      <c r="G10573" s="10">
        <v>79</v>
      </c>
      <c r="H10573" t="s">
        <v>3037</v>
      </c>
      <c r="I10573" s="9">
        <v>3.7</v>
      </c>
      <c r="J10573" s="8">
        <v>270</v>
      </c>
      <c r="K10573" t="s">
        <v>30</v>
      </c>
    </row>
    <row r="10574" spans="2:11">
      <c r="B10574" t="s">
        <v>10612</v>
      </c>
      <c r="C10574" s="7">
        <v>40945.490997832516</v>
      </c>
      <c r="D10574" t="s">
        <v>16</v>
      </c>
      <c r="E10574" t="s">
        <v>21</v>
      </c>
      <c r="F10574" t="s">
        <v>28</v>
      </c>
      <c r="G10574" s="10">
        <v>77</v>
      </c>
      <c r="H10574" t="s">
        <v>3037</v>
      </c>
      <c r="I10574" s="9">
        <v>2.2000000000000002</v>
      </c>
      <c r="J10574" s="8">
        <v>270</v>
      </c>
      <c r="K10574" t="s">
        <v>31</v>
      </c>
    </row>
    <row r="10575" spans="2:11">
      <c r="B10575" t="s">
        <v>10613</v>
      </c>
      <c r="C10575" s="7">
        <v>40945.492506607698</v>
      </c>
      <c r="D10575" t="s">
        <v>19</v>
      </c>
      <c r="E10575" t="s">
        <v>24</v>
      </c>
      <c r="F10575" t="s">
        <v>26</v>
      </c>
      <c r="G10575" s="10">
        <v>64</v>
      </c>
      <c r="H10575" t="s">
        <v>3037</v>
      </c>
      <c r="I10575" s="9">
        <v>2.8</v>
      </c>
      <c r="J10575" s="8">
        <v>170</v>
      </c>
      <c r="K10575" t="s">
        <v>32</v>
      </c>
    </row>
    <row r="10576" spans="2:11">
      <c r="B10576" t="s">
        <v>10614</v>
      </c>
      <c r="C10576" s="7">
        <v>40945.49379203422</v>
      </c>
      <c r="D10576" t="s">
        <v>16</v>
      </c>
      <c r="E10576" t="s">
        <v>21</v>
      </c>
      <c r="F10576" t="s">
        <v>28</v>
      </c>
      <c r="G10576" s="10">
        <v>67</v>
      </c>
      <c r="H10576" t="s">
        <v>3037</v>
      </c>
      <c r="I10576" s="9">
        <v>2.6</v>
      </c>
      <c r="J10576" s="8">
        <v>0</v>
      </c>
      <c r="K10576" t="s">
        <v>32</v>
      </c>
    </row>
    <row r="10577" spans="2:11">
      <c r="B10577" t="s">
        <v>10615</v>
      </c>
      <c r="C10577" s="7">
        <v>40945.494879121725</v>
      </c>
      <c r="D10577" t="s">
        <v>15</v>
      </c>
      <c r="E10577" t="s">
        <v>23</v>
      </c>
      <c r="F10577" t="s">
        <v>29</v>
      </c>
      <c r="G10577" s="10">
        <v>78</v>
      </c>
      <c r="H10577" t="s">
        <v>3038</v>
      </c>
      <c r="I10577" s="9">
        <v>2.9</v>
      </c>
      <c r="J10577" s="8">
        <v>210</v>
      </c>
      <c r="K10577" t="s">
        <v>34</v>
      </c>
    </row>
    <row r="10578" spans="2:11">
      <c r="B10578" t="s">
        <v>10616</v>
      </c>
      <c r="C10578" s="7">
        <v>40945.496599084159</v>
      </c>
      <c r="D10578" t="s">
        <v>19</v>
      </c>
      <c r="E10578" t="s">
        <v>23</v>
      </c>
      <c r="F10578" t="s">
        <v>29</v>
      </c>
      <c r="G10578" s="10">
        <v>66</v>
      </c>
      <c r="H10578" t="s">
        <v>3037</v>
      </c>
      <c r="I10578" s="9">
        <v>3.6</v>
      </c>
      <c r="J10578" s="8">
        <v>200</v>
      </c>
      <c r="K10578" t="s">
        <v>30</v>
      </c>
    </row>
    <row r="10579" spans="2:11">
      <c r="B10579" t="s">
        <v>10617</v>
      </c>
      <c r="C10579" s="7">
        <v>40945.499469956121</v>
      </c>
      <c r="D10579" t="s">
        <v>17</v>
      </c>
      <c r="E10579" t="s">
        <v>25</v>
      </c>
      <c r="F10579" t="s">
        <v>26</v>
      </c>
      <c r="G10579" s="10">
        <v>68</v>
      </c>
      <c r="H10579" t="s">
        <v>3037</v>
      </c>
      <c r="I10579" s="9">
        <v>2.7</v>
      </c>
      <c r="J10579" s="8">
        <v>170</v>
      </c>
      <c r="K10579" t="s">
        <v>31</v>
      </c>
    </row>
    <row r="10580" spans="2:11">
      <c r="B10580" t="s">
        <v>10618</v>
      </c>
      <c r="C10580" s="7">
        <v>40945.503032135908</v>
      </c>
      <c r="D10580" t="s">
        <v>19</v>
      </c>
      <c r="E10580" t="s">
        <v>24</v>
      </c>
      <c r="F10580" t="s">
        <v>29</v>
      </c>
      <c r="G10580" s="10">
        <v>66</v>
      </c>
      <c r="H10580" t="s">
        <v>3037</v>
      </c>
      <c r="I10580" s="9">
        <v>3.4</v>
      </c>
      <c r="J10580" s="8">
        <v>340</v>
      </c>
      <c r="K10580" t="s">
        <v>34</v>
      </c>
    </row>
    <row r="10581" spans="2:11">
      <c r="B10581" t="s">
        <v>10619</v>
      </c>
      <c r="C10581" s="7">
        <v>40945.506167335923</v>
      </c>
      <c r="D10581" t="s">
        <v>18</v>
      </c>
      <c r="E10581" t="s">
        <v>22</v>
      </c>
      <c r="F10581" t="s">
        <v>26</v>
      </c>
      <c r="G10581" s="10">
        <v>74</v>
      </c>
      <c r="H10581" t="s">
        <v>3037</v>
      </c>
      <c r="I10581" s="9">
        <v>3.3</v>
      </c>
      <c r="J10581" s="8">
        <v>230</v>
      </c>
      <c r="K10581" t="s">
        <v>34</v>
      </c>
    </row>
    <row r="10582" spans="2:11">
      <c r="B10582" t="s">
        <v>10620</v>
      </c>
      <c r="C10582" s="7">
        <v>40945.50775419244</v>
      </c>
      <c r="D10582" t="s">
        <v>17</v>
      </c>
      <c r="E10582" t="s">
        <v>22</v>
      </c>
      <c r="F10582" t="s">
        <v>27</v>
      </c>
      <c r="G10582" s="10">
        <v>60</v>
      </c>
      <c r="H10582" t="s">
        <v>3037</v>
      </c>
      <c r="I10582" s="9">
        <v>2.9</v>
      </c>
      <c r="J10582" s="8">
        <v>0</v>
      </c>
      <c r="K10582" t="s">
        <v>34</v>
      </c>
    </row>
    <row r="10583" spans="2:11">
      <c r="B10583" t="s">
        <v>10621</v>
      </c>
      <c r="C10583" s="7">
        <v>40945.510323817871</v>
      </c>
      <c r="D10583" t="s">
        <v>17</v>
      </c>
      <c r="E10583" t="s">
        <v>21</v>
      </c>
      <c r="F10583" t="s">
        <v>27</v>
      </c>
      <c r="G10583" s="10">
        <v>68</v>
      </c>
      <c r="H10583" t="s">
        <v>3037</v>
      </c>
      <c r="I10583" s="9">
        <v>2.6</v>
      </c>
      <c r="J10583" s="8">
        <v>0</v>
      </c>
      <c r="K10583" t="s">
        <v>34</v>
      </c>
    </row>
    <row r="10584" spans="2:11">
      <c r="B10584" t="s">
        <v>10622</v>
      </c>
      <c r="C10584" s="7">
        <v>40945.5103342605</v>
      </c>
      <c r="D10584" t="s">
        <v>16</v>
      </c>
      <c r="E10584" t="s">
        <v>24</v>
      </c>
      <c r="F10584" t="s">
        <v>26</v>
      </c>
      <c r="G10584" s="10">
        <v>76</v>
      </c>
      <c r="H10584" t="s">
        <v>3037</v>
      </c>
      <c r="I10584" s="9">
        <v>2.5</v>
      </c>
      <c r="J10584" s="8">
        <v>0</v>
      </c>
      <c r="K10584" t="s">
        <v>32</v>
      </c>
    </row>
    <row r="10585" spans="2:11">
      <c r="B10585" t="s">
        <v>10623</v>
      </c>
      <c r="C10585" s="7">
        <v>40945.513029935864</v>
      </c>
      <c r="D10585" t="s">
        <v>16</v>
      </c>
      <c r="E10585" t="s">
        <v>22</v>
      </c>
      <c r="F10585" t="s">
        <v>29</v>
      </c>
      <c r="G10585" s="10">
        <v>79</v>
      </c>
      <c r="H10585" t="s">
        <v>3037</v>
      </c>
      <c r="I10585" s="9">
        <v>1.4</v>
      </c>
      <c r="J10585" s="8">
        <v>250</v>
      </c>
      <c r="K10585" t="s">
        <v>33</v>
      </c>
    </row>
    <row r="10586" spans="2:11">
      <c r="B10586" t="s">
        <v>10624</v>
      </c>
      <c r="C10586" s="7">
        <v>40945.515077835102</v>
      </c>
      <c r="D10586" t="s">
        <v>19</v>
      </c>
      <c r="E10586" t="s">
        <v>21</v>
      </c>
      <c r="F10586" t="s">
        <v>27</v>
      </c>
      <c r="G10586" s="10">
        <v>71</v>
      </c>
      <c r="H10586" t="s">
        <v>3037</v>
      </c>
      <c r="I10586" s="9">
        <v>2.6</v>
      </c>
      <c r="J10586" s="8">
        <v>160</v>
      </c>
      <c r="K10586" t="s">
        <v>34</v>
      </c>
    </row>
    <row r="10587" spans="2:11">
      <c r="B10587" t="s">
        <v>10625</v>
      </c>
      <c r="C10587" s="7">
        <v>40945.518488222486</v>
      </c>
      <c r="D10587" t="s">
        <v>15</v>
      </c>
      <c r="E10587" t="s">
        <v>24</v>
      </c>
      <c r="F10587" t="s">
        <v>29</v>
      </c>
      <c r="G10587" s="10">
        <v>86</v>
      </c>
      <c r="H10587" t="s">
        <v>3037</v>
      </c>
      <c r="I10587" s="9">
        <v>2.5</v>
      </c>
      <c r="J10587" s="8">
        <v>130</v>
      </c>
      <c r="K10587" t="s">
        <v>30</v>
      </c>
    </row>
    <row r="10588" spans="2:11">
      <c r="B10588" t="s">
        <v>10626</v>
      </c>
      <c r="C10588" s="7">
        <v>40945.51913839981</v>
      </c>
      <c r="D10588" t="s">
        <v>15</v>
      </c>
      <c r="E10588" t="s">
        <v>24</v>
      </c>
      <c r="F10588" t="s">
        <v>27</v>
      </c>
      <c r="G10588" s="10">
        <v>75</v>
      </c>
      <c r="H10588" t="s">
        <v>3037</v>
      </c>
      <c r="I10588" s="9">
        <v>3</v>
      </c>
      <c r="J10588" s="8">
        <v>0</v>
      </c>
      <c r="K10588" t="s">
        <v>32</v>
      </c>
    </row>
    <row r="10589" spans="2:11">
      <c r="B10589" t="s">
        <v>10627</v>
      </c>
      <c r="C10589" s="7">
        <v>40945.52277523942</v>
      </c>
      <c r="D10589" t="s">
        <v>15</v>
      </c>
      <c r="E10589" t="s">
        <v>23</v>
      </c>
      <c r="F10589" t="s">
        <v>26</v>
      </c>
      <c r="G10589" s="10">
        <v>66</v>
      </c>
      <c r="H10589" t="s">
        <v>3037</v>
      </c>
      <c r="I10589" s="9">
        <v>3</v>
      </c>
      <c r="J10589" s="8">
        <v>0</v>
      </c>
      <c r="K10589" t="s">
        <v>30</v>
      </c>
    </row>
    <row r="10590" spans="2:11">
      <c r="B10590" t="s">
        <v>10628</v>
      </c>
      <c r="C10590" s="7">
        <v>40945.525183465215</v>
      </c>
      <c r="D10590" t="s">
        <v>16</v>
      </c>
      <c r="E10590" t="s">
        <v>25</v>
      </c>
      <c r="F10590" t="s">
        <v>28</v>
      </c>
      <c r="G10590" s="10">
        <v>68</v>
      </c>
      <c r="H10590" t="s">
        <v>3037</v>
      </c>
      <c r="I10590" s="9">
        <v>3.2</v>
      </c>
      <c r="J10590" s="8">
        <v>0</v>
      </c>
      <c r="K10590" t="s">
        <v>32</v>
      </c>
    </row>
    <row r="10591" spans="2:11">
      <c r="B10591" t="s">
        <v>10629</v>
      </c>
      <c r="C10591" s="7">
        <v>40945.526497281724</v>
      </c>
      <c r="D10591" t="s">
        <v>17</v>
      </c>
      <c r="E10591" t="s">
        <v>24</v>
      </c>
      <c r="F10591" t="s">
        <v>29</v>
      </c>
      <c r="G10591" s="10">
        <v>69</v>
      </c>
      <c r="H10591" t="s">
        <v>3037</v>
      </c>
      <c r="I10591" s="9">
        <v>4</v>
      </c>
      <c r="J10591" s="8">
        <v>180</v>
      </c>
      <c r="K10591" t="s">
        <v>35</v>
      </c>
    </row>
    <row r="10592" spans="2:11">
      <c r="B10592" t="s">
        <v>10630</v>
      </c>
      <c r="C10592" s="7">
        <v>40945.528110118146</v>
      </c>
      <c r="D10592" t="s">
        <v>15</v>
      </c>
      <c r="E10592" t="s">
        <v>22</v>
      </c>
      <c r="F10592" t="s">
        <v>27</v>
      </c>
      <c r="G10592" s="10">
        <v>64</v>
      </c>
      <c r="H10592" t="s">
        <v>3037</v>
      </c>
      <c r="I10592" s="9">
        <v>2.4</v>
      </c>
      <c r="J10592" s="8">
        <v>150</v>
      </c>
      <c r="K10592" t="s">
        <v>31</v>
      </c>
    </row>
    <row r="10593" spans="2:11">
      <c r="B10593" t="s">
        <v>10631</v>
      </c>
      <c r="C10593" s="7">
        <v>40945.531757372875</v>
      </c>
      <c r="D10593" t="s">
        <v>17</v>
      </c>
      <c r="E10593" t="s">
        <v>25</v>
      </c>
      <c r="F10593" t="s">
        <v>29</v>
      </c>
      <c r="G10593" s="10">
        <v>81</v>
      </c>
      <c r="H10593" t="s">
        <v>3037</v>
      </c>
      <c r="I10593" s="9">
        <v>2.1</v>
      </c>
      <c r="J10593" s="8">
        <v>160</v>
      </c>
      <c r="K10593" t="s">
        <v>33</v>
      </c>
    </row>
    <row r="10594" spans="2:11">
      <c r="B10594" t="s">
        <v>10632</v>
      </c>
      <c r="C10594" s="7">
        <v>40945.532395451861</v>
      </c>
      <c r="D10594" t="s">
        <v>18</v>
      </c>
      <c r="E10594" t="s">
        <v>21</v>
      </c>
      <c r="F10594" t="s">
        <v>28</v>
      </c>
      <c r="G10594" s="10">
        <v>85</v>
      </c>
      <c r="H10594" t="s">
        <v>3037</v>
      </c>
      <c r="I10594" s="9">
        <v>3.7</v>
      </c>
      <c r="J10594" s="8">
        <v>220</v>
      </c>
      <c r="K10594" t="s">
        <v>34</v>
      </c>
    </row>
    <row r="10595" spans="2:11">
      <c r="B10595" t="s">
        <v>10633</v>
      </c>
      <c r="C10595" s="7">
        <v>40945.535774300843</v>
      </c>
      <c r="D10595" t="s">
        <v>15</v>
      </c>
      <c r="E10595" t="s">
        <v>24</v>
      </c>
      <c r="F10595" t="s">
        <v>26</v>
      </c>
      <c r="G10595" s="10">
        <v>73</v>
      </c>
      <c r="H10595" t="s">
        <v>3037</v>
      </c>
      <c r="I10595" s="9">
        <v>1.3</v>
      </c>
      <c r="J10595" s="8">
        <v>210</v>
      </c>
      <c r="K10595" t="s">
        <v>34</v>
      </c>
    </row>
    <row r="10596" spans="2:11">
      <c r="B10596" t="s">
        <v>10634</v>
      </c>
      <c r="C10596" s="7">
        <v>40945.539064722419</v>
      </c>
      <c r="D10596" t="s">
        <v>20</v>
      </c>
      <c r="E10596" t="s">
        <v>21</v>
      </c>
      <c r="F10596" t="s">
        <v>28</v>
      </c>
      <c r="G10596" s="10">
        <v>75</v>
      </c>
      <c r="H10596" t="s">
        <v>3037</v>
      </c>
      <c r="I10596" s="9">
        <v>3.2</v>
      </c>
      <c r="J10596" s="8">
        <v>180</v>
      </c>
      <c r="K10596" t="s">
        <v>30</v>
      </c>
    </row>
    <row r="10597" spans="2:11">
      <c r="B10597" t="s">
        <v>10635</v>
      </c>
      <c r="C10597" s="7">
        <v>40945.540610935983</v>
      </c>
      <c r="D10597" t="s">
        <v>17</v>
      </c>
      <c r="E10597" t="s">
        <v>23</v>
      </c>
      <c r="F10597" t="s">
        <v>27</v>
      </c>
      <c r="G10597" s="10">
        <v>74</v>
      </c>
      <c r="H10597" t="s">
        <v>3037</v>
      </c>
      <c r="I10597" s="9">
        <v>2.7</v>
      </c>
      <c r="J10597" s="8">
        <v>0</v>
      </c>
      <c r="K10597" t="s">
        <v>35</v>
      </c>
    </row>
    <row r="10598" spans="2:11">
      <c r="B10598" t="s">
        <v>10636</v>
      </c>
      <c r="C10598" s="7">
        <v>40945.542276388034</v>
      </c>
      <c r="D10598" t="s">
        <v>17</v>
      </c>
      <c r="E10598" t="s">
        <v>24</v>
      </c>
      <c r="F10598" t="s">
        <v>28</v>
      </c>
      <c r="G10598" s="10">
        <v>66</v>
      </c>
      <c r="H10598" t="s">
        <v>3037</v>
      </c>
      <c r="I10598" s="9">
        <v>2.9</v>
      </c>
      <c r="J10598" s="8">
        <v>0</v>
      </c>
      <c r="K10598" t="s">
        <v>35</v>
      </c>
    </row>
    <row r="10599" spans="2:11">
      <c r="B10599" t="s">
        <v>10637</v>
      </c>
      <c r="C10599" s="7">
        <v>40945.544708820991</v>
      </c>
      <c r="D10599" t="s">
        <v>20</v>
      </c>
      <c r="E10599" t="s">
        <v>24</v>
      </c>
      <c r="F10599" t="s">
        <v>28</v>
      </c>
      <c r="G10599" s="10">
        <v>77</v>
      </c>
      <c r="H10599" t="s">
        <v>3037</v>
      </c>
      <c r="I10599" s="9">
        <v>3.8</v>
      </c>
      <c r="J10599" s="8">
        <v>220</v>
      </c>
      <c r="K10599" t="s">
        <v>35</v>
      </c>
    </row>
    <row r="10600" spans="2:11">
      <c r="B10600" t="s">
        <v>10638</v>
      </c>
      <c r="C10600" s="7">
        <v>40945.545694372697</v>
      </c>
      <c r="D10600" t="s">
        <v>15</v>
      </c>
      <c r="E10600" t="s">
        <v>25</v>
      </c>
      <c r="F10600" t="s">
        <v>29</v>
      </c>
      <c r="G10600" s="10">
        <v>73</v>
      </c>
      <c r="H10600" t="s">
        <v>3037</v>
      </c>
      <c r="I10600" s="9">
        <v>3</v>
      </c>
      <c r="J10600" s="8">
        <v>0</v>
      </c>
      <c r="K10600" t="s">
        <v>31</v>
      </c>
    </row>
    <row r="10601" spans="2:11">
      <c r="B10601" t="s">
        <v>10639</v>
      </c>
      <c r="C10601" s="7">
        <v>40945.546357338062</v>
      </c>
      <c r="D10601" t="s">
        <v>18</v>
      </c>
      <c r="E10601" t="s">
        <v>21</v>
      </c>
      <c r="F10601" t="s">
        <v>29</v>
      </c>
      <c r="G10601" s="10">
        <v>71</v>
      </c>
      <c r="H10601" t="s">
        <v>3037</v>
      </c>
      <c r="I10601" s="9">
        <v>2.7</v>
      </c>
      <c r="J10601" s="8">
        <v>80</v>
      </c>
      <c r="K10601" t="s">
        <v>33</v>
      </c>
    </row>
    <row r="10602" spans="2:11">
      <c r="B10602" t="s">
        <v>10640</v>
      </c>
      <c r="C10602" s="7">
        <v>40945.548367488889</v>
      </c>
      <c r="D10602" t="s">
        <v>20</v>
      </c>
      <c r="E10602" t="s">
        <v>24</v>
      </c>
      <c r="F10602" t="s">
        <v>27</v>
      </c>
      <c r="G10602" s="10">
        <v>79</v>
      </c>
      <c r="H10602" t="s">
        <v>3037</v>
      </c>
      <c r="I10602" s="9">
        <v>2.8</v>
      </c>
      <c r="J10602" s="8">
        <v>0</v>
      </c>
      <c r="K10602" t="s">
        <v>32</v>
      </c>
    </row>
    <row r="10603" spans="2:11">
      <c r="B10603" t="s">
        <v>10641</v>
      </c>
      <c r="C10603" s="7">
        <v>40945.549453272324</v>
      </c>
      <c r="D10603" t="s">
        <v>19</v>
      </c>
      <c r="E10603" t="s">
        <v>22</v>
      </c>
      <c r="F10603" t="s">
        <v>27</v>
      </c>
      <c r="G10603" s="10">
        <v>70</v>
      </c>
      <c r="H10603" t="s">
        <v>3037</v>
      </c>
      <c r="I10603" s="9">
        <v>2.2999999999999998</v>
      </c>
      <c r="J10603" s="8">
        <v>200</v>
      </c>
      <c r="K10603" t="s">
        <v>31</v>
      </c>
    </row>
    <row r="10604" spans="2:11">
      <c r="B10604" t="s">
        <v>10642</v>
      </c>
      <c r="C10604" s="7">
        <v>40945.549513122969</v>
      </c>
      <c r="D10604" t="s">
        <v>16</v>
      </c>
      <c r="E10604" t="s">
        <v>24</v>
      </c>
      <c r="F10604" t="s">
        <v>26</v>
      </c>
      <c r="G10604" s="10">
        <v>91</v>
      </c>
      <c r="H10604" t="s">
        <v>3037</v>
      </c>
      <c r="I10604" s="9">
        <v>2.5</v>
      </c>
      <c r="J10604" s="8">
        <v>0</v>
      </c>
      <c r="K10604" t="s">
        <v>34</v>
      </c>
    </row>
    <row r="10605" spans="2:11">
      <c r="B10605" t="s">
        <v>10643</v>
      </c>
      <c r="C10605" s="7">
        <v>40945.549974773428</v>
      </c>
      <c r="D10605" t="s">
        <v>19</v>
      </c>
      <c r="E10605" t="s">
        <v>21</v>
      </c>
      <c r="F10605" t="s">
        <v>28</v>
      </c>
      <c r="G10605" s="10">
        <v>68</v>
      </c>
      <c r="H10605" t="s">
        <v>3037</v>
      </c>
      <c r="I10605" s="9">
        <v>3.8</v>
      </c>
      <c r="J10605" s="8">
        <v>140</v>
      </c>
      <c r="K10605" t="s">
        <v>30</v>
      </c>
    </row>
    <row r="10606" spans="2:11">
      <c r="B10606" t="s">
        <v>10644</v>
      </c>
      <c r="C10606" s="7">
        <v>40945.551751789433</v>
      </c>
      <c r="D10606" t="s">
        <v>18</v>
      </c>
      <c r="E10606" t="s">
        <v>23</v>
      </c>
      <c r="F10606" t="s">
        <v>28</v>
      </c>
      <c r="G10606" s="10">
        <v>62</v>
      </c>
      <c r="H10606" t="s">
        <v>3037</v>
      </c>
      <c r="I10606" s="9">
        <v>3.3</v>
      </c>
      <c r="J10606" s="8">
        <v>200</v>
      </c>
      <c r="K10606" t="s">
        <v>31</v>
      </c>
    </row>
    <row r="10607" spans="2:11">
      <c r="B10607" t="s">
        <v>10645</v>
      </c>
      <c r="C10607" s="7">
        <v>40945.555051519259</v>
      </c>
      <c r="D10607" t="s">
        <v>15</v>
      </c>
      <c r="E10607" t="s">
        <v>23</v>
      </c>
      <c r="F10607" t="s">
        <v>27</v>
      </c>
      <c r="G10607" s="10">
        <v>74</v>
      </c>
      <c r="H10607" t="s">
        <v>3037</v>
      </c>
      <c r="I10607" s="9">
        <v>3.6</v>
      </c>
      <c r="J10607" s="8">
        <v>110</v>
      </c>
      <c r="K10607" t="s">
        <v>35</v>
      </c>
    </row>
    <row r="10608" spans="2:11">
      <c r="B10608" t="s">
        <v>10646</v>
      </c>
      <c r="C10608" s="7">
        <v>40945.557160206779</v>
      </c>
      <c r="D10608" t="s">
        <v>18</v>
      </c>
      <c r="E10608" t="s">
        <v>21</v>
      </c>
      <c r="F10608" t="s">
        <v>27</v>
      </c>
      <c r="G10608" s="10">
        <v>82</v>
      </c>
      <c r="H10608" t="s">
        <v>3037</v>
      </c>
      <c r="I10608" s="9">
        <v>2.6</v>
      </c>
      <c r="J10608" s="8">
        <v>0</v>
      </c>
      <c r="K10608" t="s">
        <v>34</v>
      </c>
    </row>
    <row r="10609" spans="2:11">
      <c r="B10609" t="s">
        <v>10647</v>
      </c>
      <c r="C10609" s="7">
        <v>40945.56073827979</v>
      </c>
      <c r="D10609" t="s">
        <v>15</v>
      </c>
      <c r="E10609" t="s">
        <v>25</v>
      </c>
      <c r="F10609" t="s">
        <v>29</v>
      </c>
      <c r="G10609" s="10">
        <v>66</v>
      </c>
      <c r="H10609" t="s">
        <v>3037</v>
      </c>
      <c r="I10609" s="9">
        <v>2.8</v>
      </c>
      <c r="J10609" s="8">
        <v>190</v>
      </c>
      <c r="K10609" t="s">
        <v>34</v>
      </c>
    </row>
    <row r="10610" spans="2:11">
      <c r="B10610" t="s">
        <v>10648</v>
      </c>
      <c r="C10610" s="7">
        <v>40945.563926692288</v>
      </c>
      <c r="D10610" t="s">
        <v>16</v>
      </c>
      <c r="E10610" t="s">
        <v>25</v>
      </c>
      <c r="F10610" t="s">
        <v>27</v>
      </c>
      <c r="G10610" s="10">
        <v>81</v>
      </c>
      <c r="H10610" t="s">
        <v>3037</v>
      </c>
      <c r="I10610" s="9">
        <v>2.7</v>
      </c>
      <c r="J10610" s="8">
        <v>230</v>
      </c>
      <c r="K10610" t="s">
        <v>31</v>
      </c>
    </row>
    <row r="10611" spans="2:11">
      <c r="B10611" t="s">
        <v>10649</v>
      </c>
      <c r="C10611" s="7">
        <v>40945.567160536062</v>
      </c>
      <c r="D10611" t="s">
        <v>16</v>
      </c>
      <c r="E10611" t="s">
        <v>22</v>
      </c>
      <c r="F10611" t="s">
        <v>27</v>
      </c>
      <c r="G10611" s="10">
        <v>82</v>
      </c>
      <c r="H10611" t="s">
        <v>3037</v>
      </c>
      <c r="I10611" s="9">
        <v>3.1</v>
      </c>
      <c r="J10611" s="8">
        <v>100</v>
      </c>
      <c r="K10611" t="s">
        <v>34</v>
      </c>
    </row>
    <row r="10612" spans="2:11">
      <c r="B10612" t="s">
        <v>10650</v>
      </c>
      <c r="C10612" s="7">
        <v>40945.571144290916</v>
      </c>
      <c r="D10612" t="s">
        <v>15</v>
      </c>
      <c r="E10612" t="s">
        <v>24</v>
      </c>
      <c r="F10612" t="s">
        <v>26</v>
      </c>
      <c r="G10612" s="10">
        <v>84</v>
      </c>
      <c r="H10612" t="s">
        <v>3038</v>
      </c>
      <c r="I10612" s="9">
        <v>3.8</v>
      </c>
      <c r="J10612" s="8">
        <v>0</v>
      </c>
      <c r="K10612" t="s">
        <v>32</v>
      </c>
    </row>
    <row r="10613" spans="2:11">
      <c r="B10613" t="s">
        <v>10651</v>
      </c>
      <c r="C10613" s="7">
        <v>40945.573461319618</v>
      </c>
      <c r="D10613" t="s">
        <v>19</v>
      </c>
      <c r="E10613" t="s">
        <v>24</v>
      </c>
      <c r="F10613" t="s">
        <v>29</v>
      </c>
      <c r="G10613" s="10">
        <v>61</v>
      </c>
      <c r="H10613" t="s">
        <v>3037</v>
      </c>
      <c r="I10613" s="9">
        <v>3.8</v>
      </c>
      <c r="J10613" s="8">
        <v>180</v>
      </c>
      <c r="K10613" t="s">
        <v>33</v>
      </c>
    </row>
    <row r="10614" spans="2:11">
      <c r="B10614" t="s">
        <v>10652</v>
      </c>
      <c r="C10614" s="7">
        <v>40945.573616544301</v>
      </c>
      <c r="D10614" t="s">
        <v>15</v>
      </c>
      <c r="E10614" t="s">
        <v>25</v>
      </c>
      <c r="F10614" t="s">
        <v>28</v>
      </c>
      <c r="G10614" s="10">
        <v>80</v>
      </c>
      <c r="H10614" t="s">
        <v>3037</v>
      </c>
      <c r="I10614" s="9">
        <v>3</v>
      </c>
      <c r="J10614" s="8">
        <v>250</v>
      </c>
      <c r="K10614" t="s">
        <v>32</v>
      </c>
    </row>
    <row r="10615" spans="2:11">
      <c r="B10615" t="s">
        <v>10653</v>
      </c>
      <c r="C10615" s="7">
        <v>40945.573811086324</v>
      </c>
      <c r="D10615" t="s">
        <v>15</v>
      </c>
      <c r="E10615" t="s">
        <v>23</v>
      </c>
      <c r="F10615" t="s">
        <v>28</v>
      </c>
      <c r="G10615" s="10">
        <v>87</v>
      </c>
      <c r="H10615" t="s">
        <v>3037</v>
      </c>
      <c r="I10615" s="9">
        <v>3.7</v>
      </c>
      <c r="J10615" s="8">
        <v>210</v>
      </c>
      <c r="K10615" t="s">
        <v>32</v>
      </c>
    </row>
    <row r="10616" spans="2:11">
      <c r="B10616" t="s">
        <v>10654</v>
      </c>
      <c r="C10616" s="7">
        <v>40945.575636901653</v>
      </c>
      <c r="D10616" t="s">
        <v>19</v>
      </c>
      <c r="E10616" t="s">
        <v>23</v>
      </c>
      <c r="F10616" t="s">
        <v>27</v>
      </c>
      <c r="G10616" s="10">
        <v>76</v>
      </c>
      <c r="H10616" t="s">
        <v>3037</v>
      </c>
      <c r="I10616" s="9">
        <v>2.2000000000000002</v>
      </c>
      <c r="J10616" s="8">
        <v>190</v>
      </c>
      <c r="K10616" t="s">
        <v>34</v>
      </c>
    </row>
    <row r="10617" spans="2:11">
      <c r="B10617" t="s">
        <v>10655</v>
      </c>
      <c r="C10617" s="7">
        <v>40945.577550455564</v>
      </c>
      <c r="D10617" t="s">
        <v>16</v>
      </c>
      <c r="E10617" t="s">
        <v>21</v>
      </c>
      <c r="F10617" t="s">
        <v>27</v>
      </c>
      <c r="G10617" s="10">
        <v>86</v>
      </c>
      <c r="H10617" t="s">
        <v>3037</v>
      </c>
      <c r="I10617" s="9">
        <v>2.4</v>
      </c>
      <c r="J10617" s="8">
        <v>210</v>
      </c>
      <c r="K10617" t="s">
        <v>33</v>
      </c>
    </row>
    <row r="10618" spans="2:11">
      <c r="B10618" t="s">
        <v>10656</v>
      </c>
      <c r="C10618" s="7">
        <v>40945.58031801616</v>
      </c>
      <c r="D10618" t="s">
        <v>15</v>
      </c>
      <c r="E10618" t="s">
        <v>25</v>
      </c>
      <c r="F10618" t="s">
        <v>26</v>
      </c>
      <c r="G10618" s="10">
        <v>81</v>
      </c>
      <c r="H10618" t="s">
        <v>3037</v>
      </c>
      <c r="I10618" s="9">
        <v>3</v>
      </c>
      <c r="J10618" s="8">
        <v>0</v>
      </c>
      <c r="K10618" t="s">
        <v>32</v>
      </c>
    </row>
    <row r="10619" spans="2:11">
      <c r="B10619" t="s">
        <v>10657</v>
      </c>
      <c r="C10619" s="7">
        <v>40945.582769907756</v>
      </c>
      <c r="D10619" t="s">
        <v>20</v>
      </c>
      <c r="E10619" t="s">
        <v>23</v>
      </c>
      <c r="F10619" t="s">
        <v>27</v>
      </c>
      <c r="G10619" s="10">
        <v>79</v>
      </c>
      <c r="H10619" t="s">
        <v>3037</v>
      </c>
      <c r="I10619" s="9">
        <v>3.5</v>
      </c>
      <c r="J10619" s="8">
        <v>170</v>
      </c>
      <c r="K10619" t="s">
        <v>34</v>
      </c>
    </row>
    <row r="10620" spans="2:11">
      <c r="B10620" t="s">
        <v>10658</v>
      </c>
      <c r="C10620" s="7">
        <v>40945.58536332722</v>
      </c>
      <c r="D10620" t="s">
        <v>16</v>
      </c>
      <c r="E10620" t="s">
        <v>25</v>
      </c>
      <c r="F10620" t="s">
        <v>29</v>
      </c>
      <c r="G10620" s="10">
        <v>80</v>
      </c>
      <c r="H10620" t="s">
        <v>3037</v>
      </c>
      <c r="I10620" s="9">
        <v>2.4</v>
      </c>
      <c r="J10620" s="8">
        <v>0</v>
      </c>
      <c r="K10620" t="s">
        <v>33</v>
      </c>
    </row>
    <row r="10621" spans="2:11">
      <c r="B10621" t="s">
        <v>10659</v>
      </c>
      <c r="C10621" s="7">
        <v>40945.587878253798</v>
      </c>
      <c r="D10621" t="s">
        <v>16</v>
      </c>
      <c r="E10621" t="s">
        <v>21</v>
      </c>
      <c r="F10621" t="s">
        <v>27</v>
      </c>
      <c r="G10621" s="10">
        <v>90</v>
      </c>
      <c r="H10621" t="s">
        <v>3037</v>
      </c>
      <c r="I10621" s="9">
        <v>3.5</v>
      </c>
      <c r="J10621" s="8">
        <v>0</v>
      </c>
      <c r="K10621" t="s">
        <v>34</v>
      </c>
    </row>
    <row r="10622" spans="2:11">
      <c r="B10622" t="s">
        <v>10660</v>
      </c>
      <c r="C10622" s="7">
        <v>40945.58937759843</v>
      </c>
      <c r="D10622" t="s">
        <v>18</v>
      </c>
      <c r="E10622" t="s">
        <v>23</v>
      </c>
      <c r="F10622" t="s">
        <v>26</v>
      </c>
      <c r="G10622" s="10">
        <v>80</v>
      </c>
      <c r="H10622" t="s">
        <v>3037</v>
      </c>
      <c r="I10622" s="9">
        <v>3.8</v>
      </c>
      <c r="J10622" s="8">
        <v>0</v>
      </c>
      <c r="K10622" t="s">
        <v>33</v>
      </c>
    </row>
    <row r="10623" spans="2:11">
      <c r="B10623" t="s">
        <v>10661</v>
      </c>
      <c r="C10623" s="7">
        <v>40945.591266626201</v>
      </c>
      <c r="D10623" t="s">
        <v>18</v>
      </c>
      <c r="E10623" t="s">
        <v>25</v>
      </c>
      <c r="F10623" t="s">
        <v>26</v>
      </c>
      <c r="G10623" s="10">
        <v>79</v>
      </c>
      <c r="H10623" t="s">
        <v>3037</v>
      </c>
      <c r="I10623" s="9">
        <v>2.6</v>
      </c>
      <c r="J10623" s="8">
        <v>240</v>
      </c>
      <c r="K10623" t="s">
        <v>34</v>
      </c>
    </row>
    <row r="10624" spans="2:11">
      <c r="B10624" t="s">
        <v>10662</v>
      </c>
      <c r="C10624" s="7">
        <v>40945.593446080675</v>
      </c>
      <c r="D10624" t="s">
        <v>19</v>
      </c>
      <c r="E10624" t="s">
        <v>22</v>
      </c>
      <c r="F10624" t="s">
        <v>28</v>
      </c>
      <c r="G10624" s="10">
        <v>70</v>
      </c>
      <c r="H10624" t="s">
        <v>3037</v>
      </c>
      <c r="I10624" s="9">
        <v>2</v>
      </c>
      <c r="J10624" s="8">
        <v>190</v>
      </c>
      <c r="K10624" t="s">
        <v>32</v>
      </c>
    </row>
    <row r="10625" spans="2:11">
      <c r="B10625" t="s">
        <v>10663</v>
      </c>
      <c r="C10625" s="7">
        <v>40945.593488638391</v>
      </c>
      <c r="D10625" t="s">
        <v>20</v>
      </c>
      <c r="E10625" t="s">
        <v>21</v>
      </c>
      <c r="F10625" t="s">
        <v>28</v>
      </c>
      <c r="G10625" s="10">
        <v>66</v>
      </c>
      <c r="H10625" t="s">
        <v>3037</v>
      </c>
      <c r="I10625" s="9">
        <v>2.8</v>
      </c>
      <c r="J10625" s="8">
        <v>0</v>
      </c>
      <c r="K10625" t="s">
        <v>32</v>
      </c>
    </row>
    <row r="10626" spans="2:11">
      <c r="B10626" t="s">
        <v>10664</v>
      </c>
      <c r="C10626" s="7">
        <v>40945.596778194908</v>
      </c>
      <c r="D10626" t="s">
        <v>20</v>
      </c>
      <c r="E10626" t="s">
        <v>23</v>
      </c>
      <c r="F10626" t="s">
        <v>29</v>
      </c>
      <c r="G10626" s="10">
        <v>73</v>
      </c>
      <c r="H10626" t="s">
        <v>3037</v>
      </c>
      <c r="I10626" s="9">
        <v>2.7</v>
      </c>
      <c r="J10626" s="8">
        <v>310</v>
      </c>
      <c r="K10626" t="s">
        <v>30</v>
      </c>
    </row>
    <row r="10627" spans="2:11">
      <c r="B10627" t="s">
        <v>10665</v>
      </c>
      <c r="C10627" s="7">
        <v>40945.598699046248</v>
      </c>
      <c r="D10627" t="s">
        <v>19</v>
      </c>
      <c r="E10627" t="s">
        <v>24</v>
      </c>
      <c r="F10627" t="s">
        <v>29</v>
      </c>
      <c r="G10627" s="10">
        <v>90</v>
      </c>
      <c r="H10627" t="s">
        <v>3037</v>
      </c>
      <c r="I10627" s="9">
        <v>3.4</v>
      </c>
      <c r="J10627" s="8">
        <v>0</v>
      </c>
      <c r="K10627" t="s">
        <v>32</v>
      </c>
    </row>
    <row r="10628" spans="2:11">
      <c r="B10628" t="s">
        <v>10666</v>
      </c>
      <c r="C10628" s="7">
        <v>40945.601131419156</v>
      </c>
      <c r="D10628" t="s">
        <v>18</v>
      </c>
      <c r="E10628" t="s">
        <v>23</v>
      </c>
      <c r="F10628" t="s">
        <v>28</v>
      </c>
      <c r="G10628" s="10">
        <v>75</v>
      </c>
      <c r="H10628" t="s">
        <v>3037</v>
      </c>
      <c r="I10628" s="9">
        <v>3</v>
      </c>
      <c r="J10628" s="8">
        <v>0</v>
      </c>
      <c r="K10628" t="s">
        <v>34</v>
      </c>
    </row>
    <row r="10629" spans="2:11">
      <c r="B10629" t="s">
        <v>10667</v>
      </c>
      <c r="C10629" s="7">
        <v>40945.604177817811</v>
      </c>
      <c r="D10629" t="s">
        <v>19</v>
      </c>
      <c r="E10629" t="s">
        <v>24</v>
      </c>
      <c r="F10629" t="s">
        <v>29</v>
      </c>
      <c r="G10629" s="10">
        <v>78</v>
      </c>
      <c r="H10629" t="s">
        <v>3038</v>
      </c>
      <c r="I10629" s="9">
        <v>3.2</v>
      </c>
      <c r="J10629" s="8">
        <v>0</v>
      </c>
      <c r="K10629" t="s">
        <v>34</v>
      </c>
    </row>
    <row r="10630" spans="2:11">
      <c r="B10630" t="s">
        <v>10668</v>
      </c>
      <c r="C10630" s="7">
        <v>40945.605307514597</v>
      </c>
      <c r="D10630" t="s">
        <v>19</v>
      </c>
      <c r="E10630" t="s">
        <v>21</v>
      </c>
      <c r="F10630" t="s">
        <v>28</v>
      </c>
      <c r="G10630" s="10">
        <v>85</v>
      </c>
      <c r="H10630" t="s">
        <v>3037</v>
      </c>
      <c r="I10630" s="9">
        <v>3.5</v>
      </c>
      <c r="J10630" s="8">
        <v>0</v>
      </c>
      <c r="K10630" t="s">
        <v>31</v>
      </c>
    </row>
    <row r="10631" spans="2:11">
      <c r="B10631" t="s">
        <v>10669</v>
      </c>
      <c r="C10631" s="7">
        <v>40945.609304121237</v>
      </c>
      <c r="D10631" t="s">
        <v>17</v>
      </c>
      <c r="E10631" t="s">
        <v>21</v>
      </c>
      <c r="F10631" t="s">
        <v>29</v>
      </c>
      <c r="G10631" s="10">
        <v>76</v>
      </c>
      <c r="H10631" t="s">
        <v>3037</v>
      </c>
      <c r="I10631" s="9">
        <v>3</v>
      </c>
      <c r="J10631" s="8">
        <v>220</v>
      </c>
      <c r="K10631" t="s">
        <v>35</v>
      </c>
    </row>
    <row r="10632" spans="2:11">
      <c r="B10632" t="s">
        <v>10670</v>
      </c>
      <c r="C10632" s="7">
        <v>40945.612879475164</v>
      </c>
      <c r="D10632" t="s">
        <v>15</v>
      </c>
      <c r="E10632" t="s">
        <v>24</v>
      </c>
      <c r="F10632" t="s">
        <v>26</v>
      </c>
      <c r="G10632" s="10">
        <v>62</v>
      </c>
      <c r="H10632" t="s">
        <v>3037</v>
      </c>
      <c r="I10632" s="9">
        <v>2.1</v>
      </c>
      <c r="J10632" s="8">
        <v>160</v>
      </c>
      <c r="K10632" t="s">
        <v>33</v>
      </c>
    </row>
    <row r="10633" spans="2:11">
      <c r="B10633" t="s">
        <v>10671</v>
      </c>
      <c r="C10633" s="7">
        <v>40945.613566174165</v>
      </c>
      <c r="D10633" t="s">
        <v>15</v>
      </c>
      <c r="E10633" t="s">
        <v>23</v>
      </c>
      <c r="F10633" t="s">
        <v>27</v>
      </c>
      <c r="G10633" s="10">
        <v>85</v>
      </c>
      <c r="H10633" t="s">
        <v>3037</v>
      </c>
      <c r="I10633" s="9">
        <v>2.7</v>
      </c>
      <c r="J10633" s="8">
        <v>160</v>
      </c>
      <c r="K10633" t="s">
        <v>33</v>
      </c>
    </row>
    <row r="10634" spans="2:11">
      <c r="B10634" t="s">
        <v>10672</v>
      </c>
      <c r="C10634" s="7">
        <v>40945.615262092317</v>
      </c>
      <c r="D10634" t="s">
        <v>15</v>
      </c>
      <c r="E10634" t="s">
        <v>25</v>
      </c>
      <c r="F10634" t="s">
        <v>27</v>
      </c>
      <c r="G10634" s="10">
        <v>63</v>
      </c>
      <c r="H10634" t="s">
        <v>3037</v>
      </c>
      <c r="I10634" s="9">
        <v>2.8</v>
      </c>
      <c r="J10634" s="8">
        <v>0</v>
      </c>
      <c r="K10634" t="s">
        <v>31</v>
      </c>
    </row>
    <row r="10635" spans="2:11">
      <c r="B10635" t="s">
        <v>10673</v>
      </c>
      <c r="C10635" s="7">
        <v>40945.617636587369</v>
      </c>
      <c r="D10635" t="s">
        <v>16</v>
      </c>
      <c r="E10635" t="s">
        <v>25</v>
      </c>
      <c r="F10635" t="s">
        <v>28</v>
      </c>
      <c r="G10635" s="10">
        <v>91</v>
      </c>
      <c r="H10635" t="s">
        <v>3037</v>
      </c>
      <c r="I10635" s="9">
        <v>2.1</v>
      </c>
      <c r="J10635" s="8">
        <v>0</v>
      </c>
      <c r="K10635" t="s">
        <v>30</v>
      </c>
    </row>
    <row r="10636" spans="2:11">
      <c r="B10636" t="s">
        <v>10674</v>
      </c>
      <c r="C10636" s="7">
        <v>40945.620382274996</v>
      </c>
      <c r="D10636" t="s">
        <v>17</v>
      </c>
      <c r="E10636" t="s">
        <v>24</v>
      </c>
      <c r="F10636" t="s">
        <v>27</v>
      </c>
      <c r="G10636" s="10">
        <v>78</v>
      </c>
      <c r="H10636" t="s">
        <v>3037</v>
      </c>
      <c r="I10636" s="9">
        <v>3.1</v>
      </c>
      <c r="J10636" s="8">
        <v>180</v>
      </c>
      <c r="K10636" t="s">
        <v>31</v>
      </c>
    </row>
    <row r="10637" spans="2:11">
      <c r="B10637" t="s">
        <v>10675</v>
      </c>
      <c r="C10637" s="7">
        <v>40945.622291802021</v>
      </c>
      <c r="D10637" t="s">
        <v>20</v>
      </c>
      <c r="E10637" t="s">
        <v>21</v>
      </c>
      <c r="F10637" t="s">
        <v>27</v>
      </c>
      <c r="G10637" s="10">
        <v>84</v>
      </c>
      <c r="H10637" t="s">
        <v>3037</v>
      </c>
      <c r="I10637" s="9">
        <v>4</v>
      </c>
      <c r="J10637" s="8">
        <v>0</v>
      </c>
      <c r="K10637" t="s">
        <v>35</v>
      </c>
    </row>
    <row r="10638" spans="2:11">
      <c r="B10638" t="s">
        <v>10676</v>
      </c>
      <c r="C10638" s="7">
        <v>40945.623870291311</v>
      </c>
      <c r="D10638" t="s">
        <v>17</v>
      </c>
      <c r="E10638" t="s">
        <v>25</v>
      </c>
      <c r="F10638" t="s">
        <v>27</v>
      </c>
      <c r="G10638" s="10">
        <v>86</v>
      </c>
      <c r="H10638" t="s">
        <v>3037</v>
      </c>
      <c r="I10638" s="9">
        <v>3</v>
      </c>
      <c r="J10638" s="8">
        <v>0</v>
      </c>
      <c r="K10638" t="s">
        <v>35</v>
      </c>
    </row>
    <row r="10639" spans="2:11">
      <c r="B10639" t="s">
        <v>10677</v>
      </c>
      <c r="C10639" s="7">
        <v>40945.626345393866</v>
      </c>
      <c r="D10639" t="s">
        <v>17</v>
      </c>
      <c r="E10639" t="s">
        <v>21</v>
      </c>
      <c r="F10639" t="s">
        <v>28</v>
      </c>
      <c r="G10639" s="10">
        <v>86</v>
      </c>
      <c r="H10639" t="s">
        <v>3037</v>
      </c>
      <c r="I10639" s="9">
        <v>3.1</v>
      </c>
      <c r="J10639" s="8">
        <v>250</v>
      </c>
      <c r="K10639" t="s">
        <v>35</v>
      </c>
    </row>
    <row r="10640" spans="2:11">
      <c r="B10640" t="s">
        <v>10678</v>
      </c>
      <c r="C10640" s="7">
        <v>40945.626609264444</v>
      </c>
      <c r="D10640" t="s">
        <v>15</v>
      </c>
      <c r="E10640" t="s">
        <v>22</v>
      </c>
      <c r="F10640" t="s">
        <v>28</v>
      </c>
      <c r="G10640" s="10">
        <v>83</v>
      </c>
      <c r="H10640" t="s">
        <v>3037</v>
      </c>
      <c r="I10640" s="9">
        <v>2.6</v>
      </c>
      <c r="J10640" s="8">
        <v>0</v>
      </c>
      <c r="K10640" t="s">
        <v>35</v>
      </c>
    </row>
    <row r="10641" spans="2:11">
      <c r="B10641" t="s">
        <v>10679</v>
      </c>
      <c r="C10641" s="7">
        <v>40945.630149376084</v>
      </c>
      <c r="D10641" t="s">
        <v>15</v>
      </c>
      <c r="E10641" t="s">
        <v>25</v>
      </c>
      <c r="F10641" t="s">
        <v>26</v>
      </c>
      <c r="G10641" s="10">
        <v>70</v>
      </c>
      <c r="H10641" t="s">
        <v>3037</v>
      </c>
      <c r="I10641" s="9">
        <v>3</v>
      </c>
      <c r="J10641" s="8">
        <v>0</v>
      </c>
      <c r="K10641" t="s">
        <v>34</v>
      </c>
    </row>
    <row r="10642" spans="2:11">
      <c r="B10642" t="s">
        <v>10680</v>
      </c>
      <c r="C10642" s="7">
        <v>40945.630783626351</v>
      </c>
      <c r="D10642" t="s">
        <v>18</v>
      </c>
      <c r="E10642" t="s">
        <v>23</v>
      </c>
      <c r="F10642" t="s">
        <v>27</v>
      </c>
      <c r="G10642" s="10">
        <v>71</v>
      </c>
      <c r="H10642" t="s">
        <v>3037</v>
      </c>
      <c r="I10642" s="9">
        <v>3.3</v>
      </c>
      <c r="J10642" s="8">
        <v>180</v>
      </c>
      <c r="K10642" t="s">
        <v>32</v>
      </c>
    </row>
    <row r="10643" spans="2:11">
      <c r="B10643" t="s">
        <v>10681</v>
      </c>
      <c r="C10643" s="7">
        <v>40945.631898894331</v>
      </c>
      <c r="D10643" t="s">
        <v>15</v>
      </c>
      <c r="E10643" t="s">
        <v>22</v>
      </c>
      <c r="F10643" t="s">
        <v>27</v>
      </c>
      <c r="G10643" s="10">
        <v>68</v>
      </c>
      <c r="H10643" t="s">
        <v>3037</v>
      </c>
      <c r="I10643" s="9">
        <v>3.3</v>
      </c>
      <c r="J10643" s="8">
        <v>160</v>
      </c>
      <c r="K10643" t="s">
        <v>35</v>
      </c>
    </row>
    <row r="10644" spans="2:11">
      <c r="B10644" t="s">
        <v>10682</v>
      </c>
      <c r="C10644" s="7">
        <v>40945.633088827533</v>
      </c>
      <c r="D10644" t="s">
        <v>18</v>
      </c>
      <c r="E10644" t="s">
        <v>25</v>
      </c>
      <c r="F10644" t="s">
        <v>27</v>
      </c>
      <c r="G10644" s="10">
        <v>65</v>
      </c>
      <c r="H10644" t="s">
        <v>3037</v>
      </c>
      <c r="I10644" s="9">
        <v>2.9</v>
      </c>
      <c r="J10644" s="8">
        <v>200</v>
      </c>
      <c r="K10644" t="s">
        <v>30</v>
      </c>
    </row>
    <row r="10645" spans="2:11">
      <c r="B10645" t="s">
        <v>10683</v>
      </c>
      <c r="C10645" s="7">
        <v>40945.635192592905</v>
      </c>
      <c r="D10645" t="s">
        <v>18</v>
      </c>
      <c r="E10645" t="s">
        <v>24</v>
      </c>
      <c r="F10645" t="s">
        <v>26</v>
      </c>
      <c r="G10645" s="10">
        <v>82</v>
      </c>
      <c r="H10645" t="s">
        <v>3037</v>
      </c>
      <c r="I10645" s="9">
        <v>2.9</v>
      </c>
      <c r="J10645" s="8">
        <v>210</v>
      </c>
      <c r="K10645" t="s">
        <v>32</v>
      </c>
    </row>
    <row r="10646" spans="2:11">
      <c r="B10646" t="s">
        <v>10684</v>
      </c>
      <c r="C10646" s="7">
        <v>40945.638662896214</v>
      </c>
      <c r="D10646" t="s">
        <v>18</v>
      </c>
      <c r="E10646" t="s">
        <v>24</v>
      </c>
      <c r="F10646" t="s">
        <v>26</v>
      </c>
      <c r="G10646" s="10">
        <v>99</v>
      </c>
      <c r="H10646" t="s">
        <v>3037</v>
      </c>
      <c r="I10646" s="9">
        <v>2.4</v>
      </c>
      <c r="J10646" s="8">
        <v>180</v>
      </c>
      <c r="K10646" t="s">
        <v>32</v>
      </c>
    </row>
    <row r="10647" spans="2:11">
      <c r="B10647" t="s">
        <v>10685</v>
      </c>
      <c r="C10647" s="7">
        <v>40945.639862698939</v>
      </c>
      <c r="D10647" t="s">
        <v>15</v>
      </c>
      <c r="E10647" t="s">
        <v>21</v>
      </c>
      <c r="F10647" t="s">
        <v>27</v>
      </c>
      <c r="G10647" s="10">
        <v>90</v>
      </c>
      <c r="H10647" t="s">
        <v>3037</v>
      </c>
      <c r="I10647" s="9">
        <v>3.4</v>
      </c>
      <c r="J10647" s="8">
        <v>130</v>
      </c>
      <c r="K10647" t="s">
        <v>31</v>
      </c>
    </row>
    <row r="10648" spans="2:11">
      <c r="B10648" t="s">
        <v>10686</v>
      </c>
      <c r="C10648" s="7">
        <v>40945.640306307498</v>
      </c>
      <c r="D10648" t="s">
        <v>19</v>
      </c>
      <c r="E10648" t="s">
        <v>21</v>
      </c>
      <c r="F10648" t="s">
        <v>29</v>
      </c>
      <c r="G10648" s="10">
        <v>79</v>
      </c>
      <c r="H10648" t="s">
        <v>3037</v>
      </c>
      <c r="I10648" s="9">
        <v>3.4</v>
      </c>
      <c r="J10648" s="8">
        <v>270</v>
      </c>
      <c r="K10648" t="s">
        <v>33</v>
      </c>
    </row>
    <row r="10649" spans="2:11">
      <c r="B10649" t="s">
        <v>10687</v>
      </c>
      <c r="C10649" s="7">
        <v>40945.642134136644</v>
      </c>
      <c r="D10649" t="s">
        <v>16</v>
      </c>
      <c r="E10649" t="s">
        <v>21</v>
      </c>
      <c r="F10649" t="s">
        <v>27</v>
      </c>
      <c r="G10649" s="10">
        <v>71</v>
      </c>
      <c r="H10649" t="s">
        <v>3037</v>
      </c>
      <c r="I10649" s="9">
        <v>2.6</v>
      </c>
      <c r="J10649" s="8">
        <v>210</v>
      </c>
      <c r="K10649" t="s">
        <v>34</v>
      </c>
    </row>
    <row r="10650" spans="2:11">
      <c r="B10650" t="s">
        <v>10688</v>
      </c>
      <c r="C10650" s="7">
        <v>40945.64378171014</v>
      </c>
      <c r="D10650" t="s">
        <v>16</v>
      </c>
      <c r="E10650" t="s">
        <v>23</v>
      </c>
      <c r="F10650" t="s">
        <v>28</v>
      </c>
      <c r="G10650" s="10">
        <v>65</v>
      </c>
      <c r="H10650" t="s">
        <v>3037</v>
      </c>
      <c r="I10650" s="9">
        <v>3.4</v>
      </c>
      <c r="J10650" s="8">
        <v>0</v>
      </c>
      <c r="K10650" t="s">
        <v>33</v>
      </c>
    </row>
    <row r="10651" spans="2:11">
      <c r="B10651" t="s">
        <v>10689</v>
      </c>
      <c r="C10651" s="7">
        <v>40945.644869632757</v>
      </c>
      <c r="D10651" t="s">
        <v>18</v>
      </c>
      <c r="E10651" t="s">
        <v>22</v>
      </c>
      <c r="F10651" t="s">
        <v>29</v>
      </c>
      <c r="G10651" s="10">
        <v>67</v>
      </c>
      <c r="H10651" t="s">
        <v>3037</v>
      </c>
      <c r="I10651" s="9">
        <v>3.9</v>
      </c>
      <c r="J10651" s="8">
        <v>0</v>
      </c>
      <c r="K10651" t="s">
        <v>32</v>
      </c>
    </row>
    <row r="10652" spans="2:11">
      <c r="B10652" t="s">
        <v>10690</v>
      </c>
      <c r="C10652" s="7">
        <v>40945.64557458787</v>
      </c>
      <c r="D10652" t="s">
        <v>20</v>
      </c>
      <c r="E10652" t="s">
        <v>24</v>
      </c>
      <c r="F10652" t="s">
        <v>28</v>
      </c>
      <c r="G10652" s="10">
        <v>76</v>
      </c>
      <c r="H10652" t="s">
        <v>3037</v>
      </c>
      <c r="I10652" s="9">
        <v>2.8</v>
      </c>
      <c r="J10652" s="8">
        <v>180</v>
      </c>
      <c r="K10652" t="s">
        <v>33</v>
      </c>
    </row>
    <row r="10653" spans="2:11">
      <c r="B10653" t="s">
        <v>10691</v>
      </c>
      <c r="C10653" s="7">
        <v>40945.647823816944</v>
      </c>
      <c r="D10653" t="s">
        <v>20</v>
      </c>
      <c r="E10653" t="s">
        <v>21</v>
      </c>
      <c r="F10653" t="s">
        <v>27</v>
      </c>
      <c r="G10653" s="10">
        <v>75</v>
      </c>
      <c r="H10653" t="s">
        <v>3037</v>
      </c>
      <c r="I10653" s="9">
        <v>3</v>
      </c>
      <c r="J10653" s="8">
        <v>0</v>
      </c>
      <c r="K10653" t="s">
        <v>34</v>
      </c>
    </row>
    <row r="10654" spans="2:11">
      <c r="B10654" t="s">
        <v>10692</v>
      </c>
      <c r="C10654" s="7">
        <v>40945.649029081062</v>
      </c>
      <c r="D10654" t="s">
        <v>20</v>
      </c>
      <c r="E10654" t="s">
        <v>24</v>
      </c>
      <c r="F10654" t="s">
        <v>29</v>
      </c>
      <c r="G10654" s="10">
        <v>75</v>
      </c>
      <c r="H10654" t="s">
        <v>3037</v>
      </c>
      <c r="I10654" s="9">
        <v>2.9</v>
      </c>
      <c r="J10654" s="8">
        <v>240</v>
      </c>
      <c r="K10654" t="s">
        <v>32</v>
      </c>
    </row>
    <row r="10655" spans="2:11">
      <c r="B10655" t="s">
        <v>10693</v>
      </c>
      <c r="C10655" s="7">
        <v>40945.651070066604</v>
      </c>
      <c r="D10655" t="s">
        <v>16</v>
      </c>
      <c r="E10655" t="s">
        <v>24</v>
      </c>
      <c r="F10655" t="s">
        <v>29</v>
      </c>
      <c r="G10655" s="10">
        <v>66</v>
      </c>
      <c r="H10655" t="s">
        <v>3037</v>
      </c>
      <c r="I10655" s="9">
        <v>2.5</v>
      </c>
      <c r="J10655" s="8">
        <v>0</v>
      </c>
      <c r="K10655" t="s">
        <v>30</v>
      </c>
    </row>
    <row r="10656" spans="2:11">
      <c r="B10656" t="s">
        <v>10694</v>
      </c>
      <c r="C10656" s="7">
        <v>40945.65263858407</v>
      </c>
      <c r="D10656" t="s">
        <v>15</v>
      </c>
      <c r="E10656" t="s">
        <v>23</v>
      </c>
      <c r="F10656" t="s">
        <v>28</v>
      </c>
      <c r="G10656" s="10">
        <v>78</v>
      </c>
      <c r="H10656" t="s">
        <v>3037</v>
      </c>
      <c r="I10656" s="9">
        <v>3</v>
      </c>
      <c r="J10656" s="8">
        <v>190</v>
      </c>
      <c r="K10656" t="s">
        <v>33</v>
      </c>
    </row>
    <row r="10657" spans="2:11">
      <c r="B10657" t="s">
        <v>10695</v>
      </c>
      <c r="C10657" s="7">
        <v>40945.654700454994</v>
      </c>
      <c r="D10657" t="s">
        <v>17</v>
      </c>
      <c r="E10657" t="s">
        <v>23</v>
      </c>
      <c r="F10657" t="s">
        <v>28</v>
      </c>
      <c r="G10657" s="10">
        <v>80</v>
      </c>
      <c r="H10657" t="s">
        <v>3037</v>
      </c>
      <c r="I10657" s="9">
        <v>3.1</v>
      </c>
      <c r="J10657" s="8">
        <v>220</v>
      </c>
      <c r="K10657" t="s">
        <v>31</v>
      </c>
    </row>
    <row r="10658" spans="2:11">
      <c r="B10658" t="s">
        <v>10696</v>
      </c>
      <c r="C10658" s="7">
        <v>40945.655971320994</v>
      </c>
      <c r="D10658" t="s">
        <v>18</v>
      </c>
      <c r="E10658" t="s">
        <v>24</v>
      </c>
      <c r="F10658" t="s">
        <v>26</v>
      </c>
      <c r="G10658" s="10">
        <v>67</v>
      </c>
      <c r="H10658" t="s">
        <v>3037</v>
      </c>
      <c r="I10658" s="9">
        <v>2.8</v>
      </c>
      <c r="J10658" s="8">
        <v>210</v>
      </c>
      <c r="K10658" t="s">
        <v>32</v>
      </c>
    </row>
    <row r="10659" spans="2:11">
      <c r="B10659" t="s">
        <v>10697</v>
      </c>
      <c r="C10659" s="7">
        <v>40945.657650506022</v>
      </c>
      <c r="D10659" t="s">
        <v>17</v>
      </c>
      <c r="E10659" t="s">
        <v>24</v>
      </c>
      <c r="F10659" t="s">
        <v>27</v>
      </c>
      <c r="G10659" s="10">
        <v>76</v>
      </c>
      <c r="H10659" t="s">
        <v>3037</v>
      </c>
      <c r="I10659" s="9">
        <v>3.8</v>
      </c>
      <c r="J10659" s="8">
        <v>0</v>
      </c>
      <c r="K10659" t="s">
        <v>30</v>
      </c>
    </row>
    <row r="10660" spans="2:11">
      <c r="B10660" t="s">
        <v>10698</v>
      </c>
      <c r="C10660" s="7">
        <v>40945.659216695356</v>
      </c>
      <c r="D10660" t="s">
        <v>17</v>
      </c>
      <c r="E10660" t="s">
        <v>24</v>
      </c>
      <c r="F10660" t="s">
        <v>28</v>
      </c>
      <c r="G10660" s="10">
        <v>79</v>
      </c>
      <c r="H10660" t="s">
        <v>3038</v>
      </c>
      <c r="I10660" s="9">
        <v>2.5</v>
      </c>
      <c r="J10660" s="8">
        <v>140</v>
      </c>
      <c r="K10660" t="s">
        <v>35</v>
      </c>
    </row>
    <row r="10661" spans="2:11">
      <c r="B10661" t="s">
        <v>10699</v>
      </c>
      <c r="C10661" s="7">
        <v>40945.661173024761</v>
      </c>
      <c r="D10661" t="s">
        <v>17</v>
      </c>
      <c r="E10661" t="s">
        <v>21</v>
      </c>
      <c r="F10661" t="s">
        <v>27</v>
      </c>
      <c r="G10661" s="10">
        <v>72</v>
      </c>
      <c r="H10661" t="s">
        <v>3037</v>
      </c>
      <c r="I10661" s="9">
        <v>3.2</v>
      </c>
      <c r="J10661" s="8">
        <v>0</v>
      </c>
      <c r="K10661" t="s">
        <v>32</v>
      </c>
    </row>
    <row r="10662" spans="2:11">
      <c r="B10662" t="s">
        <v>10700</v>
      </c>
      <c r="C10662" s="7">
        <v>40945.662228479436</v>
      </c>
      <c r="D10662" t="s">
        <v>20</v>
      </c>
      <c r="E10662" t="s">
        <v>23</v>
      </c>
      <c r="F10662" t="s">
        <v>28</v>
      </c>
      <c r="G10662" s="10">
        <v>78</v>
      </c>
      <c r="H10662" t="s">
        <v>3037</v>
      </c>
      <c r="I10662" s="9">
        <v>3.3</v>
      </c>
      <c r="J10662" s="8">
        <v>0</v>
      </c>
      <c r="K10662" t="s">
        <v>32</v>
      </c>
    </row>
    <row r="10663" spans="2:11">
      <c r="B10663" t="s">
        <v>10701</v>
      </c>
      <c r="C10663" s="7">
        <v>40945.664891317138</v>
      </c>
      <c r="D10663" t="s">
        <v>19</v>
      </c>
      <c r="E10663" t="s">
        <v>25</v>
      </c>
      <c r="F10663" t="s">
        <v>27</v>
      </c>
      <c r="G10663" s="10">
        <v>77</v>
      </c>
      <c r="H10663" t="s">
        <v>3037</v>
      </c>
      <c r="I10663" s="9">
        <v>2.4</v>
      </c>
      <c r="J10663" s="8">
        <v>170</v>
      </c>
      <c r="K10663" t="s">
        <v>31</v>
      </c>
    </row>
    <row r="10664" spans="2:11">
      <c r="B10664" t="s">
        <v>10702</v>
      </c>
      <c r="C10664" s="7">
        <v>40945.667775137656</v>
      </c>
      <c r="D10664" t="s">
        <v>17</v>
      </c>
      <c r="E10664" t="s">
        <v>25</v>
      </c>
      <c r="F10664" t="s">
        <v>28</v>
      </c>
      <c r="G10664" s="10">
        <v>89</v>
      </c>
      <c r="H10664" t="s">
        <v>3037</v>
      </c>
      <c r="I10664" s="9">
        <v>2.8</v>
      </c>
      <c r="J10664" s="8">
        <v>230</v>
      </c>
      <c r="K10664" t="s">
        <v>34</v>
      </c>
    </row>
    <row r="10665" spans="2:11">
      <c r="B10665" t="s">
        <v>10703</v>
      </c>
      <c r="C10665" s="7">
        <v>40945.668228477101</v>
      </c>
      <c r="D10665" t="s">
        <v>15</v>
      </c>
      <c r="E10665" t="s">
        <v>22</v>
      </c>
      <c r="F10665" t="s">
        <v>28</v>
      </c>
      <c r="G10665" s="10">
        <v>76</v>
      </c>
      <c r="H10665" t="s">
        <v>3037</v>
      </c>
      <c r="I10665" s="9">
        <v>3.2</v>
      </c>
      <c r="J10665" s="8">
        <v>100</v>
      </c>
      <c r="K10665" t="s">
        <v>33</v>
      </c>
    </row>
    <row r="10666" spans="2:11">
      <c r="B10666" t="s">
        <v>10704</v>
      </c>
      <c r="C10666" s="7">
        <v>40945.670617363692</v>
      </c>
      <c r="D10666" t="s">
        <v>19</v>
      </c>
      <c r="E10666" t="s">
        <v>23</v>
      </c>
      <c r="F10666" t="s">
        <v>29</v>
      </c>
      <c r="G10666" s="10">
        <v>94</v>
      </c>
      <c r="H10666" t="s">
        <v>3037</v>
      </c>
      <c r="I10666" s="9">
        <v>1.9</v>
      </c>
      <c r="J10666" s="8">
        <v>200</v>
      </c>
      <c r="K10666" t="s">
        <v>30</v>
      </c>
    </row>
    <row r="10667" spans="2:11">
      <c r="B10667" t="s">
        <v>10705</v>
      </c>
      <c r="C10667" s="7">
        <v>40945.672539514104</v>
      </c>
      <c r="D10667" t="s">
        <v>17</v>
      </c>
      <c r="E10667" t="s">
        <v>23</v>
      </c>
      <c r="F10667" t="s">
        <v>27</v>
      </c>
      <c r="G10667" s="10">
        <v>63</v>
      </c>
      <c r="H10667" t="s">
        <v>3037</v>
      </c>
      <c r="I10667" s="9">
        <v>2.8</v>
      </c>
      <c r="J10667" s="8">
        <v>0</v>
      </c>
      <c r="K10667" t="s">
        <v>35</v>
      </c>
    </row>
    <row r="10668" spans="2:11">
      <c r="B10668" t="s">
        <v>10706</v>
      </c>
      <c r="C10668" s="7">
        <v>40945.6743947676</v>
      </c>
      <c r="D10668" t="s">
        <v>20</v>
      </c>
      <c r="E10668" t="s">
        <v>22</v>
      </c>
      <c r="F10668" t="s">
        <v>28</v>
      </c>
      <c r="G10668" s="10">
        <v>78</v>
      </c>
      <c r="H10668" t="s">
        <v>3037</v>
      </c>
      <c r="I10668" s="9">
        <v>2.9</v>
      </c>
      <c r="J10668" s="8">
        <v>0</v>
      </c>
      <c r="K10668" t="s">
        <v>34</v>
      </c>
    </row>
    <row r="10669" spans="2:11">
      <c r="B10669" t="s">
        <v>10707</v>
      </c>
      <c r="C10669" s="7">
        <v>40945.675327816076</v>
      </c>
      <c r="D10669" t="s">
        <v>19</v>
      </c>
      <c r="E10669" t="s">
        <v>23</v>
      </c>
      <c r="F10669" t="s">
        <v>26</v>
      </c>
      <c r="G10669" s="10">
        <v>80</v>
      </c>
      <c r="H10669" t="s">
        <v>3037</v>
      </c>
      <c r="I10669" s="9">
        <v>3</v>
      </c>
      <c r="J10669" s="8">
        <v>230</v>
      </c>
      <c r="K10669" t="s">
        <v>31</v>
      </c>
    </row>
    <row r="10670" spans="2:11">
      <c r="B10670" t="s">
        <v>10708</v>
      </c>
      <c r="C10670" s="7">
        <v>40945.679304168472</v>
      </c>
      <c r="D10670" t="s">
        <v>19</v>
      </c>
      <c r="E10670" t="s">
        <v>25</v>
      </c>
      <c r="F10670" t="s">
        <v>27</v>
      </c>
      <c r="G10670" s="10">
        <v>76</v>
      </c>
      <c r="H10670" t="s">
        <v>3037</v>
      </c>
      <c r="I10670" s="9">
        <v>3.5</v>
      </c>
      <c r="J10670" s="8">
        <v>200</v>
      </c>
      <c r="K10670" t="s">
        <v>32</v>
      </c>
    </row>
    <row r="10671" spans="2:11">
      <c r="B10671" t="s">
        <v>10709</v>
      </c>
      <c r="C10671" s="7">
        <v>40945.681313089161</v>
      </c>
      <c r="D10671" t="s">
        <v>20</v>
      </c>
      <c r="E10671" t="s">
        <v>23</v>
      </c>
      <c r="F10671" t="s">
        <v>28</v>
      </c>
      <c r="G10671" s="10">
        <v>76</v>
      </c>
      <c r="H10671" t="s">
        <v>3037</v>
      </c>
      <c r="I10671" s="9">
        <v>3.4</v>
      </c>
      <c r="J10671" s="8">
        <v>170</v>
      </c>
      <c r="K10671" t="s">
        <v>35</v>
      </c>
    </row>
    <row r="10672" spans="2:11">
      <c r="B10672" t="s">
        <v>10710</v>
      </c>
      <c r="C10672" s="7">
        <v>40945.681373437525</v>
      </c>
      <c r="D10672" t="s">
        <v>18</v>
      </c>
      <c r="E10672" t="s">
        <v>25</v>
      </c>
      <c r="F10672" t="s">
        <v>29</v>
      </c>
      <c r="G10672" s="10">
        <v>81</v>
      </c>
      <c r="H10672" t="s">
        <v>3037</v>
      </c>
      <c r="I10672" s="9">
        <v>3.2</v>
      </c>
      <c r="J10672" s="8">
        <v>0</v>
      </c>
      <c r="K10672" t="s">
        <v>30</v>
      </c>
    </row>
    <row r="10673" spans="2:11">
      <c r="B10673" t="s">
        <v>10711</v>
      </c>
      <c r="C10673" s="7">
        <v>40945.68330596228</v>
      </c>
      <c r="D10673" t="s">
        <v>20</v>
      </c>
      <c r="E10673" t="s">
        <v>22</v>
      </c>
      <c r="F10673" t="s">
        <v>29</v>
      </c>
      <c r="G10673" s="10">
        <v>72</v>
      </c>
      <c r="H10673" t="s">
        <v>3037</v>
      </c>
      <c r="I10673" s="9">
        <v>3.6</v>
      </c>
      <c r="J10673" s="8">
        <v>250</v>
      </c>
      <c r="K10673" t="s">
        <v>34</v>
      </c>
    </row>
    <row r="10674" spans="2:11">
      <c r="B10674" t="s">
        <v>10712</v>
      </c>
      <c r="C10674" s="7">
        <v>40945.686937571962</v>
      </c>
      <c r="D10674" t="s">
        <v>20</v>
      </c>
      <c r="E10674" t="s">
        <v>25</v>
      </c>
      <c r="F10674" t="s">
        <v>29</v>
      </c>
      <c r="G10674" s="10">
        <v>63</v>
      </c>
      <c r="H10674" t="s">
        <v>3037</v>
      </c>
      <c r="I10674" s="9">
        <v>2.9</v>
      </c>
      <c r="J10674" s="8">
        <v>90</v>
      </c>
      <c r="K10674" t="s">
        <v>33</v>
      </c>
    </row>
    <row r="10675" spans="2:11">
      <c r="B10675" t="s">
        <v>10713</v>
      </c>
      <c r="C10675" s="7">
        <v>40945.687189462915</v>
      </c>
      <c r="D10675" t="s">
        <v>17</v>
      </c>
      <c r="E10675" t="s">
        <v>24</v>
      </c>
      <c r="F10675" t="s">
        <v>27</v>
      </c>
      <c r="G10675" s="10">
        <v>90</v>
      </c>
      <c r="H10675" t="s">
        <v>3037</v>
      </c>
      <c r="I10675" s="9">
        <v>3.3</v>
      </c>
      <c r="J10675" s="8">
        <v>0</v>
      </c>
      <c r="K10675" t="s">
        <v>32</v>
      </c>
    </row>
    <row r="10676" spans="2:11">
      <c r="B10676" t="s">
        <v>10714</v>
      </c>
      <c r="C10676" s="7">
        <v>40945.689799787782</v>
      </c>
      <c r="D10676" t="s">
        <v>19</v>
      </c>
      <c r="E10676" t="s">
        <v>21</v>
      </c>
      <c r="F10676" t="s">
        <v>26</v>
      </c>
      <c r="G10676" s="10">
        <v>75</v>
      </c>
      <c r="H10676" t="s">
        <v>3037</v>
      </c>
      <c r="I10676" s="9">
        <v>3.2</v>
      </c>
      <c r="J10676" s="8">
        <v>180</v>
      </c>
      <c r="K10676" t="s">
        <v>35</v>
      </c>
    </row>
    <row r="10677" spans="2:11">
      <c r="B10677" t="s">
        <v>10715</v>
      </c>
      <c r="C10677" s="7">
        <v>40945.69300836161</v>
      </c>
      <c r="D10677" t="s">
        <v>19</v>
      </c>
      <c r="E10677" t="s">
        <v>25</v>
      </c>
      <c r="F10677" t="s">
        <v>29</v>
      </c>
      <c r="G10677" s="10">
        <v>71</v>
      </c>
      <c r="H10677" t="s">
        <v>3037</v>
      </c>
      <c r="I10677" s="9">
        <v>2.4</v>
      </c>
      <c r="J10677" s="8">
        <v>80</v>
      </c>
      <c r="K10677" t="s">
        <v>33</v>
      </c>
    </row>
    <row r="10678" spans="2:11">
      <c r="B10678" t="s">
        <v>10716</v>
      </c>
      <c r="C10678" s="7">
        <v>40945.694410097276</v>
      </c>
      <c r="D10678" t="s">
        <v>19</v>
      </c>
      <c r="E10678" t="s">
        <v>22</v>
      </c>
      <c r="F10678" t="s">
        <v>26</v>
      </c>
      <c r="G10678" s="10">
        <v>80</v>
      </c>
      <c r="H10678" t="s">
        <v>3037</v>
      </c>
      <c r="I10678" s="9">
        <v>2.5</v>
      </c>
      <c r="J10678" s="8">
        <v>150</v>
      </c>
      <c r="K10678" t="s">
        <v>30</v>
      </c>
    </row>
    <row r="10679" spans="2:11">
      <c r="B10679" t="s">
        <v>10717</v>
      </c>
      <c r="C10679" s="7">
        <v>40945.697192237494</v>
      </c>
      <c r="D10679" t="s">
        <v>15</v>
      </c>
      <c r="E10679" t="s">
        <v>21</v>
      </c>
      <c r="F10679" t="s">
        <v>26</v>
      </c>
      <c r="G10679" s="10">
        <v>78</v>
      </c>
      <c r="H10679" t="s">
        <v>3037</v>
      </c>
      <c r="I10679" s="9">
        <v>2.8</v>
      </c>
      <c r="J10679" s="8">
        <v>0</v>
      </c>
      <c r="K10679" t="s">
        <v>34</v>
      </c>
    </row>
    <row r="10680" spans="2:11">
      <c r="B10680" t="s">
        <v>10718</v>
      </c>
      <c r="C10680" s="7">
        <v>40945.698999820554</v>
      </c>
      <c r="D10680" t="s">
        <v>17</v>
      </c>
      <c r="E10680" t="s">
        <v>23</v>
      </c>
      <c r="F10680" t="s">
        <v>26</v>
      </c>
      <c r="G10680" s="10">
        <v>68</v>
      </c>
      <c r="H10680" t="s">
        <v>3037</v>
      </c>
      <c r="I10680" s="9">
        <v>3.7</v>
      </c>
      <c r="J10680" s="8">
        <v>0</v>
      </c>
      <c r="K10680" t="s">
        <v>34</v>
      </c>
    </row>
    <row r="10681" spans="2:11">
      <c r="B10681" t="s">
        <v>10719</v>
      </c>
      <c r="C10681" s="7">
        <v>40945.702034863221</v>
      </c>
      <c r="D10681" t="s">
        <v>15</v>
      </c>
      <c r="E10681" t="s">
        <v>22</v>
      </c>
      <c r="F10681" t="s">
        <v>27</v>
      </c>
      <c r="G10681" s="10">
        <v>89</v>
      </c>
      <c r="H10681" t="s">
        <v>3037</v>
      </c>
      <c r="I10681" s="9">
        <v>2.6</v>
      </c>
      <c r="J10681" s="8">
        <v>250</v>
      </c>
      <c r="K10681" t="s">
        <v>31</v>
      </c>
    </row>
    <row r="10682" spans="2:11">
      <c r="B10682" t="s">
        <v>10720</v>
      </c>
      <c r="C10682" s="7">
        <v>40945.702131232203</v>
      </c>
      <c r="D10682" t="s">
        <v>20</v>
      </c>
      <c r="E10682" t="s">
        <v>23</v>
      </c>
      <c r="F10682" t="s">
        <v>28</v>
      </c>
      <c r="G10682" s="10">
        <v>69</v>
      </c>
      <c r="H10682" t="s">
        <v>3037</v>
      </c>
      <c r="I10682" s="9">
        <v>3.2</v>
      </c>
      <c r="J10682" s="8">
        <v>220</v>
      </c>
      <c r="K10682" t="s">
        <v>33</v>
      </c>
    </row>
    <row r="10683" spans="2:11">
      <c r="B10683" t="s">
        <v>10721</v>
      </c>
      <c r="C10683" s="7">
        <v>40945.704490712989</v>
      </c>
      <c r="D10683" t="s">
        <v>18</v>
      </c>
      <c r="E10683" t="s">
        <v>23</v>
      </c>
      <c r="F10683" t="s">
        <v>26</v>
      </c>
      <c r="G10683" s="10">
        <v>78</v>
      </c>
      <c r="H10683" t="s">
        <v>3037</v>
      </c>
      <c r="I10683" s="9">
        <v>4.0999999999999996</v>
      </c>
      <c r="J10683" s="8">
        <v>0</v>
      </c>
      <c r="K10683" t="s">
        <v>34</v>
      </c>
    </row>
    <row r="10684" spans="2:11">
      <c r="B10684" t="s">
        <v>10722</v>
      </c>
      <c r="C10684" s="7">
        <v>40945.705853823536</v>
      </c>
      <c r="D10684" t="s">
        <v>15</v>
      </c>
      <c r="E10684" t="s">
        <v>22</v>
      </c>
      <c r="F10684" t="s">
        <v>26</v>
      </c>
      <c r="G10684" s="10">
        <v>82</v>
      </c>
      <c r="H10684" t="s">
        <v>3037</v>
      </c>
      <c r="I10684" s="9">
        <v>3.1</v>
      </c>
      <c r="J10684" s="8">
        <v>220</v>
      </c>
      <c r="K10684" t="s">
        <v>32</v>
      </c>
    </row>
    <row r="10685" spans="2:11">
      <c r="B10685" t="s">
        <v>10723</v>
      </c>
      <c r="C10685" s="7">
        <v>40945.709492385533</v>
      </c>
      <c r="D10685" t="s">
        <v>18</v>
      </c>
      <c r="E10685" t="s">
        <v>24</v>
      </c>
      <c r="F10685" t="s">
        <v>27</v>
      </c>
      <c r="G10685" s="10">
        <v>85</v>
      </c>
      <c r="H10685" t="s">
        <v>3037</v>
      </c>
      <c r="I10685" s="9">
        <v>3.2</v>
      </c>
      <c r="J10685" s="8">
        <v>220</v>
      </c>
      <c r="K10685" t="s">
        <v>32</v>
      </c>
    </row>
    <row r="10686" spans="2:11">
      <c r="B10686" t="s">
        <v>10724</v>
      </c>
      <c r="C10686" s="7">
        <v>40945.711403176232</v>
      </c>
      <c r="D10686" t="s">
        <v>20</v>
      </c>
      <c r="E10686" t="s">
        <v>21</v>
      </c>
      <c r="F10686" t="s">
        <v>28</v>
      </c>
      <c r="G10686" s="10">
        <v>60</v>
      </c>
      <c r="H10686" t="s">
        <v>3037</v>
      </c>
      <c r="I10686" s="9">
        <v>2.9</v>
      </c>
      <c r="J10686" s="8">
        <v>210</v>
      </c>
      <c r="K10686" t="s">
        <v>33</v>
      </c>
    </row>
    <row r="10687" spans="2:11">
      <c r="B10687" t="s">
        <v>10725</v>
      </c>
      <c r="C10687" s="7">
        <v>40945.71178220211</v>
      </c>
      <c r="D10687" t="s">
        <v>17</v>
      </c>
      <c r="E10687" t="s">
        <v>21</v>
      </c>
      <c r="F10687" t="s">
        <v>28</v>
      </c>
      <c r="G10687" s="10">
        <v>79</v>
      </c>
      <c r="H10687" t="s">
        <v>3037</v>
      </c>
      <c r="I10687" s="9">
        <v>2.2999999999999998</v>
      </c>
      <c r="J10687" s="8">
        <v>190</v>
      </c>
      <c r="K10687" t="s">
        <v>33</v>
      </c>
    </row>
    <row r="10688" spans="2:11">
      <c r="B10688" t="s">
        <v>10726</v>
      </c>
      <c r="C10688" s="7">
        <v>40945.715085484204</v>
      </c>
      <c r="D10688" t="s">
        <v>16</v>
      </c>
      <c r="E10688" t="s">
        <v>25</v>
      </c>
      <c r="F10688" t="s">
        <v>28</v>
      </c>
      <c r="G10688" s="10">
        <v>67</v>
      </c>
      <c r="H10688" t="s">
        <v>3037</v>
      </c>
      <c r="I10688" s="9">
        <v>3.7</v>
      </c>
      <c r="J10688" s="8">
        <v>240</v>
      </c>
      <c r="K10688" t="s">
        <v>33</v>
      </c>
    </row>
    <row r="10689" spans="2:11">
      <c r="B10689" t="s">
        <v>10727</v>
      </c>
      <c r="C10689" s="7">
        <v>40945.717348259699</v>
      </c>
      <c r="D10689" t="s">
        <v>17</v>
      </c>
      <c r="E10689" t="s">
        <v>21</v>
      </c>
      <c r="F10689" t="s">
        <v>27</v>
      </c>
      <c r="G10689" s="10">
        <v>73</v>
      </c>
      <c r="H10689" t="s">
        <v>3037</v>
      </c>
      <c r="I10689" s="9">
        <v>2.5</v>
      </c>
      <c r="J10689" s="8">
        <v>240</v>
      </c>
      <c r="K10689" t="s">
        <v>31</v>
      </c>
    </row>
    <row r="10690" spans="2:11">
      <c r="B10690" t="s">
        <v>10728</v>
      </c>
      <c r="C10690" s="7">
        <v>40945.717500157996</v>
      </c>
      <c r="D10690" t="s">
        <v>16</v>
      </c>
      <c r="E10690" t="s">
        <v>23</v>
      </c>
      <c r="F10690" t="s">
        <v>29</v>
      </c>
      <c r="G10690" s="10">
        <v>67</v>
      </c>
      <c r="H10690" t="s">
        <v>3037</v>
      </c>
      <c r="I10690" s="9">
        <v>2.5</v>
      </c>
      <c r="J10690" s="8">
        <v>0</v>
      </c>
      <c r="K10690" t="s">
        <v>33</v>
      </c>
    </row>
    <row r="10691" spans="2:11">
      <c r="B10691" t="s">
        <v>10729</v>
      </c>
      <c r="C10691" s="7">
        <v>40945.718754251611</v>
      </c>
      <c r="D10691" t="s">
        <v>20</v>
      </c>
      <c r="E10691" t="s">
        <v>24</v>
      </c>
      <c r="F10691" t="s">
        <v>29</v>
      </c>
      <c r="G10691" s="10">
        <v>80</v>
      </c>
      <c r="H10691" t="s">
        <v>3037</v>
      </c>
      <c r="I10691" s="9">
        <v>2.8</v>
      </c>
      <c r="J10691" s="8">
        <v>210</v>
      </c>
      <c r="K10691" t="s">
        <v>34</v>
      </c>
    </row>
    <row r="10692" spans="2:11">
      <c r="B10692" t="s">
        <v>10730</v>
      </c>
      <c r="C10692" s="7">
        <v>40945.720218613867</v>
      </c>
      <c r="D10692" t="s">
        <v>18</v>
      </c>
      <c r="E10692" t="s">
        <v>24</v>
      </c>
      <c r="F10692" t="s">
        <v>26</v>
      </c>
      <c r="G10692" s="10">
        <v>76</v>
      </c>
      <c r="H10692" t="s">
        <v>3037</v>
      </c>
      <c r="I10692" s="9">
        <v>3.2</v>
      </c>
      <c r="J10692" s="8">
        <v>110</v>
      </c>
      <c r="K10692" t="s">
        <v>33</v>
      </c>
    </row>
    <row r="10693" spans="2:11">
      <c r="B10693" t="s">
        <v>10731</v>
      </c>
      <c r="C10693" s="7">
        <v>40945.721821549763</v>
      </c>
      <c r="D10693" t="s">
        <v>17</v>
      </c>
      <c r="E10693" t="s">
        <v>23</v>
      </c>
      <c r="F10693" t="s">
        <v>29</v>
      </c>
      <c r="G10693" s="10">
        <v>69</v>
      </c>
      <c r="H10693" t="s">
        <v>3037</v>
      </c>
      <c r="I10693" s="9">
        <v>2.9</v>
      </c>
      <c r="J10693" s="8">
        <v>220</v>
      </c>
      <c r="K10693" t="s">
        <v>32</v>
      </c>
    </row>
    <row r="10694" spans="2:11">
      <c r="B10694" t="s">
        <v>10732</v>
      </c>
      <c r="C10694" s="7">
        <v>40945.722988294496</v>
      </c>
      <c r="D10694" t="s">
        <v>18</v>
      </c>
      <c r="E10694" t="s">
        <v>23</v>
      </c>
      <c r="F10694" t="s">
        <v>29</v>
      </c>
      <c r="G10694" s="10">
        <v>69</v>
      </c>
      <c r="H10694" t="s">
        <v>3037</v>
      </c>
      <c r="I10694" s="9">
        <v>2.5</v>
      </c>
      <c r="J10694" s="8">
        <v>210</v>
      </c>
      <c r="K10694" t="s">
        <v>33</v>
      </c>
    </row>
    <row r="10695" spans="2:11">
      <c r="B10695" t="s">
        <v>10733</v>
      </c>
      <c r="C10695" s="7">
        <v>40945.726146342982</v>
      </c>
      <c r="D10695" t="s">
        <v>19</v>
      </c>
      <c r="E10695" t="s">
        <v>22</v>
      </c>
      <c r="F10695" t="s">
        <v>28</v>
      </c>
      <c r="G10695" s="10">
        <v>73</v>
      </c>
      <c r="H10695" t="s">
        <v>3037</v>
      </c>
      <c r="I10695" s="9">
        <v>2.5</v>
      </c>
      <c r="J10695" s="8">
        <v>0</v>
      </c>
      <c r="K10695" t="s">
        <v>32</v>
      </c>
    </row>
    <row r="10696" spans="2:11">
      <c r="B10696" t="s">
        <v>10734</v>
      </c>
      <c r="C10696" s="7">
        <v>40945.728956741128</v>
      </c>
      <c r="D10696" t="s">
        <v>17</v>
      </c>
      <c r="E10696" t="s">
        <v>21</v>
      </c>
      <c r="F10696" t="s">
        <v>27</v>
      </c>
      <c r="G10696" s="10">
        <v>57</v>
      </c>
      <c r="H10696" t="s">
        <v>3037</v>
      </c>
      <c r="I10696" s="9">
        <v>2.1</v>
      </c>
      <c r="J10696" s="8">
        <v>170</v>
      </c>
      <c r="K10696" t="s">
        <v>35</v>
      </c>
    </row>
    <row r="10697" spans="2:11">
      <c r="B10697" t="s">
        <v>10735</v>
      </c>
      <c r="C10697" s="7">
        <v>40945.730922583018</v>
      </c>
      <c r="D10697" t="s">
        <v>18</v>
      </c>
      <c r="E10697" t="s">
        <v>21</v>
      </c>
      <c r="F10697" t="s">
        <v>26</v>
      </c>
      <c r="G10697" s="10">
        <v>79</v>
      </c>
      <c r="H10697" t="s">
        <v>3037</v>
      </c>
      <c r="I10697" s="9">
        <v>2.7</v>
      </c>
      <c r="J10697" s="8">
        <v>0</v>
      </c>
      <c r="K10697" t="s">
        <v>32</v>
      </c>
    </row>
    <row r="10698" spans="2:11">
      <c r="B10698" t="s">
        <v>10736</v>
      </c>
      <c r="C10698" s="7">
        <v>40945.732015941714</v>
      </c>
      <c r="D10698" t="s">
        <v>18</v>
      </c>
      <c r="E10698" t="s">
        <v>22</v>
      </c>
      <c r="F10698" t="s">
        <v>29</v>
      </c>
      <c r="G10698" s="10">
        <v>73</v>
      </c>
      <c r="H10698" t="s">
        <v>3037</v>
      </c>
      <c r="I10698" s="9">
        <v>3.2</v>
      </c>
      <c r="J10698" s="8">
        <v>180</v>
      </c>
      <c r="K10698" t="s">
        <v>31</v>
      </c>
    </row>
    <row r="10699" spans="2:11">
      <c r="B10699" t="s">
        <v>10737</v>
      </c>
      <c r="C10699" s="7">
        <v>40945.732213894124</v>
      </c>
      <c r="D10699" t="s">
        <v>19</v>
      </c>
      <c r="E10699" t="s">
        <v>21</v>
      </c>
      <c r="F10699" t="s">
        <v>27</v>
      </c>
      <c r="G10699" s="10">
        <v>74</v>
      </c>
      <c r="H10699" t="s">
        <v>3037</v>
      </c>
      <c r="I10699" s="9">
        <v>2.6</v>
      </c>
      <c r="J10699" s="8">
        <v>100</v>
      </c>
      <c r="K10699" t="s">
        <v>31</v>
      </c>
    </row>
    <row r="10700" spans="2:11">
      <c r="B10700" t="s">
        <v>10738</v>
      </c>
      <c r="C10700" s="7">
        <v>40945.73420545274</v>
      </c>
      <c r="D10700" t="s">
        <v>16</v>
      </c>
      <c r="E10700" t="s">
        <v>21</v>
      </c>
      <c r="F10700" t="s">
        <v>26</v>
      </c>
      <c r="G10700" s="10">
        <v>61</v>
      </c>
      <c r="H10700" t="s">
        <v>3037</v>
      </c>
      <c r="I10700" s="9">
        <v>2.2000000000000002</v>
      </c>
      <c r="J10700" s="8">
        <v>0</v>
      </c>
      <c r="K10700" t="s">
        <v>34</v>
      </c>
    </row>
    <row r="10701" spans="2:11">
      <c r="B10701" t="s">
        <v>10739</v>
      </c>
      <c r="C10701" s="7">
        <v>40945.73559956636</v>
      </c>
      <c r="D10701" t="s">
        <v>18</v>
      </c>
      <c r="E10701" t="s">
        <v>25</v>
      </c>
      <c r="F10701" t="s">
        <v>27</v>
      </c>
      <c r="G10701" s="10">
        <v>79</v>
      </c>
      <c r="H10701" t="s">
        <v>3038</v>
      </c>
      <c r="I10701" s="9">
        <v>3.3</v>
      </c>
      <c r="J10701" s="8">
        <v>0</v>
      </c>
      <c r="K10701" t="s">
        <v>33</v>
      </c>
    </row>
    <row r="10702" spans="2:11">
      <c r="B10702" t="s">
        <v>10740</v>
      </c>
      <c r="C10702" s="7">
        <v>40945.738094099557</v>
      </c>
      <c r="D10702" t="s">
        <v>16</v>
      </c>
      <c r="E10702" t="s">
        <v>25</v>
      </c>
      <c r="F10702" t="s">
        <v>26</v>
      </c>
      <c r="G10702" s="10">
        <v>63</v>
      </c>
      <c r="H10702" t="s">
        <v>3037</v>
      </c>
      <c r="I10702" s="9">
        <v>3.5</v>
      </c>
      <c r="J10702" s="8">
        <v>0</v>
      </c>
      <c r="K10702" t="s">
        <v>34</v>
      </c>
    </row>
    <row r="10703" spans="2:11">
      <c r="B10703" t="s">
        <v>10741</v>
      </c>
      <c r="C10703" s="7">
        <v>40945.738548820867</v>
      </c>
      <c r="D10703" t="s">
        <v>19</v>
      </c>
      <c r="E10703" t="s">
        <v>22</v>
      </c>
      <c r="F10703" t="s">
        <v>28</v>
      </c>
      <c r="G10703" s="10">
        <v>69</v>
      </c>
      <c r="H10703" t="s">
        <v>3037</v>
      </c>
      <c r="I10703" s="9">
        <v>2.8</v>
      </c>
      <c r="J10703" s="8">
        <v>160</v>
      </c>
      <c r="K10703" t="s">
        <v>31</v>
      </c>
    </row>
    <row r="10704" spans="2:11">
      <c r="B10704" t="s">
        <v>10742</v>
      </c>
      <c r="C10704" s="7">
        <v>40945.742020815596</v>
      </c>
      <c r="D10704" t="s">
        <v>17</v>
      </c>
      <c r="E10704" t="s">
        <v>25</v>
      </c>
      <c r="F10704" t="s">
        <v>27</v>
      </c>
      <c r="G10704" s="10">
        <v>70</v>
      </c>
      <c r="H10704" t="s">
        <v>3037</v>
      </c>
      <c r="I10704" s="9">
        <v>2.9</v>
      </c>
      <c r="J10704" s="8">
        <v>160</v>
      </c>
      <c r="K10704" t="s">
        <v>32</v>
      </c>
    </row>
    <row r="10705" spans="2:11">
      <c r="B10705" t="s">
        <v>10743</v>
      </c>
      <c r="C10705" s="7">
        <v>40945.745379037908</v>
      </c>
      <c r="D10705" t="s">
        <v>18</v>
      </c>
      <c r="E10705" t="s">
        <v>24</v>
      </c>
      <c r="F10705" t="s">
        <v>28</v>
      </c>
      <c r="G10705" s="10">
        <v>68</v>
      </c>
      <c r="H10705" t="s">
        <v>3037</v>
      </c>
      <c r="I10705" s="9">
        <v>2.7</v>
      </c>
      <c r="J10705" s="8">
        <v>0</v>
      </c>
      <c r="K10705" t="s">
        <v>30</v>
      </c>
    </row>
    <row r="10706" spans="2:11">
      <c r="B10706" t="s">
        <v>10744</v>
      </c>
      <c r="C10706" s="7">
        <v>40945.748201533213</v>
      </c>
      <c r="D10706" t="s">
        <v>18</v>
      </c>
      <c r="E10706" t="s">
        <v>21</v>
      </c>
      <c r="F10706" t="s">
        <v>28</v>
      </c>
      <c r="G10706" s="10">
        <v>68</v>
      </c>
      <c r="H10706" t="s">
        <v>3037</v>
      </c>
      <c r="I10706" s="9">
        <v>3.4</v>
      </c>
      <c r="J10706" s="8">
        <v>0</v>
      </c>
      <c r="K10706" t="s">
        <v>30</v>
      </c>
    </row>
    <row r="10707" spans="2:11">
      <c r="B10707" t="s">
        <v>10745</v>
      </c>
      <c r="C10707" s="7">
        <v>40945.750454280795</v>
      </c>
      <c r="D10707" t="s">
        <v>15</v>
      </c>
      <c r="E10707" t="s">
        <v>24</v>
      </c>
      <c r="F10707" t="s">
        <v>29</v>
      </c>
      <c r="G10707" s="10">
        <v>67</v>
      </c>
      <c r="H10707" t="s">
        <v>3037</v>
      </c>
      <c r="I10707" s="9">
        <v>3.2</v>
      </c>
      <c r="J10707" s="8">
        <v>90</v>
      </c>
      <c r="K10707" t="s">
        <v>34</v>
      </c>
    </row>
    <row r="10708" spans="2:11">
      <c r="B10708" t="s">
        <v>10746</v>
      </c>
      <c r="C10708" s="7">
        <v>40945.754256626096</v>
      </c>
      <c r="D10708" t="s">
        <v>19</v>
      </c>
      <c r="E10708" t="s">
        <v>24</v>
      </c>
      <c r="F10708" t="s">
        <v>26</v>
      </c>
      <c r="G10708" s="10">
        <v>81</v>
      </c>
      <c r="H10708" t="s">
        <v>3037</v>
      </c>
      <c r="I10708" s="9">
        <v>3.5</v>
      </c>
      <c r="J10708" s="8">
        <v>220</v>
      </c>
      <c r="K10708" t="s">
        <v>34</v>
      </c>
    </row>
    <row r="10709" spans="2:11">
      <c r="B10709" t="s">
        <v>10747</v>
      </c>
      <c r="C10709" s="7">
        <v>40945.757844054577</v>
      </c>
      <c r="D10709" t="s">
        <v>16</v>
      </c>
      <c r="E10709" t="s">
        <v>25</v>
      </c>
      <c r="F10709" t="s">
        <v>27</v>
      </c>
      <c r="G10709" s="10">
        <v>88</v>
      </c>
      <c r="H10709" t="s">
        <v>3037</v>
      </c>
      <c r="I10709" s="9">
        <v>2.8</v>
      </c>
      <c r="J10709" s="8">
        <v>180</v>
      </c>
      <c r="K10709" t="s">
        <v>32</v>
      </c>
    </row>
    <row r="10710" spans="2:11">
      <c r="B10710" t="s">
        <v>10748</v>
      </c>
      <c r="C10710" s="7">
        <v>40945.761651901747</v>
      </c>
      <c r="D10710" t="s">
        <v>20</v>
      </c>
      <c r="E10710" t="s">
        <v>25</v>
      </c>
      <c r="F10710" t="s">
        <v>29</v>
      </c>
      <c r="G10710" s="10">
        <v>77</v>
      </c>
      <c r="H10710" t="s">
        <v>3037</v>
      </c>
      <c r="I10710" s="9">
        <v>2.7</v>
      </c>
      <c r="J10710" s="8">
        <v>150</v>
      </c>
      <c r="K10710" t="s">
        <v>31</v>
      </c>
    </row>
    <row r="10711" spans="2:11">
      <c r="B10711" t="s">
        <v>10749</v>
      </c>
      <c r="C10711" s="7">
        <v>40945.763813354301</v>
      </c>
      <c r="D10711" t="s">
        <v>15</v>
      </c>
      <c r="E10711" t="s">
        <v>21</v>
      </c>
      <c r="F10711" t="s">
        <v>28</v>
      </c>
      <c r="G10711" s="10">
        <v>85</v>
      </c>
      <c r="H10711" t="s">
        <v>3037</v>
      </c>
      <c r="I10711" s="9">
        <v>2.9</v>
      </c>
      <c r="J10711" s="8">
        <v>240</v>
      </c>
      <c r="K10711" t="s">
        <v>32</v>
      </c>
    </row>
    <row r="10712" spans="2:11">
      <c r="B10712" t="s">
        <v>10750</v>
      </c>
      <c r="C10712" s="7">
        <v>40945.765249202283</v>
      </c>
      <c r="D10712" t="s">
        <v>16</v>
      </c>
      <c r="E10712" t="s">
        <v>23</v>
      </c>
      <c r="F10712" t="s">
        <v>28</v>
      </c>
      <c r="G10712" s="10">
        <v>74</v>
      </c>
      <c r="H10712" t="s">
        <v>3037</v>
      </c>
      <c r="I10712" s="9">
        <v>3.1</v>
      </c>
      <c r="J10712" s="8">
        <v>220</v>
      </c>
      <c r="K10712" t="s">
        <v>33</v>
      </c>
    </row>
    <row r="10713" spans="2:11">
      <c r="B10713" t="s">
        <v>10751</v>
      </c>
      <c r="C10713" s="7">
        <v>40945.767629764428</v>
      </c>
      <c r="D10713" t="s">
        <v>17</v>
      </c>
      <c r="E10713" t="s">
        <v>23</v>
      </c>
      <c r="F10713" t="s">
        <v>26</v>
      </c>
      <c r="G10713" s="10">
        <v>88</v>
      </c>
      <c r="H10713" t="s">
        <v>3037</v>
      </c>
      <c r="I10713" s="9">
        <v>2.2000000000000002</v>
      </c>
      <c r="J10713" s="8">
        <v>150</v>
      </c>
      <c r="K10713" t="s">
        <v>32</v>
      </c>
    </row>
    <row r="10714" spans="2:11">
      <c r="B10714" t="s">
        <v>10752</v>
      </c>
      <c r="C10714" s="7">
        <v>40945.768855320915</v>
      </c>
      <c r="D10714" t="s">
        <v>19</v>
      </c>
      <c r="E10714" t="s">
        <v>25</v>
      </c>
      <c r="F10714" t="s">
        <v>29</v>
      </c>
      <c r="G10714" s="10">
        <v>84</v>
      </c>
      <c r="H10714" t="s">
        <v>3037</v>
      </c>
      <c r="I10714" s="9">
        <v>2.5</v>
      </c>
      <c r="J10714" s="8">
        <v>130</v>
      </c>
      <c r="K10714" t="s">
        <v>35</v>
      </c>
    </row>
    <row r="10715" spans="2:11">
      <c r="B10715" t="s">
        <v>10753</v>
      </c>
      <c r="C10715" s="7">
        <v>40945.772725879084</v>
      </c>
      <c r="D10715" t="s">
        <v>20</v>
      </c>
      <c r="E10715" t="s">
        <v>22</v>
      </c>
      <c r="F10715" t="s">
        <v>28</v>
      </c>
      <c r="G10715" s="10">
        <v>80</v>
      </c>
      <c r="H10715" t="s">
        <v>3038</v>
      </c>
      <c r="I10715" s="9">
        <v>3</v>
      </c>
      <c r="J10715" s="8">
        <v>140</v>
      </c>
      <c r="K10715" t="s">
        <v>30</v>
      </c>
    </row>
    <row r="10716" spans="2:11">
      <c r="B10716" t="s">
        <v>10754</v>
      </c>
      <c r="C10716" s="7">
        <v>40945.774994319821</v>
      </c>
      <c r="D10716" t="s">
        <v>16</v>
      </c>
      <c r="E10716" t="s">
        <v>23</v>
      </c>
      <c r="F10716" t="s">
        <v>29</v>
      </c>
      <c r="G10716" s="10">
        <v>77</v>
      </c>
      <c r="H10716" t="s">
        <v>3037</v>
      </c>
      <c r="I10716" s="9">
        <v>2.2999999999999998</v>
      </c>
      <c r="J10716" s="8">
        <v>110</v>
      </c>
      <c r="K10716" t="s">
        <v>34</v>
      </c>
    </row>
    <row r="10717" spans="2:11">
      <c r="B10717" t="s">
        <v>10755</v>
      </c>
      <c r="C10717" s="7">
        <v>40945.777146163295</v>
      </c>
      <c r="D10717" t="s">
        <v>17</v>
      </c>
      <c r="E10717" t="s">
        <v>23</v>
      </c>
      <c r="F10717" t="s">
        <v>27</v>
      </c>
      <c r="G10717" s="10">
        <v>91</v>
      </c>
      <c r="H10717" t="s">
        <v>3037</v>
      </c>
      <c r="I10717" s="9">
        <v>3.5</v>
      </c>
      <c r="J10717" s="8">
        <v>210</v>
      </c>
      <c r="K10717" t="s">
        <v>33</v>
      </c>
    </row>
    <row r="10718" spans="2:11">
      <c r="B10718" t="s">
        <v>10756</v>
      </c>
      <c r="C10718" s="7">
        <v>40945.781004999903</v>
      </c>
      <c r="D10718" t="s">
        <v>16</v>
      </c>
      <c r="E10718" t="s">
        <v>21</v>
      </c>
      <c r="F10718" t="s">
        <v>26</v>
      </c>
      <c r="G10718" s="10">
        <v>60</v>
      </c>
      <c r="H10718" t="s">
        <v>3038</v>
      </c>
      <c r="I10718" s="9">
        <v>3.4</v>
      </c>
      <c r="J10718" s="8">
        <v>170</v>
      </c>
      <c r="K10718" t="s">
        <v>31</v>
      </c>
    </row>
    <row r="10719" spans="2:11">
      <c r="B10719" t="s">
        <v>10757</v>
      </c>
      <c r="C10719" s="7">
        <v>40945.78429790675</v>
      </c>
      <c r="D10719" t="s">
        <v>15</v>
      </c>
      <c r="E10719" t="s">
        <v>24</v>
      </c>
      <c r="F10719" t="s">
        <v>26</v>
      </c>
      <c r="G10719" s="10">
        <v>87</v>
      </c>
      <c r="H10719" t="s">
        <v>3037</v>
      </c>
      <c r="I10719" s="9">
        <v>3</v>
      </c>
      <c r="J10719" s="8">
        <v>0</v>
      </c>
      <c r="K10719" t="s">
        <v>33</v>
      </c>
    </row>
    <row r="10720" spans="2:11">
      <c r="B10720" t="s">
        <v>10758</v>
      </c>
      <c r="C10720" s="7">
        <v>40945.787991788988</v>
      </c>
      <c r="D10720" t="s">
        <v>19</v>
      </c>
      <c r="E10720" t="s">
        <v>21</v>
      </c>
      <c r="F10720" t="s">
        <v>28</v>
      </c>
      <c r="G10720" s="10">
        <v>60</v>
      </c>
      <c r="H10720" t="s">
        <v>3037</v>
      </c>
      <c r="I10720" s="9">
        <v>3.5</v>
      </c>
      <c r="J10720" s="8">
        <v>210</v>
      </c>
      <c r="K10720" t="s">
        <v>33</v>
      </c>
    </row>
    <row r="10721" spans="2:11">
      <c r="B10721" t="s">
        <v>10759</v>
      </c>
      <c r="C10721" s="7">
        <v>40945.788935014069</v>
      </c>
      <c r="D10721" t="s">
        <v>18</v>
      </c>
      <c r="E10721" t="s">
        <v>25</v>
      </c>
      <c r="F10721" t="s">
        <v>27</v>
      </c>
      <c r="G10721" s="10">
        <v>74</v>
      </c>
      <c r="H10721" t="s">
        <v>3037</v>
      </c>
      <c r="I10721" s="9">
        <v>2.7</v>
      </c>
      <c r="J10721" s="8">
        <v>220</v>
      </c>
      <c r="K10721" t="s">
        <v>30</v>
      </c>
    </row>
    <row r="10722" spans="2:11">
      <c r="B10722" t="s">
        <v>10760</v>
      </c>
      <c r="C10722" s="7">
        <v>40945.791736543877</v>
      </c>
      <c r="D10722" t="s">
        <v>17</v>
      </c>
      <c r="E10722" t="s">
        <v>24</v>
      </c>
      <c r="F10722" t="s">
        <v>28</v>
      </c>
      <c r="G10722" s="10">
        <v>63</v>
      </c>
      <c r="H10722" t="s">
        <v>3037</v>
      </c>
      <c r="I10722" s="9">
        <v>2.9</v>
      </c>
      <c r="J10722" s="8">
        <v>210</v>
      </c>
      <c r="K10722" t="s">
        <v>35</v>
      </c>
    </row>
    <row r="10723" spans="2:11">
      <c r="B10723" t="s">
        <v>10761</v>
      </c>
      <c r="C10723" s="7">
        <v>40945.7930611599</v>
      </c>
      <c r="D10723" t="s">
        <v>18</v>
      </c>
      <c r="E10723" t="s">
        <v>23</v>
      </c>
      <c r="F10723" t="s">
        <v>27</v>
      </c>
      <c r="G10723" s="10">
        <v>65</v>
      </c>
      <c r="H10723" t="s">
        <v>3037</v>
      </c>
      <c r="I10723" s="9">
        <v>2.5</v>
      </c>
      <c r="J10723" s="8">
        <v>220</v>
      </c>
      <c r="K10723" t="s">
        <v>31</v>
      </c>
    </row>
    <row r="10724" spans="2:11">
      <c r="B10724" t="s">
        <v>10762</v>
      </c>
      <c r="C10724" s="7">
        <v>40945.794558785179</v>
      </c>
      <c r="D10724" t="s">
        <v>18</v>
      </c>
      <c r="E10724" t="s">
        <v>22</v>
      </c>
      <c r="F10724" t="s">
        <v>27</v>
      </c>
      <c r="G10724" s="10">
        <v>65</v>
      </c>
      <c r="H10724" t="s">
        <v>3037</v>
      </c>
      <c r="I10724" s="9">
        <v>3.1</v>
      </c>
      <c r="J10724" s="8">
        <v>290</v>
      </c>
      <c r="K10724" t="s">
        <v>34</v>
      </c>
    </row>
    <row r="10725" spans="2:11">
      <c r="B10725" t="s">
        <v>10763</v>
      </c>
      <c r="C10725" s="7">
        <v>40945.797198616194</v>
      </c>
      <c r="D10725" t="s">
        <v>17</v>
      </c>
      <c r="E10725" t="s">
        <v>25</v>
      </c>
      <c r="F10725" t="s">
        <v>26</v>
      </c>
      <c r="G10725" s="10">
        <v>69</v>
      </c>
      <c r="H10725" t="s">
        <v>3037</v>
      </c>
      <c r="I10725" s="9">
        <v>2.9</v>
      </c>
      <c r="J10725" s="8">
        <v>210</v>
      </c>
      <c r="K10725" t="s">
        <v>33</v>
      </c>
    </row>
    <row r="10726" spans="2:11">
      <c r="B10726" t="s">
        <v>10764</v>
      </c>
      <c r="C10726" s="7">
        <v>40945.79740986562</v>
      </c>
      <c r="D10726" t="s">
        <v>15</v>
      </c>
      <c r="E10726" t="s">
        <v>21</v>
      </c>
      <c r="F10726" t="s">
        <v>27</v>
      </c>
      <c r="G10726" s="10">
        <v>75</v>
      </c>
      <c r="H10726" t="s">
        <v>3037</v>
      </c>
      <c r="I10726" s="9">
        <v>3.2</v>
      </c>
      <c r="J10726" s="8">
        <v>0</v>
      </c>
      <c r="K10726" t="s">
        <v>35</v>
      </c>
    </row>
    <row r="10727" spans="2:11">
      <c r="B10727" t="s">
        <v>10765</v>
      </c>
      <c r="C10727" s="7">
        <v>40945.798961302637</v>
      </c>
      <c r="D10727" t="s">
        <v>17</v>
      </c>
      <c r="E10727" t="s">
        <v>22</v>
      </c>
      <c r="F10727" t="s">
        <v>26</v>
      </c>
      <c r="G10727" s="10">
        <v>55</v>
      </c>
      <c r="H10727" t="s">
        <v>3037</v>
      </c>
      <c r="I10727" s="9">
        <v>3.1</v>
      </c>
      <c r="J10727" s="8">
        <v>0</v>
      </c>
      <c r="K10727" t="s">
        <v>34</v>
      </c>
    </row>
    <row r="10728" spans="2:11">
      <c r="B10728" t="s">
        <v>10766</v>
      </c>
      <c r="C10728" s="7">
        <v>40945.801009293195</v>
      </c>
      <c r="D10728" t="s">
        <v>15</v>
      </c>
      <c r="E10728" t="s">
        <v>22</v>
      </c>
      <c r="F10728" t="s">
        <v>27</v>
      </c>
      <c r="G10728" s="10">
        <v>67</v>
      </c>
      <c r="H10728" t="s">
        <v>3037</v>
      </c>
      <c r="I10728" s="9">
        <v>3.6</v>
      </c>
      <c r="J10728" s="8">
        <v>220</v>
      </c>
      <c r="K10728" t="s">
        <v>32</v>
      </c>
    </row>
    <row r="10729" spans="2:11">
      <c r="B10729" t="s">
        <v>10767</v>
      </c>
      <c r="C10729" s="7">
        <v>40945.801324921173</v>
      </c>
      <c r="D10729" t="s">
        <v>20</v>
      </c>
      <c r="E10729" t="s">
        <v>24</v>
      </c>
      <c r="F10729" t="s">
        <v>29</v>
      </c>
      <c r="G10729" s="10">
        <v>69</v>
      </c>
      <c r="H10729" t="s">
        <v>3037</v>
      </c>
      <c r="I10729" s="9">
        <v>1.9</v>
      </c>
      <c r="J10729" s="8">
        <v>150</v>
      </c>
      <c r="K10729" t="s">
        <v>32</v>
      </c>
    </row>
    <row r="10730" spans="2:11">
      <c r="B10730" t="s">
        <v>10768</v>
      </c>
      <c r="C10730" s="7">
        <v>40945.805160165961</v>
      </c>
      <c r="D10730" t="s">
        <v>16</v>
      </c>
      <c r="E10730" t="s">
        <v>24</v>
      </c>
      <c r="F10730" t="s">
        <v>27</v>
      </c>
      <c r="G10730" s="10">
        <v>81</v>
      </c>
      <c r="H10730" t="s">
        <v>3037</v>
      </c>
      <c r="I10730" s="9">
        <v>3</v>
      </c>
      <c r="J10730" s="8">
        <v>150</v>
      </c>
      <c r="K10730" t="s">
        <v>31</v>
      </c>
    </row>
    <row r="10731" spans="2:11">
      <c r="B10731" t="s">
        <v>10769</v>
      </c>
      <c r="C10731" s="7">
        <v>40945.806122085247</v>
      </c>
      <c r="D10731" t="s">
        <v>16</v>
      </c>
      <c r="E10731" t="s">
        <v>24</v>
      </c>
      <c r="F10731" t="s">
        <v>28</v>
      </c>
      <c r="G10731" s="10">
        <v>83</v>
      </c>
      <c r="H10731" t="s">
        <v>3037</v>
      </c>
      <c r="I10731" s="9">
        <v>3.1</v>
      </c>
      <c r="J10731" s="8">
        <v>260</v>
      </c>
      <c r="K10731" t="s">
        <v>30</v>
      </c>
    </row>
    <row r="10732" spans="2:11">
      <c r="B10732" t="s">
        <v>10770</v>
      </c>
      <c r="C10732" s="7">
        <v>40945.807578125343</v>
      </c>
      <c r="D10732" t="s">
        <v>17</v>
      </c>
      <c r="E10732" t="s">
        <v>25</v>
      </c>
      <c r="F10732" t="s">
        <v>26</v>
      </c>
      <c r="G10732" s="10">
        <v>70</v>
      </c>
      <c r="H10732" t="s">
        <v>3038</v>
      </c>
      <c r="I10732" s="9">
        <v>2.5</v>
      </c>
      <c r="J10732" s="8">
        <v>200</v>
      </c>
      <c r="K10732" t="s">
        <v>35</v>
      </c>
    </row>
    <row r="10733" spans="2:11">
      <c r="B10733" t="s">
        <v>10771</v>
      </c>
      <c r="C10733" s="7">
        <v>40945.808799940809</v>
      </c>
      <c r="D10733" t="s">
        <v>20</v>
      </c>
      <c r="E10733" t="s">
        <v>21</v>
      </c>
      <c r="F10733" t="s">
        <v>28</v>
      </c>
      <c r="G10733" s="10">
        <v>98</v>
      </c>
      <c r="H10733" t="s">
        <v>3037</v>
      </c>
      <c r="I10733" s="9">
        <v>2.9</v>
      </c>
      <c r="J10733" s="8">
        <v>150</v>
      </c>
      <c r="K10733" t="s">
        <v>35</v>
      </c>
    </row>
    <row r="10734" spans="2:11">
      <c r="B10734" t="s">
        <v>10772</v>
      </c>
      <c r="C10734" s="7">
        <v>40945.810012443559</v>
      </c>
      <c r="D10734" t="s">
        <v>17</v>
      </c>
      <c r="E10734" t="s">
        <v>21</v>
      </c>
      <c r="F10734" t="s">
        <v>28</v>
      </c>
      <c r="G10734" s="10">
        <v>85</v>
      </c>
      <c r="H10734" t="s">
        <v>3038</v>
      </c>
      <c r="I10734" s="9">
        <v>4.3</v>
      </c>
      <c r="J10734" s="8">
        <v>260</v>
      </c>
      <c r="K10734" t="s">
        <v>30</v>
      </c>
    </row>
    <row r="10735" spans="2:11">
      <c r="B10735" t="s">
        <v>10773</v>
      </c>
      <c r="C10735" s="7">
        <v>40945.812223799316</v>
      </c>
      <c r="D10735" t="s">
        <v>20</v>
      </c>
      <c r="E10735" t="s">
        <v>25</v>
      </c>
      <c r="F10735" t="s">
        <v>29</v>
      </c>
      <c r="G10735" s="10">
        <v>83</v>
      </c>
      <c r="H10735" t="s">
        <v>3037</v>
      </c>
      <c r="I10735" s="9">
        <v>3.4</v>
      </c>
      <c r="J10735" s="8">
        <v>140</v>
      </c>
      <c r="K10735" t="s">
        <v>35</v>
      </c>
    </row>
    <row r="10736" spans="2:11">
      <c r="B10736" t="s">
        <v>10774</v>
      </c>
      <c r="C10736" s="7">
        <v>40945.813418050202</v>
      </c>
      <c r="D10736" t="s">
        <v>20</v>
      </c>
      <c r="E10736" t="s">
        <v>23</v>
      </c>
      <c r="F10736" t="s">
        <v>26</v>
      </c>
      <c r="G10736" s="10">
        <v>74</v>
      </c>
      <c r="H10736" t="s">
        <v>3037</v>
      </c>
      <c r="I10736" s="9">
        <v>2.2999999999999998</v>
      </c>
      <c r="J10736" s="8">
        <v>230</v>
      </c>
      <c r="K10736" t="s">
        <v>31</v>
      </c>
    </row>
    <row r="10737" spans="2:11">
      <c r="B10737" t="s">
        <v>10775</v>
      </c>
      <c r="C10737" s="7">
        <v>40945.815927908749</v>
      </c>
      <c r="D10737" t="s">
        <v>16</v>
      </c>
      <c r="E10737" t="s">
        <v>22</v>
      </c>
      <c r="F10737" t="s">
        <v>29</v>
      </c>
      <c r="G10737" s="10">
        <v>82</v>
      </c>
      <c r="H10737" t="s">
        <v>3037</v>
      </c>
      <c r="I10737" s="9">
        <v>3.4</v>
      </c>
      <c r="J10737" s="8">
        <v>140</v>
      </c>
      <c r="K10737" t="s">
        <v>35</v>
      </c>
    </row>
    <row r="10738" spans="2:11">
      <c r="B10738" t="s">
        <v>10776</v>
      </c>
      <c r="C10738" s="7">
        <v>40945.816771714832</v>
      </c>
      <c r="D10738" t="s">
        <v>15</v>
      </c>
      <c r="E10738" t="s">
        <v>21</v>
      </c>
      <c r="F10738" t="s">
        <v>26</v>
      </c>
      <c r="G10738" s="10">
        <v>72</v>
      </c>
      <c r="H10738" t="s">
        <v>3037</v>
      </c>
      <c r="I10738" s="9">
        <v>2.6</v>
      </c>
      <c r="J10738" s="8">
        <v>0</v>
      </c>
      <c r="K10738" t="s">
        <v>32</v>
      </c>
    </row>
    <row r="10739" spans="2:11">
      <c r="B10739" t="s">
        <v>10777</v>
      </c>
      <c r="C10739" s="7">
        <v>40945.819869501101</v>
      </c>
      <c r="D10739" t="s">
        <v>15</v>
      </c>
      <c r="E10739" t="s">
        <v>21</v>
      </c>
      <c r="F10739" t="s">
        <v>26</v>
      </c>
      <c r="G10739" s="10">
        <v>86</v>
      </c>
      <c r="H10739" t="s">
        <v>3037</v>
      </c>
      <c r="I10739" s="9">
        <v>3</v>
      </c>
      <c r="J10739" s="8">
        <v>140</v>
      </c>
      <c r="K10739" t="s">
        <v>33</v>
      </c>
    </row>
    <row r="10740" spans="2:11">
      <c r="B10740" t="s">
        <v>10778</v>
      </c>
      <c r="C10740" s="7">
        <v>40945.821762282132</v>
      </c>
      <c r="D10740" t="s">
        <v>17</v>
      </c>
      <c r="E10740" t="s">
        <v>22</v>
      </c>
      <c r="F10740" t="s">
        <v>27</v>
      </c>
      <c r="G10740" s="10">
        <v>65</v>
      </c>
      <c r="H10740" t="s">
        <v>3037</v>
      </c>
      <c r="I10740" s="9">
        <v>3</v>
      </c>
      <c r="J10740" s="8">
        <v>220</v>
      </c>
      <c r="K10740" t="s">
        <v>32</v>
      </c>
    </row>
    <row r="10741" spans="2:11">
      <c r="B10741" t="s">
        <v>10779</v>
      </c>
      <c r="C10741" s="7">
        <v>40945.825073757318</v>
      </c>
      <c r="D10741" t="s">
        <v>15</v>
      </c>
      <c r="E10741" t="s">
        <v>22</v>
      </c>
      <c r="F10741" t="s">
        <v>29</v>
      </c>
      <c r="G10741" s="10">
        <v>88</v>
      </c>
      <c r="H10741" t="s">
        <v>3037</v>
      </c>
      <c r="I10741" s="9">
        <v>3.5</v>
      </c>
      <c r="J10741" s="8">
        <v>0</v>
      </c>
      <c r="K10741" t="s">
        <v>33</v>
      </c>
    </row>
    <row r="10742" spans="2:11">
      <c r="B10742" t="s">
        <v>10780</v>
      </c>
      <c r="C10742" s="7">
        <v>40945.825449714685</v>
      </c>
      <c r="D10742" t="s">
        <v>15</v>
      </c>
      <c r="E10742" t="s">
        <v>25</v>
      </c>
      <c r="F10742" t="s">
        <v>27</v>
      </c>
      <c r="G10742" s="10">
        <v>73</v>
      </c>
      <c r="H10742" t="s">
        <v>3037</v>
      </c>
      <c r="I10742" s="9">
        <v>3.4</v>
      </c>
      <c r="J10742" s="8">
        <v>0</v>
      </c>
      <c r="K10742" t="s">
        <v>35</v>
      </c>
    </row>
    <row r="10743" spans="2:11">
      <c r="B10743" t="s">
        <v>10781</v>
      </c>
      <c r="C10743" s="7">
        <v>40945.829432223924</v>
      </c>
      <c r="D10743" t="s">
        <v>19</v>
      </c>
      <c r="E10743" t="s">
        <v>25</v>
      </c>
      <c r="F10743" t="s">
        <v>26</v>
      </c>
      <c r="G10743" s="10">
        <v>51</v>
      </c>
      <c r="H10743" t="s">
        <v>3037</v>
      </c>
      <c r="I10743" s="9">
        <v>2.7</v>
      </c>
      <c r="J10743" s="8">
        <v>0</v>
      </c>
      <c r="K10743" t="s">
        <v>35</v>
      </c>
    </row>
    <row r="10744" spans="2:11">
      <c r="B10744" t="s">
        <v>10782</v>
      </c>
      <c r="C10744" s="7">
        <v>40945.831035436349</v>
      </c>
      <c r="D10744" t="s">
        <v>19</v>
      </c>
      <c r="E10744" t="s">
        <v>23</v>
      </c>
      <c r="F10744" t="s">
        <v>27</v>
      </c>
      <c r="G10744" s="10">
        <v>67</v>
      </c>
      <c r="H10744" t="s">
        <v>3037</v>
      </c>
      <c r="I10744" s="9">
        <v>2.6</v>
      </c>
      <c r="J10744" s="8">
        <v>240</v>
      </c>
      <c r="K10744" t="s">
        <v>31</v>
      </c>
    </row>
    <row r="10745" spans="2:11">
      <c r="B10745" t="s">
        <v>10783</v>
      </c>
      <c r="C10745" s="7">
        <v>40945.83441133146</v>
      </c>
      <c r="D10745" t="s">
        <v>16</v>
      </c>
      <c r="E10745" t="s">
        <v>24</v>
      </c>
      <c r="F10745" t="s">
        <v>29</v>
      </c>
      <c r="G10745" s="10">
        <v>75</v>
      </c>
      <c r="H10745" t="s">
        <v>3038</v>
      </c>
      <c r="I10745" s="9">
        <v>3.4</v>
      </c>
      <c r="J10745" s="8">
        <v>0</v>
      </c>
      <c r="K10745" t="s">
        <v>35</v>
      </c>
    </row>
    <row r="10746" spans="2:11">
      <c r="B10746" t="s">
        <v>10784</v>
      </c>
      <c r="C10746" s="7">
        <v>40945.835227670541</v>
      </c>
      <c r="D10746" t="s">
        <v>16</v>
      </c>
      <c r="E10746" t="s">
        <v>25</v>
      </c>
      <c r="F10746" t="s">
        <v>29</v>
      </c>
      <c r="G10746" s="10">
        <v>83</v>
      </c>
      <c r="H10746" t="s">
        <v>3037</v>
      </c>
      <c r="I10746" s="9">
        <v>2.8</v>
      </c>
      <c r="J10746" s="8">
        <v>230</v>
      </c>
      <c r="K10746" t="s">
        <v>34</v>
      </c>
    </row>
    <row r="10747" spans="2:11">
      <c r="B10747" t="s">
        <v>10785</v>
      </c>
      <c r="C10747" s="7">
        <v>40945.838169088805</v>
      </c>
      <c r="D10747" t="s">
        <v>17</v>
      </c>
      <c r="E10747" t="s">
        <v>25</v>
      </c>
      <c r="F10747" t="s">
        <v>29</v>
      </c>
      <c r="G10747" s="10">
        <v>73</v>
      </c>
      <c r="H10747" t="s">
        <v>3037</v>
      </c>
      <c r="I10747" s="9">
        <v>2.9</v>
      </c>
      <c r="J10747" s="8">
        <v>150</v>
      </c>
      <c r="K10747" t="s">
        <v>33</v>
      </c>
    </row>
    <row r="10748" spans="2:11">
      <c r="B10748" t="s">
        <v>10786</v>
      </c>
      <c r="C10748" s="7">
        <v>40945.838965676659</v>
      </c>
      <c r="D10748" t="s">
        <v>20</v>
      </c>
      <c r="E10748" t="s">
        <v>21</v>
      </c>
      <c r="F10748" t="s">
        <v>29</v>
      </c>
      <c r="G10748" s="10">
        <v>83</v>
      </c>
      <c r="H10748" t="s">
        <v>3037</v>
      </c>
      <c r="I10748" s="9">
        <v>3</v>
      </c>
      <c r="J10748" s="8">
        <v>180</v>
      </c>
      <c r="K10748" t="s">
        <v>32</v>
      </c>
    </row>
    <row r="10749" spans="2:11">
      <c r="B10749" t="s">
        <v>10787</v>
      </c>
      <c r="C10749" s="7">
        <v>40945.841637327678</v>
      </c>
      <c r="D10749" t="s">
        <v>16</v>
      </c>
      <c r="E10749" t="s">
        <v>25</v>
      </c>
      <c r="F10749" t="s">
        <v>29</v>
      </c>
      <c r="G10749" s="10">
        <v>84</v>
      </c>
      <c r="H10749" t="s">
        <v>3037</v>
      </c>
      <c r="I10749" s="9">
        <v>3.6</v>
      </c>
      <c r="J10749" s="8">
        <v>270</v>
      </c>
      <c r="K10749" t="s">
        <v>34</v>
      </c>
    </row>
    <row r="10750" spans="2:11">
      <c r="B10750" t="s">
        <v>10788</v>
      </c>
      <c r="C10750" s="7">
        <v>40945.844999465437</v>
      </c>
      <c r="D10750" t="s">
        <v>19</v>
      </c>
      <c r="E10750" t="s">
        <v>24</v>
      </c>
      <c r="F10750" t="s">
        <v>29</v>
      </c>
      <c r="G10750" s="10">
        <v>72</v>
      </c>
      <c r="H10750" t="s">
        <v>3037</v>
      </c>
      <c r="I10750" s="9">
        <v>3.7</v>
      </c>
      <c r="J10750" s="8">
        <v>0</v>
      </c>
      <c r="K10750" t="s">
        <v>33</v>
      </c>
    </row>
    <row r="10751" spans="2:11">
      <c r="B10751" t="s">
        <v>10789</v>
      </c>
      <c r="C10751" s="7">
        <v>40945.848384511213</v>
      </c>
      <c r="D10751" t="s">
        <v>16</v>
      </c>
      <c r="E10751" t="s">
        <v>25</v>
      </c>
      <c r="F10751" t="s">
        <v>28</v>
      </c>
      <c r="G10751" s="10">
        <v>60</v>
      </c>
      <c r="H10751" t="s">
        <v>3037</v>
      </c>
      <c r="I10751" s="9">
        <v>2.7</v>
      </c>
      <c r="J10751" s="8">
        <v>0</v>
      </c>
      <c r="K10751" t="s">
        <v>35</v>
      </c>
    </row>
    <row r="10752" spans="2:11">
      <c r="B10752" t="s">
        <v>10790</v>
      </c>
      <c r="C10752" s="7">
        <v>40945.851046064628</v>
      </c>
      <c r="D10752" t="s">
        <v>20</v>
      </c>
      <c r="E10752" t="s">
        <v>22</v>
      </c>
      <c r="F10752" t="s">
        <v>29</v>
      </c>
      <c r="G10752" s="10">
        <v>85</v>
      </c>
      <c r="H10752" t="s">
        <v>3037</v>
      </c>
      <c r="I10752" s="9">
        <v>3.4</v>
      </c>
      <c r="J10752" s="8">
        <v>250</v>
      </c>
      <c r="K10752" t="s">
        <v>35</v>
      </c>
    </row>
    <row r="10753" spans="2:11">
      <c r="B10753" t="s">
        <v>10791</v>
      </c>
      <c r="C10753" s="7">
        <v>40945.851186935106</v>
      </c>
      <c r="D10753" t="s">
        <v>17</v>
      </c>
      <c r="E10753" t="s">
        <v>23</v>
      </c>
      <c r="F10753" t="s">
        <v>26</v>
      </c>
      <c r="G10753" s="10">
        <v>79</v>
      </c>
      <c r="H10753" t="s">
        <v>3037</v>
      </c>
      <c r="I10753" s="9">
        <v>2.4</v>
      </c>
      <c r="J10753" s="8">
        <v>270</v>
      </c>
      <c r="K10753" t="s">
        <v>35</v>
      </c>
    </row>
    <row r="10754" spans="2:11">
      <c r="B10754" t="s">
        <v>10792</v>
      </c>
      <c r="C10754" s="7">
        <v>40945.85223503098</v>
      </c>
      <c r="D10754" t="s">
        <v>17</v>
      </c>
      <c r="E10754" t="s">
        <v>23</v>
      </c>
      <c r="F10754" t="s">
        <v>28</v>
      </c>
      <c r="G10754" s="10">
        <v>75</v>
      </c>
      <c r="H10754" t="s">
        <v>3037</v>
      </c>
      <c r="I10754" s="9">
        <v>3.3</v>
      </c>
      <c r="J10754" s="8">
        <v>200</v>
      </c>
      <c r="K10754" t="s">
        <v>34</v>
      </c>
    </row>
    <row r="10755" spans="2:11">
      <c r="B10755" t="s">
        <v>10793</v>
      </c>
      <c r="C10755" s="7">
        <v>40945.852692512177</v>
      </c>
      <c r="D10755" t="s">
        <v>19</v>
      </c>
      <c r="E10755" t="s">
        <v>23</v>
      </c>
      <c r="F10755" t="s">
        <v>26</v>
      </c>
      <c r="G10755" s="10">
        <v>74</v>
      </c>
      <c r="H10755" t="s">
        <v>3037</v>
      </c>
      <c r="I10755" s="9">
        <v>2.8</v>
      </c>
      <c r="J10755" s="8">
        <v>170</v>
      </c>
      <c r="K10755" t="s">
        <v>34</v>
      </c>
    </row>
    <row r="10756" spans="2:11">
      <c r="B10756" t="s">
        <v>10794</v>
      </c>
      <c r="C10756" s="7">
        <v>40945.855116402199</v>
      </c>
      <c r="D10756" t="s">
        <v>20</v>
      </c>
      <c r="E10756" t="s">
        <v>22</v>
      </c>
      <c r="F10756" t="s">
        <v>26</v>
      </c>
      <c r="G10756" s="10">
        <v>78</v>
      </c>
      <c r="H10756" t="s">
        <v>3037</v>
      </c>
      <c r="I10756" s="9">
        <v>2.5</v>
      </c>
      <c r="J10756" s="8">
        <v>190</v>
      </c>
      <c r="K10756" t="s">
        <v>31</v>
      </c>
    </row>
    <row r="10757" spans="2:11">
      <c r="B10757" t="s">
        <v>10795</v>
      </c>
      <c r="C10757" s="7">
        <v>40945.85615597295</v>
      </c>
      <c r="D10757" t="s">
        <v>18</v>
      </c>
      <c r="E10757" t="s">
        <v>23</v>
      </c>
      <c r="F10757" t="s">
        <v>28</v>
      </c>
      <c r="G10757" s="10">
        <v>72</v>
      </c>
      <c r="H10757" t="s">
        <v>3038</v>
      </c>
      <c r="I10757" s="9">
        <v>3.1</v>
      </c>
      <c r="J10757" s="8">
        <v>0</v>
      </c>
      <c r="K10757" t="s">
        <v>33</v>
      </c>
    </row>
    <row r="10758" spans="2:11">
      <c r="B10758" t="s">
        <v>10796</v>
      </c>
      <c r="C10758" s="7">
        <v>40945.859068728249</v>
      </c>
      <c r="D10758" t="s">
        <v>20</v>
      </c>
      <c r="E10758" t="s">
        <v>21</v>
      </c>
      <c r="F10758" t="s">
        <v>26</v>
      </c>
      <c r="G10758" s="10">
        <v>82</v>
      </c>
      <c r="H10758" t="s">
        <v>3037</v>
      </c>
      <c r="I10758" s="9">
        <v>2.4</v>
      </c>
      <c r="J10758" s="8">
        <v>0</v>
      </c>
      <c r="K10758" t="s">
        <v>32</v>
      </c>
    </row>
    <row r="10759" spans="2:11">
      <c r="B10759" t="s">
        <v>10797</v>
      </c>
      <c r="C10759" s="7">
        <v>40945.861286631298</v>
      </c>
      <c r="D10759" t="s">
        <v>20</v>
      </c>
      <c r="E10759" t="s">
        <v>23</v>
      </c>
      <c r="F10759" t="s">
        <v>27</v>
      </c>
      <c r="G10759" s="10">
        <v>69</v>
      </c>
      <c r="H10759" t="s">
        <v>3037</v>
      </c>
      <c r="I10759" s="9">
        <v>3.4</v>
      </c>
      <c r="J10759" s="8">
        <v>170</v>
      </c>
      <c r="K10759" t="s">
        <v>31</v>
      </c>
    </row>
    <row r="10760" spans="2:11">
      <c r="B10760" t="s">
        <v>10798</v>
      </c>
      <c r="C10760" s="7">
        <v>40945.863140113128</v>
      </c>
      <c r="D10760" t="s">
        <v>16</v>
      </c>
      <c r="E10760" t="s">
        <v>23</v>
      </c>
      <c r="F10760" t="s">
        <v>26</v>
      </c>
      <c r="G10760" s="10">
        <v>78</v>
      </c>
      <c r="H10760" t="s">
        <v>3037</v>
      </c>
      <c r="I10760" s="9">
        <v>3.5</v>
      </c>
      <c r="J10760" s="8">
        <v>180</v>
      </c>
      <c r="K10760" t="s">
        <v>34</v>
      </c>
    </row>
    <row r="10761" spans="2:11">
      <c r="B10761" t="s">
        <v>10799</v>
      </c>
      <c r="C10761" s="7">
        <v>40945.865366263955</v>
      </c>
      <c r="D10761" t="s">
        <v>19</v>
      </c>
      <c r="E10761" t="s">
        <v>21</v>
      </c>
      <c r="F10761" t="s">
        <v>27</v>
      </c>
      <c r="G10761" s="10">
        <v>81</v>
      </c>
      <c r="H10761" t="s">
        <v>3037</v>
      </c>
      <c r="I10761" s="9">
        <v>4.7</v>
      </c>
      <c r="J10761" s="8">
        <v>0</v>
      </c>
      <c r="K10761" t="s">
        <v>30</v>
      </c>
    </row>
    <row r="10762" spans="2:11">
      <c r="B10762" t="s">
        <v>10800</v>
      </c>
      <c r="C10762" s="7">
        <v>40945.867194246413</v>
      </c>
      <c r="D10762" t="s">
        <v>18</v>
      </c>
      <c r="E10762" t="s">
        <v>24</v>
      </c>
      <c r="F10762" t="s">
        <v>28</v>
      </c>
      <c r="G10762" s="10">
        <v>64</v>
      </c>
      <c r="H10762" t="s">
        <v>3037</v>
      </c>
      <c r="I10762" s="9">
        <v>3.3</v>
      </c>
      <c r="J10762" s="8">
        <v>0</v>
      </c>
      <c r="K10762" t="s">
        <v>33</v>
      </c>
    </row>
    <row r="10763" spans="2:11">
      <c r="B10763" t="s">
        <v>10801</v>
      </c>
      <c r="C10763" s="7">
        <v>40945.867201900699</v>
      </c>
      <c r="D10763" t="s">
        <v>18</v>
      </c>
      <c r="E10763" t="s">
        <v>25</v>
      </c>
      <c r="F10763" t="s">
        <v>29</v>
      </c>
      <c r="G10763" s="10">
        <v>72</v>
      </c>
      <c r="H10763" t="s">
        <v>3037</v>
      </c>
      <c r="I10763" s="9">
        <v>3.2</v>
      </c>
      <c r="J10763" s="8">
        <v>110</v>
      </c>
      <c r="K10763" t="s">
        <v>32</v>
      </c>
    </row>
    <row r="10764" spans="2:11">
      <c r="B10764" t="s">
        <v>10802</v>
      </c>
      <c r="C10764" s="7">
        <v>40945.870731918032</v>
      </c>
      <c r="D10764" t="s">
        <v>19</v>
      </c>
      <c r="E10764" t="s">
        <v>22</v>
      </c>
      <c r="F10764" t="s">
        <v>26</v>
      </c>
      <c r="G10764" s="10">
        <v>69</v>
      </c>
      <c r="H10764" t="s">
        <v>3037</v>
      </c>
      <c r="I10764" s="9">
        <v>3.3</v>
      </c>
      <c r="J10764" s="8">
        <v>0</v>
      </c>
      <c r="K10764" t="s">
        <v>34</v>
      </c>
    </row>
    <row r="10765" spans="2:11">
      <c r="B10765" t="s">
        <v>10803</v>
      </c>
      <c r="C10765" s="7">
        <v>40945.872498889083</v>
      </c>
      <c r="D10765" t="s">
        <v>16</v>
      </c>
      <c r="E10765" t="s">
        <v>21</v>
      </c>
      <c r="F10765" t="s">
        <v>29</v>
      </c>
      <c r="G10765" s="10">
        <v>73</v>
      </c>
      <c r="H10765" t="s">
        <v>3037</v>
      </c>
      <c r="I10765" s="9">
        <v>3.1</v>
      </c>
      <c r="J10765" s="8">
        <v>0</v>
      </c>
      <c r="K10765" t="s">
        <v>34</v>
      </c>
    </row>
    <row r="10766" spans="2:11">
      <c r="B10766" t="s">
        <v>10804</v>
      </c>
      <c r="C10766" s="7">
        <v>40945.872943833936</v>
      </c>
      <c r="D10766" t="s">
        <v>15</v>
      </c>
      <c r="E10766" t="s">
        <v>23</v>
      </c>
      <c r="F10766" t="s">
        <v>26</v>
      </c>
      <c r="G10766" s="10">
        <v>73</v>
      </c>
      <c r="H10766" t="s">
        <v>3037</v>
      </c>
      <c r="I10766" s="9">
        <v>3.2</v>
      </c>
      <c r="J10766" s="8">
        <v>0</v>
      </c>
      <c r="K10766" t="s">
        <v>30</v>
      </c>
    </row>
    <row r="10767" spans="2:11">
      <c r="B10767" t="s">
        <v>10805</v>
      </c>
      <c r="C10767" s="7">
        <v>40945.875187602222</v>
      </c>
      <c r="D10767" t="s">
        <v>16</v>
      </c>
      <c r="E10767" t="s">
        <v>24</v>
      </c>
      <c r="F10767" t="s">
        <v>27</v>
      </c>
      <c r="G10767" s="10">
        <v>86</v>
      </c>
      <c r="H10767" t="s">
        <v>3038</v>
      </c>
      <c r="I10767" s="9">
        <v>3.6</v>
      </c>
      <c r="J10767" s="8">
        <v>0</v>
      </c>
      <c r="K10767" t="s">
        <v>34</v>
      </c>
    </row>
    <row r="10768" spans="2:11">
      <c r="B10768" t="s">
        <v>10806</v>
      </c>
      <c r="C10768" s="7">
        <v>40945.876966485092</v>
      </c>
      <c r="D10768" t="s">
        <v>18</v>
      </c>
      <c r="E10768" t="s">
        <v>24</v>
      </c>
      <c r="F10768" t="s">
        <v>27</v>
      </c>
      <c r="G10768" s="10">
        <v>80</v>
      </c>
      <c r="H10768" t="s">
        <v>3037</v>
      </c>
      <c r="I10768" s="9">
        <v>3.1</v>
      </c>
      <c r="J10768" s="8">
        <v>0</v>
      </c>
      <c r="K10768" t="s">
        <v>35</v>
      </c>
    </row>
    <row r="10769" spans="2:11">
      <c r="B10769" t="s">
        <v>10807</v>
      </c>
      <c r="C10769" s="7">
        <v>40945.878237506055</v>
      </c>
      <c r="D10769" t="s">
        <v>16</v>
      </c>
      <c r="E10769" t="s">
        <v>21</v>
      </c>
      <c r="F10769" t="s">
        <v>29</v>
      </c>
      <c r="G10769" s="10">
        <v>78</v>
      </c>
      <c r="H10769" t="s">
        <v>3037</v>
      </c>
      <c r="I10769" s="9">
        <v>2.6</v>
      </c>
      <c r="J10769" s="8">
        <v>0</v>
      </c>
      <c r="K10769" t="s">
        <v>31</v>
      </c>
    </row>
    <row r="10770" spans="2:11">
      <c r="B10770" t="s">
        <v>10808</v>
      </c>
      <c r="C10770" s="7">
        <v>40945.881029700882</v>
      </c>
      <c r="D10770" t="s">
        <v>16</v>
      </c>
      <c r="E10770" t="s">
        <v>24</v>
      </c>
      <c r="F10770" t="s">
        <v>29</v>
      </c>
      <c r="G10770" s="10">
        <v>82</v>
      </c>
      <c r="H10770" t="s">
        <v>3037</v>
      </c>
      <c r="I10770" s="9">
        <v>2.6</v>
      </c>
      <c r="J10770" s="8">
        <v>0</v>
      </c>
      <c r="K10770" t="s">
        <v>34</v>
      </c>
    </row>
    <row r="10771" spans="2:11">
      <c r="B10771" t="s">
        <v>10809</v>
      </c>
      <c r="C10771" s="7">
        <v>40945.882805251356</v>
      </c>
      <c r="D10771" t="s">
        <v>15</v>
      </c>
      <c r="E10771" t="s">
        <v>22</v>
      </c>
      <c r="F10771" t="s">
        <v>28</v>
      </c>
      <c r="G10771" s="10">
        <v>73</v>
      </c>
      <c r="H10771" t="s">
        <v>3037</v>
      </c>
      <c r="I10771" s="9">
        <v>3.1</v>
      </c>
      <c r="J10771" s="8">
        <v>220</v>
      </c>
      <c r="K10771" t="s">
        <v>33</v>
      </c>
    </row>
    <row r="10772" spans="2:11">
      <c r="B10772" t="s">
        <v>10810</v>
      </c>
      <c r="C10772" s="7">
        <v>40945.886632137721</v>
      </c>
      <c r="D10772" t="s">
        <v>16</v>
      </c>
      <c r="E10772" t="s">
        <v>22</v>
      </c>
      <c r="F10772" t="s">
        <v>27</v>
      </c>
      <c r="G10772" s="10">
        <v>101</v>
      </c>
      <c r="H10772" t="s">
        <v>3038</v>
      </c>
      <c r="I10772" s="9">
        <v>3.1</v>
      </c>
      <c r="J10772" s="8">
        <v>250</v>
      </c>
      <c r="K10772" t="s">
        <v>33</v>
      </c>
    </row>
    <row r="10773" spans="2:11">
      <c r="B10773" t="s">
        <v>10811</v>
      </c>
      <c r="C10773" s="7">
        <v>40945.890134738991</v>
      </c>
      <c r="D10773" t="s">
        <v>20</v>
      </c>
      <c r="E10773" t="s">
        <v>23</v>
      </c>
      <c r="F10773" t="s">
        <v>28</v>
      </c>
      <c r="G10773" s="10">
        <v>80</v>
      </c>
      <c r="H10773" t="s">
        <v>3037</v>
      </c>
      <c r="I10773" s="9">
        <v>3.5</v>
      </c>
      <c r="J10773" s="8">
        <v>250</v>
      </c>
      <c r="K10773" t="s">
        <v>31</v>
      </c>
    </row>
    <row r="10774" spans="2:11">
      <c r="B10774" t="s">
        <v>10812</v>
      </c>
      <c r="C10774" s="7">
        <v>40945.892065941618</v>
      </c>
      <c r="D10774" t="s">
        <v>20</v>
      </c>
      <c r="E10774" t="s">
        <v>24</v>
      </c>
      <c r="F10774" t="s">
        <v>28</v>
      </c>
      <c r="G10774" s="10">
        <v>88</v>
      </c>
      <c r="H10774" t="s">
        <v>3037</v>
      </c>
      <c r="I10774" s="9">
        <v>2.5</v>
      </c>
      <c r="J10774" s="8">
        <v>200</v>
      </c>
      <c r="K10774" t="s">
        <v>33</v>
      </c>
    </row>
    <row r="10775" spans="2:11">
      <c r="B10775" t="s">
        <v>10813</v>
      </c>
      <c r="C10775" s="7">
        <v>40945.893553886825</v>
      </c>
      <c r="D10775" t="s">
        <v>17</v>
      </c>
      <c r="E10775" t="s">
        <v>23</v>
      </c>
      <c r="F10775" t="s">
        <v>26</v>
      </c>
      <c r="G10775" s="10">
        <v>79</v>
      </c>
      <c r="H10775" t="s">
        <v>3037</v>
      </c>
      <c r="I10775" s="9">
        <v>3.1</v>
      </c>
      <c r="J10775" s="8">
        <v>150</v>
      </c>
      <c r="K10775" t="s">
        <v>35</v>
      </c>
    </row>
    <row r="10776" spans="2:11">
      <c r="B10776" t="s">
        <v>10814</v>
      </c>
      <c r="C10776" s="7">
        <v>40945.895861764177</v>
      </c>
      <c r="D10776" t="s">
        <v>16</v>
      </c>
      <c r="E10776" t="s">
        <v>24</v>
      </c>
      <c r="F10776" t="s">
        <v>28</v>
      </c>
      <c r="G10776" s="10">
        <v>87</v>
      </c>
      <c r="H10776" t="s">
        <v>3037</v>
      </c>
      <c r="I10776" s="9">
        <v>2.4</v>
      </c>
      <c r="J10776" s="8">
        <v>220</v>
      </c>
      <c r="K10776" t="s">
        <v>33</v>
      </c>
    </row>
    <row r="10777" spans="2:11">
      <c r="B10777" t="s">
        <v>10815</v>
      </c>
      <c r="C10777" s="7">
        <v>40945.899511678435</v>
      </c>
      <c r="D10777" t="s">
        <v>16</v>
      </c>
      <c r="E10777" t="s">
        <v>21</v>
      </c>
      <c r="F10777" t="s">
        <v>28</v>
      </c>
      <c r="G10777" s="10">
        <v>68</v>
      </c>
      <c r="H10777" t="s">
        <v>3037</v>
      </c>
      <c r="I10777" s="9">
        <v>3.1</v>
      </c>
      <c r="J10777" s="8">
        <v>0</v>
      </c>
      <c r="K10777" t="s">
        <v>31</v>
      </c>
    </row>
    <row r="10778" spans="2:11">
      <c r="B10778" t="s">
        <v>10816</v>
      </c>
      <c r="C10778" s="7">
        <v>40945.900501767348</v>
      </c>
      <c r="D10778" t="s">
        <v>16</v>
      </c>
      <c r="E10778" t="s">
        <v>24</v>
      </c>
      <c r="F10778" t="s">
        <v>28</v>
      </c>
      <c r="G10778" s="10">
        <v>84</v>
      </c>
      <c r="H10778" t="s">
        <v>3037</v>
      </c>
      <c r="I10778" s="9">
        <v>3.5</v>
      </c>
      <c r="J10778" s="8">
        <v>210</v>
      </c>
      <c r="K10778" t="s">
        <v>31</v>
      </c>
    </row>
    <row r="10779" spans="2:11">
      <c r="B10779" t="s">
        <v>10817</v>
      </c>
      <c r="C10779" s="7">
        <v>40945.902907231124</v>
      </c>
      <c r="D10779" t="s">
        <v>19</v>
      </c>
      <c r="E10779" t="s">
        <v>21</v>
      </c>
      <c r="F10779" t="s">
        <v>27</v>
      </c>
      <c r="G10779" s="10">
        <v>67</v>
      </c>
      <c r="H10779" t="s">
        <v>3037</v>
      </c>
      <c r="I10779" s="9">
        <v>3.1</v>
      </c>
      <c r="J10779" s="8">
        <v>0</v>
      </c>
      <c r="K10779" t="s">
        <v>30</v>
      </c>
    </row>
    <row r="10780" spans="2:11">
      <c r="B10780" t="s">
        <v>10818</v>
      </c>
      <c r="C10780" s="7">
        <v>40945.904331253216</v>
      </c>
      <c r="D10780" t="s">
        <v>18</v>
      </c>
      <c r="E10780" t="s">
        <v>21</v>
      </c>
      <c r="F10780" t="s">
        <v>27</v>
      </c>
      <c r="G10780" s="10">
        <v>74</v>
      </c>
      <c r="H10780" t="s">
        <v>3037</v>
      </c>
      <c r="I10780" s="9">
        <v>2.8</v>
      </c>
      <c r="J10780" s="8">
        <v>110</v>
      </c>
      <c r="K10780" t="s">
        <v>33</v>
      </c>
    </row>
    <row r="10781" spans="2:11">
      <c r="B10781" t="s">
        <v>10819</v>
      </c>
      <c r="C10781" s="7">
        <v>40945.904527540108</v>
      </c>
      <c r="D10781" t="s">
        <v>19</v>
      </c>
      <c r="E10781" t="s">
        <v>25</v>
      </c>
      <c r="F10781" t="s">
        <v>26</v>
      </c>
      <c r="G10781" s="10">
        <v>73</v>
      </c>
      <c r="H10781" t="s">
        <v>3037</v>
      </c>
      <c r="I10781" s="9">
        <v>3.7</v>
      </c>
      <c r="J10781" s="8">
        <v>180</v>
      </c>
      <c r="K10781" t="s">
        <v>33</v>
      </c>
    </row>
    <row r="10782" spans="2:11">
      <c r="B10782" t="s">
        <v>10820</v>
      </c>
      <c r="C10782" s="7">
        <v>40945.905398474482</v>
      </c>
      <c r="D10782" t="s">
        <v>17</v>
      </c>
      <c r="E10782" t="s">
        <v>24</v>
      </c>
      <c r="F10782" t="s">
        <v>27</v>
      </c>
      <c r="G10782" s="10">
        <v>76</v>
      </c>
      <c r="H10782" t="s">
        <v>3037</v>
      </c>
      <c r="I10782" s="9">
        <v>2.2000000000000002</v>
      </c>
      <c r="J10782" s="8">
        <v>0</v>
      </c>
      <c r="K10782" t="s">
        <v>31</v>
      </c>
    </row>
    <row r="10783" spans="2:11">
      <c r="B10783" t="s">
        <v>10821</v>
      </c>
      <c r="C10783" s="7">
        <v>40945.905572018906</v>
      </c>
      <c r="D10783" t="s">
        <v>20</v>
      </c>
      <c r="E10783" t="s">
        <v>21</v>
      </c>
      <c r="F10783" t="s">
        <v>27</v>
      </c>
      <c r="G10783" s="10">
        <v>76</v>
      </c>
      <c r="H10783" t="s">
        <v>3037</v>
      </c>
      <c r="I10783" s="9">
        <v>3</v>
      </c>
      <c r="J10783" s="8">
        <v>0</v>
      </c>
      <c r="K10783" t="s">
        <v>33</v>
      </c>
    </row>
    <row r="10784" spans="2:11">
      <c r="B10784" t="s">
        <v>10822</v>
      </c>
      <c r="C10784" s="7">
        <v>40945.90592026888</v>
      </c>
      <c r="D10784" t="s">
        <v>15</v>
      </c>
      <c r="E10784" t="s">
        <v>22</v>
      </c>
      <c r="F10784" t="s">
        <v>28</v>
      </c>
      <c r="G10784" s="10">
        <v>70</v>
      </c>
      <c r="H10784" t="s">
        <v>3037</v>
      </c>
      <c r="I10784" s="9">
        <v>2.5</v>
      </c>
      <c r="J10784" s="8">
        <v>220</v>
      </c>
      <c r="K10784" t="s">
        <v>32</v>
      </c>
    </row>
    <row r="10785" spans="2:11">
      <c r="B10785" t="s">
        <v>10823</v>
      </c>
      <c r="C10785" s="7">
        <v>40945.907664397113</v>
      </c>
      <c r="D10785" t="s">
        <v>19</v>
      </c>
      <c r="E10785" t="s">
        <v>21</v>
      </c>
      <c r="F10785" t="s">
        <v>27</v>
      </c>
      <c r="G10785" s="10">
        <v>72</v>
      </c>
      <c r="H10785" t="s">
        <v>3037</v>
      </c>
      <c r="I10785" s="9">
        <v>3.1</v>
      </c>
      <c r="J10785" s="8">
        <v>170</v>
      </c>
      <c r="K10785" t="s">
        <v>33</v>
      </c>
    </row>
    <row r="10786" spans="2:11">
      <c r="B10786" t="s">
        <v>10824</v>
      </c>
      <c r="C10786" s="7">
        <v>40945.91057093547</v>
      </c>
      <c r="D10786" t="s">
        <v>18</v>
      </c>
      <c r="E10786" t="s">
        <v>24</v>
      </c>
      <c r="F10786" t="s">
        <v>29</v>
      </c>
      <c r="G10786" s="10">
        <v>60</v>
      </c>
      <c r="H10786" t="s">
        <v>3037</v>
      </c>
      <c r="I10786" s="9">
        <v>3.4</v>
      </c>
      <c r="J10786" s="8">
        <v>230</v>
      </c>
      <c r="K10786" t="s">
        <v>35</v>
      </c>
    </row>
    <row r="10787" spans="2:11">
      <c r="B10787" t="s">
        <v>10825</v>
      </c>
      <c r="C10787" s="7">
        <v>40945.911909677408</v>
      </c>
      <c r="D10787" t="s">
        <v>15</v>
      </c>
      <c r="E10787" t="s">
        <v>23</v>
      </c>
      <c r="F10787" t="s">
        <v>26</v>
      </c>
      <c r="G10787" s="10">
        <v>67</v>
      </c>
      <c r="H10787" t="s">
        <v>3037</v>
      </c>
      <c r="I10787" s="9">
        <v>1.9</v>
      </c>
      <c r="J10787" s="8">
        <v>130</v>
      </c>
      <c r="K10787" t="s">
        <v>34</v>
      </c>
    </row>
    <row r="10788" spans="2:11">
      <c r="B10788" t="s">
        <v>10826</v>
      </c>
      <c r="C10788" s="7">
        <v>40945.91556430528</v>
      </c>
      <c r="D10788" t="s">
        <v>20</v>
      </c>
      <c r="E10788" t="s">
        <v>25</v>
      </c>
      <c r="F10788" t="s">
        <v>26</v>
      </c>
      <c r="G10788" s="10">
        <v>73</v>
      </c>
      <c r="H10788" t="s">
        <v>3037</v>
      </c>
      <c r="I10788" s="9">
        <v>3.4</v>
      </c>
      <c r="J10788" s="8">
        <v>250</v>
      </c>
      <c r="K10788" t="s">
        <v>30</v>
      </c>
    </row>
    <row r="10789" spans="2:11">
      <c r="B10789" t="s">
        <v>10827</v>
      </c>
      <c r="C10789" s="7">
        <v>40945.917269420046</v>
      </c>
      <c r="D10789" t="s">
        <v>17</v>
      </c>
      <c r="E10789" t="s">
        <v>22</v>
      </c>
      <c r="F10789" t="s">
        <v>29</v>
      </c>
      <c r="G10789" s="10">
        <v>79</v>
      </c>
      <c r="H10789" t="s">
        <v>3037</v>
      </c>
      <c r="I10789" s="9">
        <v>3.1</v>
      </c>
      <c r="J10789" s="8">
        <v>0</v>
      </c>
      <c r="K10789" t="s">
        <v>30</v>
      </c>
    </row>
    <row r="10790" spans="2:11">
      <c r="B10790" t="s">
        <v>10828</v>
      </c>
      <c r="C10790" s="7">
        <v>40946.334385681228</v>
      </c>
      <c r="D10790" t="s">
        <v>19</v>
      </c>
      <c r="E10790" t="s">
        <v>25</v>
      </c>
      <c r="F10790" t="s">
        <v>28</v>
      </c>
      <c r="G10790" s="10">
        <v>87</v>
      </c>
      <c r="H10790" t="s">
        <v>3037</v>
      </c>
      <c r="I10790" s="9">
        <v>3.8</v>
      </c>
      <c r="J10790" s="8">
        <v>150</v>
      </c>
      <c r="K10790" t="s">
        <v>35</v>
      </c>
    </row>
    <row r="10791" spans="2:11">
      <c r="B10791" t="s">
        <v>10829</v>
      </c>
      <c r="C10791" s="7">
        <v>40946.335471925406</v>
      </c>
      <c r="D10791" t="s">
        <v>16</v>
      </c>
      <c r="E10791" t="s">
        <v>24</v>
      </c>
      <c r="F10791" t="s">
        <v>29</v>
      </c>
      <c r="G10791" s="10">
        <v>73</v>
      </c>
      <c r="H10791" t="s">
        <v>3037</v>
      </c>
      <c r="I10791" s="9">
        <v>3.6</v>
      </c>
      <c r="J10791" s="8">
        <v>0</v>
      </c>
      <c r="K10791" t="s">
        <v>34</v>
      </c>
    </row>
    <row r="10792" spans="2:11">
      <c r="B10792" t="s">
        <v>10830</v>
      </c>
      <c r="C10792" s="7">
        <v>40946.339056225639</v>
      </c>
      <c r="D10792" t="s">
        <v>19</v>
      </c>
      <c r="E10792" t="s">
        <v>24</v>
      </c>
      <c r="F10792" t="s">
        <v>29</v>
      </c>
      <c r="G10792" s="10">
        <v>95</v>
      </c>
      <c r="H10792" t="s">
        <v>3037</v>
      </c>
      <c r="I10792" s="9">
        <v>2.4</v>
      </c>
      <c r="J10792" s="8">
        <v>0</v>
      </c>
      <c r="K10792" t="s">
        <v>33</v>
      </c>
    </row>
    <row r="10793" spans="2:11">
      <c r="B10793" t="s">
        <v>10831</v>
      </c>
      <c r="C10793" s="7">
        <v>40946.342616930648</v>
      </c>
      <c r="D10793" t="s">
        <v>18</v>
      </c>
      <c r="E10793" t="s">
        <v>22</v>
      </c>
      <c r="F10793" t="s">
        <v>29</v>
      </c>
      <c r="G10793" s="10">
        <v>79</v>
      </c>
      <c r="H10793" t="s">
        <v>3037</v>
      </c>
      <c r="I10793" s="9">
        <v>3.2</v>
      </c>
      <c r="J10793" s="8">
        <v>160</v>
      </c>
      <c r="K10793" t="s">
        <v>34</v>
      </c>
    </row>
    <row r="10794" spans="2:11">
      <c r="B10794" t="s">
        <v>10832</v>
      </c>
      <c r="C10794" s="7">
        <v>40946.343149809276</v>
      </c>
      <c r="D10794" t="s">
        <v>19</v>
      </c>
      <c r="E10794" t="s">
        <v>24</v>
      </c>
      <c r="F10794" t="s">
        <v>28</v>
      </c>
      <c r="G10794" s="10">
        <v>63</v>
      </c>
      <c r="H10794" t="s">
        <v>3037</v>
      </c>
      <c r="I10794" s="9">
        <v>3.9</v>
      </c>
      <c r="J10794" s="8">
        <v>240</v>
      </c>
      <c r="K10794" t="s">
        <v>34</v>
      </c>
    </row>
    <row r="10795" spans="2:11">
      <c r="B10795" t="s">
        <v>10833</v>
      </c>
      <c r="C10795" s="7">
        <v>40946.345871219339</v>
      </c>
      <c r="D10795" t="s">
        <v>20</v>
      </c>
      <c r="E10795" t="s">
        <v>25</v>
      </c>
      <c r="F10795" t="s">
        <v>28</v>
      </c>
      <c r="G10795" s="10">
        <v>71</v>
      </c>
      <c r="H10795" t="s">
        <v>3037</v>
      </c>
      <c r="I10795" s="9">
        <v>3.6</v>
      </c>
      <c r="J10795" s="8">
        <v>190</v>
      </c>
      <c r="K10795" t="s">
        <v>35</v>
      </c>
    </row>
    <row r="10796" spans="2:11">
      <c r="B10796" t="s">
        <v>10834</v>
      </c>
      <c r="C10796" s="7">
        <v>40946.348099500734</v>
      </c>
      <c r="D10796" t="s">
        <v>15</v>
      </c>
      <c r="E10796" t="s">
        <v>23</v>
      </c>
      <c r="F10796" t="s">
        <v>27</v>
      </c>
      <c r="G10796" s="10">
        <v>78</v>
      </c>
      <c r="H10796" t="s">
        <v>3037</v>
      </c>
      <c r="I10796" s="9">
        <v>3.4</v>
      </c>
      <c r="J10796" s="8">
        <v>210</v>
      </c>
      <c r="K10796" t="s">
        <v>31</v>
      </c>
    </row>
    <row r="10797" spans="2:11">
      <c r="B10797" t="s">
        <v>10835</v>
      </c>
      <c r="C10797" s="7">
        <v>40946.350582913874</v>
      </c>
      <c r="D10797" t="s">
        <v>16</v>
      </c>
      <c r="E10797" t="s">
        <v>22</v>
      </c>
      <c r="F10797" t="s">
        <v>26</v>
      </c>
      <c r="G10797" s="10">
        <v>82</v>
      </c>
      <c r="H10797" t="s">
        <v>3037</v>
      </c>
      <c r="I10797" s="9">
        <v>3.5</v>
      </c>
      <c r="J10797" s="8">
        <v>0</v>
      </c>
      <c r="K10797" t="s">
        <v>30</v>
      </c>
    </row>
    <row r="10798" spans="2:11">
      <c r="B10798" t="s">
        <v>10836</v>
      </c>
      <c r="C10798" s="7">
        <v>40946.353472656869</v>
      </c>
      <c r="D10798" t="s">
        <v>20</v>
      </c>
      <c r="E10798" t="s">
        <v>22</v>
      </c>
      <c r="F10798" t="s">
        <v>29</v>
      </c>
      <c r="G10798" s="10">
        <v>61</v>
      </c>
      <c r="H10798" t="s">
        <v>3037</v>
      </c>
      <c r="I10798" s="9">
        <v>2.8</v>
      </c>
      <c r="J10798" s="8">
        <v>240</v>
      </c>
      <c r="K10798" t="s">
        <v>34</v>
      </c>
    </row>
    <row r="10799" spans="2:11">
      <c r="B10799" t="s">
        <v>10837</v>
      </c>
      <c r="C10799" s="7">
        <v>40946.353959555003</v>
      </c>
      <c r="D10799" t="s">
        <v>18</v>
      </c>
      <c r="E10799" t="s">
        <v>21</v>
      </c>
      <c r="F10799" t="s">
        <v>29</v>
      </c>
      <c r="G10799" s="10">
        <v>85</v>
      </c>
      <c r="H10799" t="s">
        <v>3037</v>
      </c>
      <c r="I10799" s="9">
        <v>3.1</v>
      </c>
      <c r="J10799" s="8">
        <v>220</v>
      </c>
      <c r="K10799" t="s">
        <v>33</v>
      </c>
    </row>
    <row r="10800" spans="2:11">
      <c r="B10800" t="s">
        <v>10838</v>
      </c>
      <c r="C10800" s="7">
        <v>40946.357421691544</v>
      </c>
      <c r="D10800" t="s">
        <v>18</v>
      </c>
      <c r="E10800" t="s">
        <v>23</v>
      </c>
      <c r="F10800" t="s">
        <v>29</v>
      </c>
      <c r="G10800" s="10">
        <v>73</v>
      </c>
      <c r="H10800" t="s">
        <v>3037</v>
      </c>
      <c r="I10800" s="9">
        <v>2.7</v>
      </c>
      <c r="J10800" s="8">
        <v>160</v>
      </c>
      <c r="K10800" t="s">
        <v>34</v>
      </c>
    </row>
    <row r="10801" spans="2:11">
      <c r="B10801" t="s">
        <v>10839</v>
      </c>
      <c r="C10801" s="7">
        <v>40946.359160980217</v>
      </c>
      <c r="D10801" t="s">
        <v>16</v>
      </c>
      <c r="E10801" t="s">
        <v>21</v>
      </c>
      <c r="F10801" t="s">
        <v>27</v>
      </c>
      <c r="G10801" s="10">
        <v>75</v>
      </c>
      <c r="H10801" t="s">
        <v>3037</v>
      </c>
      <c r="I10801" s="9">
        <v>2.2999999999999998</v>
      </c>
      <c r="J10801" s="8">
        <v>120</v>
      </c>
      <c r="K10801" t="s">
        <v>32</v>
      </c>
    </row>
    <row r="10802" spans="2:11">
      <c r="B10802" t="s">
        <v>10840</v>
      </c>
      <c r="C10802" s="7">
        <v>40946.360098887228</v>
      </c>
      <c r="D10802" t="s">
        <v>17</v>
      </c>
      <c r="E10802" t="s">
        <v>21</v>
      </c>
      <c r="F10802" t="s">
        <v>28</v>
      </c>
      <c r="G10802" s="10">
        <v>85</v>
      </c>
      <c r="H10802" t="s">
        <v>3038</v>
      </c>
      <c r="I10802" s="9">
        <v>3.6</v>
      </c>
      <c r="J10802" s="8">
        <v>170</v>
      </c>
      <c r="K10802" t="s">
        <v>34</v>
      </c>
    </row>
    <row r="10803" spans="2:11">
      <c r="B10803" t="s">
        <v>10841</v>
      </c>
      <c r="C10803" s="7">
        <v>40946.363864143896</v>
      </c>
      <c r="D10803" t="s">
        <v>16</v>
      </c>
      <c r="E10803" t="s">
        <v>22</v>
      </c>
      <c r="F10803" t="s">
        <v>28</v>
      </c>
      <c r="G10803" s="10">
        <v>69</v>
      </c>
      <c r="H10803" t="s">
        <v>3037</v>
      </c>
      <c r="I10803" s="9">
        <v>2.7</v>
      </c>
      <c r="J10803" s="8">
        <v>210</v>
      </c>
      <c r="K10803" t="s">
        <v>32</v>
      </c>
    </row>
    <row r="10804" spans="2:11">
      <c r="B10804" t="s">
        <v>10842</v>
      </c>
      <c r="C10804" s="7">
        <v>40946.365763608148</v>
      </c>
      <c r="D10804" t="s">
        <v>17</v>
      </c>
      <c r="E10804" t="s">
        <v>21</v>
      </c>
      <c r="F10804" t="s">
        <v>26</v>
      </c>
      <c r="G10804" s="10">
        <v>82</v>
      </c>
      <c r="H10804" t="s">
        <v>3037</v>
      </c>
      <c r="I10804" s="9">
        <v>2.1</v>
      </c>
      <c r="J10804" s="8">
        <v>0</v>
      </c>
      <c r="K10804" t="s">
        <v>35</v>
      </c>
    </row>
    <row r="10805" spans="2:11">
      <c r="B10805" t="s">
        <v>10843</v>
      </c>
      <c r="C10805" s="7">
        <v>40946.368037011067</v>
      </c>
      <c r="D10805" t="s">
        <v>18</v>
      </c>
      <c r="E10805" t="s">
        <v>21</v>
      </c>
      <c r="F10805" t="s">
        <v>26</v>
      </c>
      <c r="G10805" s="10">
        <v>71</v>
      </c>
      <c r="H10805" t="s">
        <v>3037</v>
      </c>
      <c r="I10805" s="9">
        <v>3.9</v>
      </c>
      <c r="J10805" s="8">
        <v>0</v>
      </c>
      <c r="K10805" t="s">
        <v>32</v>
      </c>
    </row>
    <row r="10806" spans="2:11">
      <c r="B10806" t="s">
        <v>10844</v>
      </c>
      <c r="C10806" s="7">
        <v>40946.368675910322</v>
      </c>
      <c r="D10806" t="s">
        <v>17</v>
      </c>
      <c r="E10806" t="s">
        <v>25</v>
      </c>
      <c r="F10806" t="s">
        <v>28</v>
      </c>
      <c r="G10806" s="10">
        <v>59</v>
      </c>
      <c r="H10806" t="s">
        <v>3037</v>
      </c>
      <c r="I10806" s="9">
        <v>3.3</v>
      </c>
      <c r="J10806" s="8">
        <v>170</v>
      </c>
      <c r="K10806" t="s">
        <v>33</v>
      </c>
    </row>
    <row r="10807" spans="2:11">
      <c r="B10807" t="s">
        <v>10845</v>
      </c>
      <c r="C10807" s="7">
        <v>40946.370581363415</v>
      </c>
      <c r="D10807" t="s">
        <v>16</v>
      </c>
      <c r="E10807" t="s">
        <v>22</v>
      </c>
      <c r="F10807" t="s">
        <v>28</v>
      </c>
      <c r="G10807" s="10">
        <v>59</v>
      </c>
      <c r="H10807" t="s">
        <v>3037</v>
      </c>
      <c r="I10807" s="9">
        <v>2.7</v>
      </c>
      <c r="J10807" s="8">
        <v>150</v>
      </c>
      <c r="K10807" t="s">
        <v>31</v>
      </c>
    </row>
    <row r="10808" spans="2:11">
      <c r="B10808" t="s">
        <v>10846</v>
      </c>
      <c r="C10808" s="7">
        <v>40946.370975230806</v>
      </c>
      <c r="D10808" t="s">
        <v>19</v>
      </c>
      <c r="E10808" t="s">
        <v>22</v>
      </c>
      <c r="F10808" t="s">
        <v>26</v>
      </c>
      <c r="G10808" s="10">
        <v>65</v>
      </c>
      <c r="H10808" t="s">
        <v>3038</v>
      </c>
      <c r="I10808" s="9">
        <v>3.1</v>
      </c>
      <c r="J10808" s="8">
        <v>200</v>
      </c>
      <c r="K10808" t="s">
        <v>30</v>
      </c>
    </row>
    <row r="10809" spans="2:11">
      <c r="B10809" t="s">
        <v>10847</v>
      </c>
      <c r="C10809" s="7">
        <v>40946.373151788597</v>
      </c>
      <c r="D10809" t="s">
        <v>15</v>
      </c>
      <c r="E10809" t="s">
        <v>22</v>
      </c>
      <c r="F10809" t="s">
        <v>28</v>
      </c>
      <c r="G10809" s="10">
        <v>85</v>
      </c>
      <c r="H10809" t="s">
        <v>3038</v>
      </c>
      <c r="I10809" s="9">
        <v>1.8</v>
      </c>
      <c r="J10809" s="8">
        <v>0</v>
      </c>
      <c r="K10809" t="s">
        <v>35</v>
      </c>
    </row>
    <row r="10810" spans="2:11">
      <c r="B10810" t="s">
        <v>10848</v>
      </c>
      <c r="C10810" s="7">
        <v>40946.376638676338</v>
      </c>
      <c r="D10810" t="s">
        <v>15</v>
      </c>
      <c r="E10810" t="s">
        <v>21</v>
      </c>
      <c r="F10810" t="s">
        <v>26</v>
      </c>
      <c r="G10810" s="10">
        <v>62</v>
      </c>
      <c r="H10810" t="s">
        <v>3037</v>
      </c>
      <c r="I10810" s="9">
        <v>3.2</v>
      </c>
      <c r="J10810" s="8">
        <v>220</v>
      </c>
      <c r="K10810" t="s">
        <v>35</v>
      </c>
    </row>
    <row r="10811" spans="2:11">
      <c r="B10811" t="s">
        <v>10849</v>
      </c>
      <c r="C10811" s="7">
        <v>40946.380305524923</v>
      </c>
      <c r="D10811" t="s">
        <v>20</v>
      </c>
      <c r="E10811" t="s">
        <v>23</v>
      </c>
      <c r="F10811" t="s">
        <v>27</v>
      </c>
      <c r="G10811" s="10">
        <v>78</v>
      </c>
      <c r="H10811" t="s">
        <v>3037</v>
      </c>
      <c r="I10811" s="9">
        <v>2.9</v>
      </c>
      <c r="J10811" s="8">
        <v>0</v>
      </c>
      <c r="K10811" t="s">
        <v>32</v>
      </c>
    </row>
    <row r="10812" spans="2:11">
      <c r="B10812" t="s">
        <v>10850</v>
      </c>
      <c r="C10812" s="7">
        <v>40946.381749887994</v>
      </c>
      <c r="D10812" t="s">
        <v>17</v>
      </c>
      <c r="E10812" t="s">
        <v>25</v>
      </c>
      <c r="F10812" t="s">
        <v>27</v>
      </c>
      <c r="G10812" s="10">
        <v>77</v>
      </c>
      <c r="H10812" t="s">
        <v>3037</v>
      </c>
      <c r="I10812" s="9">
        <v>3.3</v>
      </c>
      <c r="J10812" s="8">
        <v>0</v>
      </c>
      <c r="K10812" t="s">
        <v>32</v>
      </c>
    </row>
    <row r="10813" spans="2:11">
      <c r="B10813" t="s">
        <v>10851</v>
      </c>
      <c r="C10813" s="7">
        <v>40946.383822097872</v>
      </c>
      <c r="D10813" t="s">
        <v>19</v>
      </c>
      <c r="E10813" t="s">
        <v>23</v>
      </c>
      <c r="F10813" t="s">
        <v>28</v>
      </c>
      <c r="G10813" s="10">
        <v>70</v>
      </c>
      <c r="H10813" t="s">
        <v>3037</v>
      </c>
      <c r="I10813" s="9">
        <v>2.5</v>
      </c>
      <c r="J10813" s="8">
        <v>0</v>
      </c>
      <c r="K10813" t="s">
        <v>32</v>
      </c>
    </row>
    <row r="10814" spans="2:11">
      <c r="B10814" t="s">
        <v>10852</v>
      </c>
      <c r="C10814" s="7">
        <v>40946.385901038157</v>
      </c>
      <c r="D10814" t="s">
        <v>20</v>
      </c>
      <c r="E10814" t="s">
        <v>25</v>
      </c>
      <c r="F10814" t="s">
        <v>26</v>
      </c>
      <c r="G10814" s="10">
        <v>83</v>
      </c>
      <c r="H10814" t="s">
        <v>3037</v>
      </c>
      <c r="I10814" s="9">
        <v>3.3</v>
      </c>
      <c r="J10814" s="8">
        <v>240</v>
      </c>
      <c r="K10814" t="s">
        <v>35</v>
      </c>
    </row>
    <row r="10815" spans="2:11">
      <c r="B10815" t="s">
        <v>10853</v>
      </c>
      <c r="C10815" s="7">
        <v>40946.389655338913</v>
      </c>
      <c r="D10815" t="s">
        <v>20</v>
      </c>
      <c r="E10815" t="s">
        <v>23</v>
      </c>
      <c r="F10815" t="s">
        <v>28</v>
      </c>
      <c r="G10815" s="10">
        <v>77</v>
      </c>
      <c r="H10815" t="s">
        <v>3037</v>
      </c>
      <c r="I10815" s="9">
        <v>2.8</v>
      </c>
      <c r="J10815" s="8">
        <v>0</v>
      </c>
      <c r="K10815" t="s">
        <v>33</v>
      </c>
    </row>
    <row r="10816" spans="2:11">
      <c r="B10816" t="s">
        <v>10854</v>
      </c>
      <c r="C10816" s="7">
        <v>40946.393397123291</v>
      </c>
      <c r="D10816" t="s">
        <v>16</v>
      </c>
      <c r="E10816" t="s">
        <v>24</v>
      </c>
      <c r="F10816" t="s">
        <v>26</v>
      </c>
      <c r="G10816" s="10">
        <v>62</v>
      </c>
      <c r="H10816" t="s">
        <v>3037</v>
      </c>
      <c r="I10816" s="9">
        <v>3.6</v>
      </c>
      <c r="J10816" s="8">
        <v>0</v>
      </c>
      <c r="K10816" t="s">
        <v>34</v>
      </c>
    </row>
    <row r="10817" spans="2:11">
      <c r="B10817" t="s">
        <v>10855</v>
      </c>
      <c r="C10817" s="7">
        <v>40946.396432254005</v>
      </c>
      <c r="D10817" t="s">
        <v>19</v>
      </c>
      <c r="E10817" t="s">
        <v>21</v>
      </c>
      <c r="F10817" t="s">
        <v>26</v>
      </c>
      <c r="G10817" s="10">
        <v>94</v>
      </c>
      <c r="H10817" t="s">
        <v>3037</v>
      </c>
      <c r="I10817" s="9">
        <v>2.8</v>
      </c>
      <c r="J10817" s="8">
        <v>200</v>
      </c>
      <c r="K10817" t="s">
        <v>35</v>
      </c>
    </row>
    <row r="10818" spans="2:11">
      <c r="B10818" t="s">
        <v>10856</v>
      </c>
      <c r="C10818" s="7">
        <v>40946.397228600188</v>
      </c>
      <c r="D10818" t="s">
        <v>20</v>
      </c>
      <c r="E10818" t="s">
        <v>24</v>
      </c>
      <c r="F10818" t="s">
        <v>29</v>
      </c>
      <c r="G10818" s="10">
        <v>73</v>
      </c>
      <c r="H10818" t="s">
        <v>3037</v>
      </c>
      <c r="I10818" s="9">
        <v>2.9</v>
      </c>
      <c r="J10818" s="8">
        <v>270</v>
      </c>
      <c r="K10818" t="s">
        <v>31</v>
      </c>
    </row>
    <row r="10819" spans="2:11">
      <c r="B10819" t="s">
        <v>10857</v>
      </c>
      <c r="C10819" s="7">
        <v>40946.39964443013</v>
      </c>
      <c r="D10819" t="s">
        <v>18</v>
      </c>
      <c r="E10819" t="s">
        <v>25</v>
      </c>
      <c r="F10819" t="s">
        <v>26</v>
      </c>
      <c r="G10819" s="10">
        <v>71</v>
      </c>
      <c r="H10819" t="s">
        <v>3037</v>
      </c>
      <c r="I10819" s="9">
        <v>3</v>
      </c>
      <c r="J10819" s="8">
        <v>220</v>
      </c>
      <c r="K10819" t="s">
        <v>31</v>
      </c>
    </row>
    <row r="10820" spans="2:11">
      <c r="B10820" t="s">
        <v>10858</v>
      </c>
      <c r="C10820" s="7">
        <v>40946.402347619529</v>
      </c>
      <c r="D10820" t="s">
        <v>19</v>
      </c>
      <c r="E10820" t="s">
        <v>25</v>
      </c>
      <c r="F10820" t="s">
        <v>26</v>
      </c>
      <c r="G10820" s="10">
        <v>71</v>
      </c>
      <c r="H10820" t="s">
        <v>3037</v>
      </c>
      <c r="I10820" s="9">
        <v>3.8</v>
      </c>
      <c r="J10820" s="8">
        <v>0</v>
      </c>
      <c r="K10820" t="s">
        <v>32</v>
      </c>
    </row>
    <row r="10821" spans="2:11">
      <c r="B10821" t="s">
        <v>10859</v>
      </c>
      <c r="C10821" s="7">
        <v>40946.403794025791</v>
      </c>
      <c r="D10821" t="s">
        <v>20</v>
      </c>
      <c r="E10821" t="s">
        <v>25</v>
      </c>
      <c r="F10821" t="s">
        <v>28</v>
      </c>
      <c r="G10821" s="10">
        <v>83</v>
      </c>
      <c r="H10821" t="s">
        <v>3037</v>
      </c>
      <c r="I10821" s="9">
        <v>3.5</v>
      </c>
      <c r="J10821" s="8">
        <v>200</v>
      </c>
      <c r="K10821" t="s">
        <v>34</v>
      </c>
    </row>
    <row r="10822" spans="2:11">
      <c r="B10822" t="s">
        <v>10860</v>
      </c>
      <c r="C10822" s="7">
        <v>40946.405934013477</v>
      </c>
      <c r="D10822" t="s">
        <v>20</v>
      </c>
      <c r="E10822" t="s">
        <v>22</v>
      </c>
      <c r="F10822" t="s">
        <v>29</v>
      </c>
      <c r="G10822" s="10">
        <v>55</v>
      </c>
      <c r="H10822" t="s">
        <v>3037</v>
      </c>
      <c r="I10822" s="9">
        <v>2.8</v>
      </c>
      <c r="J10822" s="8">
        <v>0</v>
      </c>
      <c r="K10822" t="s">
        <v>30</v>
      </c>
    </row>
    <row r="10823" spans="2:11">
      <c r="B10823" t="s">
        <v>10861</v>
      </c>
      <c r="C10823" s="7">
        <v>40946.408177584301</v>
      </c>
      <c r="D10823" t="s">
        <v>17</v>
      </c>
      <c r="E10823" t="s">
        <v>22</v>
      </c>
      <c r="F10823" t="s">
        <v>26</v>
      </c>
      <c r="G10823" s="10">
        <v>63</v>
      </c>
      <c r="H10823" t="s">
        <v>3037</v>
      </c>
      <c r="I10823" s="9">
        <v>3.1</v>
      </c>
      <c r="J10823" s="8">
        <v>260</v>
      </c>
      <c r="K10823" t="s">
        <v>30</v>
      </c>
    </row>
    <row r="10824" spans="2:11">
      <c r="B10824" t="s">
        <v>10862</v>
      </c>
      <c r="C10824" s="7">
        <v>40946.410701031898</v>
      </c>
      <c r="D10824" t="s">
        <v>20</v>
      </c>
      <c r="E10824" t="s">
        <v>22</v>
      </c>
      <c r="F10824" t="s">
        <v>29</v>
      </c>
      <c r="G10824" s="10">
        <v>96</v>
      </c>
      <c r="H10824" t="s">
        <v>3037</v>
      </c>
      <c r="I10824" s="9">
        <v>2.7</v>
      </c>
      <c r="J10824" s="8">
        <v>0</v>
      </c>
      <c r="K10824" t="s">
        <v>34</v>
      </c>
    </row>
    <row r="10825" spans="2:11">
      <c r="B10825" t="s">
        <v>10863</v>
      </c>
      <c r="C10825" s="7">
        <v>40946.411138407406</v>
      </c>
      <c r="D10825" t="s">
        <v>17</v>
      </c>
      <c r="E10825" t="s">
        <v>24</v>
      </c>
      <c r="F10825" t="s">
        <v>28</v>
      </c>
      <c r="G10825" s="10">
        <v>69</v>
      </c>
      <c r="H10825" t="s">
        <v>3037</v>
      </c>
      <c r="I10825" s="9">
        <v>2.7</v>
      </c>
      <c r="J10825" s="8">
        <v>260</v>
      </c>
      <c r="K10825" t="s">
        <v>34</v>
      </c>
    </row>
    <row r="10826" spans="2:11">
      <c r="B10826" t="s">
        <v>10864</v>
      </c>
      <c r="C10826" s="7">
        <v>40946.414232928502</v>
      </c>
      <c r="D10826" t="s">
        <v>19</v>
      </c>
      <c r="E10826" t="s">
        <v>21</v>
      </c>
      <c r="F10826" t="s">
        <v>29</v>
      </c>
      <c r="G10826" s="10">
        <v>77</v>
      </c>
      <c r="H10826" t="s">
        <v>3037</v>
      </c>
      <c r="I10826" s="9">
        <v>2.5</v>
      </c>
      <c r="J10826" s="8">
        <v>0</v>
      </c>
      <c r="K10826" t="s">
        <v>31</v>
      </c>
    </row>
    <row r="10827" spans="2:11">
      <c r="B10827" t="s">
        <v>10865</v>
      </c>
      <c r="C10827" s="7">
        <v>40946.414749206546</v>
      </c>
      <c r="D10827" t="s">
        <v>17</v>
      </c>
      <c r="E10827" t="s">
        <v>22</v>
      </c>
      <c r="F10827" t="s">
        <v>29</v>
      </c>
      <c r="G10827" s="10">
        <v>76</v>
      </c>
      <c r="H10827" t="s">
        <v>3037</v>
      </c>
      <c r="I10827" s="9">
        <v>3</v>
      </c>
      <c r="J10827" s="8">
        <v>270</v>
      </c>
      <c r="K10827" t="s">
        <v>31</v>
      </c>
    </row>
    <row r="10828" spans="2:11">
      <c r="B10828" t="s">
        <v>10866</v>
      </c>
      <c r="C10828" s="7">
        <v>40946.414825814943</v>
      </c>
      <c r="D10828" t="s">
        <v>16</v>
      </c>
      <c r="E10828" t="s">
        <v>24</v>
      </c>
      <c r="F10828" t="s">
        <v>26</v>
      </c>
      <c r="G10828" s="10">
        <v>67</v>
      </c>
      <c r="H10828" t="s">
        <v>3037</v>
      </c>
      <c r="I10828" s="9">
        <v>3.4</v>
      </c>
      <c r="J10828" s="8">
        <v>0</v>
      </c>
      <c r="K10828" t="s">
        <v>31</v>
      </c>
    </row>
    <row r="10829" spans="2:11">
      <c r="B10829" t="s">
        <v>10867</v>
      </c>
      <c r="C10829" s="7">
        <v>40946.417228163788</v>
      </c>
      <c r="D10829" t="s">
        <v>19</v>
      </c>
      <c r="E10829" t="s">
        <v>25</v>
      </c>
      <c r="F10829" t="s">
        <v>28</v>
      </c>
      <c r="G10829" s="10">
        <v>67</v>
      </c>
      <c r="H10829" t="s">
        <v>3037</v>
      </c>
      <c r="I10829" s="9">
        <v>2.9</v>
      </c>
      <c r="J10829" s="8">
        <v>0</v>
      </c>
      <c r="K10829" t="s">
        <v>35</v>
      </c>
    </row>
    <row r="10830" spans="2:11">
      <c r="B10830" t="s">
        <v>10868</v>
      </c>
      <c r="C10830" s="7">
        <v>40946.419466035528</v>
      </c>
      <c r="D10830" t="s">
        <v>16</v>
      </c>
      <c r="E10830" t="s">
        <v>21</v>
      </c>
      <c r="F10830" t="s">
        <v>26</v>
      </c>
      <c r="G10830" s="10">
        <v>61</v>
      </c>
      <c r="H10830" t="s">
        <v>3037</v>
      </c>
      <c r="I10830" s="9">
        <v>1.9</v>
      </c>
      <c r="J10830" s="8">
        <v>140</v>
      </c>
      <c r="K10830" t="s">
        <v>35</v>
      </c>
    </row>
    <row r="10831" spans="2:11">
      <c r="B10831" t="s">
        <v>10869</v>
      </c>
      <c r="C10831" s="7">
        <v>40946.423440895036</v>
      </c>
      <c r="D10831" t="s">
        <v>17</v>
      </c>
      <c r="E10831" t="s">
        <v>24</v>
      </c>
      <c r="F10831" t="s">
        <v>29</v>
      </c>
      <c r="G10831" s="10">
        <v>72</v>
      </c>
      <c r="H10831" t="s">
        <v>3038</v>
      </c>
      <c r="I10831" s="9">
        <v>3.4</v>
      </c>
      <c r="J10831" s="8">
        <v>0</v>
      </c>
      <c r="K10831" t="s">
        <v>33</v>
      </c>
    </row>
    <row r="10832" spans="2:11">
      <c r="B10832" t="s">
        <v>10870</v>
      </c>
      <c r="C10832" s="7">
        <v>40946.424327041321</v>
      </c>
      <c r="D10832" t="s">
        <v>20</v>
      </c>
      <c r="E10832" t="s">
        <v>21</v>
      </c>
      <c r="F10832" t="s">
        <v>28</v>
      </c>
      <c r="G10832" s="10">
        <v>84</v>
      </c>
      <c r="H10832" t="s">
        <v>3037</v>
      </c>
      <c r="I10832" s="9">
        <v>2</v>
      </c>
      <c r="J10832" s="8">
        <v>220</v>
      </c>
      <c r="K10832" t="s">
        <v>30</v>
      </c>
    </row>
    <row r="10833" spans="2:11">
      <c r="B10833" t="s">
        <v>10871</v>
      </c>
      <c r="C10833" s="7">
        <v>40946.428153911336</v>
      </c>
      <c r="D10833" t="s">
        <v>15</v>
      </c>
      <c r="E10833" t="s">
        <v>21</v>
      </c>
      <c r="F10833" t="s">
        <v>28</v>
      </c>
      <c r="G10833" s="10">
        <v>78</v>
      </c>
      <c r="H10833" t="s">
        <v>3037</v>
      </c>
      <c r="I10833" s="9">
        <v>2.2000000000000002</v>
      </c>
      <c r="J10833" s="8">
        <v>250</v>
      </c>
      <c r="K10833" t="s">
        <v>31</v>
      </c>
    </row>
    <row r="10834" spans="2:11">
      <c r="B10834" t="s">
        <v>10872</v>
      </c>
      <c r="C10834" s="7">
        <v>40946.429353101237</v>
      </c>
      <c r="D10834" t="s">
        <v>18</v>
      </c>
      <c r="E10834" t="s">
        <v>23</v>
      </c>
      <c r="F10834" t="s">
        <v>26</v>
      </c>
      <c r="G10834" s="10">
        <v>64</v>
      </c>
      <c r="H10834" t="s">
        <v>3037</v>
      </c>
      <c r="I10834" s="9">
        <v>4</v>
      </c>
      <c r="J10834" s="8">
        <v>0</v>
      </c>
      <c r="K10834" t="s">
        <v>30</v>
      </c>
    </row>
    <row r="10835" spans="2:11">
      <c r="B10835" t="s">
        <v>10873</v>
      </c>
      <c r="C10835" s="7">
        <v>40946.432611082768</v>
      </c>
      <c r="D10835" t="s">
        <v>15</v>
      </c>
      <c r="E10835" t="s">
        <v>22</v>
      </c>
      <c r="F10835" t="s">
        <v>26</v>
      </c>
      <c r="G10835" s="10">
        <v>62</v>
      </c>
      <c r="H10835" t="s">
        <v>3037</v>
      </c>
      <c r="I10835" s="9">
        <v>3.2</v>
      </c>
      <c r="J10835" s="8">
        <v>210</v>
      </c>
      <c r="K10835" t="s">
        <v>31</v>
      </c>
    </row>
    <row r="10836" spans="2:11">
      <c r="B10836" t="s">
        <v>10874</v>
      </c>
      <c r="C10836" s="7">
        <v>40946.432856677027</v>
      </c>
      <c r="D10836" t="s">
        <v>15</v>
      </c>
      <c r="E10836" t="s">
        <v>25</v>
      </c>
      <c r="F10836" t="s">
        <v>27</v>
      </c>
      <c r="G10836" s="10">
        <v>70</v>
      </c>
      <c r="H10836" t="s">
        <v>3037</v>
      </c>
      <c r="I10836" s="9">
        <v>2</v>
      </c>
      <c r="J10836" s="8">
        <v>0</v>
      </c>
      <c r="K10836" t="s">
        <v>35</v>
      </c>
    </row>
    <row r="10837" spans="2:11">
      <c r="B10837" t="s">
        <v>10875</v>
      </c>
      <c r="C10837" s="7">
        <v>40946.43534652426</v>
      </c>
      <c r="D10837" t="s">
        <v>15</v>
      </c>
      <c r="E10837" t="s">
        <v>24</v>
      </c>
      <c r="F10837" t="s">
        <v>28</v>
      </c>
      <c r="G10837" s="10">
        <v>84</v>
      </c>
      <c r="H10837" t="s">
        <v>3037</v>
      </c>
      <c r="I10837" s="9">
        <v>3</v>
      </c>
      <c r="J10837" s="8">
        <v>0</v>
      </c>
      <c r="K10837" t="s">
        <v>33</v>
      </c>
    </row>
    <row r="10838" spans="2:11">
      <c r="B10838" t="s">
        <v>10876</v>
      </c>
      <c r="C10838" s="7">
        <v>40946.436012512</v>
      </c>
      <c r="D10838" t="s">
        <v>18</v>
      </c>
      <c r="E10838" t="s">
        <v>21</v>
      </c>
      <c r="F10838" t="s">
        <v>26</v>
      </c>
      <c r="G10838" s="10">
        <v>81</v>
      </c>
      <c r="H10838" t="s">
        <v>3037</v>
      </c>
      <c r="I10838" s="9">
        <v>3.4</v>
      </c>
      <c r="J10838" s="8">
        <v>230</v>
      </c>
      <c r="K10838" t="s">
        <v>30</v>
      </c>
    </row>
    <row r="10839" spans="2:11">
      <c r="B10839" t="s">
        <v>10877</v>
      </c>
      <c r="C10839" s="7">
        <v>40946.437729558864</v>
      </c>
      <c r="D10839" t="s">
        <v>16</v>
      </c>
      <c r="E10839" t="s">
        <v>23</v>
      </c>
      <c r="F10839" t="s">
        <v>28</v>
      </c>
      <c r="G10839" s="10">
        <v>74</v>
      </c>
      <c r="H10839" t="s">
        <v>3037</v>
      </c>
      <c r="I10839" s="9">
        <v>2.2000000000000002</v>
      </c>
      <c r="J10839" s="8">
        <v>120</v>
      </c>
      <c r="K10839" t="s">
        <v>30</v>
      </c>
    </row>
    <row r="10840" spans="2:11">
      <c r="B10840" t="s">
        <v>10878</v>
      </c>
      <c r="C10840" s="7">
        <v>40946.44107251479</v>
      </c>
      <c r="D10840" t="s">
        <v>18</v>
      </c>
      <c r="E10840" t="s">
        <v>22</v>
      </c>
      <c r="F10840" t="s">
        <v>27</v>
      </c>
      <c r="G10840" s="10">
        <v>70</v>
      </c>
      <c r="H10840" t="s">
        <v>3037</v>
      </c>
      <c r="I10840" s="9">
        <v>2.4</v>
      </c>
      <c r="J10840" s="8">
        <v>0</v>
      </c>
      <c r="K10840" t="s">
        <v>30</v>
      </c>
    </row>
    <row r="10841" spans="2:11">
      <c r="B10841" t="s">
        <v>10879</v>
      </c>
      <c r="C10841" s="7">
        <v>40946.442267171413</v>
      </c>
      <c r="D10841" t="s">
        <v>17</v>
      </c>
      <c r="E10841" t="s">
        <v>23</v>
      </c>
      <c r="F10841" t="s">
        <v>28</v>
      </c>
      <c r="G10841" s="10">
        <v>87</v>
      </c>
      <c r="H10841" t="s">
        <v>3038</v>
      </c>
      <c r="I10841" s="9">
        <v>3.1</v>
      </c>
      <c r="J10841" s="8">
        <v>230</v>
      </c>
      <c r="K10841" t="s">
        <v>32</v>
      </c>
    </row>
    <row r="10842" spans="2:11">
      <c r="B10842" t="s">
        <v>10880</v>
      </c>
      <c r="C10842" s="7">
        <v>40946.443145808058</v>
      </c>
      <c r="D10842" t="s">
        <v>15</v>
      </c>
      <c r="E10842" t="s">
        <v>23</v>
      </c>
      <c r="F10842" t="s">
        <v>27</v>
      </c>
      <c r="G10842" s="10">
        <v>73</v>
      </c>
      <c r="H10842" t="s">
        <v>3037</v>
      </c>
      <c r="I10842" s="9">
        <v>3.1</v>
      </c>
      <c r="J10842" s="8">
        <v>280</v>
      </c>
      <c r="K10842" t="s">
        <v>31</v>
      </c>
    </row>
    <row r="10843" spans="2:11">
      <c r="B10843" t="s">
        <v>10881</v>
      </c>
      <c r="C10843" s="7">
        <v>40946.446427522118</v>
      </c>
      <c r="D10843" t="s">
        <v>16</v>
      </c>
      <c r="E10843" t="s">
        <v>21</v>
      </c>
      <c r="F10843" t="s">
        <v>26</v>
      </c>
      <c r="G10843" s="10">
        <v>71</v>
      </c>
      <c r="H10843" t="s">
        <v>3037</v>
      </c>
      <c r="I10843" s="9">
        <v>2.8</v>
      </c>
      <c r="J10843" s="8">
        <v>260</v>
      </c>
      <c r="K10843" t="s">
        <v>33</v>
      </c>
    </row>
    <row r="10844" spans="2:11">
      <c r="B10844" t="s">
        <v>10882</v>
      </c>
      <c r="C10844" s="7">
        <v>40946.447421365468</v>
      </c>
      <c r="D10844" t="s">
        <v>15</v>
      </c>
      <c r="E10844" t="s">
        <v>23</v>
      </c>
      <c r="F10844" t="s">
        <v>28</v>
      </c>
      <c r="G10844" s="10">
        <v>69</v>
      </c>
      <c r="H10844" t="s">
        <v>3037</v>
      </c>
      <c r="I10844" s="9">
        <v>3.1</v>
      </c>
      <c r="J10844" s="8">
        <v>150</v>
      </c>
      <c r="K10844" t="s">
        <v>32</v>
      </c>
    </row>
    <row r="10845" spans="2:11">
      <c r="B10845" t="s">
        <v>10883</v>
      </c>
      <c r="C10845" s="7">
        <v>40946.447678717435</v>
      </c>
      <c r="D10845" t="s">
        <v>18</v>
      </c>
      <c r="E10845" t="s">
        <v>21</v>
      </c>
      <c r="F10845" t="s">
        <v>28</v>
      </c>
      <c r="G10845" s="10">
        <v>82</v>
      </c>
      <c r="H10845" t="s">
        <v>3037</v>
      </c>
      <c r="I10845" s="9">
        <v>2</v>
      </c>
      <c r="J10845" s="8">
        <v>260</v>
      </c>
      <c r="K10845" t="s">
        <v>31</v>
      </c>
    </row>
    <row r="10846" spans="2:11">
      <c r="B10846" t="s">
        <v>10884</v>
      </c>
      <c r="C10846" s="7">
        <v>40946.451672189003</v>
      </c>
      <c r="D10846" t="s">
        <v>19</v>
      </c>
      <c r="E10846" t="s">
        <v>25</v>
      </c>
      <c r="F10846" t="s">
        <v>29</v>
      </c>
      <c r="G10846" s="10">
        <v>92</v>
      </c>
      <c r="H10846" t="s">
        <v>3037</v>
      </c>
      <c r="I10846" s="9">
        <v>3</v>
      </c>
      <c r="J10846" s="8">
        <v>260</v>
      </c>
      <c r="K10846" t="s">
        <v>32</v>
      </c>
    </row>
    <row r="10847" spans="2:11">
      <c r="B10847" t="s">
        <v>10885</v>
      </c>
      <c r="C10847" s="7">
        <v>40946.452757814717</v>
      </c>
      <c r="D10847" t="s">
        <v>18</v>
      </c>
      <c r="E10847" t="s">
        <v>22</v>
      </c>
      <c r="F10847" t="s">
        <v>26</v>
      </c>
      <c r="G10847" s="10">
        <v>68</v>
      </c>
      <c r="H10847" t="s">
        <v>3037</v>
      </c>
      <c r="I10847" s="9">
        <v>3.1</v>
      </c>
      <c r="J10847" s="8">
        <v>0</v>
      </c>
      <c r="K10847" t="s">
        <v>30</v>
      </c>
    </row>
    <row r="10848" spans="2:11">
      <c r="B10848" t="s">
        <v>10886</v>
      </c>
      <c r="C10848" s="7">
        <v>40946.45433875898</v>
      </c>
      <c r="D10848" t="s">
        <v>20</v>
      </c>
      <c r="E10848" t="s">
        <v>23</v>
      </c>
      <c r="F10848" t="s">
        <v>26</v>
      </c>
      <c r="G10848" s="10">
        <v>79</v>
      </c>
      <c r="H10848" t="s">
        <v>3037</v>
      </c>
      <c r="I10848" s="9">
        <v>2</v>
      </c>
      <c r="J10848" s="8">
        <v>0</v>
      </c>
      <c r="K10848" t="s">
        <v>35</v>
      </c>
    </row>
    <row r="10849" spans="2:11">
      <c r="B10849" t="s">
        <v>10887</v>
      </c>
      <c r="C10849" s="7">
        <v>40946.457459633035</v>
      </c>
      <c r="D10849" t="s">
        <v>20</v>
      </c>
      <c r="E10849" t="s">
        <v>24</v>
      </c>
      <c r="F10849" t="s">
        <v>27</v>
      </c>
      <c r="G10849" s="10">
        <v>77</v>
      </c>
      <c r="H10849" t="s">
        <v>3037</v>
      </c>
      <c r="I10849" s="9">
        <v>3.2</v>
      </c>
      <c r="J10849" s="8">
        <v>0</v>
      </c>
      <c r="K10849" t="s">
        <v>32</v>
      </c>
    </row>
    <row r="10850" spans="2:11">
      <c r="B10850" t="s">
        <v>10888</v>
      </c>
      <c r="C10850" s="7">
        <v>40946.459850119929</v>
      </c>
      <c r="D10850" t="s">
        <v>20</v>
      </c>
      <c r="E10850" t="s">
        <v>24</v>
      </c>
      <c r="F10850" t="s">
        <v>26</v>
      </c>
      <c r="G10850" s="10">
        <v>73</v>
      </c>
      <c r="H10850" t="s">
        <v>3037</v>
      </c>
      <c r="I10850" s="9">
        <v>2.9</v>
      </c>
      <c r="J10850" s="8">
        <v>250</v>
      </c>
      <c r="K10850" t="s">
        <v>34</v>
      </c>
    </row>
    <row r="10851" spans="2:11">
      <c r="B10851" t="s">
        <v>10889</v>
      </c>
      <c r="C10851" s="7">
        <v>40946.462710178508</v>
      </c>
      <c r="D10851" t="s">
        <v>20</v>
      </c>
      <c r="E10851" t="s">
        <v>24</v>
      </c>
      <c r="F10851" t="s">
        <v>27</v>
      </c>
      <c r="G10851" s="10">
        <v>81</v>
      </c>
      <c r="H10851" t="s">
        <v>3037</v>
      </c>
      <c r="I10851" s="9">
        <v>3.7</v>
      </c>
      <c r="J10851" s="8">
        <v>0</v>
      </c>
      <c r="K10851" t="s">
        <v>35</v>
      </c>
    </row>
    <row r="10852" spans="2:11">
      <c r="B10852" t="s">
        <v>10890</v>
      </c>
      <c r="C10852" s="7">
        <v>40946.463830749839</v>
      </c>
      <c r="D10852" t="s">
        <v>18</v>
      </c>
      <c r="E10852" t="s">
        <v>22</v>
      </c>
      <c r="F10852" t="s">
        <v>26</v>
      </c>
      <c r="G10852" s="10">
        <v>81</v>
      </c>
      <c r="H10852" t="s">
        <v>3037</v>
      </c>
      <c r="I10852" s="9">
        <v>2.5</v>
      </c>
      <c r="J10852" s="8">
        <v>0</v>
      </c>
      <c r="K10852" t="s">
        <v>33</v>
      </c>
    </row>
    <row r="10853" spans="2:11">
      <c r="B10853" t="s">
        <v>10891</v>
      </c>
      <c r="C10853" s="7">
        <v>40946.465029626983</v>
      </c>
      <c r="D10853" t="s">
        <v>16</v>
      </c>
      <c r="E10853" t="s">
        <v>25</v>
      </c>
      <c r="F10853" t="s">
        <v>29</v>
      </c>
      <c r="G10853" s="10">
        <v>69</v>
      </c>
      <c r="H10853" t="s">
        <v>3037</v>
      </c>
      <c r="I10853" s="9">
        <v>3.4</v>
      </c>
      <c r="J10853" s="8">
        <v>130</v>
      </c>
      <c r="K10853" t="s">
        <v>31</v>
      </c>
    </row>
    <row r="10854" spans="2:11">
      <c r="B10854" t="s">
        <v>10892</v>
      </c>
      <c r="C10854" s="7">
        <v>40946.466354667544</v>
      </c>
      <c r="D10854" t="s">
        <v>19</v>
      </c>
      <c r="E10854" t="s">
        <v>21</v>
      </c>
      <c r="F10854" t="s">
        <v>29</v>
      </c>
      <c r="G10854" s="10">
        <v>74</v>
      </c>
      <c r="H10854" t="s">
        <v>3037</v>
      </c>
      <c r="I10854" s="9">
        <v>2.2999999999999998</v>
      </c>
      <c r="J10854" s="8">
        <v>0</v>
      </c>
      <c r="K10854" t="s">
        <v>35</v>
      </c>
    </row>
    <row r="10855" spans="2:11">
      <c r="B10855" t="s">
        <v>10893</v>
      </c>
      <c r="C10855" s="7">
        <v>40946.466920633138</v>
      </c>
      <c r="D10855" t="s">
        <v>17</v>
      </c>
      <c r="E10855" t="s">
        <v>23</v>
      </c>
      <c r="F10855" t="s">
        <v>28</v>
      </c>
      <c r="G10855" s="10">
        <v>93</v>
      </c>
      <c r="H10855" t="s">
        <v>3037</v>
      </c>
      <c r="I10855" s="9">
        <v>3</v>
      </c>
      <c r="J10855" s="8">
        <v>200</v>
      </c>
      <c r="K10855" t="s">
        <v>35</v>
      </c>
    </row>
    <row r="10856" spans="2:11">
      <c r="B10856" t="s">
        <v>10894</v>
      </c>
      <c r="C10856" s="7">
        <v>40946.468385114218</v>
      </c>
      <c r="D10856" t="s">
        <v>18</v>
      </c>
      <c r="E10856" t="s">
        <v>25</v>
      </c>
      <c r="F10856" t="s">
        <v>27</v>
      </c>
      <c r="G10856" s="10">
        <v>75</v>
      </c>
      <c r="H10856" t="s">
        <v>3037</v>
      </c>
      <c r="I10856" s="9">
        <v>2.5</v>
      </c>
      <c r="J10856" s="8">
        <v>260</v>
      </c>
      <c r="K10856" t="s">
        <v>30</v>
      </c>
    </row>
    <row r="10857" spans="2:11">
      <c r="B10857" t="s">
        <v>10895</v>
      </c>
      <c r="C10857" s="7">
        <v>40946.471285406064</v>
      </c>
      <c r="D10857" t="s">
        <v>20</v>
      </c>
      <c r="E10857" t="s">
        <v>22</v>
      </c>
      <c r="F10857" t="s">
        <v>28</v>
      </c>
      <c r="G10857" s="10">
        <v>70</v>
      </c>
      <c r="H10857" t="s">
        <v>3037</v>
      </c>
      <c r="I10857" s="9">
        <v>2.7</v>
      </c>
      <c r="J10857" s="8">
        <v>170</v>
      </c>
      <c r="K10857" t="s">
        <v>30</v>
      </c>
    </row>
    <row r="10858" spans="2:11">
      <c r="B10858" t="s">
        <v>10896</v>
      </c>
      <c r="C10858" s="7">
        <v>40946.471351262335</v>
      </c>
      <c r="D10858" t="s">
        <v>19</v>
      </c>
      <c r="E10858" t="s">
        <v>23</v>
      </c>
      <c r="F10858" t="s">
        <v>26</v>
      </c>
      <c r="G10858" s="10">
        <v>66</v>
      </c>
      <c r="H10858" t="s">
        <v>3037</v>
      </c>
      <c r="I10858" s="9">
        <v>2.5</v>
      </c>
      <c r="J10858" s="8">
        <v>0</v>
      </c>
      <c r="K10858" t="s">
        <v>34</v>
      </c>
    </row>
    <row r="10859" spans="2:11">
      <c r="B10859" t="s">
        <v>10897</v>
      </c>
      <c r="C10859" s="7">
        <v>40946.471946965714</v>
      </c>
      <c r="D10859" t="s">
        <v>19</v>
      </c>
      <c r="E10859" t="s">
        <v>22</v>
      </c>
      <c r="F10859" t="s">
        <v>26</v>
      </c>
      <c r="G10859" s="10">
        <v>77</v>
      </c>
      <c r="H10859" t="s">
        <v>3037</v>
      </c>
      <c r="I10859" s="9">
        <v>2.6</v>
      </c>
      <c r="J10859" s="8">
        <v>0</v>
      </c>
      <c r="K10859" t="s">
        <v>35</v>
      </c>
    </row>
    <row r="10860" spans="2:11">
      <c r="B10860" t="s">
        <v>10898</v>
      </c>
      <c r="C10860" s="7">
        <v>40946.472734643641</v>
      </c>
      <c r="D10860" t="s">
        <v>19</v>
      </c>
      <c r="E10860" t="s">
        <v>22</v>
      </c>
      <c r="F10860" t="s">
        <v>29</v>
      </c>
      <c r="G10860" s="10">
        <v>66</v>
      </c>
      <c r="H10860" t="s">
        <v>3038</v>
      </c>
      <c r="I10860" s="9">
        <v>3.2</v>
      </c>
      <c r="J10860" s="8">
        <v>0</v>
      </c>
      <c r="K10860" t="s">
        <v>34</v>
      </c>
    </row>
    <row r="10861" spans="2:11">
      <c r="B10861" t="s">
        <v>10899</v>
      </c>
      <c r="C10861" s="7">
        <v>40946.475066974206</v>
      </c>
      <c r="D10861" t="s">
        <v>17</v>
      </c>
      <c r="E10861" t="s">
        <v>25</v>
      </c>
      <c r="F10861" t="s">
        <v>29</v>
      </c>
      <c r="G10861" s="10">
        <v>73</v>
      </c>
      <c r="H10861" t="s">
        <v>3038</v>
      </c>
      <c r="I10861" s="9">
        <v>3.4</v>
      </c>
      <c r="J10861" s="8">
        <v>230</v>
      </c>
      <c r="K10861" t="s">
        <v>32</v>
      </c>
    </row>
    <row r="10862" spans="2:11">
      <c r="B10862" t="s">
        <v>10900</v>
      </c>
      <c r="C10862" s="7">
        <v>40946.475956756753</v>
      </c>
      <c r="D10862" t="s">
        <v>15</v>
      </c>
      <c r="E10862" t="s">
        <v>23</v>
      </c>
      <c r="F10862" t="s">
        <v>29</v>
      </c>
      <c r="G10862" s="10">
        <v>76</v>
      </c>
      <c r="H10862" t="s">
        <v>3037</v>
      </c>
      <c r="I10862" s="9">
        <v>3.1</v>
      </c>
      <c r="J10862" s="8">
        <v>100</v>
      </c>
      <c r="K10862" t="s">
        <v>34</v>
      </c>
    </row>
    <row r="10863" spans="2:11">
      <c r="B10863" t="s">
        <v>10901</v>
      </c>
      <c r="C10863" s="7">
        <v>40946.479902334453</v>
      </c>
      <c r="D10863" t="s">
        <v>20</v>
      </c>
      <c r="E10863" t="s">
        <v>25</v>
      </c>
      <c r="F10863" t="s">
        <v>29</v>
      </c>
      <c r="G10863" s="10">
        <v>74</v>
      </c>
      <c r="H10863" t="s">
        <v>3037</v>
      </c>
      <c r="I10863" s="9">
        <v>3.2</v>
      </c>
      <c r="J10863" s="8">
        <v>220</v>
      </c>
      <c r="K10863" t="s">
        <v>33</v>
      </c>
    </row>
    <row r="10864" spans="2:11">
      <c r="B10864" t="s">
        <v>10902</v>
      </c>
      <c r="C10864" s="7">
        <v>40946.479952216127</v>
      </c>
      <c r="D10864" t="s">
        <v>20</v>
      </c>
      <c r="E10864" t="s">
        <v>22</v>
      </c>
      <c r="F10864" t="s">
        <v>26</v>
      </c>
      <c r="G10864" s="10">
        <v>76</v>
      </c>
      <c r="H10864" t="s">
        <v>3037</v>
      </c>
      <c r="I10864" s="9">
        <v>2.8</v>
      </c>
      <c r="J10864" s="8">
        <v>0</v>
      </c>
      <c r="K10864" t="s">
        <v>35</v>
      </c>
    </row>
    <row r="10865" spans="2:11">
      <c r="B10865" t="s">
        <v>10903</v>
      </c>
      <c r="C10865" s="7">
        <v>40946.481045681539</v>
      </c>
      <c r="D10865" t="s">
        <v>19</v>
      </c>
      <c r="E10865" t="s">
        <v>23</v>
      </c>
      <c r="F10865" t="s">
        <v>27</v>
      </c>
      <c r="G10865" s="10">
        <v>90</v>
      </c>
      <c r="H10865" t="s">
        <v>3037</v>
      </c>
      <c r="I10865" s="9">
        <v>2.9</v>
      </c>
      <c r="J10865" s="8">
        <v>310</v>
      </c>
      <c r="K10865" t="s">
        <v>32</v>
      </c>
    </row>
    <row r="10866" spans="2:11">
      <c r="B10866" t="s">
        <v>10904</v>
      </c>
      <c r="C10866" s="7">
        <v>40946.483648590132</v>
      </c>
      <c r="D10866" t="s">
        <v>19</v>
      </c>
      <c r="E10866" t="s">
        <v>25</v>
      </c>
      <c r="F10866" t="s">
        <v>27</v>
      </c>
      <c r="G10866" s="10">
        <v>67</v>
      </c>
      <c r="H10866" t="s">
        <v>3037</v>
      </c>
      <c r="I10866" s="9">
        <v>2.2999999999999998</v>
      </c>
      <c r="J10866" s="8">
        <v>200</v>
      </c>
      <c r="K10866" t="s">
        <v>34</v>
      </c>
    </row>
    <row r="10867" spans="2:11">
      <c r="B10867" t="s">
        <v>10905</v>
      </c>
      <c r="C10867" s="7">
        <v>40946.487149008215</v>
      </c>
      <c r="D10867" t="s">
        <v>20</v>
      </c>
      <c r="E10867" t="s">
        <v>22</v>
      </c>
      <c r="F10867" t="s">
        <v>28</v>
      </c>
      <c r="G10867" s="10">
        <v>77</v>
      </c>
      <c r="H10867" t="s">
        <v>3037</v>
      </c>
      <c r="I10867" s="9">
        <v>2.1</v>
      </c>
      <c r="J10867" s="8">
        <v>0</v>
      </c>
      <c r="K10867" t="s">
        <v>33</v>
      </c>
    </row>
    <row r="10868" spans="2:11">
      <c r="B10868" t="s">
        <v>10906</v>
      </c>
      <c r="C10868" s="7">
        <v>40946.490644540972</v>
      </c>
      <c r="D10868" t="s">
        <v>16</v>
      </c>
      <c r="E10868" t="s">
        <v>22</v>
      </c>
      <c r="F10868" t="s">
        <v>26</v>
      </c>
      <c r="G10868" s="10">
        <v>76</v>
      </c>
      <c r="H10868" t="s">
        <v>3038</v>
      </c>
      <c r="I10868" s="9">
        <v>3.1</v>
      </c>
      <c r="J10868" s="8">
        <v>260</v>
      </c>
      <c r="K10868" t="s">
        <v>31</v>
      </c>
    </row>
    <row r="10869" spans="2:11">
      <c r="B10869" t="s">
        <v>10907</v>
      </c>
      <c r="C10869" s="7">
        <v>40946.492536510268</v>
      </c>
      <c r="D10869" t="s">
        <v>18</v>
      </c>
      <c r="E10869" t="s">
        <v>25</v>
      </c>
      <c r="F10869" t="s">
        <v>27</v>
      </c>
      <c r="G10869" s="10">
        <v>76</v>
      </c>
      <c r="H10869" t="s">
        <v>3037</v>
      </c>
      <c r="I10869" s="9">
        <v>4.5999999999999996</v>
      </c>
      <c r="J10869" s="8">
        <v>0</v>
      </c>
      <c r="K10869" t="s">
        <v>33</v>
      </c>
    </row>
    <row r="10870" spans="2:11">
      <c r="B10870" t="s">
        <v>10908</v>
      </c>
      <c r="C10870" s="7">
        <v>40946.493137853729</v>
      </c>
      <c r="D10870" t="s">
        <v>15</v>
      </c>
      <c r="E10870" t="s">
        <v>22</v>
      </c>
      <c r="F10870" t="s">
        <v>29</v>
      </c>
      <c r="G10870" s="10">
        <v>70</v>
      </c>
      <c r="H10870" t="s">
        <v>3037</v>
      </c>
      <c r="I10870" s="9">
        <v>3</v>
      </c>
      <c r="J10870" s="8">
        <v>0</v>
      </c>
      <c r="K10870" t="s">
        <v>35</v>
      </c>
    </row>
    <row r="10871" spans="2:11">
      <c r="B10871" t="s">
        <v>10909</v>
      </c>
      <c r="C10871" s="7">
        <v>40946.496939744698</v>
      </c>
      <c r="D10871" t="s">
        <v>15</v>
      </c>
      <c r="E10871" t="s">
        <v>25</v>
      </c>
      <c r="F10871" t="s">
        <v>28</v>
      </c>
      <c r="G10871" s="10">
        <v>70</v>
      </c>
      <c r="H10871" t="s">
        <v>3037</v>
      </c>
      <c r="I10871" s="9">
        <v>3.8</v>
      </c>
      <c r="J10871" s="8">
        <v>170</v>
      </c>
      <c r="K10871" t="s">
        <v>32</v>
      </c>
    </row>
    <row r="10872" spans="2:11">
      <c r="B10872" t="s">
        <v>10910</v>
      </c>
      <c r="C10872" s="7">
        <v>40946.500421138291</v>
      </c>
      <c r="D10872" t="s">
        <v>15</v>
      </c>
      <c r="E10872" t="s">
        <v>25</v>
      </c>
      <c r="F10872" t="s">
        <v>26</v>
      </c>
      <c r="G10872" s="10">
        <v>70</v>
      </c>
      <c r="H10872" t="s">
        <v>3037</v>
      </c>
      <c r="I10872" s="9">
        <v>2.4</v>
      </c>
      <c r="J10872" s="8">
        <v>170</v>
      </c>
      <c r="K10872" t="s">
        <v>30</v>
      </c>
    </row>
    <row r="10873" spans="2:11">
      <c r="B10873" t="s">
        <v>10911</v>
      </c>
      <c r="C10873" s="7">
        <v>40946.504138826131</v>
      </c>
      <c r="D10873" t="s">
        <v>15</v>
      </c>
      <c r="E10873" t="s">
        <v>22</v>
      </c>
      <c r="F10873" t="s">
        <v>26</v>
      </c>
      <c r="G10873" s="10">
        <v>73</v>
      </c>
      <c r="H10873" t="s">
        <v>3037</v>
      </c>
      <c r="I10873" s="9">
        <v>3.7</v>
      </c>
      <c r="J10873" s="8">
        <v>0</v>
      </c>
      <c r="K10873" t="s">
        <v>34</v>
      </c>
    </row>
    <row r="10874" spans="2:11">
      <c r="B10874" t="s">
        <v>10912</v>
      </c>
      <c r="C10874" s="7">
        <v>40946.50802363547</v>
      </c>
      <c r="D10874" t="s">
        <v>15</v>
      </c>
      <c r="E10874" t="s">
        <v>22</v>
      </c>
      <c r="F10874" t="s">
        <v>26</v>
      </c>
      <c r="G10874" s="10">
        <v>74</v>
      </c>
      <c r="H10874" t="s">
        <v>3037</v>
      </c>
      <c r="I10874" s="9">
        <v>2.6</v>
      </c>
      <c r="J10874" s="8">
        <v>220</v>
      </c>
      <c r="K10874" t="s">
        <v>32</v>
      </c>
    </row>
    <row r="10875" spans="2:11">
      <c r="B10875" t="s">
        <v>10913</v>
      </c>
      <c r="C10875" s="7">
        <v>40946.511315286974</v>
      </c>
      <c r="D10875" t="s">
        <v>17</v>
      </c>
      <c r="E10875" t="s">
        <v>23</v>
      </c>
      <c r="F10875" t="s">
        <v>28</v>
      </c>
      <c r="G10875" s="10">
        <v>82</v>
      </c>
      <c r="H10875" t="s">
        <v>3037</v>
      </c>
      <c r="I10875" s="9">
        <v>2.4</v>
      </c>
      <c r="J10875" s="8">
        <v>0</v>
      </c>
      <c r="K10875" t="s">
        <v>31</v>
      </c>
    </row>
    <row r="10876" spans="2:11">
      <c r="B10876" t="s">
        <v>10914</v>
      </c>
      <c r="C10876" s="7">
        <v>40946.513258397994</v>
      </c>
      <c r="D10876" t="s">
        <v>17</v>
      </c>
      <c r="E10876" t="s">
        <v>25</v>
      </c>
      <c r="F10876" t="s">
        <v>28</v>
      </c>
      <c r="G10876" s="10">
        <v>87</v>
      </c>
      <c r="H10876" t="s">
        <v>3037</v>
      </c>
      <c r="I10876" s="9">
        <v>3.5</v>
      </c>
      <c r="J10876" s="8">
        <v>140</v>
      </c>
      <c r="K10876" t="s">
        <v>31</v>
      </c>
    </row>
    <row r="10877" spans="2:11">
      <c r="B10877" t="s">
        <v>10915</v>
      </c>
      <c r="C10877" s="7">
        <v>40946.513825976421</v>
      </c>
      <c r="D10877" t="s">
        <v>17</v>
      </c>
      <c r="E10877" t="s">
        <v>24</v>
      </c>
      <c r="F10877" t="s">
        <v>29</v>
      </c>
      <c r="G10877" s="10">
        <v>69</v>
      </c>
      <c r="H10877" t="s">
        <v>3037</v>
      </c>
      <c r="I10877" s="9">
        <v>3.3</v>
      </c>
      <c r="J10877" s="8">
        <v>240</v>
      </c>
      <c r="K10877" t="s">
        <v>35</v>
      </c>
    </row>
    <row r="10878" spans="2:11">
      <c r="B10878" t="s">
        <v>10916</v>
      </c>
      <c r="C10878" s="7">
        <v>40946.514418564584</v>
      </c>
      <c r="D10878" t="s">
        <v>17</v>
      </c>
      <c r="E10878" t="s">
        <v>24</v>
      </c>
      <c r="F10878" t="s">
        <v>26</v>
      </c>
      <c r="G10878" s="10">
        <v>80</v>
      </c>
      <c r="H10878" t="s">
        <v>3037</v>
      </c>
      <c r="I10878" s="9">
        <v>3.4</v>
      </c>
      <c r="J10878" s="8">
        <v>0</v>
      </c>
      <c r="K10878" t="s">
        <v>34</v>
      </c>
    </row>
    <row r="10879" spans="2:11">
      <c r="B10879" t="s">
        <v>10917</v>
      </c>
      <c r="C10879" s="7">
        <v>40946.516202099745</v>
      </c>
      <c r="D10879" t="s">
        <v>20</v>
      </c>
      <c r="E10879" t="s">
        <v>21</v>
      </c>
      <c r="F10879" t="s">
        <v>26</v>
      </c>
      <c r="G10879" s="10">
        <v>73</v>
      </c>
      <c r="H10879" t="s">
        <v>3037</v>
      </c>
      <c r="I10879" s="9">
        <v>2.7</v>
      </c>
      <c r="J10879" s="8">
        <v>250</v>
      </c>
      <c r="K10879" t="s">
        <v>31</v>
      </c>
    </row>
    <row r="10880" spans="2:11">
      <c r="B10880" t="s">
        <v>10918</v>
      </c>
      <c r="C10880" s="7">
        <v>40946.517060718834</v>
      </c>
      <c r="D10880" t="s">
        <v>16</v>
      </c>
      <c r="E10880" t="s">
        <v>23</v>
      </c>
      <c r="F10880" t="s">
        <v>26</v>
      </c>
      <c r="G10880" s="10">
        <v>69</v>
      </c>
      <c r="H10880" t="s">
        <v>3037</v>
      </c>
      <c r="I10880" s="9">
        <v>2.2000000000000002</v>
      </c>
      <c r="J10880" s="8">
        <v>160</v>
      </c>
      <c r="K10880" t="s">
        <v>33</v>
      </c>
    </row>
    <row r="10881" spans="2:11">
      <c r="B10881" t="s">
        <v>10919</v>
      </c>
      <c r="C10881" s="7">
        <v>40946.519983642742</v>
      </c>
      <c r="D10881" t="s">
        <v>19</v>
      </c>
      <c r="E10881" t="s">
        <v>21</v>
      </c>
      <c r="F10881" t="s">
        <v>27</v>
      </c>
      <c r="G10881" s="10">
        <v>70</v>
      </c>
      <c r="H10881" t="s">
        <v>3037</v>
      </c>
      <c r="I10881" s="9">
        <v>3.1</v>
      </c>
      <c r="J10881" s="8">
        <v>0</v>
      </c>
      <c r="K10881" t="s">
        <v>31</v>
      </c>
    </row>
    <row r="10882" spans="2:11">
      <c r="B10882" t="s">
        <v>10920</v>
      </c>
      <c r="C10882" s="7">
        <v>40946.521762520177</v>
      </c>
      <c r="D10882" t="s">
        <v>20</v>
      </c>
      <c r="E10882" t="s">
        <v>25</v>
      </c>
      <c r="F10882" t="s">
        <v>28</v>
      </c>
      <c r="G10882" s="10">
        <v>57</v>
      </c>
      <c r="H10882" t="s">
        <v>3037</v>
      </c>
      <c r="I10882" s="9">
        <v>3.1</v>
      </c>
      <c r="J10882" s="8">
        <v>160</v>
      </c>
      <c r="K10882" t="s">
        <v>33</v>
      </c>
    </row>
    <row r="10883" spans="2:11">
      <c r="B10883" t="s">
        <v>10921</v>
      </c>
      <c r="C10883" s="7">
        <v>40946.524594994175</v>
      </c>
      <c r="D10883" t="s">
        <v>19</v>
      </c>
      <c r="E10883" t="s">
        <v>25</v>
      </c>
      <c r="F10883" t="s">
        <v>26</v>
      </c>
      <c r="G10883" s="10">
        <v>72</v>
      </c>
      <c r="H10883" t="s">
        <v>3037</v>
      </c>
      <c r="I10883" s="9">
        <v>2.9</v>
      </c>
      <c r="J10883" s="8">
        <v>210</v>
      </c>
      <c r="K10883" t="s">
        <v>35</v>
      </c>
    </row>
    <row r="10884" spans="2:11">
      <c r="B10884" t="s">
        <v>10922</v>
      </c>
      <c r="C10884" s="7">
        <v>40946.52676810843</v>
      </c>
      <c r="D10884" t="s">
        <v>15</v>
      </c>
      <c r="E10884" t="s">
        <v>25</v>
      </c>
      <c r="F10884" t="s">
        <v>28</v>
      </c>
      <c r="G10884" s="10">
        <v>76</v>
      </c>
      <c r="H10884" t="s">
        <v>3037</v>
      </c>
      <c r="I10884" s="9">
        <v>2.9</v>
      </c>
      <c r="J10884" s="8">
        <v>210</v>
      </c>
      <c r="K10884" t="s">
        <v>30</v>
      </c>
    </row>
    <row r="10885" spans="2:11">
      <c r="B10885" t="s">
        <v>10923</v>
      </c>
      <c r="C10885" s="7">
        <v>40946.530431082007</v>
      </c>
      <c r="D10885" t="s">
        <v>17</v>
      </c>
      <c r="E10885" t="s">
        <v>23</v>
      </c>
      <c r="F10885" t="s">
        <v>28</v>
      </c>
      <c r="G10885" s="10">
        <v>78</v>
      </c>
      <c r="H10885" t="s">
        <v>3037</v>
      </c>
      <c r="I10885" s="9">
        <v>3.7</v>
      </c>
      <c r="J10885" s="8">
        <v>190</v>
      </c>
      <c r="K10885" t="s">
        <v>34</v>
      </c>
    </row>
    <row r="10886" spans="2:11">
      <c r="B10886" t="s">
        <v>10924</v>
      </c>
      <c r="C10886" s="7">
        <v>40946.531075174127</v>
      </c>
      <c r="D10886" t="s">
        <v>18</v>
      </c>
      <c r="E10886" t="s">
        <v>23</v>
      </c>
      <c r="F10886" t="s">
        <v>29</v>
      </c>
      <c r="G10886" s="10">
        <v>84</v>
      </c>
      <c r="H10886" t="s">
        <v>3037</v>
      </c>
      <c r="I10886" s="9">
        <v>3.1</v>
      </c>
      <c r="J10886" s="8">
        <v>150</v>
      </c>
      <c r="K10886" t="s">
        <v>30</v>
      </c>
    </row>
    <row r="10887" spans="2:11">
      <c r="B10887" t="s">
        <v>10925</v>
      </c>
      <c r="C10887" s="7">
        <v>40946.533350512014</v>
      </c>
      <c r="D10887" t="s">
        <v>20</v>
      </c>
      <c r="E10887" t="s">
        <v>23</v>
      </c>
      <c r="F10887" t="s">
        <v>26</v>
      </c>
      <c r="G10887" s="10">
        <v>88</v>
      </c>
      <c r="H10887" t="s">
        <v>3037</v>
      </c>
      <c r="I10887" s="9">
        <v>3</v>
      </c>
      <c r="J10887" s="8">
        <v>0</v>
      </c>
      <c r="K10887" t="s">
        <v>31</v>
      </c>
    </row>
    <row r="10888" spans="2:11">
      <c r="B10888" t="s">
        <v>10926</v>
      </c>
      <c r="C10888" s="7">
        <v>40946.535149663156</v>
      </c>
      <c r="D10888" t="s">
        <v>20</v>
      </c>
      <c r="E10888" t="s">
        <v>23</v>
      </c>
      <c r="F10888" t="s">
        <v>27</v>
      </c>
      <c r="G10888" s="10">
        <v>63</v>
      </c>
      <c r="H10888" t="s">
        <v>3037</v>
      </c>
      <c r="I10888" s="9">
        <v>2.5</v>
      </c>
      <c r="J10888" s="8">
        <v>0</v>
      </c>
      <c r="K10888" t="s">
        <v>33</v>
      </c>
    </row>
    <row r="10889" spans="2:11">
      <c r="B10889" t="s">
        <v>10927</v>
      </c>
      <c r="C10889" s="7">
        <v>40946.536626034627</v>
      </c>
      <c r="D10889" t="s">
        <v>20</v>
      </c>
      <c r="E10889" t="s">
        <v>25</v>
      </c>
      <c r="F10889" t="s">
        <v>26</v>
      </c>
      <c r="G10889" s="10">
        <v>80</v>
      </c>
      <c r="H10889" t="s">
        <v>3037</v>
      </c>
      <c r="I10889" s="9">
        <v>2.2000000000000002</v>
      </c>
      <c r="J10889" s="8">
        <v>230</v>
      </c>
      <c r="K10889" t="s">
        <v>34</v>
      </c>
    </row>
    <row r="10890" spans="2:11">
      <c r="B10890" t="s">
        <v>10928</v>
      </c>
      <c r="C10890" s="7">
        <v>40946.538636668789</v>
      </c>
      <c r="D10890" t="s">
        <v>20</v>
      </c>
      <c r="E10890" t="s">
        <v>25</v>
      </c>
      <c r="F10890" t="s">
        <v>28</v>
      </c>
      <c r="G10890" s="10">
        <v>85</v>
      </c>
      <c r="H10890" t="s">
        <v>3037</v>
      </c>
      <c r="I10890" s="9">
        <v>3.4</v>
      </c>
      <c r="J10890" s="8">
        <v>110</v>
      </c>
      <c r="K10890" t="s">
        <v>33</v>
      </c>
    </row>
    <row r="10891" spans="2:11">
      <c r="B10891" t="s">
        <v>10929</v>
      </c>
      <c r="C10891" s="7">
        <v>40946.54222073868</v>
      </c>
      <c r="D10891" t="s">
        <v>18</v>
      </c>
      <c r="E10891" t="s">
        <v>25</v>
      </c>
      <c r="F10891" t="s">
        <v>29</v>
      </c>
      <c r="G10891" s="10">
        <v>62</v>
      </c>
      <c r="H10891" t="s">
        <v>3037</v>
      </c>
      <c r="I10891" s="9">
        <v>3.1</v>
      </c>
      <c r="J10891" s="8">
        <v>180</v>
      </c>
      <c r="K10891" t="s">
        <v>33</v>
      </c>
    </row>
    <row r="10892" spans="2:11">
      <c r="B10892" t="s">
        <v>10930</v>
      </c>
      <c r="C10892" s="7">
        <v>40946.543250608265</v>
      </c>
      <c r="D10892" t="s">
        <v>15</v>
      </c>
      <c r="E10892" t="s">
        <v>21</v>
      </c>
      <c r="F10892" t="s">
        <v>29</v>
      </c>
      <c r="G10892" s="10">
        <v>66</v>
      </c>
      <c r="H10892" t="s">
        <v>3037</v>
      </c>
      <c r="I10892" s="9">
        <v>2.4</v>
      </c>
      <c r="J10892" s="8">
        <v>0</v>
      </c>
      <c r="K10892" t="s">
        <v>33</v>
      </c>
    </row>
    <row r="10893" spans="2:11">
      <c r="B10893" t="s">
        <v>10931</v>
      </c>
      <c r="C10893" s="7">
        <v>40946.544634431506</v>
      </c>
      <c r="D10893" t="s">
        <v>15</v>
      </c>
      <c r="E10893" t="s">
        <v>21</v>
      </c>
      <c r="F10893" t="s">
        <v>29</v>
      </c>
      <c r="G10893" s="10">
        <v>63</v>
      </c>
      <c r="H10893" t="s">
        <v>3037</v>
      </c>
      <c r="I10893" s="9">
        <v>3.4</v>
      </c>
      <c r="J10893" s="8">
        <v>0</v>
      </c>
      <c r="K10893" t="s">
        <v>32</v>
      </c>
    </row>
    <row r="10894" spans="2:11">
      <c r="B10894" t="s">
        <v>10932</v>
      </c>
      <c r="C10894" s="7">
        <v>40946.544819718561</v>
      </c>
      <c r="D10894" t="s">
        <v>16</v>
      </c>
      <c r="E10894" t="s">
        <v>23</v>
      </c>
      <c r="F10894" t="s">
        <v>27</v>
      </c>
      <c r="G10894" s="10">
        <v>77</v>
      </c>
      <c r="H10894" t="s">
        <v>3037</v>
      </c>
      <c r="I10894" s="9">
        <v>3</v>
      </c>
      <c r="J10894" s="8">
        <v>260</v>
      </c>
      <c r="K10894" t="s">
        <v>34</v>
      </c>
    </row>
    <row r="10895" spans="2:11">
      <c r="B10895" t="s">
        <v>10933</v>
      </c>
      <c r="C10895" s="7">
        <v>40946.544849346988</v>
      </c>
      <c r="D10895" t="s">
        <v>16</v>
      </c>
      <c r="E10895" t="s">
        <v>23</v>
      </c>
      <c r="F10895" t="s">
        <v>27</v>
      </c>
      <c r="G10895" s="10">
        <v>73</v>
      </c>
      <c r="H10895" t="s">
        <v>3037</v>
      </c>
      <c r="I10895" s="9">
        <v>3.7</v>
      </c>
      <c r="J10895" s="8">
        <v>280</v>
      </c>
      <c r="K10895" t="s">
        <v>31</v>
      </c>
    </row>
    <row r="10896" spans="2:11">
      <c r="B10896" t="s">
        <v>10934</v>
      </c>
      <c r="C10896" s="7">
        <v>40946.545183352391</v>
      </c>
      <c r="D10896" t="s">
        <v>15</v>
      </c>
      <c r="E10896" t="s">
        <v>21</v>
      </c>
      <c r="F10896" t="s">
        <v>26</v>
      </c>
      <c r="G10896" s="10">
        <v>69</v>
      </c>
      <c r="H10896" t="s">
        <v>3037</v>
      </c>
      <c r="I10896" s="9">
        <v>3.2</v>
      </c>
      <c r="J10896" s="8">
        <v>0</v>
      </c>
      <c r="K10896" t="s">
        <v>35</v>
      </c>
    </row>
    <row r="10897" spans="2:11">
      <c r="B10897" t="s">
        <v>10935</v>
      </c>
      <c r="C10897" s="7">
        <v>40946.54783418413</v>
      </c>
      <c r="D10897" t="s">
        <v>17</v>
      </c>
      <c r="E10897" t="s">
        <v>22</v>
      </c>
      <c r="F10897" t="s">
        <v>27</v>
      </c>
      <c r="G10897" s="10">
        <v>72</v>
      </c>
      <c r="H10897" t="s">
        <v>3037</v>
      </c>
      <c r="I10897" s="9">
        <v>3.3</v>
      </c>
      <c r="J10897" s="8">
        <v>80</v>
      </c>
      <c r="K10897" t="s">
        <v>32</v>
      </c>
    </row>
    <row r="10898" spans="2:11">
      <c r="B10898" t="s">
        <v>10936</v>
      </c>
      <c r="C10898" s="7">
        <v>40946.548997889171</v>
      </c>
      <c r="D10898" t="s">
        <v>18</v>
      </c>
      <c r="E10898" t="s">
        <v>22</v>
      </c>
      <c r="F10898" t="s">
        <v>27</v>
      </c>
      <c r="G10898" s="10">
        <v>71</v>
      </c>
      <c r="H10898" t="s">
        <v>3037</v>
      </c>
      <c r="I10898" s="9">
        <v>4.0999999999999996</v>
      </c>
      <c r="J10898" s="8">
        <v>170</v>
      </c>
      <c r="K10898" t="s">
        <v>32</v>
      </c>
    </row>
    <row r="10899" spans="2:11">
      <c r="B10899" t="s">
        <v>10937</v>
      </c>
      <c r="C10899" s="7">
        <v>40946.551025785797</v>
      </c>
      <c r="D10899" t="s">
        <v>17</v>
      </c>
      <c r="E10899" t="s">
        <v>25</v>
      </c>
      <c r="F10899" t="s">
        <v>28</v>
      </c>
      <c r="G10899" s="10">
        <v>68</v>
      </c>
      <c r="H10899" t="s">
        <v>3037</v>
      </c>
      <c r="I10899" s="9">
        <v>3.4</v>
      </c>
      <c r="J10899" s="8">
        <v>240</v>
      </c>
      <c r="K10899" t="s">
        <v>31</v>
      </c>
    </row>
    <row r="10900" spans="2:11">
      <c r="B10900" t="s">
        <v>10938</v>
      </c>
      <c r="C10900" s="7">
        <v>40946.551101777899</v>
      </c>
      <c r="D10900" t="s">
        <v>19</v>
      </c>
      <c r="E10900" t="s">
        <v>21</v>
      </c>
      <c r="F10900" t="s">
        <v>27</v>
      </c>
      <c r="G10900" s="10">
        <v>79</v>
      </c>
      <c r="H10900" t="s">
        <v>3037</v>
      </c>
      <c r="I10900" s="9">
        <v>2.8</v>
      </c>
      <c r="J10900" s="8">
        <v>210</v>
      </c>
      <c r="K10900" t="s">
        <v>35</v>
      </c>
    </row>
    <row r="10901" spans="2:11">
      <c r="B10901" t="s">
        <v>10939</v>
      </c>
      <c r="C10901" s="7">
        <v>40946.5544845068</v>
      </c>
      <c r="D10901" t="s">
        <v>15</v>
      </c>
      <c r="E10901" t="s">
        <v>25</v>
      </c>
      <c r="F10901" t="s">
        <v>27</v>
      </c>
      <c r="G10901" s="10">
        <v>78</v>
      </c>
      <c r="H10901" t="s">
        <v>3037</v>
      </c>
      <c r="I10901" s="9">
        <v>3.5</v>
      </c>
      <c r="J10901" s="8">
        <v>180</v>
      </c>
      <c r="K10901" t="s">
        <v>33</v>
      </c>
    </row>
    <row r="10902" spans="2:11">
      <c r="B10902" t="s">
        <v>10940</v>
      </c>
      <c r="C10902" s="7">
        <v>40946.556921332813</v>
      </c>
      <c r="D10902" t="s">
        <v>19</v>
      </c>
      <c r="E10902" t="s">
        <v>24</v>
      </c>
      <c r="F10902" t="s">
        <v>26</v>
      </c>
      <c r="G10902" s="10">
        <v>66</v>
      </c>
      <c r="H10902" t="s">
        <v>3037</v>
      </c>
      <c r="I10902" s="9">
        <v>3.1</v>
      </c>
      <c r="J10902" s="8">
        <v>190</v>
      </c>
      <c r="K10902" t="s">
        <v>31</v>
      </c>
    </row>
    <row r="10903" spans="2:11">
      <c r="B10903" t="s">
        <v>10941</v>
      </c>
      <c r="C10903" s="7">
        <v>40946.559921865584</v>
      </c>
      <c r="D10903" t="s">
        <v>19</v>
      </c>
      <c r="E10903" t="s">
        <v>21</v>
      </c>
      <c r="F10903" t="s">
        <v>27</v>
      </c>
      <c r="G10903" s="10">
        <v>74</v>
      </c>
      <c r="H10903" t="s">
        <v>3037</v>
      </c>
      <c r="I10903" s="9">
        <v>4</v>
      </c>
      <c r="J10903" s="8">
        <v>0</v>
      </c>
      <c r="K10903" t="s">
        <v>33</v>
      </c>
    </row>
    <row r="10904" spans="2:11">
      <c r="B10904" t="s">
        <v>10942</v>
      </c>
      <c r="C10904" s="7">
        <v>40946.562511411088</v>
      </c>
      <c r="D10904" t="s">
        <v>20</v>
      </c>
      <c r="E10904" t="s">
        <v>24</v>
      </c>
      <c r="F10904" t="s">
        <v>29</v>
      </c>
      <c r="G10904" s="10">
        <v>83</v>
      </c>
      <c r="H10904" t="s">
        <v>3037</v>
      </c>
      <c r="I10904" s="9">
        <v>4</v>
      </c>
      <c r="J10904" s="8">
        <v>0</v>
      </c>
      <c r="K10904" t="s">
        <v>32</v>
      </c>
    </row>
    <row r="10905" spans="2:11">
      <c r="B10905" t="s">
        <v>10943</v>
      </c>
      <c r="C10905" s="7">
        <v>40946.562720038979</v>
      </c>
      <c r="D10905" t="s">
        <v>18</v>
      </c>
      <c r="E10905" t="s">
        <v>22</v>
      </c>
      <c r="F10905" t="s">
        <v>26</v>
      </c>
      <c r="G10905" s="10">
        <v>90</v>
      </c>
      <c r="H10905" t="s">
        <v>3037</v>
      </c>
      <c r="I10905" s="9">
        <v>2.2999999999999998</v>
      </c>
      <c r="J10905" s="8">
        <v>230</v>
      </c>
      <c r="K10905" t="s">
        <v>32</v>
      </c>
    </row>
    <row r="10906" spans="2:11">
      <c r="B10906" t="s">
        <v>10944</v>
      </c>
      <c r="C10906" s="7">
        <v>40946.563198313554</v>
      </c>
      <c r="D10906" t="s">
        <v>18</v>
      </c>
      <c r="E10906" t="s">
        <v>21</v>
      </c>
      <c r="F10906" t="s">
        <v>27</v>
      </c>
      <c r="G10906" s="10">
        <v>85</v>
      </c>
      <c r="H10906" t="s">
        <v>3037</v>
      </c>
      <c r="I10906" s="9">
        <v>2.7</v>
      </c>
      <c r="J10906" s="8">
        <v>200</v>
      </c>
      <c r="K10906" t="s">
        <v>33</v>
      </c>
    </row>
    <row r="10907" spans="2:11">
      <c r="B10907" t="s">
        <v>10945</v>
      </c>
      <c r="C10907" s="7">
        <v>40946.565574414912</v>
      </c>
      <c r="D10907" t="s">
        <v>20</v>
      </c>
      <c r="E10907" t="s">
        <v>25</v>
      </c>
      <c r="F10907" t="s">
        <v>28</v>
      </c>
      <c r="G10907" s="10">
        <v>89</v>
      </c>
      <c r="H10907" t="s">
        <v>3037</v>
      </c>
      <c r="I10907" s="9">
        <v>2.2000000000000002</v>
      </c>
      <c r="J10907" s="8">
        <v>0</v>
      </c>
      <c r="K10907" t="s">
        <v>30</v>
      </c>
    </row>
    <row r="10908" spans="2:11">
      <c r="B10908" t="s">
        <v>10946</v>
      </c>
      <c r="C10908" s="7">
        <v>40946.566992571803</v>
      </c>
      <c r="D10908" t="s">
        <v>15</v>
      </c>
      <c r="E10908" t="s">
        <v>25</v>
      </c>
      <c r="F10908" t="s">
        <v>29</v>
      </c>
      <c r="G10908" s="10">
        <v>81</v>
      </c>
      <c r="H10908" t="s">
        <v>3037</v>
      </c>
      <c r="I10908" s="9">
        <v>3.1</v>
      </c>
      <c r="J10908" s="8">
        <v>170</v>
      </c>
      <c r="K10908" t="s">
        <v>30</v>
      </c>
    </row>
    <row r="10909" spans="2:11">
      <c r="B10909" t="s">
        <v>10947</v>
      </c>
      <c r="C10909" s="7">
        <v>40946.570971063746</v>
      </c>
      <c r="D10909" t="s">
        <v>15</v>
      </c>
      <c r="E10909" t="s">
        <v>22</v>
      </c>
      <c r="F10909" t="s">
        <v>28</v>
      </c>
      <c r="G10909" s="10">
        <v>85</v>
      </c>
      <c r="H10909" t="s">
        <v>3037</v>
      </c>
      <c r="I10909" s="9">
        <v>2.6</v>
      </c>
      <c r="J10909" s="8">
        <v>190</v>
      </c>
      <c r="K10909" t="s">
        <v>31</v>
      </c>
    </row>
    <row r="10910" spans="2:11">
      <c r="B10910" t="s">
        <v>10948</v>
      </c>
      <c r="C10910" s="7">
        <v>40946.574194504174</v>
      </c>
      <c r="D10910" t="s">
        <v>16</v>
      </c>
      <c r="E10910" t="s">
        <v>24</v>
      </c>
      <c r="F10910" t="s">
        <v>28</v>
      </c>
      <c r="G10910" s="10">
        <v>77</v>
      </c>
      <c r="H10910" t="s">
        <v>3037</v>
      </c>
      <c r="I10910" s="9">
        <v>3.5</v>
      </c>
      <c r="J10910" s="8">
        <v>230</v>
      </c>
      <c r="K10910" t="s">
        <v>31</v>
      </c>
    </row>
    <row r="10911" spans="2:11">
      <c r="B10911" t="s">
        <v>10949</v>
      </c>
      <c r="C10911" s="7">
        <v>40946.574356416982</v>
      </c>
      <c r="D10911" t="s">
        <v>16</v>
      </c>
      <c r="E10911" t="s">
        <v>25</v>
      </c>
      <c r="F10911" t="s">
        <v>29</v>
      </c>
      <c r="G10911" s="10">
        <v>73</v>
      </c>
      <c r="H10911" t="s">
        <v>3037</v>
      </c>
      <c r="I10911" s="9">
        <v>3.1</v>
      </c>
      <c r="J10911" s="8">
        <v>190</v>
      </c>
      <c r="K10911" t="s">
        <v>30</v>
      </c>
    </row>
    <row r="10912" spans="2:11">
      <c r="B10912" t="s">
        <v>10950</v>
      </c>
      <c r="C10912" s="7">
        <v>40946.575408006865</v>
      </c>
      <c r="D10912" t="s">
        <v>15</v>
      </c>
      <c r="E10912" t="s">
        <v>22</v>
      </c>
      <c r="F10912" t="s">
        <v>26</v>
      </c>
      <c r="G10912" s="10">
        <v>75</v>
      </c>
      <c r="H10912" t="s">
        <v>3037</v>
      </c>
      <c r="I10912" s="9">
        <v>2.8</v>
      </c>
      <c r="J10912" s="8">
        <v>240</v>
      </c>
      <c r="K10912" t="s">
        <v>32</v>
      </c>
    </row>
    <row r="10913" spans="2:11">
      <c r="B10913" t="s">
        <v>10951</v>
      </c>
      <c r="C10913" s="7">
        <v>40946.576024361988</v>
      </c>
      <c r="D10913" t="s">
        <v>18</v>
      </c>
      <c r="E10913" t="s">
        <v>23</v>
      </c>
      <c r="F10913" t="s">
        <v>29</v>
      </c>
      <c r="G10913" s="10">
        <v>73</v>
      </c>
      <c r="H10913" t="s">
        <v>3037</v>
      </c>
      <c r="I10913" s="9">
        <v>2.6</v>
      </c>
      <c r="J10913" s="8">
        <v>150</v>
      </c>
      <c r="K10913" t="s">
        <v>33</v>
      </c>
    </row>
    <row r="10914" spans="2:11">
      <c r="B10914" t="s">
        <v>10952</v>
      </c>
      <c r="C10914" s="7">
        <v>40946.578139512421</v>
      </c>
      <c r="D10914" t="s">
        <v>17</v>
      </c>
      <c r="E10914" t="s">
        <v>24</v>
      </c>
      <c r="F10914" t="s">
        <v>29</v>
      </c>
      <c r="G10914" s="10">
        <v>59</v>
      </c>
      <c r="H10914" t="s">
        <v>3037</v>
      </c>
      <c r="I10914" s="9">
        <v>2.9</v>
      </c>
      <c r="J10914" s="8">
        <v>190</v>
      </c>
      <c r="K10914" t="s">
        <v>31</v>
      </c>
    </row>
    <row r="10915" spans="2:11">
      <c r="B10915" t="s">
        <v>10953</v>
      </c>
      <c r="C10915" s="7">
        <v>40946.580281662151</v>
      </c>
      <c r="D10915" t="s">
        <v>16</v>
      </c>
      <c r="E10915" t="s">
        <v>22</v>
      </c>
      <c r="F10915" t="s">
        <v>27</v>
      </c>
      <c r="G10915" s="10">
        <v>68</v>
      </c>
      <c r="H10915" t="s">
        <v>3037</v>
      </c>
      <c r="I10915" s="9">
        <v>2.2000000000000002</v>
      </c>
      <c r="J10915" s="8">
        <v>200</v>
      </c>
      <c r="K10915" t="s">
        <v>35</v>
      </c>
    </row>
    <row r="10916" spans="2:11">
      <c r="B10916" t="s">
        <v>10954</v>
      </c>
      <c r="C10916" s="7">
        <v>40946.580764503247</v>
      </c>
      <c r="D10916" t="s">
        <v>18</v>
      </c>
      <c r="E10916" t="s">
        <v>21</v>
      </c>
      <c r="F10916" t="s">
        <v>26</v>
      </c>
      <c r="G10916" s="10">
        <v>82</v>
      </c>
      <c r="H10916" t="s">
        <v>3037</v>
      </c>
      <c r="I10916" s="9">
        <v>2.2000000000000002</v>
      </c>
      <c r="J10916" s="8">
        <v>180</v>
      </c>
      <c r="K10916" t="s">
        <v>30</v>
      </c>
    </row>
    <row r="10917" spans="2:11">
      <c r="B10917" t="s">
        <v>10955</v>
      </c>
      <c r="C10917" s="7">
        <v>40946.58177741347</v>
      </c>
      <c r="D10917" t="s">
        <v>15</v>
      </c>
      <c r="E10917" t="s">
        <v>21</v>
      </c>
      <c r="F10917" t="s">
        <v>27</v>
      </c>
      <c r="G10917" s="10">
        <v>87</v>
      </c>
      <c r="H10917" t="s">
        <v>3037</v>
      </c>
      <c r="I10917" s="9">
        <v>3.8</v>
      </c>
      <c r="J10917" s="8">
        <v>200</v>
      </c>
      <c r="K10917" t="s">
        <v>35</v>
      </c>
    </row>
    <row r="10918" spans="2:11">
      <c r="B10918" t="s">
        <v>10956</v>
      </c>
      <c r="C10918" s="7">
        <v>40946.583686046317</v>
      </c>
      <c r="D10918" t="s">
        <v>19</v>
      </c>
      <c r="E10918" t="s">
        <v>22</v>
      </c>
      <c r="F10918" t="s">
        <v>27</v>
      </c>
      <c r="G10918" s="10">
        <v>77</v>
      </c>
      <c r="H10918" t="s">
        <v>3037</v>
      </c>
      <c r="I10918" s="9">
        <v>2.1</v>
      </c>
      <c r="J10918" s="8">
        <v>0</v>
      </c>
      <c r="K10918" t="s">
        <v>34</v>
      </c>
    </row>
    <row r="10919" spans="2:11">
      <c r="B10919" t="s">
        <v>10957</v>
      </c>
      <c r="C10919" s="7">
        <v>40946.584814795104</v>
      </c>
      <c r="D10919" t="s">
        <v>20</v>
      </c>
      <c r="E10919" t="s">
        <v>25</v>
      </c>
      <c r="F10919" t="s">
        <v>29</v>
      </c>
      <c r="G10919" s="10">
        <v>67</v>
      </c>
      <c r="H10919" t="s">
        <v>3037</v>
      </c>
      <c r="I10919" s="9">
        <v>3</v>
      </c>
      <c r="J10919" s="8">
        <v>200</v>
      </c>
      <c r="K10919" t="s">
        <v>32</v>
      </c>
    </row>
    <row r="10920" spans="2:11">
      <c r="B10920" t="s">
        <v>10958</v>
      </c>
      <c r="C10920" s="7">
        <v>40946.588019381896</v>
      </c>
      <c r="D10920" t="s">
        <v>16</v>
      </c>
      <c r="E10920" t="s">
        <v>24</v>
      </c>
      <c r="F10920" t="s">
        <v>29</v>
      </c>
      <c r="G10920" s="10">
        <v>62</v>
      </c>
      <c r="H10920" t="s">
        <v>3037</v>
      </c>
      <c r="I10920" s="9">
        <v>2.8</v>
      </c>
      <c r="J10920" s="8">
        <v>0</v>
      </c>
      <c r="K10920" t="s">
        <v>34</v>
      </c>
    </row>
    <row r="10921" spans="2:11">
      <c r="B10921" t="s">
        <v>10959</v>
      </c>
      <c r="C10921" s="7">
        <v>40946.589699611628</v>
      </c>
      <c r="D10921" t="s">
        <v>16</v>
      </c>
      <c r="E10921" t="s">
        <v>24</v>
      </c>
      <c r="F10921" t="s">
        <v>28</v>
      </c>
      <c r="G10921" s="10">
        <v>74</v>
      </c>
      <c r="H10921" t="s">
        <v>3037</v>
      </c>
      <c r="I10921" s="9">
        <v>4.2</v>
      </c>
      <c r="J10921" s="8">
        <v>260</v>
      </c>
      <c r="K10921" t="s">
        <v>33</v>
      </c>
    </row>
    <row r="10922" spans="2:11">
      <c r="B10922" t="s">
        <v>10960</v>
      </c>
      <c r="C10922" s="7">
        <v>40946.593395202734</v>
      </c>
      <c r="D10922" t="s">
        <v>17</v>
      </c>
      <c r="E10922" t="s">
        <v>22</v>
      </c>
      <c r="F10922" t="s">
        <v>29</v>
      </c>
      <c r="G10922" s="10">
        <v>77</v>
      </c>
      <c r="H10922" t="s">
        <v>3037</v>
      </c>
      <c r="I10922" s="9">
        <v>3.8</v>
      </c>
      <c r="J10922" s="8">
        <v>0</v>
      </c>
      <c r="K10922" t="s">
        <v>31</v>
      </c>
    </row>
    <row r="10923" spans="2:11">
      <c r="B10923" t="s">
        <v>10961</v>
      </c>
      <c r="C10923" s="7">
        <v>40946.597138411591</v>
      </c>
      <c r="D10923" t="s">
        <v>17</v>
      </c>
      <c r="E10923" t="s">
        <v>21</v>
      </c>
      <c r="F10923" t="s">
        <v>29</v>
      </c>
      <c r="G10923" s="10">
        <v>72</v>
      </c>
      <c r="H10923" t="s">
        <v>3037</v>
      </c>
      <c r="I10923" s="9">
        <v>2.5</v>
      </c>
      <c r="J10923" s="8">
        <v>0</v>
      </c>
      <c r="K10923" t="s">
        <v>33</v>
      </c>
    </row>
    <row r="10924" spans="2:11">
      <c r="B10924" t="s">
        <v>10962</v>
      </c>
      <c r="C10924" s="7">
        <v>40946.600823616645</v>
      </c>
      <c r="D10924" t="s">
        <v>17</v>
      </c>
      <c r="E10924" t="s">
        <v>24</v>
      </c>
      <c r="F10924" t="s">
        <v>27</v>
      </c>
      <c r="G10924" s="10">
        <v>80</v>
      </c>
      <c r="H10924" t="s">
        <v>3037</v>
      </c>
      <c r="I10924" s="9">
        <v>2.9</v>
      </c>
      <c r="J10924" s="8">
        <v>0</v>
      </c>
      <c r="K10924" t="s">
        <v>30</v>
      </c>
    </row>
    <row r="10925" spans="2:11">
      <c r="B10925" t="s">
        <v>10963</v>
      </c>
      <c r="C10925" s="7">
        <v>40946.602235735205</v>
      </c>
      <c r="D10925" t="s">
        <v>16</v>
      </c>
      <c r="E10925" t="s">
        <v>25</v>
      </c>
      <c r="F10925" t="s">
        <v>29</v>
      </c>
      <c r="G10925" s="10">
        <v>64</v>
      </c>
      <c r="H10925" t="s">
        <v>3037</v>
      </c>
      <c r="I10925" s="9">
        <v>3</v>
      </c>
      <c r="J10925" s="8">
        <v>0</v>
      </c>
      <c r="K10925" t="s">
        <v>34</v>
      </c>
    </row>
    <row r="10926" spans="2:11">
      <c r="B10926" t="s">
        <v>10964</v>
      </c>
      <c r="C10926" s="7">
        <v>40946.602238552936</v>
      </c>
      <c r="D10926" t="s">
        <v>17</v>
      </c>
      <c r="E10926" t="s">
        <v>21</v>
      </c>
      <c r="F10926" t="s">
        <v>26</v>
      </c>
      <c r="G10926" s="10">
        <v>83</v>
      </c>
      <c r="H10926" t="s">
        <v>3037</v>
      </c>
      <c r="I10926" s="9">
        <v>3.3</v>
      </c>
      <c r="J10926" s="8">
        <v>0</v>
      </c>
      <c r="K10926" t="s">
        <v>34</v>
      </c>
    </row>
    <row r="10927" spans="2:11">
      <c r="B10927" t="s">
        <v>10965</v>
      </c>
      <c r="C10927" s="7">
        <v>40946.6022611812</v>
      </c>
      <c r="D10927" t="s">
        <v>17</v>
      </c>
      <c r="E10927" t="s">
        <v>23</v>
      </c>
      <c r="F10927" t="s">
        <v>26</v>
      </c>
      <c r="G10927" s="10">
        <v>77</v>
      </c>
      <c r="H10927" t="s">
        <v>3037</v>
      </c>
      <c r="I10927" s="9">
        <v>3.5</v>
      </c>
      <c r="J10927" s="8">
        <v>0</v>
      </c>
      <c r="K10927" t="s">
        <v>33</v>
      </c>
    </row>
    <row r="10928" spans="2:11">
      <c r="B10928" t="s">
        <v>10966</v>
      </c>
      <c r="C10928" s="7">
        <v>40946.605226589534</v>
      </c>
      <c r="D10928" t="s">
        <v>18</v>
      </c>
      <c r="E10928" t="s">
        <v>24</v>
      </c>
      <c r="F10928" t="s">
        <v>26</v>
      </c>
      <c r="G10928" s="10">
        <v>80</v>
      </c>
      <c r="H10928" t="s">
        <v>3037</v>
      </c>
      <c r="I10928" s="9">
        <v>2.6</v>
      </c>
      <c r="J10928" s="8">
        <v>180</v>
      </c>
      <c r="K10928" t="s">
        <v>30</v>
      </c>
    </row>
    <row r="10929" spans="2:11">
      <c r="B10929" t="s">
        <v>10967</v>
      </c>
      <c r="C10929" s="7">
        <v>40946.60919055975</v>
      </c>
      <c r="D10929" t="s">
        <v>18</v>
      </c>
      <c r="E10929" t="s">
        <v>23</v>
      </c>
      <c r="F10929" t="s">
        <v>29</v>
      </c>
      <c r="G10929" s="10">
        <v>82</v>
      </c>
      <c r="H10929" t="s">
        <v>3037</v>
      </c>
      <c r="I10929" s="9">
        <v>3.1</v>
      </c>
      <c r="J10929" s="8">
        <v>260</v>
      </c>
      <c r="K10929" t="s">
        <v>33</v>
      </c>
    </row>
    <row r="10930" spans="2:11">
      <c r="B10930" t="s">
        <v>10968</v>
      </c>
      <c r="C10930" s="7">
        <v>40946.60921759178</v>
      </c>
      <c r="D10930" t="s">
        <v>19</v>
      </c>
      <c r="E10930" t="s">
        <v>22</v>
      </c>
      <c r="F10930" t="s">
        <v>29</v>
      </c>
      <c r="G10930" s="10">
        <v>73</v>
      </c>
      <c r="H10930" t="s">
        <v>3037</v>
      </c>
      <c r="I10930" s="9">
        <v>3.1</v>
      </c>
      <c r="J10930" s="8">
        <v>0</v>
      </c>
      <c r="K10930" t="s">
        <v>30</v>
      </c>
    </row>
    <row r="10931" spans="2:11">
      <c r="B10931" t="s">
        <v>10969</v>
      </c>
      <c r="C10931" s="7">
        <v>40946.611455884951</v>
      </c>
      <c r="D10931" t="s">
        <v>15</v>
      </c>
      <c r="E10931" t="s">
        <v>21</v>
      </c>
      <c r="F10931" t="s">
        <v>29</v>
      </c>
      <c r="G10931" s="10">
        <v>75</v>
      </c>
      <c r="H10931" t="s">
        <v>3037</v>
      </c>
      <c r="I10931" s="9">
        <v>2.8</v>
      </c>
      <c r="J10931" s="8">
        <v>160</v>
      </c>
      <c r="K10931" t="s">
        <v>34</v>
      </c>
    </row>
    <row r="10932" spans="2:11">
      <c r="B10932" t="s">
        <v>10970</v>
      </c>
      <c r="C10932" s="7">
        <v>40946.615096920235</v>
      </c>
      <c r="D10932" t="s">
        <v>16</v>
      </c>
      <c r="E10932" t="s">
        <v>23</v>
      </c>
      <c r="F10932" t="s">
        <v>29</v>
      </c>
      <c r="G10932" s="10">
        <v>71</v>
      </c>
      <c r="H10932" t="s">
        <v>3037</v>
      </c>
      <c r="I10932" s="9">
        <v>3.1</v>
      </c>
      <c r="J10932" s="8">
        <v>200</v>
      </c>
      <c r="K10932" t="s">
        <v>31</v>
      </c>
    </row>
    <row r="10933" spans="2:11">
      <c r="B10933" t="s">
        <v>10971</v>
      </c>
      <c r="C10933" s="7">
        <v>40946.615853085321</v>
      </c>
      <c r="D10933" t="s">
        <v>16</v>
      </c>
      <c r="E10933" t="s">
        <v>22</v>
      </c>
      <c r="F10933" t="s">
        <v>29</v>
      </c>
      <c r="G10933" s="10">
        <v>81</v>
      </c>
      <c r="H10933" t="s">
        <v>3037</v>
      </c>
      <c r="I10933" s="9">
        <v>3.1</v>
      </c>
      <c r="J10933" s="8">
        <v>230</v>
      </c>
      <c r="K10933" t="s">
        <v>31</v>
      </c>
    </row>
    <row r="10934" spans="2:11">
      <c r="B10934" t="s">
        <v>10972</v>
      </c>
      <c r="C10934" s="7">
        <v>40946.618745206906</v>
      </c>
      <c r="D10934" t="s">
        <v>19</v>
      </c>
      <c r="E10934" t="s">
        <v>22</v>
      </c>
      <c r="F10934" t="s">
        <v>27</v>
      </c>
      <c r="G10934" s="10">
        <v>63</v>
      </c>
      <c r="H10934" t="s">
        <v>3037</v>
      </c>
      <c r="I10934" s="9">
        <v>2.5</v>
      </c>
      <c r="J10934" s="8">
        <v>180</v>
      </c>
      <c r="K10934" t="s">
        <v>34</v>
      </c>
    </row>
    <row r="10935" spans="2:11">
      <c r="B10935" t="s">
        <v>10973</v>
      </c>
      <c r="C10935" s="7">
        <v>40946.6195628977</v>
      </c>
      <c r="D10935" t="s">
        <v>15</v>
      </c>
      <c r="E10935" t="s">
        <v>21</v>
      </c>
      <c r="F10935" t="s">
        <v>28</v>
      </c>
      <c r="G10935" s="10">
        <v>64</v>
      </c>
      <c r="H10935" t="s">
        <v>3037</v>
      </c>
      <c r="I10935" s="9">
        <v>3.4</v>
      </c>
      <c r="J10935" s="8">
        <v>190</v>
      </c>
      <c r="K10935" t="s">
        <v>30</v>
      </c>
    </row>
    <row r="10936" spans="2:11">
      <c r="B10936" t="s">
        <v>10974</v>
      </c>
      <c r="C10936" s="7">
        <v>40946.621328498797</v>
      </c>
      <c r="D10936" t="s">
        <v>17</v>
      </c>
      <c r="E10936" t="s">
        <v>21</v>
      </c>
      <c r="F10936" t="s">
        <v>27</v>
      </c>
      <c r="G10936" s="10">
        <v>76</v>
      </c>
      <c r="H10936" t="s">
        <v>3037</v>
      </c>
      <c r="I10936" s="9">
        <v>3.1</v>
      </c>
      <c r="J10936" s="8">
        <v>250</v>
      </c>
      <c r="K10936" t="s">
        <v>33</v>
      </c>
    </row>
    <row r="10937" spans="2:11">
      <c r="B10937" t="s">
        <v>10975</v>
      </c>
      <c r="C10937" s="7">
        <v>40946.623770228274</v>
      </c>
      <c r="D10937" t="s">
        <v>19</v>
      </c>
      <c r="E10937" t="s">
        <v>23</v>
      </c>
      <c r="F10937" t="s">
        <v>29</v>
      </c>
      <c r="G10937" s="10">
        <v>71</v>
      </c>
      <c r="H10937" t="s">
        <v>3037</v>
      </c>
      <c r="I10937" s="9">
        <v>3.3</v>
      </c>
      <c r="J10937" s="8">
        <v>0</v>
      </c>
      <c r="K10937" t="s">
        <v>34</v>
      </c>
    </row>
    <row r="10938" spans="2:11">
      <c r="B10938" t="s">
        <v>10976</v>
      </c>
      <c r="C10938" s="7">
        <v>40946.626301500532</v>
      </c>
      <c r="D10938" t="s">
        <v>17</v>
      </c>
      <c r="E10938" t="s">
        <v>24</v>
      </c>
      <c r="F10938" t="s">
        <v>27</v>
      </c>
      <c r="G10938" s="10">
        <v>72</v>
      </c>
      <c r="H10938" t="s">
        <v>3037</v>
      </c>
      <c r="I10938" s="9">
        <v>3.3</v>
      </c>
      <c r="J10938" s="8">
        <v>260</v>
      </c>
      <c r="K10938" t="s">
        <v>30</v>
      </c>
    </row>
    <row r="10939" spans="2:11">
      <c r="B10939" t="s">
        <v>10977</v>
      </c>
      <c r="C10939" s="7">
        <v>40946.6271940066</v>
      </c>
      <c r="D10939" t="s">
        <v>19</v>
      </c>
      <c r="E10939" t="s">
        <v>21</v>
      </c>
      <c r="F10939" t="s">
        <v>27</v>
      </c>
      <c r="G10939" s="10">
        <v>69</v>
      </c>
      <c r="H10939" t="s">
        <v>3037</v>
      </c>
      <c r="I10939" s="9">
        <v>3.5</v>
      </c>
      <c r="J10939" s="8">
        <v>310</v>
      </c>
      <c r="K10939" t="s">
        <v>31</v>
      </c>
    </row>
    <row r="10940" spans="2:11">
      <c r="B10940" t="s">
        <v>10978</v>
      </c>
      <c r="C10940" s="7">
        <v>40946.629867531083</v>
      </c>
      <c r="D10940" t="s">
        <v>18</v>
      </c>
      <c r="E10940" t="s">
        <v>25</v>
      </c>
      <c r="F10940" t="s">
        <v>26</v>
      </c>
      <c r="G10940" s="10">
        <v>69</v>
      </c>
      <c r="H10940" t="s">
        <v>3037</v>
      </c>
      <c r="I10940" s="9">
        <v>3.2</v>
      </c>
      <c r="J10940" s="8">
        <v>280</v>
      </c>
      <c r="K10940" t="s">
        <v>32</v>
      </c>
    </row>
    <row r="10941" spans="2:11">
      <c r="B10941" t="s">
        <v>10979</v>
      </c>
      <c r="C10941" s="7">
        <v>40946.63244310247</v>
      </c>
      <c r="D10941" t="s">
        <v>17</v>
      </c>
      <c r="E10941" t="s">
        <v>25</v>
      </c>
      <c r="F10941" t="s">
        <v>28</v>
      </c>
      <c r="G10941" s="10">
        <v>86</v>
      </c>
      <c r="H10941" t="s">
        <v>3038</v>
      </c>
      <c r="I10941" s="9">
        <v>2.8</v>
      </c>
      <c r="J10941" s="8">
        <v>170</v>
      </c>
      <c r="K10941" t="s">
        <v>34</v>
      </c>
    </row>
    <row r="10942" spans="2:11">
      <c r="B10942" t="s">
        <v>10980</v>
      </c>
      <c r="C10942" s="7">
        <v>40946.633500925702</v>
      </c>
      <c r="D10942" t="s">
        <v>18</v>
      </c>
      <c r="E10942" t="s">
        <v>25</v>
      </c>
      <c r="F10942" t="s">
        <v>29</v>
      </c>
      <c r="G10942" s="10">
        <v>86</v>
      </c>
      <c r="H10942" t="s">
        <v>3037</v>
      </c>
      <c r="I10942" s="9">
        <v>2.7</v>
      </c>
      <c r="J10942" s="8">
        <v>190</v>
      </c>
      <c r="K10942" t="s">
        <v>34</v>
      </c>
    </row>
    <row r="10943" spans="2:11">
      <c r="B10943" t="s">
        <v>10981</v>
      </c>
      <c r="C10943" s="7">
        <v>40946.636798815023</v>
      </c>
      <c r="D10943" t="s">
        <v>19</v>
      </c>
      <c r="E10943" t="s">
        <v>22</v>
      </c>
      <c r="F10943" t="s">
        <v>29</v>
      </c>
      <c r="G10943" s="10">
        <v>80</v>
      </c>
      <c r="H10943" t="s">
        <v>3037</v>
      </c>
      <c r="I10943" s="9">
        <v>3.7</v>
      </c>
      <c r="J10943" s="8">
        <v>170</v>
      </c>
      <c r="K10943" t="s">
        <v>35</v>
      </c>
    </row>
    <row r="10944" spans="2:11">
      <c r="B10944" t="s">
        <v>10982</v>
      </c>
      <c r="C10944" s="7">
        <v>40946.639120435386</v>
      </c>
      <c r="D10944" t="s">
        <v>16</v>
      </c>
      <c r="E10944" t="s">
        <v>25</v>
      </c>
      <c r="F10944" t="s">
        <v>27</v>
      </c>
      <c r="G10944" s="10">
        <v>77</v>
      </c>
      <c r="H10944" t="s">
        <v>3037</v>
      </c>
      <c r="I10944" s="9">
        <v>2.4</v>
      </c>
      <c r="J10944" s="8">
        <v>190</v>
      </c>
      <c r="K10944" t="s">
        <v>35</v>
      </c>
    </row>
    <row r="10945" spans="2:11">
      <c r="B10945" t="s">
        <v>10983</v>
      </c>
      <c r="C10945" s="7">
        <v>40946.639499512843</v>
      </c>
      <c r="D10945" t="s">
        <v>19</v>
      </c>
      <c r="E10945" t="s">
        <v>23</v>
      </c>
      <c r="F10945" t="s">
        <v>28</v>
      </c>
      <c r="G10945" s="10">
        <v>79</v>
      </c>
      <c r="H10945" t="s">
        <v>3037</v>
      </c>
      <c r="I10945" s="9">
        <v>3.3</v>
      </c>
      <c r="J10945" s="8">
        <v>0</v>
      </c>
      <c r="K10945" t="s">
        <v>31</v>
      </c>
    </row>
    <row r="10946" spans="2:11">
      <c r="B10946" t="s">
        <v>10984</v>
      </c>
      <c r="C10946" s="7">
        <v>40946.641655000072</v>
      </c>
      <c r="D10946" t="s">
        <v>16</v>
      </c>
      <c r="E10946" t="s">
        <v>25</v>
      </c>
      <c r="F10946" t="s">
        <v>29</v>
      </c>
      <c r="G10946" s="10">
        <v>82</v>
      </c>
      <c r="H10946" t="s">
        <v>3037</v>
      </c>
      <c r="I10946" s="9">
        <v>3.4</v>
      </c>
      <c r="J10946" s="8">
        <v>0</v>
      </c>
      <c r="K10946" t="s">
        <v>32</v>
      </c>
    </row>
    <row r="10947" spans="2:11">
      <c r="B10947" t="s">
        <v>10985</v>
      </c>
      <c r="C10947" s="7">
        <v>40946.645596104965</v>
      </c>
      <c r="D10947" t="s">
        <v>19</v>
      </c>
      <c r="E10947" t="s">
        <v>25</v>
      </c>
      <c r="F10947" t="s">
        <v>26</v>
      </c>
      <c r="G10947" s="10">
        <v>71</v>
      </c>
      <c r="H10947" t="s">
        <v>3037</v>
      </c>
      <c r="I10947" s="9">
        <v>3.3</v>
      </c>
      <c r="J10947" s="8">
        <v>0</v>
      </c>
      <c r="K10947" t="s">
        <v>30</v>
      </c>
    </row>
    <row r="10948" spans="2:11">
      <c r="B10948" t="s">
        <v>10986</v>
      </c>
      <c r="C10948" s="7">
        <v>40946.647075336827</v>
      </c>
      <c r="D10948" t="s">
        <v>20</v>
      </c>
      <c r="E10948" t="s">
        <v>24</v>
      </c>
      <c r="F10948" t="s">
        <v>28</v>
      </c>
      <c r="G10948" s="10">
        <v>86</v>
      </c>
      <c r="H10948" t="s">
        <v>3037</v>
      </c>
      <c r="I10948" s="9">
        <v>3.6</v>
      </c>
      <c r="J10948" s="8">
        <v>170</v>
      </c>
      <c r="K10948" t="s">
        <v>30</v>
      </c>
    </row>
    <row r="10949" spans="2:11">
      <c r="B10949" t="s">
        <v>10987</v>
      </c>
      <c r="C10949" s="7">
        <v>40946.649168842465</v>
      </c>
      <c r="D10949" t="s">
        <v>18</v>
      </c>
      <c r="E10949" t="s">
        <v>21</v>
      </c>
      <c r="F10949" t="s">
        <v>27</v>
      </c>
      <c r="G10949" s="10">
        <v>94</v>
      </c>
      <c r="H10949" t="s">
        <v>3037</v>
      </c>
      <c r="I10949" s="9">
        <v>3</v>
      </c>
      <c r="J10949" s="8">
        <v>160</v>
      </c>
      <c r="K10949" t="s">
        <v>31</v>
      </c>
    </row>
    <row r="10950" spans="2:11">
      <c r="B10950" t="s">
        <v>10988</v>
      </c>
      <c r="C10950" s="7">
        <v>40946.652718113095</v>
      </c>
      <c r="D10950" t="s">
        <v>16</v>
      </c>
      <c r="E10950" t="s">
        <v>22</v>
      </c>
      <c r="F10950" t="s">
        <v>28</v>
      </c>
      <c r="G10950" s="10">
        <v>68</v>
      </c>
      <c r="H10950" t="s">
        <v>3037</v>
      </c>
      <c r="I10950" s="9">
        <v>3.1</v>
      </c>
      <c r="J10950" s="8">
        <v>0</v>
      </c>
      <c r="K10950" t="s">
        <v>35</v>
      </c>
    </row>
    <row r="10951" spans="2:11">
      <c r="B10951" t="s">
        <v>10989</v>
      </c>
      <c r="C10951" s="7">
        <v>40946.652918610736</v>
      </c>
      <c r="D10951" t="s">
        <v>17</v>
      </c>
      <c r="E10951" t="s">
        <v>25</v>
      </c>
      <c r="F10951" t="s">
        <v>26</v>
      </c>
      <c r="G10951" s="10">
        <v>76</v>
      </c>
      <c r="H10951" t="s">
        <v>3037</v>
      </c>
      <c r="I10951" s="9">
        <v>3.2</v>
      </c>
      <c r="J10951" s="8">
        <v>270</v>
      </c>
      <c r="K10951" t="s">
        <v>33</v>
      </c>
    </row>
    <row r="10952" spans="2:11">
      <c r="B10952" t="s">
        <v>10990</v>
      </c>
      <c r="C10952" s="7">
        <v>40946.655636795695</v>
      </c>
      <c r="D10952" t="s">
        <v>16</v>
      </c>
      <c r="E10952" t="s">
        <v>25</v>
      </c>
      <c r="F10952" t="s">
        <v>26</v>
      </c>
      <c r="G10952" s="10">
        <v>74</v>
      </c>
      <c r="H10952" t="s">
        <v>3037</v>
      </c>
      <c r="I10952" s="9">
        <v>2.5</v>
      </c>
      <c r="J10952" s="8">
        <v>150</v>
      </c>
      <c r="K10952" t="s">
        <v>33</v>
      </c>
    </row>
    <row r="10953" spans="2:11">
      <c r="B10953" t="s">
        <v>10991</v>
      </c>
      <c r="C10953" s="7">
        <v>40946.65742378783</v>
      </c>
      <c r="D10953" t="s">
        <v>20</v>
      </c>
      <c r="E10953" t="s">
        <v>22</v>
      </c>
      <c r="F10953" t="s">
        <v>29</v>
      </c>
      <c r="G10953" s="10">
        <v>62</v>
      </c>
      <c r="H10953" t="s">
        <v>3037</v>
      </c>
      <c r="I10953" s="9">
        <v>3.3</v>
      </c>
      <c r="J10953" s="8">
        <v>300</v>
      </c>
      <c r="K10953" t="s">
        <v>32</v>
      </c>
    </row>
    <row r="10954" spans="2:11">
      <c r="B10954" t="s">
        <v>10992</v>
      </c>
      <c r="C10954" s="7">
        <v>40946.661286325856</v>
      </c>
      <c r="D10954" t="s">
        <v>16</v>
      </c>
      <c r="E10954" t="s">
        <v>23</v>
      </c>
      <c r="F10954" t="s">
        <v>28</v>
      </c>
      <c r="G10954" s="10">
        <v>69</v>
      </c>
      <c r="H10954" t="s">
        <v>3037</v>
      </c>
      <c r="I10954" s="9">
        <v>4.3</v>
      </c>
      <c r="J10954" s="8">
        <v>260</v>
      </c>
      <c r="K10954" t="s">
        <v>33</v>
      </c>
    </row>
    <row r="10955" spans="2:11">
      <c r="B10955" t="s">
        <v>10993</v>
      </c>
      <c r="C10955" s="7">
        <v>40946.663474689725</v>
      </c>
      <c r="D10955" t="s">
        <v>15</v>
      </c>
      <c r="E10955" t="s">
        <v>21</v>
      </c>
      <c r="F10955" t="s">
        <v>27</v>
      </c>
      <c r="G10955" s="10">
        <v>71</v>
      </c>
      <c r="H10955" t="s">
        <v>3037</v>
      </c>
      <c r="I10955" s="9">
        <v>2.9</v>
      </c>
      <c r="J10955" s="8">
        <v>190</v>
      </c>
      <c r="K10955" t="s">
        <v>35</v>
      </c>
    </row>
    <row r="10956" spans="2:11">
      <c r="B10956" t="s">
        <v>10994</v>
      </c>
      <c r="C10956" s="7">
        <v>40946.666754267877</v>
      </c>
      <c r="D10956" t="s">
        <v>17</v>
      </c>
      <c r="E10956" t="s">
        <v>21</v>
      </c>
      <c r="F10956" t="s">
        <v>28</v>
      </c>
      <c r="G10956" s="10">
        <v>79</v>
      </c>
      <c r="H10956" t="s">
        <v>3037</v>
      </c>
      <c r="I10956" s="9">
        <v>3.9</v>
      </c>
      <c r="J10956" s="8">
        <v>210</v>
      </c>
      <c r="K10956" t="s">
        <v>31</v>
      </c>
    </row>
    <row r="10957" spans="2:11">
      <c r="B10957" t="s">
        <v>10995</v>
      </c>
      <c r="C10957" s="7">
        <v>40946.667347833347</v>
      </c>
      <c r="D10957" t="s">
        <v>17</v>
      </c>
      <c r="E10957" t="s">
        <v>24</v>
      </c>
      <c r="F10957" t="s">
        <v>28</v>
      </c>
      <c r="G10957" s="10">
        <v>72</v>
      </c>
      <c r="H10957" t="s">
        <v>3037</v>
      </c>
      <c r="I10957" s="9">
        <v>2.4</v>
      </c>
      <c r="J10957" s="8">
        <v>190</v>
      </c>
      <c r="K10957" t="s">
        <v>30</v>
      </c>
    </row>
    <row r="10958" spans="2:11">
      <c r="B10958" t="s">
        <v>10996</v>
      </c>
      <c r="C10958" s="7">
        <v>40946.667475077549</v>
      </c>
      <c r="D10958" t="s">
        <v>18</v>
      </c>
      <c r="E10958" t="s">
        <v>23</v>
      </c>
      <c r="F10958" t="s">
        <v>27</v>
      </c>
      <c r="G10958" s="10">
        <v>74</v>
      </c>
      <c r="H10958" t="s">
        <v>3037</v>
      </c>
      <c r="I10958" s="9">
        <v>3.3</v>
      </c>
      <c r="J10958" s="8">
        <v>0</v>
      </c>
      <c r="K10958" t="s">
        <v>33</v>
      </c>
    </row>
    <row r="10959" spans="2:11">
      <c r="B10959" t="s">
        <v>10997</v>
      </c>
      <c r="C10959" s="7">
        <v>40946.669106266629</v>
      </c>
      <c r="D10959" t="s">
        <v>20</v>
      </c>
      <c r="E10959" t="s">
        <v>22</v>
      </c>
      <c r="F10959" t="s">
        <v>27</v>
      </c>
      <c r="G10959" s="10">
        <v>83</v>
      </c>
      <c r="H10959" t="s">
        <v>3038</v>
      </c>
      <c r="I10959" s="9">
        <v>2.5</v>
      </c>
      <c r="J10959" s="8">
        <v>200</v>
      </c>
      <c r="K10959" t="s">
        <v>33</v>
      </c>
    </row>
    <row r="10960" spans="2:11">
      <c r="B10960" t="s">
        <v>10998</v>
      </c>
      <c r="C10960" s="7">
        <v>40946.670179250817</v>
      </c>
      <c r="D10960" t="s">
        <v>18</v>
      </c>
      <c r="E10960" t="s">
        <v>25</v>
      </c>
      <c r="F10960" t="s">
        <v>29</v>
      </c>
      <c r="G10960" s="10">
        <v>85</v>
      </c>
      <c r="H10960" t="s">
        <v>3037</v>
      </c>
      <c r="I10960" s="9">
        <v>3.9</v>
      </c>
      <c r="J10960" s="8">
        <v>250</v>
      </c>
      <c r="K10960" t="s">
        <v>34</v>
      </c>
    </row>
    <row r="10961" spans="2:11">
      <c r="B10961" t="s">
        <v>10999</v>
      </c>
      <c r="C10961" s="7">
        <v>40946.671353521124</v>
      </c>
      <c r="D10961" t="s">
        <v>19</v>
      </c>
      <c r="E10961" t="s">
        <v>21</v>
      </c>
      <c r="F10961" t="s">
        <v>26</v>
      </c>
      <c r="G10961" s="10">
        <v>74</v>
      </c>
      <c r="H10961" t="s">
        <v>3037</v>
      </c>
      <c r="I10961" s="9">
        <v>4.0999999999999996</v>
      </c>
      <c r="J10961" s="8">
        <v>240</v>
      </c>
      <c r="K10961" t="s">
        <v>34</v>
      </c>
    </row>
    <row r="10962" spans="2:11">
      <c r="B10962" t="s">
        <v>11000</v>
      </c>
      <c r="C10962" s="7">
        <v>40946.673997082624</v>
      </c>
      <c r="D10962" t="s">
        <v>15</v>
      </c>
      <c r="E10962" t="s">
        <v>24</v>
      </c>
      <c r="F10962" t="s">
        <v>28</v>
      </c>
      <c r="G10962" s="10">
        <v>75</v>
      </c>
      <c r="H10962" t="s">
        <v>3037</v>
      </c>
      <c r="I10962" s="9">
        <v>2.6</v>
      </c>
      <c r="J10962" s="8">
        <v>340</v>
      </c>
      <c r="K10962" t="s">
        <v>31</v>
      </c>
    </row>
    <row r="10963" spans="2:11">
      <c r="B10963" t="s">
        <v>11001</v>
      </c>
      <c r="C10963" s="7">
        <v>40946.6760700581</v>
      </c>
      <c r="D10963" t="s">
        <v>18</v>
      </c>
      <c r="E10963" t="s">
        <v>24</v>
      </c>
      <c r="F10963" t="s">
        <v>26</v>
      </c>
      <c r="G10963" s="10">
        <v>88</v>
      </c>
      <c r="H10963" t="s">
        <v>3037</v>
      </c>
      <c r="I10963" s="9">
        <v>2.1</v>
      </c>
      <c r="J10963" s="8">
        <v>200</v>
      </c>
      <c r="K10963" t="s">
        <v>30</v>
      </c>
    </row>
    <row r="10964" spans="2:11">
      <c r="B10964" t="s">
        <v>11002</v>
      </c>
      <c r="C10964" s="7">
        <v>40946.676369063622</v>
      </c>
      <c r="D10964" t="s">
        <v>17</v>
      </c>
      <c r="E10964" t="s">
        <v>25</v>
      </c>
      <c r="F10964" t="s">
        <v>26</v>
      </c>
      <c r="G10964" s="10">
        <v>72</v>
      </c>
      <c r="H10964" t="s">
        <v>3037</v>
      </c>
      <c r="I10964" s="9">
        <v>3.2</v>
      </c>
      <c r="J10964" s="8">
        <v>200</v>
      </c>
      <c r="K10964" t="s">
        <v>30</v>
      </c>
    </row>
    <row r="10965" spans="2:11">
      <c r="B10965" t="s">
        <v>11003</v>
      </c>
      <c r="C10965" s="7">
        <v>40946.67878796177</v>
      </c>
      <c r="D10965" t="s">
        <v>18</v>
      </c>
      <c r="E10965" t="s">
        <v>25</v>
      </c>
      <c r="F10965" t="s">
        <v>27</v>
      </c>
      <c r="G10965" s="10">
        <v>64</v>
      </c>
      <c r="H10965" t="s">
        <v>3037</v>
      </c>
      <c r="I10965" s="9">
        <v>2.5</v>
      </c>
      <c r="J10965" s="8">
        <v>200</v>
      </c>
      <c r="K10965" t="s">
        <v>35</v>
      </c>
    </row>
    <row r="10966" spans="2:11">
      <c r="B10966" t="s">
        <v>11004</v>
      </c>
      <c r="C10966" s="7">
        <v>40946.681853774717</v>
      </c>
      <c r="D10966" t="s">
        <v>19</v>
      </c>
      <c r="E10966" t="s">
        <v>23</v>
      </c>
      <c r="F10966" t="s">
        <v>26</v>
      </c>
      <c r="G10966" s="10">
        <v>82</v>
      </c>
      <c r="H10966" t="s">
        <v>3037</v>
      </c>
      <c r="I10966" s="9">
        <v>3.2</v>
      </c>
      <c r="J10966" s="8">
        <v>0</v>
      </c>
      <c r="K10966" t="s">
        <v>33</v>
      </c>
    </row>
    <row r="10967" spans="2:11">
      <c r="B10967" t="s">
        <v>11005</v>
      </c>
      <c r="C10967" s="7">
        <v>40946.682588336225</v>
      </c>
      <c r="D10967" t="s">
        <v>15</v>
      </c>
      <c r="E10967" t="s">
        <v>24</v>
      </c>
      <c r="F10967" t="s">
        <v>27</v>
      </c>
      <c r="G10967" s="10">
        <v>69</v>
      </c>
      <c r="H10967" t="s">
        <v>3037</v>
      </c>
      <c r="I10967" s="9">
        <v>3.4</v>
      </c>
      <c r="J10967" s="8">
        <v>0</v>
      </c>
      <c r="K10967" t="s">
        <v>34</v>
      </c>
    </row>
    <row r="10968" spans="2:11">
      <c r="B10968" t="s">
        <v>11006</v>
      </c>
      <c r="C10968" s="7">
        <v>40946.68534035192</v>
      </c>
      <c r="D10968" t="s">
        <v>17</v>
      </c>
      <c r="E10968" t="s">
        <v>21</v>
      </c>
      <c r="F10968" t="s">
        <v>28</v>
      </c>
      <c r="G10968" s="10">
        <v>69</v>
      </c>
      <c r="H10968" t="s">
        <v>3037</v>
      </c>
      <c r="I10968" s="9">
        <v>3</v>
      </c>
      <c r="J10968" s="8">
        <v>170</v>
      </c>
      <c r="K10968" t="s">
        <v>30</v>
      </c>
    </row>
    <row r="10969" spans="2:11">
      <c r="B10969" t="s">
        <v>11007</v>
      </c>
      <c r="C10969" s="7">
        <v>40946.688294009342</v>
      </c>
      <c r="D10969" t="s">
        <v>18</v>
      </c>
      <c r="E10969" t="s">
        <v>21</v>
      </c>
      <c r="F10969" t="s">
        <v>27</v>
      </c>
      <c r="G10969" s="10">
        <v>69</v>
      </c>
      <c r="H10969" t="s">
        <v>3037</v>
      </c>
      <c r="I10969" s="9">
        <v>3.5</v>
      </c>
      <c r="J10969" s="8">
        <v>260</v>
      </c>
      <c r="K10969" t="s">
        <v>32</v>
      </c>
    </row>
    <row r="10970" spans="2:11">
      <c r="B10970" t="s">
        <v>11008</v>
      </c>
      <c r="C10970" s="7">
        <v>40946.688794806993</v>
      </c>
      <c r="D10970" t="s">
        <v>16</v>
      </c>
      <c r="E10970" t="s">
        <v>22</v>
      </c>
      <c r="F10970" t="s">
        <v>26</v>
      </c>
      <c r="G10970" s="10">
        <v>74</v>
      </c>
      <c r="H10970" t="s">
        <v>3037</v>
      </c>
      <c r="I10970" s="9">
        <v>2.6</v>
      </c>
      <c r="J10970" s="8">
        <v>90</v>
      </c>
      <c r="K10970" t="s">
        <v>34</v>
      </c>
    </row>
    <row r="10971" spans="2:11">
      <c r="B10971" t="s">
        <v>11009</v>
      </c>
      <c r="C10971" s="7">
        <v>40946.689585163142</v>
      </c>
      <c r="D10971" t="s">
        <v>19</v>
      </c>
      <c r="E10971" t="s">
        <v>25</v>
      </c>
      <c r="F10971" t="s">
        <v>28</v>
      </c>
      <c r="G10971" s="10">
        <v>75</v>
      </c>
      <c r="H10971" t="s">
        <v>3037</v>
      </c>
      <c r="I10971" s="9">
        <v>3.2</v>
      </c>
      <c r="J10971" s="8">
        <v>0</v>
      </c>
      <c r="K10971" t="s">
        <v>34</v>
      </c>
    </row>
    <row r="10972" spans="2:11">
      <c r="B10972" t="s">
        <v>11010</v>
      </c>
      <c r="C10972" s="7">
        <v>40946.692272447894</v>
      </c>
      <c r="D10972" t="s">
        <v>19</v>
      </c>
      <c r="E10972" t="s">
        <v>25</v>
      </c>
      <c r="F10972" t="s">
        <v>28</v>
      </c>
      <c r="G10972" s="10">
        <v>84</v>
      </c>
      <c r="H10972" t="s">
        <v>3037</v>
      </c>
      <c r="I10972" s="9">
        <v>3</v>
      </c>
      <c r="J10972" s="8">
        <v>290</v>
      </c>
      <c r="K10972" t="s">
        <v>33</v>
      </c>
    </row>
    <row r="10973" spans="2:11">
      <c r="B10973" t="s">
        <v>11011</v>
      </c>
      <c r="C10973" s="7">
        <v>40946.692759279249</v>
      </c>
      <c r="D10973" t="s">
        <v>15</v>
      </c>
      <c r="E10973" t="s">
        <v>24</v>
      </c>
      <c r="F10973" t="s">
        <v>29</v>
      </c>
      <c r="G10973" s="10">
        <v>65</v>
      </c>
      <c r="H10973" t="s">
        <v>3037</v>
      </c>
      <c r="I10973" s="9">
        <v>3.1</v>
      </c>
      <c r="J10973" s="8">
        <v>0</v>
      </c>
      <c r="K10973" t="s">
        <v>30</v>
      </c>
    </row>
    <row r="10974" spans="2:11">
      <c r="B10974" t="s">
        <v>11012</v>
      </c>
      <c r="C10974" s="7">
        <v>40946.694272378736</v>
      </c>
      <c r="D10974" t="s">
        <v>19</v>
      </c>
      <c r="E10974" t="s">
        <v>21</v>
      </c>
      <c r="F10974" t="s">
        <v>28</v>
      </c>
      <c r="G10974" s="10">
        <v>76</v>
      </c>
      <c r="H10974" t="s">
        <v>3037</v>
      </c>
      <c r="I10974" s="9">
        <v>3.8</v>
      </c>
      <c r="J10974" s="8">
        <v>0</v>
      </c>
      <c r="K10974" t="s">
        <v>31</v>
      </c>
    </row>
    <row r="10975" spans="2:11">
      <c r="B10975" t="s">
        <v>11013</v>
      </c>
      <c r="C10975" s="7">
        <v>40946.696622262069</v>
      </c>
      <c r="D10975" t="s">
        <v>15</v>
      </c>
      <c r="E10975" t="s">
        <v>22</v>
      </c>
      <c r="F10975" t="s">
        <v>26</v>
      </c>
      <c r="G10975" s="10">
        <v>66</v>
      </c>
      <c r="H10975" t="s">
        <v>3037</v>
      </c>
      <c r="I10975" s="9">
        <v>2.2000000000000002</v>
      </c>
      <c r="J10975" s="8">
        <v>230</v>
      </c>
      <c r="K10975" t="s">
        <v>31</v>
      </c>
    </row>
    <row r="10976" spans="2:11">
      <c r="B10976" t="s">
        <v>11014</v>
      </c>
      <c r="C10976" s="7">
        <v>40946.699212588799</v>
      </c>
      <c r="D10976" t="s">
        <v>20</v>
      </c>
      <c r="E10976" t="s">
        <v>25</v>
      </c>
      <c r="F10976" t="s">
        <v>29</v>
      </c>
      <c r="G10976" s="10">
        <v>80</v>
      </c>
      <c r="H10976" t="s">
        <v>3037</v>
      </c>
      <c r="I10976" s="9">
        <v>2.5</v>
      </c>
      <c r="J10976" s="8">
        <v>0</v>
      </c>
      <c r="K10976" t="s">
        <v>31</v>
      </c>
    </row>
    <row r="10977" spans="2:11">
      <c r="B10977" t="s">
        <v>11015</v>
      </c>
      <c r="C10977" s="7">
        <v>40946.701817353518</v>
      </c>
      <c r="D10977" t="s">
        <v>19</v>
      </c>
      <c r="E10977" t="s">
        <v>21</v>
      </c>
      <c r="F10977" t="s">
        <v>27</v>
      </c>
      <c r="G10977" s="10">
        <v>81</v>
      </c>
      <c r="H10977" t="s">
        <v>3037</v>
      </c>
      <c r="I10977" s="9">
        <v>2.8</v>
      </c>
      <c r="J10977" s="8">
        <v>180</v>
      </c>
      <c r="K10977" t="s">
        <v>34</v>
      </c>
    </row>
    <row r="10978" spans="2:11">
      <c r="B10978" t="s">
        <v>11016</v>
      </c>
      <c r="C10978" s="7">
        <v>40946.705371988748</v>
      </c>
      <c r="D10978" t="s">
        <v>20</v>
      </c>
      <c r="E10978" t="s">
        <v>25</v>
      </c>
      <c r="F10978" t="s">
        <v>28</v>
      </c>
      <c r="G10978" s="10">
        <v>71</v>
      </c>
      <c r="H10978" t="s">
        <v>3037</v>
      </c>
      <c r="I10978" s="9">
        <v>2.2000000000000002</v>
      </c>
      <c r="J10978" s="8">
        <v>170</v>
      </c>
      <c r="K10978" t="s">
        <v>31</v>
      </c>
    </row>
    <row r="10979" spans="2:11">
      <c r="B10979" t="s">
        <v>11017</v>
      </c>
      <c r="C10979" s="7">
        <v>40946.707064919785</v>
      </c>
      <c r="D10979" t="s">
        <v>18</v>
      </c>
      <c r="E10979" t="s">
        <v>23</v>
      </c>
      <c r="F10979" t="s">
        <v>28</v>
      </c>
      <c r="G10979" s="10">
        <v>67</v>
      </c>
      <c r="H10979" t="s">
        <v>3037</v>
      </c>
      <c r="I10979" s="9">
        <v>1.8</v>
      </c>
      <c r="J10979" s="8">
        <v>240</v>
      </c>
      <c r="K10979" t="s">
        <v>30</v>
      </c>
    </row>
    <row r="10980" spans="2:11">
      <c r="B10980" t="s">
        <v>11018</v>
      </c>
      <c r="C10980" s="7">
        <v>40946.707765718667</v>
      </c>
      <c r="D10980" t="s">
        <v>20</v>
      </c>
      <c r="E10980" t="s">
        <v>25</v>
      </c>
      <c r="F10980" t="s">
        <v>26</v>
      </c>
      <c r="G10980" s="10">
        <v>54</v>
      </c>
      <c r="H10980" t="s">
        <v>3037</v>
      </c>
      <c r="I10980" s="9">
        <v>2.8</v>
      </c>
      <c r="J10980" s="8">
        <v>250</v>
      </c>
      <c r="K10980" t="s">
        <v>31</v>
      </c>
    </row>
    <row r="10981" spans="2:11">
      <c r="B10981" t="s">
        <v>11019</v>
      </c>
      <c r="C10981" s="7">
        <v>40946.707845197183</v>
      </c>
      <c r="D10981" t="s">
        <v>18</v>
      </c>
      <c r="E10981" t="s">
        <v>21</v>
      </c>
      <c r="F10981" t="s">
        <v>28</v>
      </c>
      <c r="G10981" s="10">
        <v>68</v>
      </c>
      <c r="H10981" t="s">
        <v>3037</v>
      </c>
      <c r="I10981" s="9">
        <v>3.1</v>
      </c>
      <c r="J10981" s="8">
        <v>160</v>
      </c>
      <c r="K10981" t="s">
        <v>31</v>
      </c>
    </row>
    <row r="10982" spans="2:11">
      <c r="B10982" t="s">
        <v>11020</v>
      </c>
      <c r="C10982" s="7">
        <v>40946.711378998283</v>
      </c>
      <c r="D10982" t="s">
        <v>16</v>
      </c>
      <c r="E10982" t="s">
        <v>22</v>
      </c>
      <c r="F10982" t="s">
        <v>26</v>
      </c>
      <c r="G10982" s="10">
        <v>64</v>
      </c>
      <c r="H10982" t="s">
        <v>3037</v>
      </c>
      <c r="I10982" s="9">
        <v>3.9</v>
      </c>
      <c r="J10982" s="8">
        <v>130</v>
      </c>
      <c r="K10982" t="s">
        <v>32</v>
      </c>
    </row>
    <row r="10983" spans="2:11">
      <c r="B10983" t="s">
        <v>11021</v>
      </c>
      <c r="C10983" s="7">
        <v>40946.714766828918</v>
      </c>
      <c r="D10983" t="s">
        <v>15</v>
      </c>
      <c r="E10983" t="s">
        <v>25</v>
      </c>
      <c r="F10983" t="s">
        <v>27</v>
      </c>
      <c r="G10983" s="10">
        <v>65</v>
      </c>
      <c r="H10983" t="s">
        <v>3037</v>
      </c>
      <c r="I10983" s="9">
        <v>3.1</v>
      </c>
      <c r="J10983" s="8">
        <v>160</v>
      </c>
      <c r="K10983" t="s">
        <v>32</v>
      </c>
    </row>
    <row r="10984" spans="2:11">
      <c r="B10984" t="s">
        <v>11022</v>
      </c>
      <c r="C10984" s="7">
        <v>40946.715760341416</v>
      </c>
      <c r="D10984" t="s">
        <v>20</v>
      </c>
      <c r="E10984" t="s">
        <v>21</v>
      </c>
      <c r="F10984" t="s">
        <v>29</v>
      </c>
      <c r="G10984" s="10">
        <v>81</v>
      </c>
      <c r="H10984" t="s">
        <v>3037</v>
      </c>
      <c r="I10984" s="9">
        <v>3.4</v>
      </c>
      <c r="J10984" s="8">
        <v>200</v>
      </c>
      <c r="K10984" t="s">
        <v>30</v>
      </c>
    </row>
    <row r="10985" spans="2:11">
      <c r="B10985" t="s">
        <v>11023</v>
      </c>
      <c r="C10985" s="7">
        <v>40946.717939104055</v>
      </c>
      <c r="D10985" t="s">
        <v>19</v>
      </c>
      <c r="E10985" t="s">
        <v>21</v>
      </c>
      <c r="F10985" t="s">
        <v>27</v>
      </c>
      <c r="G10985" s="10">
        <v>76</v>
      </c>
      <c r="H10985" t="s">
        <v>3037</v>
      </c>
      <c r="I10985" s="9">
        <v>3.3</v>
      </c>
      <c r="J10985" s="8">
        <v>0</v>
      </c>
      <c r="K10985" t="s">
        <v>30</v>
      </c>
    </row>
    <row r="10986" spans="2:11">
      <c r="B10986" t="s">
        <v>11024</v>
      </c>
      <c r="C10986" s="7">
        <v>40946.718204600285</v>
      </c>
      <c r="D10986" t="s">
        <v>20</v>
      </c>
      <c r="E10986" t="s">
        <v>22</v>
      </c>
      <c r="F10986" t="s">
        <v>26</v>
      </c>
      <c r="G10986" s="10">
        <v>70</v>
      </c>
      <c r="H10986" t="s">
        <v>3037</v>
      </c>
      <c r="I10986" s="9">
        <v>3</v>
      </c>
      <c r="J10986" s="8">
        <v>190</v>
      </c>
      <c r="K10986" t="s">
        <v>33</v>
      </c>
    </row>
    <row r="10987" spans="2:11">
      <c r="B10987" t="s">
        <v>11025</v>
      </c>
      <c r="C10987" s="7">
        <v>40946.719348603889</v>
      </c>
      <c r="D10987" t="s">
        <v>20</v>
      </c>
      <c r="E10987" t="s">
        <v>22</v>
      </c>
      <c r="F10987" t="s">
        <v>26</v>
      </c>
      <c r="G10987" s="10">
        <v>86</v>
      </c>
      <c r="H10987" t="s">
        <v>3037</v>
      </c>
      <c r="I10987" s="9">
        <v>3.2</v>
      </c>
      <c r="J10987" s="8">
        <v>0</v>
      </c>
      <c r="K10987" t="s">
        <v>30</v>
      </c>
    </row>
    <row r="10988" spans="2:11">
      <c r="B10988" t="s">
        <v>11026</v>
      </c>
      <c r="C10988" s="7">
        <v>40946.720245657467</v>
      </c>
      <c r="D10988" t="s">
        <v>18</v>
      </c>
      <c r="E10988" t="s">
        <v>25</v>
      </c>
      <c r="F10988" t="s">
        <v>28</v>
      </c>
      <c r="G10988" s="10">
        <v>73</v>
      </c>
      <c r="H10988" t="s">
        <v>3038</v>
      </c>
      <c r="I10988" s="9">
        <v>3.1</v>
      </c>
      <c r="J10988" s="8">
        <v>150</v>
      </c>
      <c r="K10988" t="s">
        <v>34</v>
      </c>
    </row>
    <row r="10989" spans="2:11">
      <c r="B10989" t="s">
        <v>11027</v>
      </c>
      <c r="C10989" s="7">
        <v>40946.722201205783</v>
      </c>
      <c r="D10989" t="s">
        <v>17</v>
      </c>
      <c r="E10989" t="s">
        <v>23</v>
      </c>
      <c r="F10989" t="s">
        <v>26</v>
      </c>
      <c r="G10989" s="10">
        <v>72</v>
      </c>
      <c r="H10989" t="s">
        <v>3037</v>
      </c>
      <c r="I10989" s="9">
        <v>3.1</v>
      </c>
      <c r="J10989" s="8">
        <v>190</v>
      </c>
      <c r="K10989" t="s">
        <v>30</v>
      </c>
    </row>
    <row r="10990" spans="2:11">
      <c r="B10990" t="s">
        <v>11028</v>
      </c>
      <c r="C10990" s="7">
        <v>40946.724491376895</v>
      </c>
      <c r="D10990" t="s">
        <v>18</v>
      </c>
      <c r="E10990" t="s">
        <v>21</v>
      </c>
      <c r="F10990" t="s">
        <v>29</v>
      </c>
      <c r="G10990" s="10">
        <v>78</v>
      </c>
      <c r="H10990" t="s">
        <v>3037</v>
      </c>
      <c r="I10990" s="9">
        <v>2.1</v>
      </c>
      <c r="J10990" s="8">
        <v>220</v>
      </c>
      <c r="K10990" t="s">
        <v>32</v>
      </c>
    </row>
    <row r="10991" spans="2:11">
      <c r="B10991" t="s">
        <v>11029</v>
      </c>
      <c r="C10991" s="7">
        <v>40946.725950228545</v>
      </c>
      <c r="D10991" t="s">
        <v>16</v>
      </c>
      <c r="E10991" t="s">
        <v>22</v>
      </c>
      <c r="F10991" t="s">
        <v>26</v>
      </c>
      <c r="G10991" s="10">
        <v>70</v>
      </c>
      <c r="H10991" t="s">
        <v>3037</v>
      </c>
      <c r="I10991" s="9">
        <v>3.4</v>
      </c>
      <c r="J10991" s="8">
        <v>150</v>
      </c>
      <c r="K10991" t="s">
        <v>35</v>
      </c>
    </row>
    <row r="10992" spans="2:11">
      <c r="B10992" t="s">
        <v>11030</v>
      </c>
      <c r="C10992" s="7">
        <v>40946.726270744737</v>
      </c>
      <c r="D10992" t="s">
        <v>19</v>
      </c>
      <c r="E10992" t="s">
        <v>25</v>
      </c>
      <c r="F10992" t="s">
        <v>26</v>
      </c>
      <c r="G10992" s="10">
        <v>77</v>
      </c>
      <c r="H10992" t="s">
        <v>3037</v>
      </c>
      <c r="I10992" s="9">
        <v>2.8</v>
      </c>
      <c r="J10992" s="8">
        <v>0</v>
      </c>
      <c r="K10992" t="s">
        <v>34</v>
      </c>
    </row>
    <row r="10993" spans="2:11">
      <c r="B10993" t="s">
        <v>11031</v>
      </c>
      <c r="C10993" s="7">
        <v>40946.729088701133</v>
      </c>
      <c r="D10993" t="s">
        <v>17</v>
      </c>
      <c r="E10993" t="s">
        <v>24</v>
      </c>
      <c r="F10993" t="s">
        <v>28</v>
      </c>
      <c r="G10993" s="10">
        <v>72</v>
      </c>
      <c r="H10993" t="s">
        <v>3037</v>
      </c>
      <c r="I10993" s="9">
        <v>3.6</v>
      </c>
      <c r="J10993" s="8">
        <v>190</v>
      </c>
      <c r="K10993" t="s">
        <v>30</v>
      </c>
    </row>
    <row r="10994" spans="2:11">
      <c r="B10994" t="s">
        <v>11032</v>
      </c>
      <c r="C10994" s="7">
        <v>40946.73170907607</v>
      </c>
      <c r="D10994" t="s">
        <v>19</v>
      </c>
      <c r="E10994" t="s">
        <v>23</v>
      </c>
      <c r="F10994" t="s">
        <v>28</v>
      </c>
      <c r="G10994" s="10">
        <v>77</v>
      </c>
      <c r="H10994" t="s">
        <v>3037</v>
      </c>
      <c r="I10994" s="9">
        <v>3.7</v>
      </c>
      <c r="J10994" s="8">
        <v>0</v>
      </c>
      <c r="K10994" t="s">
        <v>32</v>
      </c>
    </row>
    <row r="10995" spans="2:11">
      <c r="B10995" t="s">
        <v>11033</v>
      </c>
      <c r="C10995" s="7">
        <v>40946.733267655458</v>
      </c>
      <c r="D10995" t="s">
        <v>16</v>
      </c>
      <c r="E10995" t="s">
        <v>23</v>
      </c>
      <c r="F10995" t="s">
        <v>27</v>
      </c>
      <c r="G10995" s="10">
        <v>70</v>
      </c>
      <c r="H10995" t="s">
        <v>3037</v>
      </c>
      <c r="I10995" s="9">
        <v>3.3</v>
      </c>
      <c r="J10995" s="8">
        <v>250</v>
      </c>
      <c r="K10995" t="s">
        <v>33</v>
      </c>
    </row>
    <row r="10996" spans="2:11">
      <c r="B10996" t="s">
        <v>11034</v>
      </c>
      <c r="C10996" s="7">
        <v>40946.735320325628</v>
      </c>
      <c r="D10996" t="s">
        <v>15</v>
      </c>
      <c r="E10996" t="s">
        <v>23</v>
      </c>
      <c r="F10996" t="s">
        <v>26</v>
      </c>
      <c r="G10996" s="10">
        <v>75</v>
      </c>
      <c r="H10996" t="s">
        <v>3037</v>
      </c>
      <c r="I10996" s="9">
        <v>2.1</v>
      </c>
      <c r="J10996" s="8">
        <v>120</v>
      </c>
      <c r="K10996" t="s">
        <v>33</v>
      </c>
    </row>
    <row r="10997" spans="2:11">
      <c r="B10997" t="s">
        <v>11035</v>
      </c>
      <c r="C10997" s="7">
        <v>40946.737390410228</v>
      </c>
      <c r="D10997" t="s">
        <v>15</v>
      </c>
      <c r="E10997" t="s">
        <v>24</v>
      </c>
      <c r="F10997" t="s">
        <v>27</v>
      </c>
      <c r="G10997" s="10">
        <v>66</v>
      </c>
      <c r="H10997" t="s">
        <v>3037</v>
      </c>
      <c r="I10997" s="9">
        <v>3.7</v>
      </c>
      <c r="J10997" s="8">
        <v>110</v>
      </c>
      <c r="K10997" t="s">
        <v>33</v>
      </c>
    </row>
    <row r="10998" spans="2:11">
      <c r="B10998" t="s">
        <v>11036</v>
      </c>
      <c r="C10998" s="7">
        <v>40946.739126615088</v>
      </c>
      <c r="D10998" t="s">
        <v>20</v>
      </c>
      <c r="E10998" t="s">
        <v>25</v>
      </c>
      <c r="F10998" t="s">
        <v>28</v>
      </c>
      <c r="G10998" s="10">
        <v>66</v>
      </c>
      <c r="H10998" t="s">
        <v>3037</v>
      </c>
      <c r="I10998" s="9">
        <v>2.9</v>
      </c>
      <c r="J10998" s="8">
        <v>0</v>
      </c>
      <c r="K10998" t="s">
        <v>32</v>
      </c>
    </row>
    <row r="10999" spans="2:11">
      <c r="B10999" t="s">
        <v>11037</v>
      </c>
      <c r="C10999" s="7">
        <v>40946.741395870689</v>
      </c>
      <c r="D10999" t="s">
        <v>19</v>
      </c>
      <c r="E10999" t="s">
        <v>24</v>
      </c>
      <c r="F10999" t="s">
        <v>27</v>
      </c>
      <c r="G10999" s="10">
        <v>74</v>
      </c>
      <c r="H10999" t="s">
        <v>3037</v>
      </c>
      <c r="I10999" s="9">
        <v>3.3</v>
      </c>
      <c r="J10999" s="8">
        <v>260</v>
      </c>
      <c r="K10999" t="s">
        <v>34</v>
      </c>
    </row>
    <row r="11000" spans="2:11">
      <c r="B11000" t="s">
        <v>11038</v>
      </c>
      <c r="C11000" s="7">
        <v>40946.744120199597</v>
      </c>
      <c r="D11000" t="s">
        <v>17</v>
      </c>
      <c r="E11000" t="s">
        <v>22</v>
      </c>
      <c r="F11000" t="s">
        <v>28</v>
      </c>
      <c r="G11000" s="10">
        <v>82</v>
      </c>
      <c r="H11000" t="s">
        <v>3037</v>
      </c>
      <c r="I11000" s="9">
        <v>3.7</v>
      </c>
      <c r="J11000" s="8">
        <v>210</v>
      </c>
      <c r="K11000" t="s">
        <v>32</v>
      </c>
    </row>
    <row r="11001" spans="2:11">
      <c r="B11001" t="s">
        <v>11039</v>
      </c>
      <c r="C11001" s="7">
        <v>40946.746957545365</v>
      </c>
      <c r="D11001" t="s">
        <v>18</v>
      </c>
      <c r="E11001" t="s">
        <v>24</v>
      </c>
      <c r="F11001" t="s">
        <v>27</v>
      </c>
      <c r="G11001" s="10">
        <v>73</v>
      </c>
      <c r="H11001" t="s">
        <v>3037</v>
      </c>
      <c r="I11001" s="9">
        <v>2.2000000000000002</v>
      </c>
      <c r="J11001" s="8">
        <v>0</v>
      </c>
      <c r="K11001" t="s">
        <v>32</v>
      </c>
    </row>
    <row r="11002" spans="2:11">
      <c r="B11002" t="s">
        <v>11040</v>
      </c>
      <c r="C11002" s="7">
        <v>40946.748973309099</v>
      </c>
      <c r="D11002" t="s">
        <v>18</v>
      </c>
      <c r="E11002" t="s">
        <v>21</v>
      </c>
      <c r="F11002" t="s">
        <v>29</v>
      </c>
      <c r="G11002" s="10">
        <v>63</v>
      </c>
      <c r="H11002" t="s">
        <v>3037</v>
      </c>
      <c r="I11002" s="9">
        <v>2.4</v>
      </c>
      <c r="J11002" s="8">
        <v>180</v>
      </c>
      <c r="K11002" t="s">
        <v>34</v>
      </c>
    </row>
    <row r="11003" spans="2:11">
      <c r="B11003" t="s">
        <v>11041</v>
      </c>
      <c r="C11003" s="7">
        <v>40946.75072457143</v>
      </c>
      <c r="D11003" t="s">
        <v>19</v>
      </c>
      <c r="E11003" t="s">
        <v>21</v>
      </c>
      <c r="F11003" t="s">
        <v>29</v>
      </c>
      <c r="G11003" s="10">
        <v>71</v>
      </c>
      <c r="H11003" t="s">
        <v>3037</v>
      </c>
      <c r="I11003" s="9">
        <v>2</v>
      </c>
      <c r="J11003" s="8">
        <v>110</v>
      </c>
      <c r="K11003" t="s">
        <v>30</v>
      </c>
    </row>
    <row r="11004" spans="2:11">
      <c r="B11004" t="s">
        <v>11042</v>
      </c>
      <c r="C11004" s="7">
        <v>40946.752699662436</v>
      </c>
      <c r="D11004" t="s">
        <v>17</v>
      </c>
      <c r="E11004" t="s">
        <v>22</v>
      </c>
      <c r="F11004" t="s">
        <v>28</v>
      </c>
      <c r="G11004" s="10">
        <v>77</v>
      </c>
      <c r="H11004" t="s">
        <v>3037</v>
      </c>
      <c r="I11004" s="9">
        <v>3.4</v>
      </c>
      <c r="J11004" s="8">
        <v>240</v>
      </c>
      <c r="K11004" t="s">
        <v>30</v>
      </c>
    </row>
    <row r="11005" spans="2:11">
      <c r="B11005" t="s">
        <v>11043</v>
      </c>
      <c r="C11005" s="7">
        <v>40946.753425894349</v>
      </c>
      <c r="D11005" t="s">
        <v>15</v>
      </c>
      <c r="E11005" t="s">
        <v>22</v>
      </c>
      <c r="F11005" t="s">
        <v>29</v>
      </c>
      <c r="G11005" s="10">
        <v>72</v>
      </c>
      <c r="H11005" t="s">
        <v>3037</v>
      </c>
      <c r="I11005" s="9">
        <v>3.8</v>
      </c>
      <c r="J11005" s="8">
        <v>110</v>
      </c>
      <c r="K11005" t="s">
        <v>30</v>
      </c>
    </row>
    <row r="11006" spans="2:11">
      <c r="B11006" t="s">
        <v>11044</v>
      </c>
      <c r="C11006" s="7">
        <v>40946.753632937769</v>
      </c>
      <c r="D11006" t="s">
        <v>15</v>
      </c>
      <c r="E11006" t="s">
        <v>24</v>
      </c>
      <c r="F11006" t="s">
        <v>27</v>
      </c>
      <c r="G11006" s="10">
        <v>82</v>
      </c>
      <c r="H11006" t="s">
        <v>3037</v>
      </c>
      <c r="I11006" s="9">
        <v>1.7</v>
      </c>
      <c r="J11006" s="8">
        <v>190</v>
      </c>
      <c r="K11006" t="s">
        <v>31</v>
      </c>
    </row>
    <row r="11007" spans="2:11">
      <c r="B11007" t="s">
        <v>11045</v>
      </c>
      <c r="C11007" s="7">
        <v>40946.753923278862</v>
      </c>
      <c r="D11007" t="s">
        <v>19</v>
      </c>
      <c r="E11007" t="s">
        <v>24</v>
      </c>
      <c r="F11007" t="s">
        <v>29</v>
      </c>
      <c r="G11007" s="10">
        <v>69</v>
      </c>
      <c r="H11007" t="s">
        <v>3037</v>
      </c>
      <c r="I11007" s="9">
        <v>2.5</v>
      </c>
      <c r="J11007" s="8">
        <v>170</v>
      </c>
      <c r="K11007" t="s">
        <v>32</v>
      </c>
    </row>
    <row r="11008" spans="2:11">
      <c r="B11008" t="s">
        <v>11046</v>
      </c>
      <c r="C11008" s="7">
        <v>40946.757789311661</v>
      </c>
      <c r="D11008" t="s">
        <v>19</v>
      </c>
      <c r="E11008" t="s">
        <v>21</v>
      </c>
      <c r="F11008" t="s">
        <v>28</v>
      </c>
      <c r="G11008" s="10">
        <v>80</v>
      </c>
      <c r="H11008" t="s">
        <v>3037</v>
      </c>
      <c r="I11008" s="9">
        <v>2.6</v>
      </c>
      <c r="J11008" s="8">
        <v>0</v>
      </c>
      <c r="K11008" t="s">
        <v>34</v>
      </c>
    </row>
    <row r="11009" spans="2:11">
      <c r="B11009" t="s">
        <v>11047</v>
      </c>
      <c r="C11009" s="7">
        <v>40946.761071328256</v>
      </c>
      <c r="D11009" t="s">
        <v>17</v>
      </c>
      <c r="E11009" t="s">
        <v>21</v>
      </c>
      <c r="F11009" t="s">
        <v>28</v>
      </c>
      <c r="G11009" s="10">
        <v>68</v>
      </c>
      <c r="H11009" t="s">
        <v>3037</v>
      </c>
      <c r="I11009" s="9">
        <v>2.5</v>
      </c>
      <c r="J11009" s="8">
        <v>160</v>
      </c>
      <c r="K11009" t="s">
        <v>30</v>
      </c>
    </row>
    <row r="11010" spans="2:11">
      <c r="B11010" t="s">
        <v>11048</v>
      </c>
      <c r="C11010" s="7">
        <v>40946.764989584168</v>
      </c>
      <c r="D11010" t="s">
        <v>15</v>
      </c>
      <c r="E11010" t="s">
        <v>21</v>
      </c>
      <c r="F11010" t="s">
        <v>29</v>
      </c>
      <c r="G11010" s="10">
        <v>74</v>
      </c>
      <c r="H11010" t="s">
        <v>3037</v>
      </c>
      <c r="I11010" s="9">
        <v>3</v>
      </c>
      <c r="J11010" s="8">
        <v>0</v>
      </c>
      <c r="K11010" t="s">
        <v>33</v>
      </c>
    </row>
    <row r="11011" spans="2:11">
      <c r="B11011" t="s">
        <v>11049</v>
      </c>
      <c r="C11011" s="7">
        <v>40946.767525547541</v>
      </c>
      <c r="D11011" t="s">
        <v>19</v>
      </c>
      <c r="E11011" t="s">
        <v>24</v>
      </c>
      <c r="F11011" t="s">
        <v>26</v>
      </c>
      <c r="G11011" s="10">
        <v>63</v>
      </c>
      <c r="H11011" t="s">
        <v>3037</v>
      </c>
      <c r="I11011" s="9">
        <v>2.9</v>
      </c>
      <c r="J11011" s="8">
        <v>0</v>
      </c>
      <c r="K11011" t="s">
        <v>35</v>
      </c>
    </row>
    <row r="11012" spans="2:11">
      <c r="B11012" t="s">
        <v>11050</v>
      </c>
      <c r="C11012" s="7">
        <v>40946.769540392699</v>
      </c>
      <c r="D11012" t="s">
        <v>15</v>
      </c>
      <c r="E11012" t="s">
        <v>23</v>
      </c>
      <c r="F11012" t="s">
        <v>26</v>
      </c>
      <c r="G11012" s="10">
        <v>68</v>
      </c>
      <c r="H11012" t="s">
        <v>3037</v>
      </c>
      <c r="I11012" s="9">
        <v>3.1</v>
      </c>
      <c r="J11012" s="8">
        <v>250</v>
      </c>
      <c r="K11012" t="s">
        <v>30</v>
      </c>
    </row>
    <row r="11013" spans="2:11">
      <c r="B11013" t="s">
        <v>11051</v>
      </c>
      <c r="C11013" s="7">
        <v>40946.771069624599</v>
      </c>
      <c r="D11013" t="s">
        <v>18</v>
      </c>
      <c r="E11013" t="s">
        <v>23</v>
      </c>
      <c r="F11013" t="s">
        <v>26</v>
      </c>
      <c r="G11013" s="10">
        <v>71</v>
      </c>
      <c r="H11013" t="s">
        <v>3037</v>
      </c>
      <c r="I11013" s="9">
        <v>2.6</v>
      </c>
      <c r="J11013" s="8">
        <v>0</v>
      </c>
      <c r="K11013" t="s">
        <v>34</v>
      </c>
    </row>
    <row r="11014" spans="2:11">
      <c r="B11014" t="s">
        <v>11052</v>
      </c>
      <c r="C11014" s="7">
        <v>40946.773106871762</v>
      </c>
      <c r="D11014" t="s">
        <v>17</v>
      </c>
      <c r="E11014" t="s">
        <v>21</v>
      </c>
      <c r="F11014" t="s">
        <v>28</v>
      </c>
      <c r="G11014" s="10">
        <v>74</v>
      </c>
      <c r="H11014" t="s">
        <v>3037</v>
      </c>
      <c r="I11014" s="9">
        <v>3.3</v>
      </c>
      <c r="J11014" s="8">
        <v>0</v>
      </c>
      <c r="K11014" t="s">
        <v>30</v>
      </c>
    </row>
    <row r="11015" spans="2:11">
      <c r="B11015" t="s">
        <v>11053</v>
      </c>
      <c r="C11015" s="7">
        <v>40946.776985884455</v>
      </c>
      <c r="D11015" t="s">
        <v>17</v>
      </c>
      <c r="E11015" t="s">
        <v>24</v>
      </c>
      <c r="F11015" t="s">
        <v>29</v>
      </c>
      <c r="G11015" s="10">
        <v>69</v>
      </c>
      <c r="H11015" t="s">
        <v>3037</v>
      </c>
      <c r="I11015" s="9">
        <v>3.3</v>
      </c>
      <c r="J11015" s="8">
        <v>0</v>
      </c>
      <c r="K11015" t="s">
        <v>31</v>
      </c>
    </row>
    <row r="11016" spans="2:11">
      <c r="B11016" t="s">
        <v>11054</v>
      </c>
      <c r="C11016" s="7">
        <v>40946.780962718803</v>
      </c>
      <c r="D11016" t="s">
        <v>16</v>
      </c>
      <c r="E11016" t="s">
        <v>22</v>
      </c>
      <c r="F11016" t="s">
        <v>27</v>
      </c>
      <c r="G11016" s="10">
        <v>79</v>
      </c>
      <c r="H11016" t="s">
        <v>3037</v>
      </c>
      <c r="I11016" s="9">
        <v>3</v>
      </c>
      <c r="J11016" s="8">
        <v>0</v>
      </c>
      <c r="K11016" t="s">
        <v>34</v>
      </c>
    </row>
    <row r="11017" spans="2:11">
      <c r="B11017" t="s">
        <v>11055</v>
      </c>
      <c r="C11017" s="7">
        <v>40946.78280842465</v>
      </c>
      <c r="D11017" t="s">
        <v>19</v>
      </c>
      <c r="E11017" t="s">
        <v>24</v>
      </c>
      <c r="F11017" t="s">
        <v>29</v>
      </c>
      <c r="G11017" s="10">
        <v>74</v>
      </c>
      <c r="H11017" t="s">
        <v>3037</v>
      </c>
      <c r="I11017" s="9">
        <v>3</v>
      </c>
      <c r="J11017" s="8">
        <v>260</v>
      </c>
      <c r="K11017" t="s">
        <v>35</v>
      </c>
    </row>
    <row r="11018" spans="2:11">
      <c r="B11018" t="s">
        <v>11056</v>
      </c>
      <c r="C11018" s="7">
        <v>40946.784845039467</v>
      </c>
      <c r="D11018" t="s">
        <v>17</v>
      </c>
      <c r="E11018" t="s">
        <v>25</v>
      </c>
      <c r="F11018" t="s">
        <v>29</v>
      </c>
      <c r="G11018" s="10">
        <v>74</v>
      </c>
      <c r="H11018" t="s">
        <v>3037</v>
      </c>
      <c r="I11018" s="9">
        <v>3</v>
      </c>
      <c r="J11018" s="8">
        <v>0</v>
      </c>
      <c r="K11018" t="s">
        <v>35</v>
      </c>
    </row>
    <row r="11019" spans="2:11">
      <c r="B11019" t="s">
        <v>11057</v>
      </c>
      <c r="C11019" s="7">
        <v>40946.788050177369</v>
      </c>
      <c r="D11019" t="s">
        <v>18</v>
      </c>
      <c r="E11019" t="s">
        <v>22</v>
      </c>
      <c r="F11019" t="s">
        <v>27</v>
      </c>
      <c r="G11019" s="10">
        <v>84</v>
      </c>
      <c r="H11019" t="s">
        <v>3037</v>
      </c>
      <c r="I11019" s="9">
        <v>2.4</v>
      </c>
      <c r="J11019" s="8">
        <v>290</v>
      </c>
      <c r="K11019" t="s">
        <v>34</v>
      </c>
    </row>
    <row r="11020" spans="2:11">
      <c r="B11020" t="s">
        <v>11058</v>
      </c>
      <c r="C11020" s="7">
        <v>40946.789011253277</v>
      </c>
      <c r="D11020" t="s">
        <v>19</v>
      </c>
      <c r="E11020" t="s">
        <v>22</v>
      </c>
      <c r="F11020" t="s">
        <v>29</v>
      </c>
      <c r="G11020" s="10">
        <v>75</v>
      </c>
      <c r="H11020" t="s">
        <v>3037</v>
      </c>
      <c r="I11020" s="9">
        <v>3</v>
      </c>
      <c r="J11020" s="8">
        <v>100</v>
      </c>
      <c r="K11020" t="s">
        <v>31</v>
      </c>
    </row>
    <row r="11021" spans="2:11">
      <c r="B11021" t="s">
        <v>11059</v>
      </c>
      <c r="C11021" s="7">
        <v>40946.78975493797</v>
      </c>
      <c r="D11021" t="s">
        <v>17</v>
      </c>
      <c r="E11021" t="s">
        <v>22</v>
      </c>
      <c r="F11021" t="s">
        <v>29</v>
      </c>
      <c r="G11021" s="10">
        <v>65</v>
      </c>
      <c r="H11021" t="s">
        <v>3037</v>
      </c>
      <c r="I11021" s="9">
        <v>2.6</v>
      </c>
      <c r="J11021" s="8">
        <v>200</v>
      </c>
      <c r="K11021" t="s">
        <v>30</v>
      </c>
    </row>
    <row r="11022" spans="2:11">
      <c r="B11022" t="s">
        <v>11060</v>
      </c>
      <c r="C11022" s="7">
        <v>40946.790266811418</v>
      </c>
      <c r="D11022" t="s">
        <v>20</v>
      </c>
      <c r="E11022" t="s">
        <v>24</v>
      </c>
      <c r="F11022" t="s">
        <v>29</v>
      </c>
      <c r="G11022" s="10">
        <v>83</v>
      </c>
      <c r="H11022" t="s">
        <v>3037</v>
      </c>
      <c r="I11022" s="9">
        <v>3.6</v>
      </c>
      <c r="J11022" s="8">
        <v>0</v>
      </c>
      <c r="K11022" t="s">
        <v>32</v>
      </c>
    </row>
    <row r="11023" spans="2:11">
      <c r="B11023" t="s">
        <v>11061</v>
      </c>
      <c r="C11023" s="7">
        <v>40946.794037292755</v>
      </c>
      <c r="D11023" t="s">
        <v>15</v>
      </c>
      <c r="E11023" t="s">
        <v>21</v>
      </c>
      <c r="F11023" t="s">
        <v>28</v>
      </c>
      <c r="G11023" s="10">
        <v>90</v>
      </c>
      <c r="H11023" t="s">
        <v>3038</v>
      </c>
      <c r="I11023" s="9">
        <v>2.9</v>
      </c>
      <c r="J11023" s="8">
        <v>160</v>
      </c>
      <c r="K11023" t="s">
        <v>31</v>
      </c>
    </row>
    <row r="11024" spans="2:11">
      <c r="B11024" t="s">
        <v>11062</v>
      </c>
      <c r="C11024" s="7">
        <v>40946.79460321732</v>
      </c>
      <c r="D11024" t="s">
        <v>18</v>
      </c>
      <c r="E11024" t="s">
        <v>21</v>
      </c>
      <c r="F11024" t="s">
        <v>27</v>
      </c>
      <c r="G11024" s="10">
        <v>84</v>
      </c>
      <c r="H11024" t="s">
        <v>3037</v>
      </c>
      <c r="I11024" s="9">
        <v>2.6</v>
      </c>
      <c r="J11024" s="8">
        <v>0</v>
      </c>
      <c r="K11024" t="s">
        <v>34</v>
      </c>
    </row>
    <row r="11025" spans="2:11">
      <c r="B11025" t="s">
        <v>11063</v>
      </c>
      <c r="C11025" s="7">
        <v>40946.795426925208</v>
      </c>
      <c r="D11025" t="s">
        <v>15</v>
      </c>
      <c r="E11025" t="s">
        <v>21</v>
      </c>
      <c r="F11025" t="s">
        <v>26</v>
      </c>
      <c r="G11025" s="10">
        <v>85</v>
      </c>
      <c r="H11025" t="s">
        <v>3037</v>
      </c>
      <c r="I11025" s="9">
        <v>2.8</v>
      </c>
      <c r="J11025" s="8">
        <v>190</v>
      </c>
      <c r="K11025" t="s">
        <v>35</v>
      </c>
    </row>
    <row r="11026" spans="2:11">
      <c r="B11026" t="s">
        <v>11064</v>
      </c>
      <c r="C11026" s="7">
        <v>40946.799164924771</v>
      </c>
      <c r="D11026" t="s">
        <v>20</v>
      </c>
      <c r="E11026" t="s">
        <v>21</v>
      </c>
      <c r="F11026" t="s">
        <v>27</v>
      </c>
      <c r="G11026" s="10">
        <v>74</v>
      </c>
      <c r="H11026" t="s">
        <v>3037</v>
      </c>
      <c r="I11026" s="9">
        <v>3.7</v>
      </c>
      <c r="J11026" s="8">
        <v>180</v>
      </c>
      <c r="K11026" t="s">
        <v>32</v>
      </c>
    </row>
    <row r="11027" spans="2:11">
      <c r="B11027" t="s">
        <v>11065</v>
      </c>
      <c r="C11027" s="7">
        <v>40946.799982400713</v>
      </c>
      <c r="D11027" t="s">
        <v>18</v>
      </c>
      <c r="E11027" t="s">
        <v>21</v>
      </c>
      <c r="F11027" t="s">
        <v>29</v>
      </c>
      <c r="G11027" s="10">
        <v>75</v>
      </c>
      <c r="H11027" t="s">
        <v>3037</v>
      </c>
      <c r="I11027" s="9">
        <v>2.5</v>
      </c>
      <c r="J11027" s="8">
        <v>0</v>
      </c>
      <c r="K11027" t="s">
        <v>33</v>
      </c>
    </row>
    <row r="11028" spans="2:11">
      <c r="B11028" t="s">
        <v>11066</v>
      </c>
      <c r="C11028" s="7">
        <v>40946.802817344978</v>
      </c>
      <c r="D11028" t="s">
        <v>19</v>
      </c>
      <c r="E11028" t="s">
        <v>21</v>
      </c>
      <c r="F11028" t="s">
        <v>26</v>
      </c>
      <c r="G11028" s="10">
        <v>63</v>
      </c>
      <c r="H11028" t="s">
        <v>3037</v>
      </c>
      <c r="I11028" s="9">
        <v>3.8</v>
      </c>
      <c r="J11028" s="8">
        <v>0</v>
      </c>
      <c r="K11028" t="s">
        <v>31</v>
      </c>
    </row>
    <row r="11029" spans="2:11">
      <c r="B11029" t="s">
        <v>11067</v>
      </c>
      <c r="C11029" s="7">
        <v>40946.806438864878</v>
      </c>
      <c r="D11029" t="s">
        <v>17</v>
      </c>
      <c r="E11029" t="s">
        <v>22</v>
      </c>
      <c r="F11029" t="s">
        <v>28</v>
      </c>
      <c r="G11029" s="10">
        <v>60</v>
      </c>
      <c r="H11029" t="s">
        <v>3037</v>
      </c>
      <c r="I11029" s="9">
        <v>2.2999999999999998</v>
      </c>
      <c r="J11029" s="8">
        <v>210</v>
      </c>
      <c r="K11029" t="s">
        <v>33</v>
      </c>
    </row>
    <row r="11030" spans="2:11">
      <c r="B11030" t="s">
        <v>11068</v>
      </c>
      <c r="C11030" s="7">
        <v>40946.807116704142</v>
      </c>
      <c r="D11030" t="s">
        <v>18</v>
      </c>
      <c r="E11030" t="s">
        <v>25</v>
      </c>
      <c r="F11030" t="s">
        <v>27</v>
      </c>
      <c r="G11030" s="10">
        <v>80</v>
      </c>
      <c r="H11030" t="s">
        <v>3037</v>
      </c>
      <c r="I11030" s="9">
        <v>3.1</v>
      </c>
      <c r="J11030" s="8">
        <v>0</v>
      </c>
      <c r="K11030" t="s">
        <v>35</v>
      </c>
    </row>
    <row r="11031" spans="2:11">
      <c r="B11031" t="s">
        <v>11069</v>
      </c>
      <c r="C11031" s="7">
        <v>40946.807660594917</v>
      </c>
      <c r="D11031" t="s">
        <v>16</v>
      </c>
      <c r="E11031" t="s">
        <v>25</v>
      </c>
      <c r="F11031" t="s">
        <v>29</v>
      </c>
      <c r="G11031" s="10">
        <v>68</v>
      </c>
      <c r="H11031" t="s">
        <v>3037</v>
      </c>
      <c r="I11031" s="9">
        <v>3</v>
      </c>
      <c r="J11031" s="8">
        <v>200</v>
      </c>
      <c r="K11031" t="s">
        <v>32</v>
      </c>
    </row>
    <row r="11032" spans="2:11">
      <c r="B11032" t="s">
        <v>11070</v>
      </c>
      <c r="C11032" s="7">
        <v>40946.808188203431</v>
      </c>
      <c r="D11032" t="s">
        <v>20</v>
      </c>
      <c r="E11032" t="s">
        <v>25</v>
      </c>
      <c r="F11032" t="s">
        <v>26</v>
      </c>
      <c r="G11032" s="10">
        <v>73</v>
      </c>
      <c r="H11032" t="s">
        <v>3037</v>
      </c>
      <c r="I11032" s="9">
        <v>2.5</v>
      </c>
      <c r="J11032" s="8">
        <v>0</v>
      </c>
      <c r="K11032" t="s">
        <v>31</v>
      </c>
    </row>
    <row r="11033" spans="2:11">
      <c r="B11033" t="s">
        <v>11071</v>
      </c>
      <c r="C11033" s="7">
        <v>40946.809569225079</v>
      </c>
      <c r="D11033" t="s">
        <v>16</v>
      </c>
      <c r="E11033" t="s">
        <v>23</v>
      </c>
      <c r="F11033" t="s">
        <v>28</v>
      </c>
      <c r="G11033" s="10">
        <v>79</v>
      </c>
      <c r="H11033" t="s">
        <v>3037</v>
      </c>
      <c r="I11033" s="9">
        <v>3</v>
      </c>
      <c r="J11033" s="8">
        <v>0</v>
      </c>
      <c r="K11033" t="s">
        <v>31</v>
      </c>
    </row>
    <row r="11034" spans="2:11">
      <c r="B11034" t="s">
        <v>11072</v>
      </c>
      <c r="C11034" s="7">
        <v>40946.80991486807</v>
      </c>
      <c r="D11034" t="s">
        <v>15</v>
      </c>
      <c r="E11034" t="s">
        <v>23</v>
      </c>
      <c r="F11034" t="s">
        <v>29</v>
      </c>
      <c r="G11034" s="10">
        <v>85</v>
      </c>
      <c r="H11034" t="s">
        <v>3037</v>
      </c>
      <c r="I11034" s="9">
        <v>3.5</v>
      </c>
      <c r="J11034" s="8">
        <v>250</v>
      </c>
      <c r="K11034" t="s">
        <v>32</v>
      </c>
    </row>
    <row r="11035" spans="2:11">
      <c r="B11035" t="s">
        <v>11073</v>
      </c>
      <c r="C11035" s="7">
        <v>40946.810249350434</v>
      </c>
      <c r="D11035" t="s">
        <v>16</v>
      </c>
      <c r="E11035" t="s">
        <v>23</v>
      </c>
      <c r="F11035" t="s">
        <v>28</v>
      </c>
      <c r="G11035" s="10">
        <v>64</v>
      </c>
      <c r="H11035" t="s">
        <v>3037</v>
      </c>
      <c r="I11035" s="9">
        <v>3.6</v>
      </c>
      <c r="J11035" s="8">
        <v>140</v>
      </c>
      <c r="K11035" t="s">
        <v>33</v>
      </c>
    </row>
    <row r="11036" spans="2:11">
      <c r="B11036" t="s">
        <v>11074</v>
      </c>
      <c r="C11036" s="7">
        <v>40946.814105067795</v>
      </c>
      <c r="D11036" t="s">
        <v>19</v>
      </c>
      <c r="E11036" t="s">
        <v>24</v>
      </c>
      <c r="F11036" t="s">
        <v>28</v>
      </c>
      <c r="G11036" s="10">
        <v>80</v>
      </c>
      <c r="H11036" t="s">
        <v>3037</v>
      </c>
      <c r="I11036" s="9">
        <v>2.6</v>
      </c>
      <c r="J11036" s="8">
        <v>210</v>
      </c>
      <c r="K11036" t="s">
        <v>35</v>
      </c>
    </row>
    <row r="11037" spans="2:11">
      <c r="B11037" t="s">
        <v>11075</v>
      </c>
      <c r="C11037" s="7">
        <v>40946.817747172441</v>
      </c>
      <c r="D11037" t="s">
        <v>15</v>
      </c>
      <c r="E11037" t="s">
        <v>24</v>
      </c>
      <c r="F11037" t="s">
        <v>28</v>
      </c>
      <c r="G11037" s="10">
        <v>74</v>
      </c>
      <c r="H11037" t="s">
        <v>3037</v>
      </c>
      <c r="I11037" s="9">
        <v>2.5</v>
      </c>
      <c r="J11037" s="8">
        <v>0</v>
      </c>
      <c r="K11037" t="s">
        <v>35</v>
      </c>
    </row>
    <row r="11038" spans="2:11">
      <c r="B11038" t="s">
        <v>11076</v>
      </c>
      <c r="C11038" s="7">
        <v>40946.819282347242</v>
      </c>
      <c r="D11038" t="s">
        <v>17</v>
      </c>
      <c r="E11038" t="s">
        <v>25</v>
      </c>
      <c r="F11038" t="s">
        <v>27</v>
      </c>
      <c r="G11038" s="10">
        <v>80</v>
      </c>
      <c r="H11038" t="s">
        <v>3037</v>
      </c>
      <c r="I11038" s="9">
        <v>3</v>
      </c>
      <c r="J11038" s="8">
        <v>140</v>
      </c>
      <c r="K11038" t="s">
        <v>33</v>
      </c>
    </row>
    <row r="11039" spans="2:11">
      <c r="B11039" t="s">
        <v>11077</v>
      </c>
      <c r="C11039" s="7">
        <v>40946.821982057278</v>
      </c>
      <c r="D11039" t="s">
        <v>15</v>
      </c>
      <c r="E11039" t="s">
        <v>21</v>
      </c>
      <c r="F11039" t="s">
        <v>28</v>
      </c>
      <c r="G11039" s="10">
        <v>65</v>
      </c>
      <c r="H11039" t="s">
        <v>3037</v>
      </c>
      <c r="I11039" s="9">
        <v>3</v>
      </c>
      <c r="J11039" s="8">
        <v>0</v>
      </c>
      <c r="K11039" t="s">
        <v>32</v>
      </c>
    </row>
    <row r="11040" spans="2:11">
      <c r="B11040" t="s">
        <v>11078</v>
      </c>
      <c r="C11040" s="7">
        <v>40946.825079007656</v>
      </c>
      <c r="D11040" t="s">
        <v>18</v>
      </c>
      <c r="E11040" t="s">
        <v>21</v>
      </c>
      <c r="F11040" t="s">
        <v>26</v>
      </c>
      <c r="G11040" s="10">
        <v>76</v>
      </c>
      <c r="H11040" t="s">
        <v>3037</v>
      </c>
      <c r="I11040" s="9">
        <v>2.6</v>
      </c>
      <c r="J11040" s="8">
        <v>300</v>
      </c>
      <c r="K11040" t="s">
        <v>35</v>
      </c>
    </row>
    <row r="11041" spans="2:11">
      <c r="B11041" t="s">
        <v>11079</v>
      </c>
      <c r="C11041" s="7">
        <v>40946.825613513829</v>
      </c>
      <c r="D11041" t="s">
        <v>19</v>
      </c>
      <c r="E11041" t="s">
        <v>25</v>
      </c>
      <c r="F11041" t="s">
        <v>27</v>
      </c>
      <c r="G11041" s="10">
        <v>72</v>
      </c>
      <c r="H11041" t="s">
        <v>3037</v>
      </c>
      <c r="I11041" s="9">
        <v>3.2</v>
      </c>
      <c r="J11041" s="8">
        <v>110</v>
      </c>
      <c r="K11041" t="s">
        <v>34</v>
      </c>
    </row>
    <row r="11042" spans="2:11">
      <c r="B11042" t="s">
        <v>11080</v>
      </c>
      <c r="C11042" s="7">
        <v>40946.828995697411</v>
      </c>
      <c r="D11042" t="s">
        <v>15</v>
      </c>
      <c r="E11042" t="s">
        <v>23</v>
      </c>
      <c r="F11042" t="s">
        <v>26</v>
      </c>
      <c r="G11042" s="10">
        <v>72</v>
      </c>
      <c r="H11042" t="s">
        <v>3037</v>
      </c>
      <c r="I11042" s="9">
        <v>4</v>
      </c>
      <c r="J11042" s="8">
        <v>0</v>
      </c>
      <c r="K11042" t="s">
        <v>32</v>
      </c>
    </row>
    <row r="11043" spans="2:11">
      <c r="B11043" t="s">
        <v>11081</v>
      </c>
      <c r="C11043" s="7">
        <v>40946.829741604473</v>
      </c>
      <c r="D11043" t="s">
        <v>19</v>
      </c>
      <c r="E11043" t="s">
        <v>23</v>
      </c>
      <c r="F11043" t="s">
        <v>27</v>
      </c>
      <c r="G11043" s="10">
        <v>71</v>
      </c>
      <c r="H11043" t="s">
        <v>3037</v>
      </c>
      <c r="I11043" s="9">
        <v>3.6</v>
      </c>
      <c r="J11043" s="8">
        <v>240</v>
      </c>
      <c r="K11043" t="s">
        <v>30</v>
      </c>
    </row>
    <row r="11044" spans="2:11">
      <c r="B11044" t="s">
        <v>11082</v>
      </c>
      <c r="C11044" s="7">
        <v>40946.831500361157</v>
      </c>
      <c r="D11044" t="s">
        <v>18</v>
      </c>
      <c r="E11044" t="s">
        <v>22</v>
      </c>
      <c r="F11044" t="s">
        <v>26</v>
      </c>
      <c r="G11044" s="10">
        <v>77</v>
      </c>
      <c r="H11044" t="s">
        <v>3037</v>
      </c>
      <c r="I11044" s="9">
        <v>3.1</v>
      </c>
      <c r="J11044" s="8">
        <v>230</v>
      </c>
      <c r="K11044" t="s">
        <v>30</v>
      </c>
    </row>
    <row r="11045" spans="2:11">
      <c r="B11045" t="s">
        <v>11083</v>
      </c>
      <c r="C11045" s="7">
        <v>40946.834996478123</v>
      </c>
      <c r="D11045" t="s">
        <v>20</v>
      </c>
      <c r="E11045" t="s">
        <v>25</v>
      </c>
      <c r="F11045" t="s">
        <v>27</v>
      </c>
      <c r="G11045" s="10">
        <v>73</v>
      </c>
      <c r="H11045" t="s">
        <v>3037</v>
      </c>
      <c r="I11045" s="9">
        <v>3.2</v>
      </c>
      <c r="J11045" s="8">
        <v>170</v>
      </c>
      <c r="K11045" t="s">
        <v>34</v>
      </c>
    </row>
    <row r="11046" spans="2:11">
      <c r="B11046" t="s">
        <v>11084</v>
      </c>
      <c r="C11046" s="7">
        <v>40946.837731389496</v>
      </c>
      <c r="D11046" t="s">
        <v>18</v>
      </c>
      <c r="E11046" t="s">
        <v>21</v>
      </c>
      <c r="F11046" t="s">
        <v>26</v>
      </c>
      <c r="G11046" s="10">
        <v>81</v>
      </c>
      <c r="H11046" t="s">
        <v>3037</v>
      </c>
      <c r="I11046" s="9">
        <v>3.5</v>
      </c>
      <c r="J11046" s="8">
        <v>210</v>
      </c>
      <c r="K11046" t="s">
        <v>30</v>
      </c>
    </row>
    <row r="11047" spans="2:11">
      <c r="B11047" t="s">
        <v>11085</v>
      </c>
      <c r="C11047" s="7">
        <v>40946.841265746589</v>
      </c>
      <c r="D11047" t="s">
        <v>18</v>
      </c>
      <c r="E11047" t="s">
        <v>22</v>
      </c>
      <c r="F11047" t="s">
        <v>29</v>
      </c>
      <c r="G11047" s="10">
        <v>79</v>
      </c>
      <c r="H11047" t="s">
        <v>3037</v>
      </c>
      <c r="I11047" s="9">
        <v>3.3</v>
      </c>
      <c r="J11047" s="8">
        <v>180</v>
      </c>
      <c r="K11047" t="s">
        <v>30</v>
      </c>
    </row>
    <row r="11048" spans="2:11">
      <c r="B11048" t="s">
        <v>11086</v>
      </c>
      <c r="C11048" s="7">
        <v>40946.842028207466</v>
      </c>
      <c r="D11048" t="s">
        <v>20</v>
      </c>
      <c r="E11048" t="s">
        <v>23</v>
      </c>
      <c r="F11048" t="s">
        <v>28</v>
      </c>
      <c r="G11048" s="10">
        <v>80</v>
      </c>
      <c r="H11048" t="s">
        <v>3037</v>
      </c>
      <c r="I11048" s="9">
        <v>3.3</v>
      </c>
      <c r="J11048" s="8">
        <v>240</v>
      </c>
      <c r="K11048" t="s">
        <v>32</v>
      </c>
    </row>
    <row r="11049" spans="2:11">
      <c r="B11049" t="s">
        <v>11087</v>
      </c>
      <c r="C11049" s="7">
        <v>40946.843971822331</v>
      </c>
      <c r="D11049" t="s">
        <v>15</v>
      </c>
      <c r="E11049" t="s">
        <v>21</v>
      </c>
      <c r="F11049" t="s">
        <v>28</v>
      </c>
      <c r="G11049" s="10">
        <v>79</v>
      </c>
      <c r="H11049" t="s">
        <v>3037</v>
      </c>
      <c r="I11049" s="9">
        <v>3.5</v>
      </c>
      <c r="J11049" s="8">
        <v>150</v>
      </c>
      <c r="K11049" t="s">
        <v>33</v>
      </c>
    </row>
    <row r="11050" spans="2:11">
      <c r="B11050" t="s">
        <v>11088</v>
      </c>
      <c r="C11050" s="7">
        <v>40946.847337075145</v>
      </c>
      <c r="D11050" t="s">
        <v>19</v>
      </c>
      <c r="E11050" t="s">
        <v>21</v>
      </c>
      <c r="F11050" t="s">
        <v>27</v>
      </c>
      <c r="G11050" s="10">
        <v>67</v>
      </c>
      <c r="H11050" t="s">
        <v>3037</v>
      </c>
      <c r="I11050" s="9">
        <v>2.6</v>
      </c>
      <c r="J11050" s="8">
        <v>200</v>
      </c>
      <c r="K11050" t="s">
        <v>34</v>
      </c>
    </row>
    <row r="11051" spans="2:11">
      <c r="B11051" t="s">
        <v>11089</v>
      </c>
      <c r="C11051" s="7">
        <v>40946.849522357021</v>
      </c>
      <c r="D11051" t="s">
        <v>20</v>
      </c>
      <c r="E11051" t="s">
        <v>24</v>
      </c>
      <c r="F11051" t="s">
        <v>29</v>
      </c>
      <c r="G11051" s="10">
        <v>64</v>
      </c>
      <c r="H11051" t="s">
        <v>3037</v>
      </c>
      <c r="I11051" s="9">
        <v>2.2999999999999998</v>
      </c>
      <c r="J11051" s="8">
        <v>320</v>
      </c>
      <c r="K11051" t="s">
        <v>34</v>
      </c>
    </row>
    <row r="11052" spans="2:11">
      <c r="B11052" t="s">
        <v>11090</v>
      </c>
      <c r="C11052" s="7">
        <v>40946.852026054272</v>
      </c>
      <c r="D11052" t="s">
        <v>15</v>
      </c>
      <c r="E11052" t="s">
        <v>21</v>
      </c>
      <c r="F11052" t="s">
        <v>28</v>
      </c>
      <c r="G11052" s="10">
        <v>81</v>
      </c>
      <c r="H11052" t="s">
        <v>3037</v>
      </c>
      <c r="I11052" s="9">
        <v>2.9</v>
      </c>
      <c r="J11052" s="8">
        <v>0</v>
      </c>
      <c r="K11052" t="s">
        <v>33</v>
      </c>
    </row>
    <row r="11053" spans="2:11">
      <c r="B11053" t="s">
        <v>11091</v>
      </c>
      <c r="C11053" s="7">
        <v>40946.854792629725</v>
      </c>
      <c r="D11053" t="s">
        <v>18</v>
      </c>
      <c r="E11053" t="s">
        <v>25</v>
      </c>
      <c r="F11053" t="s">
        <v>27</v>
      </c>
      <c r="G11053" s="10">
        <v>71</v>
      </c>
      <c r="H11053" t="s">
        <v>3037</v>
      </c>
      <c r="I11053" s="9">
        <v>2.9</v>
      </c>
      <c r="J11053" s="8">
        <v>140</v>
      </c>
      <c r="K11053" t="s">
        <v>33</v>
      </c>
    </row>
    <row r="11054" spans="2:11">
      <c r="B11054" t="s">
        <v>11092</v>
      </c>
      <c r="C11054" s="7">
        <v>40946.855597786074</v>
      </c>
      <c r="D11054" t="s">
        <v>15</v>
      </c>
      <c r="E11054" t="s">
        <v>24</v>
      </c>
      <c r="F11054" t="s">
        <v>26</v>
      </c>
      <c r="G11054" s="10">
        <v>80</v>
      </c>
      <c r="H11054" t="s">
        <v>3037</v>
      </c>
      <c r="I11054" s="9">
        <v>3.5</v>
      </c>
      <c r="J11054" s="8">
        <v>0</v>
      </c>
      <c r="K11054" t="s">
        <v>35</v>
      </c>
    </row>
    <row r="11055" spans="2:11">
      <c r="B11055" t="s">
        <v>11093</v>
      </c>
      <c r="C11055" s="7">
        <v>40946.856070736663</v>
      </c>
      <c r="D11055" t="s">
        <v>19</v>
      </c>
      <c r="E11055" t="s">
        <v>23</v>
      </c>
      <c r="F11055" t="s">
        <v>29</v>
      </c>
      <c r="G11055" s="10">
        <v>87</v>
      </c>
      <c r="H11055" t="s">
        <v>3037</v>
      </c>
      <c r="I11055" s="9">
        <v>2.8</v>
      </c>
      <c r="J11055" s="8">
        <v>220</v>
      </c>
      <c r="K11055" t="s">
        <v>32</v>
      </c>
    </row>
    <row r="11056" spans="2:11">
      <c r="B11056" t="s">
        <v>11094</v>
      </c>
      <c r="C11056" s="7">
        <v>40946.856507999975</v>
      </c>
      <c r="D11056" t="s">
        <v>17</v>
      </c>
      <c r="E11056" t="s">
        <v>23</v>
      </c>
      <c r="F11056" t="s">
        <v>28</v>
      </c>
      <c r="G11056" s="10">
        <v>88</v>
      </c>
      <c r="H11056" t="s">
        <v>3037</v>
      </c>
      <c r="I11056" s="9">
        <v>2.4</v>
      </c>
      <c r="J11056" s="8">
        <v>0</v>
      </c>
      <c r="K11056" t="s">
        <v>32</v>
      </c>
    </row>
    <row r="11057" spans="2:11">
      <c r="B11057" t="s">
        <v>11095</v>
      </c>
      <c r="C11057" s="7">
        <v>40946.859397667191</v>
      </c>
      <c r="D11057" t="s">
        <v>17</v>
      </c>
      <c r="E11057" t="s">
        <v>25</v>
      </c>
      <c r="F11057" t="s">
        <v>28</v>
      </c>
      <c r="G11057" s="10">
        <v>69</v>
      </c>
      <c r="H11057" t="s">
        <v>3037</v>
      </c>
      <c r="I11057" s="9">
        <v>4.0999999999999996</v>
      </c>
      <c r="J11057" s="8">
        <v>0</v>
      </c>
      <c r="K11057" t="s">
        <v>31</v>
      </c>
    </row>
    <row r="11058" spans="2:11">
      <c r="B11058" t="s">
        <v>11096</v>
      </c>
      <c r="C11058" s="7">
        <v>40946.861705929397</v>
      </c>
      <c r="D11058" t="s">
        <v>20</v>
      </c>
      <c r="E11058" t="s">
        <v>25</v>
      </c>
      <c r="F11058" t="s">
        <v>29</v>
      </c>
      <c r="G11058" s="10">
        <v>62</v>
      </c>
      <c r="H11058" t="s">
        <v>3037</v>
      </c>
      <c r="I11058" s="9">
        <v>2.2000000000000002</v>
      </c>
      <c r="J11058" s="8">
        <v>190</v>
      </c>
      <c r="K11058" t="s">
        <v>30</v>
      </c>
    </row>
    <row r="11059" spans="2:11">
      <c r="B11059" t="s">
        <v>11097</v>
      </c>
      <c r="C11059" s="7">
        <v>40946.862696905991</v>
      </c>
      <c r="D11059" t="s">
        <v>18</v>
      </c>
      <c r="E11059" t="s">
        <v>24</v>
      </c>
      <c r="F11059" t="s">
        <v>26</v>
      </c>
      <c r="G11059" s="10">
        <v>72</v>
      </c>
      <c r="H11059" t="s">
        <v>3037</v>
      </c>
      <c r="I11059" s="9">
        <v>2.8</v>
      </c>
      <c r="J11059" s="8">
        <v>240</v>
      </c>
      <c r="K11059" t="s">
        <v>35</v>
      </c>
    </row>
    <row r="11060" spans="2:11">
      <c r="B11060" t="s">
        <v>11098</v>
      </c>
      <c r="C11060" s="7">
        <v>40946.863880796875</v>
      </c>
      <c r="D11060" t="s">
        <v>19</v>
      </c>
      <c r="E11060" t="s">
        <v>25</v>
      </c>
      <c r="F11060" t="s">
        <v>28</v>
      </c>
      <c r="G11060" s="10">
        <v>65</v>
      </c>
      <c r="H11060" t="s">
        <v>3037</v>
      </c>
      <c r="I11060" s="9">
        <v>3.4</v>
      </c>
      <c r="J11060" s="8">
        <v>0</v>
      </c>
      <c r="K11060" t="s">
        <v>34</v>
      </c>
    </row>
    <row r="11061" spans="2:11">
      <c r="B11061" t="s">
        <v>11099</v>
      </c>
      <c r="C11061" s="7">
        <v>40946.865591975904</v>
      </c>
      <c r="D11061" t="s">
        <v>19</v>
      </c>
      <c r="E11061" t="s">
        <v>22</v>
      </c>
      <c r="F11061" t="s">
        <v>29</v>
      </c>
      <c r="G11061" s="10">
        <v>81</v>
      </c>
      <c r="H11061" t="s">
        <v>3037</v>
      </c>
      <c r="I11061" s="9">
        <v>2.4</v>
      </c>
      <c r="J11061" s="8">
        <v>0</v>
      </c>
      <c r="K11061" t="s">
        <v>34</v>
      </c>
    </row>
    <row r="11062" spans="2:11">
      <c r="B11062" t="s">
        <v>11100</v>
      </c>
      <c r="C11062" s="7">
        <v>40946.868299499525</v>
      </c>
      <c r="D11062" t="s">
        <v>18</v>
      </c>
      <c r="E11062" t="s">
        <v>24</v>
      </c>
      <c r="F11062" t="s">
        <v>28</v>
      </c>
      <c r="G11062" s="10">
        <v>85</v>
      </c>
      <c r="H11062" t="s">
        <v>3037</v>
      </c>
      <c r="I11062" s="9">
        <v>2.2999999999999998</v>
      </c>
      <c r="J11062" s="8">
        <v>0</v>
      </c>
      <c r="K11062" t="s">
        <v>35</v>
      </c>
    </row>
    <row r="11063" spans="2:11">
      <c r="B11063" t="s">
        <v>11101</v>
      </c>
      <c r="C11063" s="7">
        <v>40946.871988598898</v>
      </c>
      <c r="D11063" t="s">
        <v>16</v>
      </c>
      <c r="E11063" t="s">
        <v>23</v>
      </c>
      <c r="F11063" t="s">
        <v>26</v>
      </c>
      <c r="G11063" s="10">
        <v>92</v>
      </c>
      <c r="H11063" t="s">
        <v>3037</v>
      </c>
      <c r="I11063" s="9">
        <v>2.8</v>
      </c>
      <c r="J11063" s="8">
        <v>0</v>
      </c>
      <c r="K11063" t="s">
        <v>33</v>
      </c>
    </row>
    <row r="11064" spans="2:11">
      <c r="B11064" t="s">
        <v>11102</v>
      </c>
      <c r="C11064" s="7">
        <v>40946.872664645452</v>
      </c>
      <c r="D11064" t="s">
        <v>17</v>
      </c>
      <c r="E11064" t="s">
        <v>21</v>
      </c>
      <c r="F11064" t="s">
        <v>27</v>
      </c>
      <c r="G11064" s="10">
        <v>81</v>
      </c>
      <c r="H11064" t="s">
        <v>3037</v>
      </c>
      <c r="I11064" s="9">
        <v>3.5</v>
      </c>
      <c r="J11064" s="8">
        <v>220</v>
      </c>
      <c r="K11064" t="s">
        <v>33</v>
      </c>
    </row>
    <row r="11065" spans="2:11">
      <c r="B11065" t="s">
        <v>11103</v>
      </c>
      <c r="C11065" s="7">
        <v>40946.87598285509</v>
      </c>
      <c r="D11065" t="s">
        <v>19</v>
      </c>
      <c r="E11065" t="s">
        <v>25</v>
      </c>
      <c r="F11065" t="s">
        <v>29</v>
      </c>
      <c r="G11065" s="10">
        <v>73</v>
      </c>
      <c r="H11065" t="s">
        <v>3037</v>
      </c>
      <c r="I11065" s="9">
        <v>2.9</v>
      </c>
      <c r="J11065" s="8">
        <v>0</v>
      </c>
      <c r="K11065" t="s">
        <v>32</v>
      </c>
    </row>
    <row r="11066" spans="2:11">
      <c r="B11066" t="s">
        <v>11104</v>
      </c>
      <c r="C11066" s="7">
        <v>40946.87936450648</v>
      </c>
      <c r="D11066" t="s">
        <v>19</v>
      </c>
      <c r="E11066" t="s">
        <v>23</v>
      </c>
      <c r="F11066" t="s">
        <v>26</v>
      </c>
      <c r="G11066" s="10">
        <v>59</v>
      </c>
      <c r="H11066" t="s">
        <v>3037</v>
      </c>
      <c r="I11066" s="9">
        <v>3</v>
      </c>
      <c r="J11066" s="8">
        <v>230</v>
      </c>
      <c r="K11066" t="s">
        <v>34</v>
      </c>
    </row>
    <row r="11067" spans="2:11">
      <c r="B11067" t="s">
        <v>11105</v>
      </c>
      <c r="C11067" s="7">
        <v>40946.882663778495</v>
      </c>
      <c r="D11067" t="s">
        <v>17</v>
      </c>
      <c r="E11067" t="s">
        <v>23</v>
      </c>
      <c r="F11067" t="s">
        <v>27</v>
      </c>
      <c r="G11067" s="10">
        <v>71</v>
      </c>
      <c r="H11067" t="s">
        <v>3037</v>
      </c>
      <c r="I11067" s="9">
        <v>3.5</v>
      </c>
      <c r="J11067" s="8">
        <v>210</v>
      </c>
      <c r="K11067" t="s">
        <v>34</v>
      </c>
    </row>
    <row r="11068" spans="2:11">
      <c r="B11068" t="s">
        <v>11106</v>
      </c>
      <c r="C11068" s="7">
        <v>40946.883476212279</v>
      </c>
      <c r="D11068" t="s">
        <v>19</v>
      </c>
      <c r="E11068" t="s">
        <v>23</v>
      </c>
      <c r="F11068" t="s">
        <v>29</v>
      </c>
      <c r="G11068" s="10">
        <v>85</v>
      </c>
      <c r="H11068" t="s">
        <v>3037</v>
      </c>
      <c r="I11068" s="9">
        <v>3.2</v>
      </c>
      <c r="J11068" s="8">
        <v>280</v>
      </c>
      <c r="K11068" t="s">
        <v>35</v>
      </c>
    </row>
    <row r="11069" spans="2:11">
      <c r="B11069" t="s">
        <v>11107</v>
      </c>
      <c r="C11069" s="7">
        <v>40946.883940643427</v>
      </c>
      <c r="D11069" t="s">
        <v>19</v>
      </c>
      <c r="E11069" t="s">
        <v>21</v>
      </c>
      <c r="F11069" t="s">
        <v>29</v>
      </c>
      <c r="G11069" s="10">
        <v>73</v>
      </c>
      <c r="H11069" t="s">
        <v>3037</v>
      </c>
      <c r="I11069" s="9">
        <v>3</v>
      </c>
      <c r="J11069" s="8">
        <v>110</v>
      </c>
      <c r="K11069" t="s">
        <v>33</v>
      </c>
    </row>
    <row r="11070" spans="2:11">
      <c r="B11070" t="s">
        <v>11108</v>
      </c>
      <c r="C11070" s="7">
        <v>40946.887694446523</v>
      </c>
      <c r="D11070" t="s">
        <v>20</v>
      </c>
      <c r="E11070" t="s">
        <v>22</v>
      </c>
      <c r="F11070" t="s">
        <v>29</v>
      </c>
      <c r="G11070" s="10">
        <v>84</v>
      </c>
      <c r="H11070" t="s">
        <v>3037</v>
      </c>
      <c r="I11070" s="9">
        <v>3.1</v>
      </c>
      <c r="J11070" s="8">
        <v>170</v>
      </c>
      <c r="K11070" t="s">
        <v>33</v>
      </c>
    </row>
    <row r="11071" spans="2:11">
      <c r="B11071" t="s">
        <v>11109</v>
      </c>
      <c r="C11071" s="7">
        <v>40946.888691014668</v>
      </c>
      <c r="D11071" t="s">
        <v>15</v>
      </c>
      <c r="E11071" t="s">
        <v>24</v>
      </c>
      <c r="F11071" t="s">
        <v>27</v>
      </c>
      <c r="G11071" s="10">
        <v>74</v>
      </c>
      <c r="H11071" t="s">
        <v>3037</v>
      </c>
      <c r="I11071" s="9">
        <v>3.3</v>
      </c>
      <c r="J11071" s="8">
        <v>0</v>
      </c>
      <c r="K11071" t="s">
        <v>32</v>
      </c>
    </row>
    <row r="11072" spans="2:11">
      <c r="B11072" t="s">
        <v>11110</v>
      </c>
      <c r="C11072" s="7">
        <v>40946.889967242882</v>
      </c>
      <c r="D11072" t="s">
        <v>18</v>
      </c>
      <c r="E11072" t="s">
        <v>22</v>
      </c>
      <c r="F11072" t="s">
        <v>29</v>
      </c>
      <c r="G11072" s="10">
        <v>64</v>
      </c>
      <c r="H11072" t="s">
        <v>3037</v>
      </c>
      <c r="I11072" s="9">
        <v>2.7</v>
      </c>
      <c r="J11072" s="8">
        <v>200</v>
      </c>
      <c r="K11072" t="s">
        <v>34</v>
      </c>
    </row>
    <row r="11073" spans="2:11">
      <c r="B11073" t="s">
        <v>11111</v>
      </c>
      <c r="C11073" s="7">
        <v>40946.893270501314</v>
      </c>
      <c r="D11073" t="s">
        <v>17</v>
      </c>
      <c r="E11073" t="s">
        <v>22</v>
      </c>
      <c r="F11073" t="s">
        <v>27</v>
      </c>
      <c r="G11073" s="10">
        <v>67</v>
      </c>
      <c r="H11073" t="s">
        <v>3037</v>
      </c>
      <c r="I11073" s="9">
        <v>3</v>
      </c>
      <c r="J11073" s="8">
        <v>0</v>
      </c>
      <c r="K11073" t="s">
        <v>34</v>
      </c>
    </row>
    <row r="11074" spans="2:11">
      <c r="B11074" t="s">
        <v>11112</v>
      </c>
      <c r="C11074" s="7">
        <v>40946.894669679219</v>
      </c>
      <c r="D11074" t="s">
        <v>16</v>
      </c>
      <c r="E11074" t="s">
        <v>21</v>
      </c>
      <c r="F11074" t="s">
        <v>28</v>
      </c>
      <c r="G11074" s="10">
        <v>70</v>
      </c>
      <c r="H11074" t="s">
        <v>3037</v>
      </c>
      <c r="I11074" s="9">
        <v>3.3</v>
      </c>
      <c r="J11074" s="8">
        <v>0</v>
      </c>
      <c r="K11074" t="s">
        <v>30</v>
      </c>
    </row>
    <row r="11075" spans="2:11">
      <c r="B11075" t="s">
        <v>11113</v>
      </c>
      <c r="C11075" s="7">
        <v>40946.89597419135</v>
      </c>
      <c r="D11075" t="s">
        <v>16</v>
      </c>
      <c r="E11075" t="s">
        <v>23</v>
      </c>
      <c r="F11075" t="s">
        <v>27</v>
      </c>
      <c r="G11075" s="10">
        <v>71</v>
      </c>
      <c r="H11075" t="s">
        <v>3037</v>
      </c>
      <c r="I11075" s="9">
        <v>3.2</v>
      </c>
      <c r="J11075" s="8">
        <v>0</v>
      </c>
      <c r="K11075" t="s">
        <v>30</v>
      </c>
    </row>
    <row r="11076" spans="2:11">
      <c r="B11076" t="s">
        <v>11114</v>
      </c>
      <c r="C11076" s="7">
        <v>40946.897408600351</v>
      </c>
      <c r="D11076" t="s">
        <v>20</v>
      </c>
      <c r="E11076" t="s">
        <v>22</v>
      </c>
      <c r="F11076" t="s">
        <v>29</v>
      </c>
      <c r="G11076" s="10">
        <v>80</v>
      </c>
      <c r="H11076" t="s">
        <v>3037</v>
      </c>
      <c r="I11076" s="9">
        <v>3.6</v>
      </c>
      <c r="J11076" s="8">
        <v>230</v>
      </c>
      <c r="K11076" t="s">
        <v>34</v>
      </c>
    </row>
    <row r="11077" spans="2:11">
      <c r="B11077" t="s">
        <v>11115</v>
      </c>
      <c r="C11077" s="7">
        <v>40946.900225544858</v>
      </c>
      <c r="D11077" t="s">
        <v>20</v>
      </c>
      <c r="E11077" t="s">
        <v>22</v>
      </c>
      <c r="F11077" t="s">
        <v>27</v>
      </c>
      <c r="G11077" s="10">
        <v>65</v>
      </c>
      <c r="H11077" t="s">
        <v>3037</v>
      </c>
      <c r="I11077" s="9">
        <v>2.2999999999999998</v>
      </c>
      <c r="J11077" s="8">
        <v>230</v>
      </c>
      <c r="K11077" t="s">
        <v>32</v>
      </c>
    </row>
    <row r="11078" spans="2:11">
      <c r="B11078" t="s">
        <v>11116</v>
      </c>
      <c r="C11078" s="7">
        <v>40946.90372569325</v>
      </c>
      <c r="D11078" t="s">
        <v>20</v>
      </c>
      <c r="E11078" t="s">
        <v>23</v>
      </c>
      <c r="F11078" t="s">
        <v>27</v>
      </c>
      <c r="G11078" s="10">
        <v>73</v>
      </c>
      <c r="H11078" t="s">
        <v>3037</v>
      </c>
      <c r="I11078" s="9">
        <v>2.6</v>
      </c>
      <c r="J11078" s="8">
        <v>230</v>
      </c>
      <c r="K11078" t="s">
        <v>32</v>
      </c>
    </row>
    <row r="11079" spans="2:11">
      <c r="B11079" t="s">
        <v>11117</v>
      </c>
      <c r="C11079" s="7">
        <v>40946.906827608509</v>
      </c>
      <c r="D11079" t="s">
        <v>17</v>
      </c>
      <c r="E11079" t="s">
        <v>24</v>
      </c>
      <c r="F11079" t="s">
        <v>29</v>
      </c>
      <c r="G11079" s="10">
        <v>81</v>
      </c>
      <c r="H11079" t="s">
        <v>3037</v>
      </c>
      <c r="I11079" s="9">
        <v>3</v>
      </c>
      <c r="J11079" s="8">
        <v>190</v>
      </c>
      <c r="K11079" t="s">
        <v>34</v>
      </c>
    </row>
    <row r="11080" spans="2:11">
      <c r="B11080" t="s">
        <v>11118</v>
      </c>
      <c r="C11080" s="7">
        <v>40946.91028496786</v>
      </c>
      <c r="D11080" t="s">
        <v>16</v>
      </c>
      <c r="E11080" t="s">
        <v>24</v>
      </c>
      <c r="F11080" t="s">
        <v>29</v>
      </c>
      <c r="G11080" s="10">
        <v>66</v>
      </c>
      <c r="H11080" t="s">
        <v>3038</v>
      </c>
      <c r="I11080" s="9">
        <v>3.9</v>
      </c>
      <c r="J11080" s="8">
        <v>0</v>
      </c>
      <c r="K11080" t="s">
        <v>31</v>
      </c>
    </row>
    <row r="11081" spans="2:11">
      <c r="B11081" t="s">
        <v>11119</v>
      </c>
      <c r="C11081" s="7">
        <v>40946.912828226377</v>
      </c>
      <c r="D11081" t="s">
        <v>15</v>
      </c>
      <c r="E11081" t="s">
        <v>21</v>
      </c>
      <c r="F11081" t="s">
        <v>28</v>
      </c>
      <c r="G11081" s="10">
        <v>75</v>
      </c>
      <c r="H11081" t="s">
        <v>3037</v>
      </c>
      <c r="I11081" s="9">
        <v>3.6</v>
      </c>
      <c r="J11081" s="8">
        <v>90</v>
      </c>
      <c r="K11081" t="s">
        <v>32</v>
      </c>
    </row>
    <row r="11082" spans="2:11">
      <c r="B11082" t="s">
        <v>11120</v>
      </c>
      <c r="C11082" s="7">
        <v>40946.916671787862</v>
      </c>
      <c r="D11082" t="s">
        <v>16</v>
      </c>
      <c r="E11082" t="s">
        <v>25</v>
      </c>
      <c r="F11082" t="s">
        <v>26</v>
      </c>
      <c r="G11082" s="10">
        <v>66</v>
      </c>
      <c r="H11082" t="s">
        <v>3037</v>
      </c>
      <c r="I11082" s="9">
        <v>3.8</v>
      </c>
      <c r="J11082" s="8">
        <v>160</v>
      </c>
      <c r="K11082" t="s">
        <v>32</v>
      </c>
    </row>
    <row r="11083" spans="2:11">
      <c r="B11083" t="s">
        <v>11121</v>
      </c>
      <c r="C11083" s="7">
        <v>40947.336776356846</v>
      </c>
      <c r="D11083" t="s">
        <v>18</v>
      </c>
      <c r="E11083" t="s">
        <v>24</v>
      </c>
      <c r="F11083" t="s">
        <v>29</v>
      </c>
      <c r="G11083" s="10">
        <v>85</v>
      </c>
      <c r="H11083" t="s">
        <v>3037</v>
      </c>
      <c r="I11083" s="9">
        <v>2.5</v>
      </c>
      <c r="J11083" s="8">
        <v>240</v>
      </c>
      <c r="K11083" t="s">
        <v>35</v>
      </c>
    </row>
    <row r="11084" spans="2:11">
      <c r="B11084" t="s">
        <v>11122</v>
      </c>
      <c r="C11084" s="7">
        <v>40947.337514327344</v>
      </c>
      <c r="D11084" t="s">
        <v>17</v>
      </c>
      <c r="E11084" t="s">
        <v>25</v>
      </c>
      <c r="F11084" t="s">
        <v>26</v>
      </c>
      <c r="G11084" s="10">
        <v>66</v>
      </c>
      <c r="H11084" t="s">
        <v>3037</v>
      </c>
      <c r="I11084" s="9">
        <v>3.2</v>
      </c>
      <c r="J11084" s="8">
        <v>220</v>
      </c>
      <c r="K11084" t="s">
        <v>33</v>
      </c>
    </row>
    <row r="11085" spans="2:11">
      <c r="B11085" t="s">
        <v>11123</v>
      </c>
      <c r="C11085" s="7">
        <v>40947.339682839447</v>
      </c>
      <c r="D11085" t="s">
        <v>19</v>
      </c>
      <c r="E11085" t="s">
        <v>24</v>
      </c>
      <c r="F11085" t="s">
        <v>26</v>
      </c>
      <c r="G11085" s="10">
        <v>76</v>
      </c>
      <c r="H11085" t="s">
        <v>3038</v>
      </c>
      <c r="I11085" s="9">
        <v>3.1</v>
      </c>
      <c r="J11085" s="8">
        <v>250</v>
      </c>
      <c r="K11085" t="s">
        <v>32</v>
      </c>
    </row>
    <row r="11086" spans="2:11">
      <c r="B11086" t="s">
        <v>11124</v>
      </c>
      <c r="C11086" s="7">
        <v>40947.342529721253</v>
      </c>
      <c r="D11086" t="s">
        <v>18</v>
      </c>
      <c r="E11086" t="s">
        <v>23</v>
      </c>
      <c r="F11086" t="s">
        <v>26</v>
      </c>
      <c r="G11086" s="10">
        <v>71</v>
      </c>
      <c r="H11086" t="s">
        <v>3037</v>
      </c>
      <c r="I11086" s="9">
        <v>2.8</v>
      </c>
      <c r="J11086" s="8">
        <v>210</v>
      </c>
      <c r="K11086" t="s">
        <v>34</v>
      </c>
    </row>
    <row r="11087" spans="2:11">
      <c r="B11087" t="s">
        <v>11125</v>
      </c>
      <c r="C11087" s="7">
        <v>40947.345017171559</v>
      </c>
      <c r="D11087" t="s">
        <v>15</v>
      </c>
      <c r="E11087" t="s">
        <v>24</v>
      </c>
      <c r="F11087" t="s">
        <v>27</v>
      </c>
      <c r="G11087" s="10">
        <v>83</v>
      </c>
      <c r="H11087" t="s">
        <v>3037</v>
      </c>
      <c r="I11087" s="9">
        <v>2.4</v>
      </c>
      <c r="J11087" s="8">
        <v>180</v>
      </c>
      <c r="K11087" t="s">
        <v>30</v>
      </c>
    </row>
    <row r="11088" spans="2:11">
      <c r="B11088" t="s">
        <v>11126</v>
      </c>
      <c r="C11088" s="7">
        <v>40947.346196855782</v>
      </c>
      <c r="D11088" t="s">
        <v>18</v>
      </c>
      <c r="E11088" t="s">
        <v>25</v>
      </c>
      <c r="F11088" t="s">
        <v>29</v>
      </c>
      <c r="G11088" s="10">
        <v>75</v>
      </c>
      <c r="H11088" t="s">
        <v>3037</v>
      </c>
      <c r="I11088" s="9">
        <v>3.1</v>
      </c>
      <c r="J11088" s="8">
        <v>190</v>
      </c>
      <c r="K11088" t="s">
        <v>32</v>
      </c>
    </row>
    <row r="11089" spans="2:11">
      <c r="B11089" t="s">
        <v>11127</v>
      </c>
      <c r="C11089" s="7">
        <v>40947.348557160651</v>
      </c>
      <c r="D11089" t="s">
        <v>19</v>
      </c>
      <c r="E11089" t="s">
        <v>22</v>
      </c>
      <c r="F11089" t="s">
        <v>29</v>
      </c>
      <c r="G11089" s="10">
        <v>78</v>
      </c>
      <c r="H11089" t="s">
        <v>3037</v>
      </c>
      <c r="I11089" s="9">
        <v>2.8</v>
      </c>
      <c r="J11089" s="8">
        <v>250</v>
      </c>
      <c r="K11089" t="s">
        <v>34</v>
      </c>
    </row>
    <row r="11090" spans="2:11">
      <c r="B11090" t="s">
        <v>11128</v>
      </c>
      <c r="C11090" s="7">
        <v>40947.348963171818</v>
      </c>
      <c r="D11090" t="s">
        <v>19</v>
      </c>
      <c r="E11090" t="s">
        <v>21</v>
      </c>
      <c r="F11090" t="s">
        <v>27</v>
      </c>
      <c r="G11090" s="10">
        <v>79</v>
      </c>
      <c r="H11090" t="s">
        <v>3037</v>
      </c>
      <c r="I11090" s="9">
        <v>3.4</v>
      </c>
      <c r="J11090" s="8">
        <v>200</v>
      </c>
      <c r="K11090" t="s">
        <v>32</v>
      </c>
    </row>
    <row r="11091" spans="2:11">
      <c r="B11091" t="s">
        <v>11129</v>
      </c>
      <c r="C11091" s="7">
        <v>40947.351207858446</v>
      </c>
      <c r="D11091" t="s">
        <v>20</v>
      </c>
      <c r="E11091" t="s">
        <v>21</v>
      </c>
      <c r="F11091" t="s">
        <v>26</v>
      </c>
      <c r="G11091" s="10">
        <v>72</v>
      </c>
      <c r="H11091" t="s">
        <v>3038</v>
      </c>
      <c r="I11091" s="9">
        <v>3.5</v>
      </c>
      <c r="J11091" s="8">
        <v>0</v>
      </c>
      <c r="K11091" t="s">
        <v>30</v>
      </c>
    </row>
    <row r="11092" spans="2:11">
      <c r="B11092" t="s">
        <v>11130</v>
      </c>
      <c r="C11092" s="7">
        <v>40947.352083173748</v>
      </c>
      <c r="D11092" t="s">
        <v>20</v>
      </c>
      <c r="E11092" t="s">
        <v>21</v>
      </c>
      <c r="F11092" t="s">
        <v>29</v>
      </c>
      <c r="G11092" s="10">
        <v>66</v>
      </c>
      <c r="H11092" t="s">
        <v>3037</v>
      </c>
      <c r="I11092" s="9">
        <v>2.8</v>
      </c>
      <c r="J11092" s="8">
        <v>190</v>
      </c>
      <c r="K11092" t="s">
        <v>35</v>
      </c>
    </row>
    <row r="11093" spans="2:11">
      <c r="B11093" t="s">
        <v>11131</v>
      </c>
      <c r="C11093" s="7">
        <v>40947.353403512534</v>
      </c>
      <c r="D11093" t="s">
        <v>19</v>
      </c>
      <c r="E11093" t="s">
        <v>24</v>
      </c>
      <c r="F11093" t="s">
        <v>26</v>
      </c>
      <c r="G11093" s="10">
        <v>77</v>
      </c>
      <c r="H11093" t="s">
        <v>3037</v>
      </c>
      <c r="I11093" s="9">
        <v>3.7</v>
      </c>
      <c r="J11093" s="8">
        <v>190</v>
      </c>
      <c r="K11093" t="s">
        <v>30</v>
      </c>
    </row>
    <row r="11094" spans="2:11">
      <c r="B11094" t="s">
        <v>11132</v>
      </c>
      <c r="C11094" s="7">
        <v>40947.35528368847</v>
      </c>
      <c r="D11094" t="s">
        <v>19</v>
      </c>
      <c r="E11094" t="s">
        <v>21</v>
      </c>
      <c r="F11094" t="s">
        <v>27</v>
      </c>
      <c r="G11094" s="10">
        <v>66</v>
      </c>
      <c r="H11094" t="s">
        <v>3037</v>
      </c>
      <c r="I11094" s="9">
        <v>2.2999999999999998</v>
      </c>
      <c r="J11094" s="8">
        <v>300</v>
      </c>
      <c r="K11094" t="s">
        <v>31</v>
      </c>
    </row>
    <row r="11095" spans="2:11">
      <c r="B11095" t="s">
        <v>11133</v>
      </c>
      <c r="C11095" s="7">
        <v>40947.35787834935</v>
      </c>
      <c r="D11095" t="s">
        <v>16</v>
      </c>
      <c r="E11095" t="s">
        <v>24</v>
      </c>
      <c r="F11095" t="s">
        <v>27</v>
      </c>
      <c r="G11095" s="10">
        <v>85</v>
      </c>
      <c r="H11095" t="s">
        <v>3037</v>
      </c>
      <c r="I11095" s="9">
        <v>3</v>
      </c>
      <c r="J11095" s="8">
        <v>140</v>
      </c>
      <c r="K11095" t="s">
        <v>31</v>
      </c>
    </row>
    <row r="11096" spans="2:11">
      <c r="B11096" t="s">
        <v>11134</v>
      </c>
      <c r="C11096" s="7">
        <v>40947.361646045072</v>
      </c>
      <c r="D11096" t="s">
        <v>17</v>
      </c>
      <c r="E11096" t="s">
        <v>24</v>
      </c>
      <c r="F11096" t="s">
        <v>28</v>
      </c>
      <c r="G11096" s="10">
        <v>79</v>
      </c>
      <c r="H11096" t="s">
        <v>3037</v>
      </c>
      <c r="I11096" s="9">
        <v>3.2</v>
      </c>
      <c r="J11096" s="8">
        <v>200</v>
      </c>
      <c r="K11096" t="s">
        <v>31</v>
      </c>
    </row>
    <row r="11097" spans="2:11">
      <c r="B11097" t="s">
        <v>11135</v>
      </c>
      <c r="C11097" s="7">
        <v>40947.364092457457</v>
      </c>
      <c r="D11097" t="s">
        <v>15</v>
      </c>
      <c r="E11097" t="s">
        <v>23</v>
      </c>
      <c r="F11097" t="s">
        <v>28</v>
      </c>
      <c r="G11097" s="10">
        <v>80</v>
      </c>
      <c r="H11097" t="s">
        <v>3037</v>
      </c>
      <c r="I11097" s="9">
        <v>3.1</v>
      </c>
      <c r="J11097" s="8">
        <v>240</v>
      </c>
      <c r="K11097" t="s">
        <v>35</v>
      </c>
    </row>
    <row r="11098" spans="2:11">
      <c r="B11098" t="s">
        <v>11136</v>
      </c>
      <c r="C11098" s="7">
        <v>40947.364319894659</v>
      </c>
      <c r="D11098" t="s">
        <v>15</v>
      </c>
      <c r="E11098" t="s">
        <v>23</v>
      </c>
      <c r="F11098" t="s">
        <v>27</v>
      </c>
      <c r="G11098" s="10">
        <v>89</v>
      </c>
      <c r="H11098" t="s">
        <v>3037</v>
      </c>
      <c r="I11098" s="9">
        <v>2.2999999999999998</v>
      </c>
      <c r="J11098" s="8">
        <v>180</v>
      </c>
      <c r="K11098" t="s">
        <v>31</v>
      </c>
    </row>
    <row r="11099" spans="2:11">
      <c r="B11099" t="s">
        <v>11137</v>
      </c>
      <c r="C11099" s="7">
        <v>40947.364510691899</v>
      </c>
      <c r="D11099" t="s">
        <v>15</v>
      </c>
      <c r="E11099" t="s">
        <v>22</v>
      </c>
      <c r="F11099" t="s">
        <v>26</v>
      </c>
      <c r="G11099" s="10">
        <v>68</v>
      </c>
      <c r="H11099" t="s">
        <v>3037</v>
      </c>
      <c r="I11099" s="9">
        <v>2.7</v>
      </c>
      <c r="J11099" s="8">
        <v>240</v>
      </c>
      <c r="K11099" t="s">
        <v>30</v>
      </c>
    </row>
    <row r="11100" spans="2:11">
      <c r="B11100" t="s">
        <v>11138</v>
      </c>
      <c r="C11100" s="7">
        <v>40947.366208256513</v>
      </c>
      <c r="D11100" t="s">
        <v>20</v>
      </c>
      <c r="E11100" t="s">
        <v>21</v>
      </c>
      <c r="F11100" t="s">
        <v>27</v>
      </c>
      <c r="G11100" s="10">
        <v>72</v>
      </c>
      <c r="H11100" t="s">
        <v>3037</v>
      </c>
      <c r="I11100" s="9">
        <v>3.4</v>
      </c>
      <c r="J11100" s="8">
        <v>0</v>
      </c>
      <c r="K11100" t="s">
        <v>33</v>
      </c>
    </row>
    <row r="11101" spans="2:11">
      <c r="B11101" t="s">
        <v>11139</v>
      </c>
      <c r="C11101" s="7">
        <v>40947.368082715344</v>
      </c>
      <c r="D11101" t="s">
        <v>19</v>
      </c>
      <c r="E11101" t="s">
        <v>21</v>
      </c>
      <c r="F11101" t="s">
        <v>28</v>
      </c>
      <c r="G11101" s="10">
        <v>74</v>
      </c>
      <c r="H11101" t="s">
        <v>3037</v>
      </c>
      <c r="I11101" s="9">
        <v>2.4</v>
      </c>
      <c r="J11101" s="8">
        <v>0</v>
      </c>
      <c r="K11101" t="s">
        <v>32</v>
      </c>
    </row>
    <row r="11102" spans="2:11">
      <c r="B11102" t="s">
        <v>11140</v>
      </c>
      <c r="C11102" s="7">
        <v>40947.371199630827</v>
      </c>
      <c r="D11102" t="s">
        <v>17</v>
      </c>
      <c r="E11102" t="s">
        <v>24</v>
      </c>
      <c r="F11102" t="s">
        <v>27</v>
      </c>
      <c r="G11102" s="10">
        <v>81</v>
      </c>
      <c r="H11102" t="s">
        <v>3038</v>
      </c>
      <c r="I11102" s="9">
        <v>3.2</v>
      </c>
      <c r="J11102" s="8">
        <v>0</v>
      </c>
      <c r="K11102" t="s">
        <v>34</v>
      </c>
    </row>
    <row r="11103" spans="2:11">
      <c r="B11103" t="s">
        <v>11141</v>
      </c>
      <c r="C11103" s="7">
        <v>40947.374062489449</v>
      </c>
      <c r="D11103" t="s">
        <v>18</v>
      </c>
      <c r="E11103" t="s">
        <v>24</v>
      </c>
      <c r="F11103" t="s">
        <v>28</v>
      </c>
      <c r="G11103" s="10">
        <v>84</v>
      </c>
      <c r="H11103" t="s">
        <v>3037</v>
      </c>
      <c r="I11103" s="9">
        <v>2.5</v>
      </c>
      <c r="J11103" s="8">
        <v>260</v>
      </c>
      <c r="K11103" t="s">
        <v>32</v>
      </c>
    </row>
    <row r="11104" spans="2:11">
      <c r="B11104" t="s">
        <v>11142</v>
      </c>
      <c r="C11104" s="7">
        <v>40947.377636994221</v>
      </c>
      <c r="D11104" t="s">
        <v>20</v>
      </c>
      <c r="E11104" t="s">
        <v>21</v>
      </c>
      <c r="F11104" t="s">
        <v>28</v>
      </c>
      <c r="G11104" s="10">
        <v>80</v>
      </c>
      <c r="H11104" t="s">
        <v>3037</v>
      </c>
      <c r="I11104" s="9">
        <v>2.9</v>
      </c>
      <c r="J11104" s="8">
        <v>0</v>
      </c>
      <c r="K11104" t="s">
        <v>30</v>
      </c>
    </row>
    <row r="11105" spans="2:11">
      <c r="B11105" t="s">
        <v>11143</v>
      </c>
      <c r="C11105" s="7">
        <v>40947.379134211798</v>
      </c>
      <c r="D11105" t="s">
        <v>15</v>
      </c>
      <c r="E11105" t="s">
        <v>24</v>
      </c>
      <c r="F11105" t="s">
        <v>28</v>
      </c>
      <c r="G11105" s="10">
        <v>66</v>
      </c>
      <c r="H11105" t="s">
        <v>3037</v>
      </c>
      <c r="I11105" s="9">
        <v>3.6</v>
      </c>
      <c r="J11105" s="8">
        <v>150</v>
      </c>
      <c r="K11105" t="s">
        <v>30</v>
      </c>
    </row>
    <row r="11106" spans="2:11">
      <c r="B11106" t="s">
        <v>11144</v>
      </c>
      <c r="C11106" s="7">
        <v>40947.380366961675</v>
      </c>
      <c r="D11106" t="s">
        <v>16</v>
      </c>
      <c r="E11106" t="s">
        <v>21</v>
      </c>
      <c r="F11106" t="s">
        <v>27</v>
      </c>
      <c r="G11106" s="10">
        <v>67</v>
      </c>
      <c r="H11106" t="s">
        <v>3037</v>
      </c>
      <c r="I11106" s="9">
        <v>3.7</v>
      </c>
      <c r="J11106" s="8">
        <v>140</v>
      </c>
      <c r="K11106" t="s">
        <v>32</v>
      </c>
    </row>
    <row r="11107" spans="2:11">
      <c r="B11107" t="s">
        <v>11145</v>
      </c>
      <c r="C11107" s="7">
        <v>40947.380549034337</v>
      </c>
      <c r="D11107" t="s">
        <v>18</v>
      </c>
      <c r="E11107" t="s">
        <v>21</v>
      </c>
      <c r="F11107" t="s">
        <v>29</v>
      </c>
      <c r="G11107" s="10">
        <v>80</v>
      </c>
      <c r="H11107" t="s">
        <v>3037</v>
      </c>
      <c r="I11107" s="9">
        <v>2.7</v>
      </c>
      <c r="J11107" s="8">
        <v>0</v>
      </c>
      <c r="K11107" t="s">
        <v>35</v>
      </c>
    </row>
    <row r="11108" spans="2:11">
      <c r="B11108" t="s">
        <v>11146</v>
      </c>
      <c r="C11108" s="7">
        <v>40947.384169873389</v>
      </c>
      <c r="D11108" t="s">
        <v>20</v>
      </c>
      <c r="E11108" t="s">
        <v>24</v>
      </c>
      <c r="F11108" t="s">
        <v>27</v>
      </c>
      <c r="G11108" s="10">
        <v>65</v>
      </c>
      <c r="H11108" t="s">
        <v>3037</v>
      </c>
      <c r="I11108" s="9">
        <v>3.6</v>
      </c>
      <c r="J11108" s="8">
        <v>0</v>
      </c>
      <c r="K11108" t="s">
        <v>33</v>
      </c>
    </row>
    <row r="11109" spans="2:11">
      <c r="B11109" t="s">
        <v>11147</v>
      </c>
      <c r="C11109" s="7">
        <v>40947.386332123635</v>
      </c>
      <c r="D11109" t="s">
        <v>18</v>
      </c>
      <c r="E11109" t="s">
        <v>24</v>
      </c>
      <c r="F11109" t="s">
        <v>27</v>
      </c>
      <c r="G11109" s="10">
        <v>76</v>
      </c>
      <c r="H11109" t="s">
        <v>3037</v>
      </c>
      <c r="I11109" s="9">
        <v>2.6</v>
      </c>
      <c r="J11109" s="8">
        <v>150</v>
      </c>
      <c r="K11109" t="s">
        <v>30</v>
      </c>
    </row>
    <row r="11110" spans="2:11">
      <c r="B11110" t="s">
        <v>11148</v>
      </c>
      <c r="C11110" s="7">
        <v>40947.388472614315</v>
      </c>
      <c r="D11110" t="s">
        <v>16</v>
      </c>
      <c r="E11110" t="s">
        <v>23</v>
      </c>
      <c r="F11110" t="s">
        <v>28</v>
      </c>
      <c r="G11110" s="10">
        <v>72</v>
      </c>
      <c r="H11110" t="s">
        <v>3037</v>
      </c>
      <c r="I11110" s="9">
        <v>2.6</v>
      </c>
      <c r="J11110" s="8">
        <v>0</v>
      </c>
      <c r="K11110" t="s">
        <v>30</v>
      </c>
    </row>
    <row r="11111" spans="2:11">
      <c r="B11111" t="s">
        <v>11149</v>
      </c>
      <c r="C11111" s="7">
        <v>40947.38969622396</v>
      </c>
      <c r="D11111" t="s">
        <v>16</v>
      </c>
      <c r="E11111" t="s">
        <v>25</v>
      </c>
      <c r="F11111" t="s">
        <v>29</v>
      </c>
      <c r="G11111" s="10">
        <v>82</v>
      </c>
      <c r="H11111" t="s">
        <v>3038</v>
      </c>
      <c r="I11111" s="9">
        <v>3.7</v>
      </c>
      <c r="J11111" s="8">
        <v>0</v>
      </c>
      <c r="K11111" t="s">
        <v>30</v>
      </c>
    </row>
    <row r="11112" spans="2:11">
      <c r="B11112" t="s">
        <v>11150</v>
      </c>
      <c r="C11112" s="7">
        <v>40947.392030107469</v>
      </c>
      <c r="D11112" t="s">
        <v>17</v>
      </c>
      <c r="E11112" t="s">
        <v>23</v>
      </c>
      <c r="F11112" t="s">
        <v>28</v>
      </c>
      <c r="G11112" s="10">
        <v>67</v>
      </c>
      <c r="H11112" t="s">
        <v>3038</v>
      </c>
      <c r="I11112" s="9">
        <v>2.5</v>
      </c>
      <c r="J11112" s="8">
        <v>70</v>
      </c>
      <c r="K11112" t="s">
        <v>30</v>
      </c>
    </row>
    <row r="11113" spans="2:11">
      <c r="B11113" t="s">
        <v>11151</v>
      </c>
      <c r="C11113" s="7">
        <v>40947.395531851675</v>
      </c>
      <c r="D11113" t="s">
        <v>17</v>
      </c>
      <c r="E11113" t="s">
        <v>22</v>
      </c>
      <c r="F11113" t="s">
        <v>27</v>
      </c>
      <c r="G11113" s="10">
        <v>61</v>
      </c>
      <c r="H11113" t="s">
        <v>3037</v>
      </c>
      <c r="I11113" s="9">
        <v>3</v>
      </c>
      <c r="J11113" s="8">
        <v>0</v>
      </c>
      <c r="K11113" t="s">
        <v>31</v>
      </c>
    </row>
    <row r="11114" spans="2:11">
      <c r="B11114" t="s">
        <v>11152</v>
      </c>
      <c r="C11114" s="7">
        <v>40947.397099299145</v>
      </c>
      <c r="D11114" t="s">
        <v>15</v>
      </c>
      <c r="E11114" t="s">
        <v>23</v>
      </c>
      <c r="F11114" t="s">
        <v>26</v>
      </c>
      <c r="G11114" s="10">
        <v>77</v>
      </c>
      <c r="H11114" t="s">
        <v>3037</v>
      </c>
      <c r="I11114" s="9">
        <v>3.4</v>
      </c>
      <c r="J11114" s="8">
        <v>70</v>
      </c>
      <c r="K11114" t="s">
        <v>35</v>
      </c>
    </row>
    <row r="11115" spans="2:11">
      <c r="B11115" t="s">
        <v>11153</v>
      </c>
      <c r="C11115" s="7">
        <v>40947.400263538038</v>
      </c>
      <c r="D11115" t="s">
        <v>20</v>
      </c>
      <c r="E11115" t="s">
        <v>22</v>
      </c>
      <c r="F11115" t="s">
        <v>29</v>
      </c>
      <c r="G11115" s="10">
        <v>87</v>
      </c>
      <c r="H11115" t="s">
        <v>3037</v>
      </c>
      <c r="I11115" s="9">
        <v>2.5</v>
      </c>
      <c r="J11115" s="8">
        <v>0</v>
      </c>
      <c r="K11115" t="s">
        <v>33</v>
      </c>
    </row>
    <row r="11116" spans="2:11">
      <c r="B11116" t="s">
        <v>11154</v>
      </c>
      <c r="C11116" s="7">
        <v>40947.403303888983</v>
      </c>
      <c r="D11116" t="s">
        <v>20</v>
      </c>
      <c r="E11116" t="s">
        <v>24</v>
      </c>
      <c r="F11116" t="s">
        <v>28</v>
      </c>
      <c r="G11116" s="10">
        <v>49</v>
      </c>
      <c r="H11116" t="s">
        <v>3037</v>
      </c>
      <c r="I11116" s="9">
        <v>2.7</v>
      </c>
      <c r="J11116" s="8">
        <v>110</v>
      </c>
      <c r="K11116" t="s">
        <v>35</v>
      </c>
    </row>
    <row r="11117" spans="2:11">
      <c r="B11117" t="s">
        <v>11155</v>
      </c>
      <c r="C11117" s="7">
        <v>40947.405868819849</v>
      </c>
      <c r="D11117" t="s">
        <v>20</v>
      </c>
      <c r="E11117" t="s">
        <v>25</v>
      </c>
      <c r="F11117" t="s">
        <v>28</v>
      </c>
      <c r="G11117" s="10">
        <v>82</v>
      </c>
      <c r="H11117" t="s">
        <v>3037</v>
      </c>
      <c r="I11117" s="9">
        <v>3.5</v>
      </c>
      <c r="J11117" s="8">
        <v>0</v>
      </c>
      <c r="K11117" t="s">
        <v>34</v>
      </c>
    </row>
    <row r="11118" spans="2:11">
      <c r="B11118" t="s">
        <v>11156</v>
      </c>
      <c r="C11118" s="7">
        <v>40947.407933817296</v>
      </c>
      <c r="D11118" t="s">
        <v>19</v>
      </c>
      <c r="E11118" t="s">
        <v>22</v>
      </c>
      <c r="F11118" t="s">
        <v>29</v>
      </c>
      <c r="G11118" s="10">
        <v>80</v>
      </c>
      <c r="H11118" t="s">
        <v>3037</v>
      </c>
      <c r="I11118" s="9">
        <v>2.8</v>
      </c>
      <c r="J11118" s="8">
        <v>180</v>
      </c>
      <c r="K11118" t="s">
        <v>33</v>
      </c>
    </row>
    <row r="11119" spans="2:11">
      <c r="B11119" t="s">
        <v>11157</v>
      </c>
      <c r="C11119" s="7">
        <v>40947.408517742311</v>
      </c>
      <c r="D11119" t="s">
        <v>16</v>
      </c>
      <c r="E11119" t="s">
        <v>21</v>
      </c>
      <c r="F11119" t="s">
        <v>28</v>
      </c>
      <c r="G11119" s="10">
        <v>64</v>
      </c>
      <c r="H11119" t="s">
        <v>3037</v>
      </c>
      <c r="I11119" s="9">
        <v>3.5</v>
      </c>
      <c r="J11119" s="8">
        <v>270</v>
      </c>
      <c r="K11119" t="s">
        <v>32</v>
      </c>
    </row>
    <row r="11120" spans="2:11">
      <c r="B11120" t="s">
        <v>11158</v>
      </c>
      <c r="C11120" s="7">
        <v>40947.408640281617</v>
      </c>
      <c r="D11120" t="s">
        <v>17</v>
      </c>
      <c r="E11120" t="s">
        <v>24</v>
      </c>
      <c r="F11120" t="s">
        <v>26</v>
      </c>
      <c r="G11120" s="10">
        <v>76</v>
      </c>
      <c r="H11120" t="s">
        <v>3037</v>
      </c>
      <c r="I11120" s="9">
        <v>3</v>
      </c>
      <c r="J11120" s="8">
        <v>190</v>
      </c>
      <c r="K11120" t="s">
        <v>32</v>
      </c>
    </row>
    <row r="11121" spans="2:11">
      <c r="B11121" t="s">
        <v>11159</v>
      </c>
      <c r="C11121" s="7">
        <v>40947.412046928715</v>
      </c>
      <c r="D11121" t="s">
        <v>19</v>
      </c>
      <c r="E11121" t="s">
        <v>25</v>
      </c>
      <c r="F11121" t="s">
        <v>26</v>
      </c>
      <c r="G11121" s="10">
        <v>83</v>
      </c>
      <c r="H11121" t="s">
        <v>3037</v>
      </c>
      <c r="I11121" s="9">
        <v>3.4</v>
      </c>
      <c r="J11121" s="8">
        <v>210</v>
      </c>
      <c r="K11121" t="s">
        <v>31</v>
      </c>
    </row>
    <row r="11122" spans="2:11">
      <c r="B11122" t="s">
        <v>11160</v>
      </c>
      <c r="C11122" s="7">
        <v>40947.413453529247</v>
      </c>
      <c r="D11122" t="s">
        <v>17</v>
      </c>
      <c r="E11122" t="s">
        <v>22</v>
      </c>
      <c r="F11122" t="s">
        <v>28</v>
      </c>
      <c r="G11122" s="10">
        <v>74</v>
      </c>
      <c r="H11122" t="s">
        <v>3037</v>
      </c>
      <c r="I11122" s="9">
        <v>2.2999999999999998</v>
      </c>
      <c r="J11122" s="8">
        <v>0</v>
      </c>
      <c r="K11122" t="s">
        <v>30</v>
      </c>
    </row>
    <row r="11123" spans="2:11">
      <c r="B11123" t="s">
        <v>11161</v>
      </c>
      <c r="C11123" s="7">
        <v>40947.413895155449</v>
      </c>
      <c r="D11123" t="s">
        <v>17</v>
      </c>
      <c r="E11123" t="s">
        <v>21</v>
      </c>
      <c r="F11123" t="s">
        <v>26</v>
      </c>
      <c r="G11123" s="10">
        <v>65</v>
      </c>
      <c r="H11123" t="s">
        <v>3037</v>
      </c>
      <c r="I11123" s="9">
        <v>3</v>
      </c>
      <c r="J11123" s="8">
        <v>0</v>
      </c>
      <c r="K11123" t="s">
        <v>35</v>
      </c>
    </row>
    <row r="11124" spans="2:11">
      <c r="B11124" t="s">
        <v>11162</v>
      </c>
      <c r="C11124" s="7">
        <v>40947.414396036649</v>
      </c>
      <c r="D11124" t="s">
        <v>19</v>
      </c>
      <c r="E11124" t="s">
        <v>21</v>
      </c>
      <c r="F11124" t="s">
        <v>29</v>
      </c>
      <c r="G11124" s="10">
        <v>61</v>
      </c>
      <c r="H11124" t="s">
        <v>3037</v>
      </c>
      <c r="I11124" s="9">
        <v>2.2999999999999998</v>
      </c>
      <c r="J11124" s="8">
        <v>190</v>
      </c>
      <c r="K11124" t="s">
        <v>34</v>
      </c>
    </row>
    <row r="11125" spans="2:11">
      <c r="B11125" t="s">
        <v>11163</v>
      </c>
      <c r="C11125" s="7">
        <v>40947.414935729612</v>
      </c>
      <c r="D11125" t="s">
        <v>16</v>
      </c>
      <c r="E11125" t="s">
        <v>24</v>
      </c>
      <c r="F11125" t="s">
        <v>27</v>
      </c>
      <c r="G11125" s="10">
        <v>75</v>
      </c>
      <c r="H11125" t="s">
        <v>3038</v>
      </c>
      <c r="I11125" s="9">
        <v>3.3</v>
      </c>
      <c r="J11125" s="8">
        <v>0</v>
      </c>
      <c r="K11125" t="s">
        <v>30</v>
      </c>
    </row>
    <row r="11126" spans="2:11">
      <c r="B11126" t="s">
        <v>11164</v>
      </c>
      <c r="C11126" s="7">
        <v>40947.416956805624</v>
      </c>
      <c r="D11126" t="s">
        <v>20</v>
      </c>
      <c r="E11126" t="s">
        <v>21</v>
      </c>
      <c r="F11126" t="s">
        <v>26</v>
      </c>
      <c r="G11126" s="10">
        <v>65</v>
      </c>
      <c r="H11126" t="s">
        <v>3037</v>
      </c>
      <c r="I11126" s="9">
        <v>2.9</v>
      </c>
      <c r="J11126" s="8">
        <v>230</v>
      </c>
      <c r="K11126" t="s">
        <v>30</v>
      </c>
    </row>
    <row r="11127" spans="2:11">
      <c r="B11127" t="s">
        <v>11165</v>
      </c>
      <c r="C11127" s="7">
        <v>40947.418327961015</v>
      </c>
      <c r="D11127" t="s">
        <v>16</v>
      </c>
      <c r="E11127" t="s">
        <v>21</v>
      </c>
      <c r="F11127" t="s">
        <v>27</v>
      </c>
      <c r="G11127" s="10">
        <v>76</v>
      </c>
      <c r="H11127" t="s">
        <v>3037</v>
      </c>
      <c r="I11127" s="9">
        <v>3.5</v>
      </c>
      <c r="J11127" s="8">
        <v>230</v>
      </c>
      <c r="K11127" t="s">
        <v>33</v>
      </c>
    </row>
    <row r="11128" spans="2:11">
      <c r="B11128" t="s">
        <v>11166</v>
      </c>
      <c r="C11128" s="7">
        <v>40947.420775101775</v>
      </c>
      <c r="D11128" t="s">
        <v>20</v>
      </c>
      <c r="E11128" t="s">
        <v>21</v>
      </c>
      <c r="F11128" t="s">
        <v>28</v>
      </c>
      <c r="G11128" s="10">
        <v>81</v>
      </c>
      <c r="H11128" t="s">
        <v>3037</v>
      </c>
      <c r="I11128" s="9">
        <v>3.4</v>
      </c>
      <c r="J11128" s="8">
        <v>0</v>
      </c>
      <c r="K11128" t="s">
        <v>31</v>
      </c>
    </row>
    <row r="11129" spans="2:11">
      <c r="B11129" t="s">
        <v>11167</v>
      </c>
      <c r="C11129" s="7">
        <v>40947.422529721298</v>
      </c>
      <c r="D11129" t="s">
        <v>15</v>
      </c>
      <c r="E11129" t="s">
        <v>23</v>
      </c>
      <c r="F11129" t="s">
        <v>28</v>
      </c>
      <c r="G11129" s="10">
        <v>71</v>
      </c>
      <c r="H11129" t="s">
        <v>3037</v>
      </c>
      <c r="I11129" s="9">
        <v>4</v>
      </c>
      <c r="J11129" s="8">
        <v>180</v>
      </c>
      <c r="K11129" t="s">
        <v>31</v>
      </c>
    </row>
    <row r="11130" spans="2:11">
      <c r="B11130" t="s">
        <v>11168</v>
      </c>
      <c r="C11130" s="7">
        <v>40947.425223357393</v>
      </c>
      <c r="D11130" t="s">
        <v>16</v>
      </c>
      <c r="E11130" t="s">
        <v>23</v>
      </c>
      <c r="F11130" t="s">
        <v>29</v>
      </c>
      <c r="G11130" s="10">
        <v>73</v>
      </c>
      <c r="H11130" t="s">
        <v>3037</v>
      </c>
      <c r="I11130" s="9">
        <v>3.7</v>
      </c>
      <c r="J11130" s="8">
        <v>200</v>
      </c>
      <c r="K11130" t="s">
        <v>35</v>
      </c>
    </row>
    <row r="11131" spans="2:11">
      <c r="B11131" t="s">
        <v>11169</v>
      </c>
      <c r="C11131" s="7">
        <v>40947.429050206716</v>
      </c>
      <c r="D11131" t="s">
        <v>18</v>
      </c>
      <c r="E11131" t="s">
        <v>21</v>
      </c>
      <c r="F11131" t="s">
        <v>27</v>
      </c>
      <c r="G11131" s="10">
        <v>77</v>
      </c>
      <c r="H11131" t="s">
        <v>3037</v>
      </c>
      <c r="I11131" s="9">
        <v>3</v>
      </c>
      <c r="J11131" s="8">
        <v>0</v>
      </c>
      <c r="K11131" t="s">
        <v>32</v>
      </c>
    </row>
    <row r="11132" spans="2:11">
      <c r="B11132" t="s">
        <v>11170</v>
      </c>
      <c r="C11132" s="7">
        <v>40947.42909349002</v>
      </c>
      <c r="D11132" t="s">
        <v>16</v>
      </c>
      <c r="E11132" t="s">
        <v>25</v>
      </c>
      <c r="F11132" t="s">
        <v>26</v>
      </c>
      <c r="G11132" s="10">
        <v>81</v>
      </c>
      <c r="H11132" t="s">
        <v>3037</v>
      </c>
      <c r="I11132" s="9">
        <v>2.9</v>
      </c>
      <c r="J11132" s="8">
        <v>210</v>
      </c>
      <c r="K11132" t="s">
        <v>30</v>
      </c>
    </row>
    <row r="11133" spans="2:11">
      <c r="B11133" t="s">
        <v>11171</v>
      </c>
      <c r="C11133" s="7">
        <v>40947.429484987333</v>
      </c>
      <c r="D11133" t="s">
        <v>17</v>
      </c>
      <c r="E11133" t="s">
        <v>21</v>
      </c>
      <c r="F11133" t="s">
        <v>26</v>
      </c>
      <c r="G11133" s="10">
        <v>87</v>
      </c>
      <c r="H11133" t="s">
        <v>3037</v>
      </c>
      <c r="I11133" s="9">
        <v>2.6</v>
      </c>
      <c r="J11133" s="8">
        <v>190</v>
      </c>
      <c r="K11133" t="s">
        <v>34</v>
      </c>
    </row>
    <row r="11134" spans="2:11">
      <c r="B11134" t="s">
        <v>11172</v>
      </c>
      <c r="C11134" s="7">
        <v>40947.430473501081</v>
      </c>
      <c r="D11134" t="s">
        <v>18</v>
      </c>
      <c r="E11134" t="s">
        <v>23</v>
      </c>
      <c r="F11134" t="s">
        <v>26</v>
      </c>
      <c r="G11134" s="10">
        <v>69</v>
      </c>
      <c r="H11134" t="s">
        <v>3037</v>
      </c>
      <c r="I11134" s="9">
        <v>2.7</v>
      </c>
      <c r="J11134" s="8">
        <v>0</v>
      </c>
      <c r="K11134" t="s">
        <v>35</v>
      </c>
    </row>
    <row r="11135" spans="2:11">
      <c r="B11135" t="s">
        <v>11173</v>
      </c>
      <c r="C11135" s="7">
        <v>40947.433547516208</v>
      </c>
      <c r="D11135" t="s">
        <v>17</v>
      </c>
      <c r="E11135" t="s">
        <v>23</v>
      </c>
      <c r="F11135" t="s">
        <v>26</v>
      </c>
      <c r="G11135" s="10">
        <v>84</v>
      </c>
      <c r="H11135" t="s">
        <v>3037</v>
      </c>
      <c r="I11135" s="9">
        <v>3</v>
      </c>
      <c r="J11135" s="8">
        <v>0</v>
      </c>
      <c r="K11135" t="s">
        <v>30</v>
      </c>
    </row>
    <row r="11136" spans="2:11">
      <c r="B11136" t="s">
        <v>11174</v>
      </c>
      <c r="C11136" s="7">
        <v>40947.435056726688</v>
      </c>
      <c r="D11136" t="s">
        <v>15</v>
      </c>
      <c r="E11136" t="s">
        <v>25</v>
      </c>
      <c r="F11136" t="s">
        <v>26</v>
      </c>
      <c r="G11136" s="10">
        <v>75</v>
      </c>
      <c r="H11136" t="s">
        <v>3037</v>
      </c>
      <c r="I11136" s="9">
        <v>3.4</v>
      </c>
      <c r="J11136" s="8">
        <v>180</v>
      </c>
      <c r="K11136" t="s">
        <v>33</v>
      </c>
    </row>
    <row r="11137" spans="2:11">
      <c r="B11137" t="s">
        <v>11175</v>
      </c>
      <c r="C11137" s="7">
        <v>40947.438867301389</v>
      </c>
      <c r="D11137" t="s">
        <v>20</v>
      </c>
      <c r="E11137" t="s">
        <v>24</v>
      </c>
      <c r="F11137" t="s">
        <v>29</v>
      </c>
      <c r="G11137" s="10">
        <v>82</v>
      </c>
      <c r="H11137" t="s">
        <v>3037</v>
      </c>
      <c r="I11137" s="9">
        <v>2.9</v>
      </c>
      <c r="J11137" s="8">
        <v>0</v>
      </c>
      <c r="K11137" t="s">
        <v>33</v>
      </c>
    </row>
    <row r="11138" spans="2:11">
      <c r="B11138" t="s">
        <v>11176</v>
      </c>
      <c r="C11138" s="7">
        <v>40947.441581983083</v>
      </c>
      <c r="D11138" t="s">
        <v>20</v>
      </c>
      <c r="E11138" t="s">
        <v>23</v>
      </c>
      <c r="F11138" t="s">
        <v>28</v>
      </c>
      <c r="G11138" s="10">
        <v>72</v>
      </c>
      <c r="H11138" t="s">
        <v>3037</v>
      </c>
      <c r="I11138" s="9">
        <v>2.9</v>
      </c>
      <c r="J11138" s="8">
        <v>0</v>
      </c>
      <c r="K11138" t="s">
        <v>33</v>
      </c>
    </row>
    <row r="11139" spans="2:11">
      <c r="B11139" t="s">
        <v>11177</v>
      </c>
      <c r="C11139" s="7">
        <v>40947.441931023735</v>
      </c>
      <c r="D11139" t="s">
        <v>15</v>
      </c>
      <c r="E11139" t="s">
        <v>22</v>
      </c>
      <c r="F11139" t="s">
        <v>26</v>
      </c>
      <c r="G11139" s="10">
        <v>77</v>
      </c>
      <c r="H11139" t="s">
        <v>3037</v>
      </c>
      <c r="I11139" s="9">
        <v>3.7</v>
      </c>
      <c r="J11139" s="8">
        <v>200</v>
      </c>
      <c r="K11139" t="s">
        <v>31</v>
      </c>
    </row>
    <row r="11140" spans="2:11">
      <c r="B11140" t="s">
        <v>11178</v>
      </c>
      <c r="C11140" s="7">
        <v>40947.442307437501</v>
      </c>
      <c r="D11140" t="s">
        <v>15</v>
      </c>
      <c r="E11140" t="s">
        <v>21</v>
      </c>
      <c r="F11140" t="s">
        <v>28</v>
      </c>
      <c r="G11140" s="10">
        <v>81</v>
      </c>
      <c r="H11140" t="s">
        <v>3037</v>
      </c>
      <c r="I11140" s="9">
        <v>2.2000000000000002</v>
      </c>
      <c r="J11140" s="8">
        <v>190</v>
      </c>
      <c r="K11140" t="s">
        <v>34</v>
      </c>
    </row>
    <row r="11141" spans="2:11">
      <c r="B11141" t="s">
        <v>11179</v>
      </c>
      <c r="C11141" s="7">
        <v>40947.442671866658</v>
      </c>
      <c r="D11141" t="s">
        <v>19</v>
      </c>
      <c r="E11141" t="s">
        <v>24</v>
      </c>
      <c r="F11141" t="s">
        <v>26</v>
      </c>
      <c r="G11141" s="10">
        <v>79</v>
      </c>
      <c r="H11141" t="s">
        <v>3037</v>
      </c>
      <c r="I11141" s="9">
        <v>2.6</v>
      </c>
      <c r="J11141" s="8">
        <v>210</v>
      </c>
      <c r="K11141" t="s">
        <v>35</v>
      </c>
    </row>
    <row r="11142" spans="2:11">
      <c r="B11142" t="s">
        <v>11180</v>
      </c>
      <c r="C11142" s="7">
        <v>40947.445129606807</v>
      </c>
      <c r="D11142" t="s">
        <v>17</v>
      </c>
      <c r="E11142" t="s">
        <v>22</v>
      </c>
      <c r="F11142" t="s">
        <v>27</v>
      </c>
      <c r="G11142" s="10">
        <v>70</v>
      </c>
      <c r="H11142" t="s">
        <v>3037</v>
      </c>
      <c r="I11142" s="9">
        <v>2.6</v>
      </c>
      <c r="J11142" s="8">
        <v>200</v>
      </c>
      <c r="K11142" t="s">
        <v>35</v>
      </c>
    </row>
    <row r="11143" spans="2:11">
      <c r="B11143" t="s">
        <v>11181</v>
      </c>
      <c r="C11143" s="7">
        <v>40947.447394864452</v>
      </c>
      <c r="D11143" t="s">
        <v>18</v>
      </c>
      <c r="E11143" t="s">
        <v>25</v>
      </c>
      <c r="F11143" t="s">
        <v>27</v>
      </c>
      <c r="G11143" s="10">
        <v>83</v>
      </c>
      <c r="H11143" t="s">
        <v>3037</v>
      </c>
      <c r="I11143" s="9">
        <v>2.1</v>
      </c>
      <c r="J11143" s="8">
        <v>200</v>
      </c>
      <c r="K11143" t="s">
        <v>35</v>
      </c>
    </row>
    <row r="11144" spans="2:11">
      <c r="B11144" t="s">
        <v>11182</v>
      </c>
      <c r="C11144" s="7">
        <v>40947.448039174378</v>
      </c>
      <c r="D11144" t="s">
        <v>19</v>
      </c>
      <c r="E11144" t="s">
        <v>24</v>
      </c>
      <c r="F11144" t="s">
        <v>29</v>
      </c>
      <c r="G11144" s="10">
        <v>71</v>
      </c>
      <c r="H11144" t="s">
        <v>3037</v>
      </c>
      <c r="I11144" s="9">
        <v>3</v>
      </c>
      <c r="J11144" s="8">
        <v>170</v>
      </c>
      <c r="K11144" t="s">
        <v>31</v>
      </c>
    </row>
    <row r="11145" spans="2:11">
      <c r="B11145" t="s">
        <v>11183</v>
      </c>
      <c r="C11145" s="7">
        <v>40947.449216974746</v>
      </c>
      <c r="D11145" t="s">
        <v>18</v>
      </c>
      <c r="E11145" t="s">
        <v>21</v>
      </c>
      <c r="F11145" t="s">
        <v>27</v>
      </c>
      <c r="G11145" s="10">
        <v>62</v>
      </c>
      <c r="H11145" t="s">
        <v>3037</v>
      </c>
      <c r="I11145" s="9">
        <v>3</v>
      </c>
      <c r="J11145" s="8">
        <v>0</v>
      </c>
      <c r="K11145" t="s">
        <v>34</v>
      </c>
    </row>
    <row r="11146" spans="2:11">
      <c r="B11146" t="s">
        <v>11184</v>
      </c>
      <c r="C11146" s="7">
        <v>40947.450979650515</v>
      </c>
      <c r="D11146" t="s">
        <v>17</v>
      </c>
      <c r="E11146" t="s">
        <v>22</v>
      </c>
      <c r="F11146" t="s">
        <v>29</v>
      </c>
      <c r="G11146" s="10">
        <v>70</v>
      </c>
      <c r="H11146" t="s">
        <v>3037</v>
      </c>
      <c r="I11146" s="9">
        <v>2.8</v>
      </c>
      <c r="J11146" s="8">
        <v>230</v>
      </c>
      <c r="K11146" t="s">
        <v>30</v>
      </c>
    </row>
    <row r="11147" spans="2:11">
      <c r="B11147" t="s">
        <v>11185</v>
      </c>
      <c r="C11147" s="7">
        <v>40947.454260446691</v>
      </c>
      <c r="D11147" t="s">
        <v>16</v>
      </c>
      <c r="E11147" t="s">
        <v>22</v>
      </c>
      <c r="F11147" t="s">
        <v>29</v>
      </c>
      <c r="G11147" s="10">
        <v>79</v>
      </c>
      <c r="H11147" t="s">
        <v>3037</v>
      </c>
      <c r="I11147" s="9">
        <v>2.8</v>
      </c>
      <c r="J11147" s="8">
        <v>0</v>
      </c>
      <c r="K11147" t="s">
        <v>32</v>
      </c>
    </row>
    <row r="11148" spans="2:11">
      <c r="B11148" t="s">
        <v>11186</v>
      </c>
      <c r="C11148" s="7">
        <v>40947.457293007828</v>
      </c>
      <c r="D11148" t="s">
        <v>19</v>
      </c>
      <c r="E11148" t="s">
        <v>25</v>
      </c>
      <c r="F11148" t="s">
        <v>27</v>
      </c>
      <c r="G11148" s="10">
        <v>71</v>
      </c>
      <c r="H11148" t="s">
        <v>3037</v>
      </c>
      <c r="I11148" s="9">
        <v>3.2</v>
      </c>
      <c r="J11148" s="8">
        <v>130</v>
      </c>
      <c r="K11148" t="s">
        <v>32</v>
      </c>
    </row>
    <row r="11149" spans="2:11">
      <c r="B11149" t="s">
        <v>11187</v>
      </c>
      <c r="C11149" s="7">
        <v>40947.46081425091</v>
      </c>
      <c r="D11149" t="s">
        <v>17</v>
      </c>
      <c r="E11149" t="s">
        <v>25</v>
      </c>
      <c r="F11149" t="s">
        <v>26</v>
      </c>
      <c r="G11149" s="10">
        <v>76</v>
      </c>
      <c r="H11149" t="s">
        <v>3037</v>
      </c>
      <c r="I11149" s="9">
        <v>3.4</v>
      </c>
      <c r="J11149" s="8">
        <v>0</v>
      </c>
      <c r="K11149" t="s">
        <v>33</v>
      </c>
    </row>
    <row r="11150" spans="2:11">
      <c r="B11150" t="s">
        <v>11188</v>
      </c>
      <c r="C11150" s="7">
        <v>40947.464354813077</v>
      </c>
      <c r="D11150" t="s">
        <v>18</v>
      </c>
      <c r="E11150" t="s">
        <v>25</v>
      </c>
      <c r="F11150" t="s">
        <v>29</v>
      </c>
      <c r="G11150" s="10">
        <v>80</v>
      </c>
      <c r="H11150" t="s">
        <v>3037</v>
      </c>
      <c r="I11150" s="9">
        <v>3.5</v>
      </c>
      <c r="J11150" s="8">
        <v>160</v>
      </c>
      <c r="K11150" t="s">
        <v>34</v>
      </c>
    </row>
    <row r="11151" spans="2:11">
      <c r="B11151" t="s">
        <v>11189</v>
      </c>
      <c r="C11151" s="7">
        <v>40947.464496532673</v>
      </c>
      <c r="D11151" t="s">
        <v>17</v>
      </c>
      <c r="E11151" t="s">
        <v>21</v>
      </c>
      <c r="F11151" t="s">
        <v>29</v>
      </c>
      <c r="G11151" s="10">
        <v>83</v>
      </c>
      <c r="H11151" t="s">
        <v>3037</v>
      </c>
      <c r="I11151" s="9">
        <v>2.9</v>
      </c>
      <c r="J11151" s="8">
        <v>240</v>
      </c>
      <c r="K11151" t="s">
        <v>34</v>
      </c>
    </row>
    <row r="11152" spans="2:11">
      <c r="B11152" t="s">
        <v>11190</v>
      </c>
      <c r="C11152" s="7">
        <v>40947.466521586015</v>
      </c>
      <c r="D11152" t="s">
        <v>19</v>
      </c>
      <c r="E11152" t="s">
        <v>22</v>
      </c>
      <c r="F11152" t="s">
        <v>29</v>
      </c>
      <c r="G11152" s="10">
        <v>55</v>
      </c>
      <c r="H11152" t="s">
        <v>3037</v>
      </c>
      <c r="I11152" s="9">
        <v>2.8</v>
      </c>
      <c r="J11152" s="8">
        <v>200</v>
      </c>
      <c r="K11152" t="s">
        <v>32</v>
      </c>
    </row>
    <row r="11153" spans="2:11">
      <c r="B11153" t="s">
        <v>11191</v>
      </c>
      <c r="C11153" s="7">
        <v>40947.469062460572</v>
      </c>
      <c r="D11153" t="s">
        <v>20</v>
      </c>
      <c r="E11153" t="s">
        <v>24</v>
      </c>
      <c r="F11153" t="s">
        <v>27</v>
      </c>
      <c r="G11153" s="10">
        <v>79</v>
      </c>
      <c r="H11153" t="s">
        <v>3037</v>
      </c>
      <c r="I11153" s="9">
        <v>2.4</v>
      </c>
      <c r="J11153" s="8">
        <v>0</v>
      </c>
      <c r="K11153" t="s">
        <v>31</v>
      </c>
    </row>
    <row r="11154" spans="2:11">
      <c r="B11154" t="s">
        <v>11192</v>
      </c>
      <c r="C11154" s="7">
        <v>40947.471467422794</v>
      </c>
      <c r="D11154" t="s">
        <v>15</v>
      </c>
      <c r="E11154" t="s">
        <v>23</v>
      </c>
      <c r="F11154" t="s">
        <v>28</v>
      </c>
      <c r="G11154" s="10">
        <v>73</v>
      </c>
      <c r="H11154" t="s">
        <v>3037</v>
      </c>
      <c r="I11154" s="9">
        <v>3.1</v>
      </c>
      <c r="J11154" s="8">
        <v>230</v>
      </c>
      <c r="K11154" t="s">
        <v>32</v>
      </c>
    </row>
    <row r="11155" spans="2:11">
      <c r="B11155" t="s">
        <v>11193</v>
      </c>
      <c r="C11155" s="7">
        <v>40947.474569548227</v>
      </c>
      <c r="D11155" t="s">
        <v>18</v>
      </c>
      <c r="E11155" t="s">
        <v>24</v>
      </c>
      <c r="F11155" t="s">
        <v>28</v>
      </c>
      <c r="G11155" s="10">
        <v>70</v>
      </c>
      <c r="H11155" t="s">
        <v>3037</v>
      </c>
      <c r="I11155" s="9">
        <v>2.9</v>
      </c>
      <c r="J11155" s="8">
        <v>0</v>
      </c>
      <c r="K11155" t="s">
        <v>35</v>
      </c>
    </row>
    <row r="11156" spans="2:11">
      <c r="B11156" t="s">
        <v>11194</v>
      </c>
      <c r="C11156" s="7">
        <v>40947.475945465689</v>
      </c>
      <c r="D11156" t="s">
        <v>20</v>
      </c>
      <c r="E11156" t="s">
        <v>22</v>
      </c>
      <c r="F11156" t="s">
        <v>27</v>
      </c>
      <c r="G11156" s="10">
        <v>85</v>
      </c>
      <c r="H11156" t="s">
        <v>3037</v>
      </c>
      <c r="I11156" s="9">
        <v>3.2</v>
      </c>
      <c r="J11156" s="8">
        <v>250</v>
      </c>
      <c r="K11156" t="s">
        <v>32</v>
      </c>
    </row>
    <row r="11157" spans="2:11">
      <c r="B11157" t="s">
        <v>11195</v>
      </c>
      <c r="C11157" s="7">
        <v>40947.476236537244</v>
      </c>
      <c r="D11157" t="s">
        <v>19</v>
      </c>
      <c r="E11157" t="s">
        <v>23</v>
      </c>
      <c r="F11157" t="s">
        <v>29</v>
      </c>
      <c r="G11157" s="10">
        <v>72</v>
      </c>
      <c r="H11157" t="s">
        <v>3037</v>
      </c>
      <c r="I11157" s="9">
        <v>4.4000000000000004</v>
      </c>
      <c r="J11157" s="8">
        <v>0</v>
      </c>
      <c r="K11157" t="s">
        <v>30</v>
      </c>
    </row>
    <row r="11158" spans="2:11">
      <c r="B11158" t="s">
        <v>11196</v>
      </c>
      <c r="C11158" s="7">
        <v>40947.476268883809</v>
      </c>
      <c r="D11158" t="s">
        <v>17</v>
      </c>
      <c r="E11158" t="s">
        <v>24</v>
      </c>
      <c r="F11158" t="s">
        <v>27</v>
      </c>
      <c r="G11158" s="10">
        <v>55</v>
      </c>
      <c r="H11158" t="s">
        <v>3038</v>
      </c>
      <c r="I11158" s="9">
        <v>2.2000000000000002</v>
      </c>
      <c r="J11158" s="8">
        <v>240</v>
      </c>
      <c r="K11158" t="s">
        <v>35</v>
      </c>
    </row>
    <row r="11159" spans="2:11">
      <c r="B11159" t="s">
        <v>11197</v>
      </c>
      <c r="C11159" s="7">
        <v>40947.478682861627</v>
      </c>
      <c r="D11159" t="s">
        <v>20</v>
      </c>
      <c r="E11159" t="s">
        <v>21</v>
      </c>
      <c r="F11159" t="s">
        <v>28</v>
      </c>
      <c r="G11159" s="10">
        <v>77</v>
      </c>
      <c r="H11159" t="s">
        <v>3037</v>
      </c>
      <c r="I11159" s="9">
        <v>2.9</v>
      </c>
      <c r="J11159" s="8">
        <v>130</v>
      </c>
      <c r="K11159" t="s">
        <v>32</v>
      </c>
    </row>
    <row r="11160" spans="2:11">
      <c r="B11160" t="s">
        <v>11198</v>
      </c>
      <c r="C11160" s="7">
        <v>40947.481176054316</v>
      </c>
      <c r="D11160" t="s">
        <v>15</v>
      </c>
      <c r="E11160" t="s">
        <v>24</v>
      </c>
      <c r="F11160" t="s">
        <v>29</v>
      </c>
      <c r="G11160" s="10">
        <v>81</v>
      </c>
      <c r="H11160" t="s">
        <v>3037</v>
      </c>
      <c r="I11160" s="9">
        <v>3.4</v>
      </c>
      <c r="J11160" s="8">
        <v>180</v>
      </c>
      <c r="K11160" t="s">
        <v>30</v>
      </c>
    </row>
    <row r="11161" spans="2:11">
      <c r="B11161" t="s">
        <v>11199</v>
      </c>
      <c r="C11161" s="7">
        <v>40947.481646008506</v>
      </c>
      <c r="D11161" t="s">
        <v>17</v>
      </c>
      <c r="E11161" t="s">
        <v>24</v>
      </c>
      <c r="F11161" t="s">
        <v>26</v>
      </c>
      <c r="G11161" s="10">
        <v>95</v>
      </c>
      <c r="H11161" t="s">
        <v>3037</v>
      </c>
      <c r="I11161" s="9">
        <v>2.4</v>
      </c>
      <c r="J11161" s="8">
        <v>130</v>
      </c>
      <c r="K11161" t="s">
        <v>33</v>
      </c>
    </row>
    <row r="11162" spans="2:11">
      <c r="B11162" t="s">
        <v>11200</v>
      </c>
      <c r="C11162" s="7">
        <v>40947.48349166823</v>
      </c>
      <c r="D11162" t="s">
        <v>20</v>
      </c>
      <c r="E11162" t="s">
        <v>23</v>
      </c>
      <c r="F11162" t="s">
        <v>26</v>
      </c>
      <c r="G11162" s="10">
        <v>79</v>
      </c>
      <c r="H11162" t="s">
        <v>3037</v>
      </c>
      <c r="I11162" s="9">
        <v>3</v>
      </c>
      <c r="J11162" s="8">
        <v>310</v>
      </c>
      <c r="K11162" t="s">
        <v>32</v>
      </c>
    </row>
    <row r="11163" spans="2:11">
      <c r="B11163" t="s">
        <v>11201</v>
      </c>
      <c r="C11163" s="7">
        <v>40947.48556775396</v>
      </c>
      <c r="D11163" t="s">
        <v>16</v>
      </c>
      <c r="E11163" t="s">
        <v>22</v>
      </c>
      <c r="F11163" t="s">
        <v>27</v>
      </c>
      <c r="G11163" s="10">
        <v>65</v>
      </c>
      <c r="H11163" t="s">
        <v>3037</v>
      </c>
      <c r="I11163" s="9">
        <v>3.9</v>
      </c>
      <c r="J11163" s="8">
        <v>0</v>
      </c>
      <c r="K11163" t="s">
        <v>33</v>
      </c>
    </row>
    <row r="11164" spans="2:11">
      <c r="B11164" t="s">
        <v>11202</v>
      </c>
      <c r="C11164" s="7">
        <v>40947.487411077949</v>
      </c>
      <c r="D11164" t="s">
        <v>18</v>
      </c>
      <c r="E11164" t="s">
        <v>23</v>
      </c>
      <c r="F11164" t="s">
        <v>28</v>
      </c>
      <c r="G11164" s="10">
        <v>71</v>
      </c>
      <c r="H11164" t="s">
        <v>3037</v>
      </c>
      <c r="I11164" s="9">
        <v>3.4</v>
      </c>
      <c r="J11164" s="8">
        <v>170</v>
      </c>
      <c r="K11164" t="s">
        <v>31</v>
      </c>
    </row>
    <row r="11165" spans="2:11">
      <c r="B11165" t="s">
        <v>11203</v>
      </c>
      <c r="C11165" s="7">
        <v>40947.49060382996</v>
      </c>
      <c r="D11165" t="s">
        <v>17</v>
      </c>
      <c r="E11165" t="s">
        <v>22</v>
      </c>
      <c r="F11165" t="s">
        <v>26</v>
      </c>
      <c r="G11165" s="10">
        <v>85</v>
      </c>
      <c r="H11165" t="s">
        <v>3037</v>
      </c>
      <c r="I11165" s="9">
        <v>3.2</v>
      </c>
      <c r="J11165" s="8">
        <v>170</v>
      </c>
      <c r="K11165" t="s">
        <v>34</v>
      </c>
    </row>
    <row r="11166" spans="2:11">
      <c r="B11166" t="s">
        <v>11204</v>
      </c>
      <c r="C11166" s="7">
        <v>40947.493738613797</v>
      </c>
      <c r="D11166" t="s">
        <v>17</v>
      </c>
      <c r="E11166" t="s">
        <v>22</v>
      </c>
      <c r="F11166" t="s">
        <v>28</v>
      </c>
      <c r="G11166" s="10">
        <v>73</v>
      </c>
      <c r="H11166" t="s">
        <v>3037</v>
      </c>
      <c r="I11166" s="9">
        <v>2.7</v>
      </c>
      <c r="J11166" s="8">
        <v>210</v>
      </c>
      <c r="K11166" t="s">
        <v>31</v>
      </c>
    </row>
    <row r="11167" spans="2:11">
      <c r="B11167" t="s">
        <v>11205</v>
      </c>
      <c r="C11167" s="7">
        <v>40947.495007924372</v>
      </c>
      <c r="D11167" t="s">
        <v>20</v>
      </c>
      <c r="E11167" t="s">
        <v>22</v>
      </c>
      <c r="F11167" t="s">
        <v>28</v>
      </c>
      <c r="G11167" s="10">
        <v>92</v>
      </c>
      <c r="H11167" t="s">
        <v>3037</v>
      </c>
      <c r="I11167" s="9">
        <v>2.9</v>
      </c>
      <c r="J11167" s="8">
        <v>220</v>
      </c>
      <c r="K11167" t="s">
        <v>33</v>
      </c>
    </row>
    <row r="11168" spans="2:11">
      <c r="B11168" t="s">
        <v>11206</v>
      </c>
      <c r="C11168" s="7">
        <v>40947.498448953127</v>
      </c>
      <c r="D11168" t="s">
        <v>17</v>
      </c>
      <c r="E11168" t="s">
        <v>22</v>
      </c>
      <c r="F11168" t="s">
        <v>28</v>
      </c>
      <c r="G11168" s="10">
        <v>81</v>
      </c>
      <c r="H11168" t="s">
        <v>3037</v>
      </c>
      <c r="I11168" s="9">
        <v>3.5</v>
      </c>
      <c r="J11168" s="8">
        <v>270</v>
      </c>
      <c r="K11168" t="s">
        <v>35</v>
      </c>
    </row>
    <row r="11169" spans="2:11">
      <c r="B11169" t="s">
        <v>11207</v>
      </c>
      <c r="C11169" s="7">
        <v>40947.498881957385</v>
      </c>
      <c r="D11169" t="s">
        <v>15</v>
      </c>
      <c r="E11169" t="s">
        <v>25</v>
      </c>
      <c r="F11169" t="s">
        <v>26</v>
      </c>
      <c r="G11169" s="10">
        <v>74</v>
      </c>
      <c r="H11169" t="s">
        <v>3037</v>
      </c>
      <c r="I11169" s="9">
        <v>2.6</v>
      </c>
      <c r="J11169" s="8">
        <v>170</v>
      </c>
      <c r="K11169" t="s">
        <v>33</v>
      </c>
    </row>
    <row r="11170" spans="2:11">
      <c r="B11170" t="s">
        <v>11208</v>
      </c>
      <c r="C11170" s="7">
        <v>40947.499977416155</v>
      </c>
      <c r="D11170" t="s">
        <v>16</v>
      </c>
      <c r="E11170" t="s">
        <v>25</v>
      </c>
      <c r="F11170" t="s">
        <v>29</v>
      </c>
      <c r="G11170" s="10">
        <v>70</v>
      </c>
      <c r="H11170" t="s">
        <v>3037</v>
      </c>
      <c r="I11170" s="9">
        <v>2.7</v>
      </c>
      <c r="J11170" s="8">
        <v>0</v>
      </c>
      <c r="K11170" t="s">
        <v>31</v>
      </c>
    </row>
    <row r="11171" spans="2:11">
      <c r="B11171" t="s">
        <v>11209</v>
      </c>
      <c r="C11171" s="7">
        <v>40947.503038396833</v>
      </c>
      <c r="D11171" t="s">
        <v>19</v>
      </c>
      <c r="E11171" t="s">
        <v>22</v>
      </c>
      <c r="F11171" t="s">
        <v>28</v>
      </c>
      <c r="G11171" s="10">
        <v>61</v>
      </c>
      <c r="H11171" t="s">
        <v>3037</v>
      </c>
      <c r="I11171" s="9">
        <v>1.8</v>
      </c>
      <c r="J11171" s="8">
        <v>0</v>
      </c>
      <c r="K11171" t="s">
        <v>30</v>
      </c>
    </row>
    <row r="11172" spans="2:11">
      <c r="B11172" t="s">
        <v>11210</v>
      </c>
      <c r="C11172" s="7">
        <v>40947.503809902359</v>
      </c>
      <c r="D11172" t="s">
        <v>20</v>
      </c>
      <c r="E11172" t="s">
        <v>23</v>
      </c>
      <c r="F11172" t="s">
        <v>29</v>
      </c>
      <c r="G11172" s="10">
        <v>88</v>
      </c>
      <c r="H11172" t="s">
        <v>3037</v>
      </c>
      <c r="I11172" s="9">
        <v>2.6</v>
      </c>
      <c r="J11172" s="8">
        <v>0</v>
      </c>
      <c r="K11172" t="s">
        <v>34</v>
      </c>
    </row>
    <row r="11173" spans="2:11">
      <c r="B11173" t="s">
        <v>11211</v>
      </c>
      <c r="C11173" s="7">
        <v>40947.507348678395</v>
      </c>
      <c r="D11173" t="s">
        <v>17</v>
      </c>
      <c r="E11173" t="s">
        <v>25</v>
      </c>
      <c r="F11173" t="s">
        <v>29</v>
      </c>
      <c r="G11173" s="10">
        <v>64</v>
      </c>
      <c r="H11173" t="s">
        <v>3037</v>
      </c>
      <c r="I11173" s="9">
        <v>2.7</v>
      </c>
      <c r="J11173" s="8">
        <v>160</v>
      </c>
      <c r="K11173" t="s">
        <v>30</v>
      </c>
    </row>
    <row r="11174" spans="2:11">
      <c r="B11174" t="s">
        <v>11212</v>
      </c>
      <c r="C11174" s="7">
        <v>40947.510330569967</v>
      </c>
      <c r="D11174" t="s">
        <v>19</v>
      </c>
      <c r="E11174" t="s">
        <v>24</v>
      </c>
      <c r="F11174" t="s">
        <v>29</v>
      </c>
      <c r="G11174" s="10">
        <v>77</v>
      </c>
      <c r="H11174" t="s">
        <v>3037</v>
      </c>
      <c r="I11174" s="9">
        <v>2.8</v>
      </c>
      <c r="J11174" s="8">
        <v>0</v>
      </c>
      <c r="K11174" t="s">
        <v>33</v>
      </c>
    </row>
    <row r="11175" spans="2:11">
      <c r="B11175" t="s">
        <v>11213</v>
      </c>
      <c r="C11175" s="7">
        <v>40947.511270548843</v>
      </c>
      <c r="D11175" t="s">
        <v>18</v>
      </c>
      <c r="E11175" t="s">
        <v>22</v>
      </c>
      <c r="F11175" t="s">
        <v>29</v>
      </c>
      <c r="G11175" s="10">
        <v>78</v>
      </c>
      <c r="H11175" t="s">
        <v>3037</v>
      </c>
      <c r="I11175" s="9">
        <v>2.7</v>
      </c>
      <c r="J11175" s="8">
        <v>190</v>
      </c>
      <c r="K11175" t="s">
        <v>35</v>
      </c>
    </row>
    <row r="11176" spans="2:11">
      <c r="B11176" t="s">
        <v>11214</v>
      </c>
      <c r="C11176" s="7">
        <v>40947.514208200744</v>
      </c>
      <c r="D11176" t="s">
        <v>20</v>
      </c>
      <c r="E11176" t="s">
        <v>22</v>
      </c>
      <c r="F11176" t="s">
        <v>28</v>
      </c>
      <c r="G11176" s="10">
        <v>66</v>
      </c>
      <c r="H11176" t="s">
        <v>3037</v>
      </c>
      <c r="I11176" s="9">
        <v>2.6</v>
      </c>
      <c r="J11176" s="8">
        <v>0</v>
      </c>
      <c r="K11176" t="s">
        <v>31</v>
      </c>
    </row>
    <row r="11177" spans="2:11">
      <c r="B11177" t="s">
        <v>11215</v>
      </c>
      <c r="C11177" s="7">
        <v>40947.518157926075</v>
      </c>
      <c r="D11177" t="s">
        <v>20</v>
      </c>
      <c r="E11177" t="s">
        <v>22</v>
      </c>
      <c r="F11177" t="s">
        <v>29</v>
      </c>
      <c r="G11177" s="10">
        <v>66</v>
      </c>
      <c r="H11177" t="s">
        <v>3037</v>
      </c>
      <c r="I11177" s="9">
        <v>2.7</v>
      </c>
      <c r="J11177" s="8">
        <v>130</v>
      </c>
      <c r="K11177" t="s">
        <v>31</v>
      </c>
    </row>
    <row r="11178" spans="2:11">
      <c r="B11178" t="s">
        <v>11216</v>
      </c>
      <c r="C11178" s="7">
        <v>40947.520856728886</v>
      </c>
      <c r="D11178" t="s">
        <v>19</v>
      </c>
      <c r="E11178" t="s">
        <v>23</v>
      </c>
      <c r="F11178" t="s">
        <v>27</v>
      </c>
      <c r="G11178" s="10">
        <v>80</v>
      </c>
      <c r="H11178" t="s">
        <v>3037</v>
      </c>
      <c r="I11178" s="9">
        <v>2.9</v>
      </c>
      <c r="J11178" s="8">
        <v>180</v>
      </c>
      <c r="K11178" t="s">
        <v>34</v>
      </c>
    </row>
    <row r="11179" spans="2:11">
      <c r="B11179" t="s">
        <v>11217</v>
      </c>
      <c r="C11179" s="7">
        <v>40947.521671400827</v>
      </c>
      <c r="D11179" t="s">
        <v>17</v>
      </c>
      <c r="E11179" t="s">
        <v>25</v>
      </c>
      <c r="F11179" t="s">
        <v>26</v>
      </c>
      <c r="G11179" s="10">
        <v>73</v>
      </c>
      <c r="H11179" t="s">
        <v>3037</v>
      </c>
      <c r="I11179" s="9">
        <v>3.1</v>
      </c>
      <c r="J11179" s="8">
        <v>230</v>
      </c>
      <c r="K11179" t="s">
        <v>30</v>
      </c>
    </row>
    <row r="11180" spans="2:11">
      <c r="B11180" t="s">
        <v>11218</v>
      </c>
      <c r="C11180" s="7">
        <v>40947.524468039832</v>
      </c>
      <c r="D11180" t="s">
        <v>18</v>
      </c>
      <c r="E11180" t="s">
        <v>24</v>
      </c>
      <c r="F11180" t="s">
        <v>28</v>
      </c>
      <c r="G11180" s="10">
        <v>73</v>
      </c>
      <c r="H11180" t="s">
        <v>3037</v>
      </c>
      <c r="I11180" s="9">
        <v>2.8</v>
      </c>
      <c r="J11180" s="8">
        <v>160</v>
      </c>
      <c r="K11180" t="s">
        <v>34</v>
      </c>
    </row>
    <row r="11181" spans="2:11">
      <c r="B11181" t="s">
        <v>11219</v>
      </c>
      <c r="C11181" s="7">
        <v>40947.5260112787</v>
      </c>
      <c r="D11181" t="s">
        <v>19</v>
      </c>
      <c r="E11181" t="s">
        <v>25</v>
      </c>
      <c r="F11181" t="s">
        <v>26</v>
      </c>
      <c r="G11181" s="10">
        <v>81</v>
      </c>
      <c r="H11181" t="s">
        <v>3037</v>
      </c>
      <c r="I11181" s="9">
        <v>3</v>
      </c>
      <c r="J11181" s="8">
        <v>0</v>
      </c>
      <c r="K11181" t="s">
        <v>30</v>
      </c>
    </row>
    <row r="11182" spans="2:11">
      <c r="B11182" t="s">
        <v>11220</v>
      </c>
      <c r="C11182" s="7">
        <v>40947.529643553498</v>
      </c>
      <c r="D11182" t="s">
        <v>18</v>
      </c>
      <c r="E11182" t="s">
        <v>24</v>
      </c>
      <c r="F11182" t="s">
        <v>28</v>
      </c>
      <c r="G11182" s="10">
        <v>98</v>
      </c>
      <c r="H11182" t="s">
        <v>3037</v>
      </c>
      <c r="I11182" s="9">
        <v>3.2</v>
      </c>
      <c r="J11182" s="8">
        <v>0</v>
      </c>
      <c r="K11182" t="s">
        <v>32</v>
      </c>
    </row>
    <row r="11183" spans="2:11">
      <c r="B11183" t="s">
        <v>11221</v>
      </c>
      <c r="C11183" s="7">
        <v>40947.533085306153</v>
      </c>
      <c r="D11183" t="s">
        <v>19</v>
      </c>
      <c r="E11183" t="s">
        <v>22</v>
      </c>
      <c r="F11183" t="s">
        <v>28</v>
      </c>
      <c r="G11183" s="10">
        <v>72</v>
      </c>
      <c r="H11183" t="s">
        <v>3037</v>
      </c>
      <c r="I11183" s="9">
        <v>3.3</v>
      </c>
      <c r="J11183" s="8">
        <v>0</v>
      </c>
      <c r="K11183" t="s">
        <v>33</v>
      </c>
    </row>
    <row r="11184" spans="2:11">
      <c r="B11184" t="s">
        <v>11222</v>
      </c>
      <c r="C11184" s="7">
        <v>40947.535123538313</v>
      </c>
      <c r="D11184" t="s">
        <v>19</v>
      </c>
      <c r="E11184" t="s">
        <v>23</v>
      </c>
      <c r="F11184" t="s">
        <v>27</v>
      </c>
      <c r="G11184" s="10">
        <v>82</v>
      </c>
      <c r="H11184" t="s">
        <v>3037</v>
      </c>
      <c r="I11184" s="9">
        <v>2.6</v>
      </c>
      <c r="J11184" s="8">
        <v>250</v>
      </c>
      <c r="K11184" t="s">
        <v>34</v>
      </c>
    </row>
    <row r="11185" spans="2:11">
      <c r="B11185" t="s">
        <v>11223</v>
      </c>
      <c r="C11185" s="7">
        <v>40947.536470762912</v>
      </c>
      <c r="D11185" t="s">
        <v>19</v>
      </c>
      <c r="E11185" t="s">
        <v>23</v>
      </c>
      <c r="F11185" t="s">
        <v>26</v>
      </c>
      <c r="G11185" s="10">
        <v>79</v>
      </c>
      <c r="H11185" t="s">
        <v>3037</v>
      </c>
      <c r="I11185" s="9">
        <v>2.2999999999999998</v>
      </c>
      <c r="J11185" s="8">
        <v>0</v>
      </c>
      <c r="K11185" t="s">
        <v>33</v>
      </c>
    </row>
    <row r="11186" spans="2:11">
      <c r="B11186" t="s">
        <v>11224</v>
      </c>
      <c r="C11186" s="7">
        <v>40947.538792482374</v>
      </c>
      <c r="D11186" t="s">
        <v>15</v>
      </c>
      <c r="E11186" t="s">
        <v>21</v>
      </c>
      <c r="F11186" t="s">
        <v>29</v>
      </c>
      <c r="G11186" s="10">
        <v>73</v>
      </c>
      <c r="H11186" t="s">
        <v>3038</v>
      </c>
      <c r="I11186" s="9">
        <v>3.5</v>
      </c>
      <c r="J11186" s="8">
        <v>190</v>
      </c>
      <c r="K11186" t="s">
        <v>35</v>
      </c>
    </row>
    <row r="11187" spans="2:11">
      <c r="B11187" t="s">
        <v>11225</v>
      </c>
      <c r="C11187" s="7">
        <v>40947.539791845622</v>
      </c>
      <c r="D11187" t="s">
        <v>15</v>
      </c>
      <c r="E11187" t="s">
        <v>21</v>
      </c>
      <c r="F11187" t="s">
        <v>29</v>
      </c>
      <c r="G11187" s="10">
        <v>77</v>
      </c>
      <c r="H11187" t="s">
        <v>3037</v>
      </c>
      <c r="I11187" s="9">
        <v>3.6</v>
      </c>
      <c r="J11187" s="8">
        <v>0</v>
      </c>
      <c r="K11187" t="s">
        <v>35</v>
      </c>
    </row>
    <row r="11188" spans="2:11">
      <c r="B11188" t="s">
        <v>11226</v>
      </c>
      <c r="C11188" s="7">
        <v>40947.541125161224</v>
      </c>
      <c r="D11188" t="s">
        <v>19</v>
      </c>
      <c r="E11188" t="s">
        <v>22</v>
      </c>
      <c r="F11188" t="s">
        <v>28</v>
      </c>
      <c r="G11188" s="10">
        <v>82</v>
      </c>
      <c r="H11188" t="s">
        <v>3037</v>
      </c>
      <c r="I11188" s="9">
        <v>2.7</v>
      </c>
      <c r="J11188" s="8">
        <v>0</v>
      </c>
      <c r="K11188" t="s">
        <v>31</v>
      </c>
    </row>
    <row r="11189" spans="2:11">
      <c r="B11189" t="s">
        <v>11227</v>
      </c>
      <c r="C11189" s="7">
        <v>40947.542855285152</v>
      </c>
      <c r="D11189" t="s">
        <v>16</v>
      </c>
      <c r="E11189" t="s">
        <v>25</v>
      </c>
      <c r="F11189" t="s">
        <v>26</v>
      </c>
      <c r="G11189" s="10">
        <v>73</v>
      </c>
      <c r="H11189" t="s">
        <v>3037</v>
      </c>
      <c r="I11189" s="9">
        <v>3.5</v>
      </c>
      <c r="J11189" s="8">
        <v>240</v>
      </c>
      <c r="K11189" t="s">
        <v>32</v>
      </c>
    </row>
    <row r="11190" spans="2:11">
      <c r="B11190" t="s">
        <v>11228</v>
      </c>
      <c r="C11190" s="7">
        <v>40947.546145373315</v>
      </c>
      <c r="D11190" t="s">
        <v>19</v>
      </c>
      <c r="E11190" t="s">
        <v>22</v>
      </c>
      <c r="F11190" t="s">
        <v>27</v>
      </c>
      <c r="G11190" s="10">
        <v>74</v>
      </c>
      <c r="H11190" t="s">
        <v>3037</v>
      </c>
      <c r="I11190" s="9">
        <v>3.4</v>
      </c>
      <c r="J11190" s="8">
        <v>250</v>
      </c>
      <c r="K11190" t="s">
        <v>31</v>
      </c>
    </row>
    <row r="11191" spans="2:11">
      <c r="B11191" t="s">
        <v>11229</v>
      </c>
      <c r="C11191" s="7">
        <v>40947.547223274458</v>
      </c>
      <c r="D11191" t="s">
        <v>17</v>
      </c>
      <c r="E11191" t="s">
        <v>22</v>
      </c>
      <c r="F11191" t="s">
        <v>26</v>
      </c>
      <c r="G11191" s="10">
        <v>81</v>
      </c>
      <c r="H11191" t="s">
        <v>3037</v>
      </c>
      <c r="I11191" s="9">
        <v>3.2</v>
      </c>
      <c r="J11191" s="8">
        <v>0</v>
      </c>
      <c r="K11191" t="s">
        <v>30</v>
      </c>
    </row>
    <row r="11192" spans="2:11">
      <c r="B11192" t="s">
        <v>11230</v>
      </c>
      <c r="C11192" s="7">
        <v>40947.548575327419</v>
      </c>
      <c r="D11192" t="s">
        <v>20</v>
      </c>
      <c r="E11192" t="s">
        <v>22</v>
      </c>
      <c r="F11192" t="s">
        <v>27</v>
      </c>
      <c r="G11192" s="10">
        <v>70</v>
      </c>
      <c r="H11192" t="s">
        <v>3037</v>
      </c>
      <c r="I11192" s="9">
        <v>3.2</v>
      </c>
      <c r="J11192" s="8">
        <v>0</v>
      </c>
      <c r="K11192" t="s">
        <v>31</v>
      </c>
    </row>
    <row r="11193" spans="2:11">
      <c r="B11193" t="s">
        <v>11231</v>
      </c>
      <c r="C11193" s="7">
        <v>40947.550692969729</v>
      </c>
      <c r="D11193" t="s">
        <v>20</v>
      </c>
      <c r="E11193" t="s">
        <v>25</v>
      </c>
      <c r="F11193" t="s">
        <v>28</v>
      </c>
      <c r="G11193" s="10">
        <v>78</v>
      </c>
      <c r="H11193" t="s">
        <v>3037</v>
      </c>
      <c r="I11193" s="9">
        <v>2.1</v>
      </c>
      <c r="J11193" s="8">
        <v>320</v>
      </c>
      <c r="K11193" t="s">
        <v>35</v>
      </c>
    </row>
    <row r="11194" spans="2:11">
      <c r="B11194" t="s">
        <v>11232</v>
      </c>
      <c r="C11194" s="7">
        <v>40947.554056476656</v>
      </c>
      <c r="D11194" t="s">
        <v>15</v>
      </c>
      <c r="E11194" t="s">
        <v>22</v>
      </c>
      <c r="F11194" t="s">
        <v>26</v>
      </c>
      <c r="G11194" s="10">
        <v>88</v>
      </c>
      <c r="H11194" t="s">
        <v>3037</v>
      </c>
      <c r="I11194" s="9">
        <v>3.1</v>
      </c>
      <c r="J11194" s="8">
        <v>0</v>
      </c>
      <c r="K11194" t="s">
        <v>32</v>
      </c>
    </row>
    <row r="11195" spans="2:11">
      <c r="B11195" t="s">
        <v>11233</v>
      </c>
      <c r="C11195" s="7">
        <v>40947.557308579198</v>
      </c>
      <c r="D11195" t="s">
        <v>15</v>
      </c>
      <c r="E11195" t="s">
        <v>21</v>
      </c>
      <c r="F11195" t="s">
        <v>27</v>
      </c>
      <c r="G11195" s="10">
        <v>86</v>
      </c>
      <c r="H11195" t="s">
        <v>3037</v>
      </c>
      <c r="I11195" s="9">
        <v>3</v>
      </c>
      <c r="J11195" s="8">
        <v>140</v>
      </c>
      <c r="K11195" t="s">
        <v>32</v>
      </c>
    </row>
    <row r="11196" spans="2:11">
      <c r="B11196" t="s">
        <v>11234</v>
      </c>
      <c r="C11196" s="7">
        <v>40947.558279409714</v>
      </c>
      <c r="D11196" t="s">
        <v>17</v>
      </c>
      <c r="E11196" t="s">
        <v>25</v>
      </c>
      <c r="F11196" t="s">
        <v>28</v>
      </c>
      <c r="G11196" s="10">
        <v>84</v>
      </c>
      <c r="H11196" t="s">
        <v>3037</v>
      </c>
      <c r="I11196" s="9">
        <v>2.4</v>
      </c>
      <c r="J11196" s="8">
        <v>190</v>
      </c>
      <c r="K11196" t="s">
        <v>31</v>
      </c>
    </row>
    <row r="11197" spans="2:11">
      <c r="B11197" t="s">
        <v>11235</v>
      </c>
      <c r="C11197" s="7">
        <v>40947.560855526121</v>
      </c>
      <c r="D11197" t="s">
        <v>17</v>
      </c>
      <c r="E11197" t="s">
        <v>25</v>
      </c>
      <c r="F11197" t="s">
        <v>27</v>
      </c>
      <c r="G11197" s="10">
        <v>70</v>
      </c>
      <c r="H11197" t="s">
        <v>3037</v>
      </c>
      <c r="I11197" s="9">
        <v>3.5</v>
      </c>
      <c r="J11197" s="8">
        <v>0</v>
      </c>
      <c r="K11197" t="s">
        <v>30</v>
      </c>
    </row>
    <row r="11198" spans="2:11">
      <c r="B11198" t="s">
        <v>11236</v>
      </c>
      <c r="C11198" s="7">
        <v>40947.564141618233</v>
      </c>
      <c r="D11198" t="s">
        <v>19</v>
      </c>
      <c r="E11198" t="s">
        <v>25</v>
      </c>
      <c r="F11198" t="s">
        <v>29</v>
      </c>
      <c r="G11198" s="10">
        <v>77</v>
      </c>
      <c r="H11198" t="s">
        <v>3037</v>
      </c>
      <c r="I11198" s="9">
        <v>2.6</v>
      </c>
      <c r="J11198" s="8">
        <v>250</v>
      </c>
      <c r="K11198" t="s">
        <v>35</v>
      </c>
    </row>
    <row r="11199" spans="2:11">
      <c r="B11199" t="s">
        <v>11237</v>
      </c>
      <c r="C11199" s="7">
        <v>40947.564673791931</v>
      </c>
      <c r="D11199" t="s">
        <v>17</v>
      </c>
      <c r="E11199" t="s">
        <v>23</v>
      </c>
      <c r="F11199" t="s">
        <v>27</v>
      </c>
      <c r="G11199" s="10">
        <v>98</v>
      </c>
      <c r="H11199" t="s">
        <v>3037</v>
      </c>
      <c r="I11199" s="9">
        <v>2.7</v>
      </c>
      <c r="J11199" s="8">
        <v>0</v>
      </c>
      <c r="K11199" t="s">
        <v>32</v>
      </c>
    </row>
    <row r="11200" spans="2:11">
      <c r="B11200" t="s">
        <v>11238</v>
      </c>
      <c r="C11200" s="7">
        <v>40947.566689146937</v>
      </c>
      <c r="D11200" t="s">
        <v>16</v>
      </c>
      <c r="E11200" t="s">
        <v>21</v>
      </c>
      <c r="F11200" t="s">
        <v>29</v>
      </c>
      <c r="G11200" s="10">
        <v>82</v>
      </c>
      <c r="H11200" t="s">
        <v>3037</v>
      </c>
      <c r="I11200" s="9">
        <v>2.9</v>
      </c>
      <c r="J11200" s="8">
        <v>250</v>
      </c>
      <c r="K11200" t="s">
        <v>34</v>
      </c>
    </row>
    <row r="11201" spans="2:11">
      <c r="B11201" t="s">
        <v>11239</v>
      </c>
      <c r="C11201" s="7">
        <v>40947.567393553851</v>
      </c>
      <c r="D11201" t="s">
        <v>19</v>
      </c>
      <c r="E11201" t="s">
        <v>23</v>
      </c>
      <c r="F11201" t="s">
        <v>26</v>
      </c>
      <c r="G11201" s="10">
        <v>66</v>
      </c>
      <c r="H11201" t="s">
        <v>3037</v>
      </c>
      <c r="I11201" s="9">
        <v>2.1</v>
      </c>
      <c r="J11201" s="8">
        <v>180</v>
      </c>
      <c r="K11201" t="s">
        <v>34</v>
      </c>
    </row>
    <row r="11202" spans="2:11">
      <c r="B11202" t="s">
        <v>11240</v>
      </c>
      <c r="C11202" s="7">
        <v>40947.570709232663</v>
      </c>
      <c r="D11202" t="s">
        <v>16</v>
      </c>
      <c r="E11202" t="s">
        <v>21</v>
      </c>
      <c r="F11202" t="s">
        <v>26</v>
      </c>
      <c r="G11202" s="10">
        <v>69</v>
      </c>
      <c r="H11202" t="s">
        <v>3037</v>
      </c>
      <c r="I11202" s="9">
        <v>3</v>
      </c>
      <c r="J11202" s="8">
        <v>110</v>
      </c>
      <c r="K11202" t="s">
        <v>33</v>
      </c>
    </row>
    <row r="11203" spans="2:11">
      <c r="B11203" t="s">
        <v>11241</v>
      </c>
      <c r="C11203" s="7">
        <v>40947.573481129963</v>
      </c>
      <c r="D11203" t="s">
        <v>17</v>
      </c>
      <c r="E11203" t="s">
        <v>23</v>
      </c>
      <c r="F11203" t="s">
        <v>28</v>
      </c>
      <c r="G11203" s="10">
        <v>74</v>
      </c>
      <c r="H11203" t="s">
        <v>3037</v>
      </c>
      <c r="I11203" s="9">
        <v>3.1</v>
      </c>
      <c r="J11203" s="8">
        <v>170</v>
      </c>
      <c r="K11203" t="s">
        <v>30</v>
      </c>
    </row>
    <row r="11204" spans="2:11">
      <c r="B11204" t="s">
        <v>11242</v>
      </c>
      <c r="C11204" s="7">
        <v>40947.573827235501</v>
      </c>
      <c r="D11204" t="s">
        <v>19</v>
      </c>
      <c r="E11204" t="s">
        <v>21</v>
      </c>
      <c r="F11204" t="s">
        <v>29</v>
      </c>
      <c r="G11204" s="10">
        <v>75</v>
      </c>
      <c r="H11204" t="s">
        <v>3037</v>
      </c>
      <c r="I11204" s="9">
        <v>4.3</v>
      </c>
      <c r="J11204" s="8">
        <v>0</v>
      </c>
      <c r="K11204" t="s">
        <v>31</v>
      </c>
    </row>
    <row r="11205" spans="2:11">
      <c r="B11205" t="s">
        <v>11243</v>
      </c>
      <c r="C11205" s="7">
        <v>40947.577561704005</v>
      </c>
      <c r="D11205" t="s">
        <v>17</v>
      </c>
      <c r="E11205" t="s">
        <v>22</v>
      </c>
      <c r="F11205" t="s">
        <v>27</v>
      </c>
      <c r="G11205" s="10">
        <v>57</v>
      </c>
      <c r="H11205" t="s">
        <v>3037</v>
      </c>
      <c r="I11205" s="9">
        <v>2.1</v>
      </c>
      <c r="J11205" s="8">
        <v>190</v>
      </c>
      <c r="K11205" t="s">
        <v>33</v>
      </c>
    </row>
    <row r="11206" spans="2:11">
      <c r="B11206" t="s">
        <v>11244</v>
      </c>
      <c r="C11206" s="7">
        <v>40947.580538993985</v>
      </c>
      <c r="D11206" t="s">
        <v>20</v>
      </c>
      <c r="E11206" t="s">
        <v>25</v>
      </c>
      <c r="F11206" t="s">
        <v>27</v>
      </c>
      <c r="G11206" s="10">
        <v>81</v>
      </c>
      <c r="H11206" t="s">
        <v>3037</v>
      </c>
      <c r="I11206" s="9">
        <v>3.1</v>
      </c>
      <c r="J11206" s="8">
        <v>150</v>
      </c>
      <c r="K11206" t="s">
        <v>31</v>
      </c>
    </row>
    <row r="11207" spans="2:11">
      <c r="B11207" t="s">
        <v>11245</v>
      </c>
      <c r="C11207" s="7">
        <v>40947.581600818688</v>
      </c>
      <c r="D11207" t="s">
        <v>18</v>
      </c>
      <c r="E11207" t="s">
        <v>24</v>
      </c>
      <c r="F11207" t="s">
        <v>29</v>
      </c>
      <c r="G11207" s="10">
        <v>73</v>
      </c>
      <c r="H11207" t="s">
        <v>3037</v>
      </c>
      <c r="I11207" s="9">
        <v>2.7</v>
      </c>
      <c r="J11207" s="8">
        <v>100</v>
      </c>
      <c r="K11207" t="s">
        <v>33</v>
      </c>
    </row>
    <row r="11208" spans="2:11">
      <c r="B11208" t="s">
        <v>11246</v>
      </c>
      <c r="C11208" s="7">
        <v>40947.585304947999</v>
      </c>
      <c r="D11208" t="s">
        <v>19</v>
      </c>
      <c r="E11208" t="s">
        <v>23</v>
      </c>
      <c r="F11208" t="s">
        <v>26</v>
      </c>
      <c r="G11208" s="10">
        <v>82</v>
      </c>
      <c r="H11208" t="s">
        <v>3037</v>
      </c>
      <c r="I11208" s="9">
        <v>3.3</v>
      </c>
      <c r="J11208" s="8">
        <v>0</v>
      </c>
      <c r="K11208" t="s">
        <v>35</v>
      </c>
    </row>
    <row r="11209" spans="2:11">
      <c r="B11209" t="s">
        <v>11247</v>
      </c>
      <c r="C11209" s="7">
        <v>40947.586031111401</v>
      </c>
      <c r="D11209" t="s">
        <v>19</v>
      </c>
      <c r="E11209" t="s">
        <v>22</v>
      </c>
      <c r="F11209" t="s">
        <v>28</v>
      </c>
      <c r="G11209" s="10">
        <v>74</v>
      </c>
      <c r="H11209" t="s">
        <v>3037</v>
      </c>
      <c r="I11209" s="9">
        <v>3.9</v>
      </c>
      <c r="J11209" s="8">
        <v>200</v>
      </c>
      <c r="K11209" t="s">
        <v>34</v>
      </c>
    </row>
    <row r="11210" spans="2:11">
      <c r="B11210" t="s">
        <v>11248</v>
      </c>
      <c r="C11210" s="7">
        <v>40947.586691611425</v>
      </c>
      <c r="D11210" t="s">
        <v>17</v>
      </c>
      <c r="E11210" t="s">
        <v>22</v>
      </c>
      <c r="F11210" t="s">
        <v>26</v>
      </c>
      <c r="G11210" s="10">
        <v>83</v>
      </c>
      <c r="H11210" t="s">
        <v>3038</v>
      </c>
      <c r="I11210" s="9">
        <v>3.3</v>
      </c>
      <c r="J11210" s="8">
        <v>190</v>
      </c>
      <c r="K11210" t="s">
        <v>34</v>
      </c>
    </row>
    <row r="11211" spans="2:11">
      <c r="B11211" t="s">
        <v>11249</v>
      </c>
      <c r="C11211" s="7">
        <v>40947.589131723929</v>
      </c>
      <c r="D11211" t="s">
        <v>18</v>
      </c>
      <c r="E11211" t="s">
        <v>22</v>
      </c>
      <c r="F11211" t="s">
        <v>29</v>
      </c>
      <c r="G11211" s="10">
        <v>78</v>
      </c>
      <c r="H11211" t="s">
        <v>3037</v>
      </c>
      <c r="I11211" s="9">
        <v>2.9</v>
      </c>
      <c r="J11211" s="8">
        <v>0</v>
      </c>
      <c r="K11211" t="s">
        <v>30</v>
      </c>
    </row>
    <row r="11212" spans="2:11">
      <c r="B11212" t="s">
        <v>11250</v>
      </c>
      <c r="C11212" s="7">
        <v>40947.592764803274</v>
      </c>
      <c r="D11212" t="s">
        <v>19</v>
      </c>
      <c r="E11212" t="s">
        <v>24</v>
      </c>
      <c r="F11212" t="s">
        <v>26</v>
      </c>
      <c r="G11212" s="10">
        <v>79</v>
      </c>
      <c r="H11212" t="s">
        <v>3037</v>
      </c>
      <c r="I11212" s="9">
        <v>3.1</v>
      </c>
      <c r="J11212" s="8">
        <v>280</v>
      </c>
      <c r="K11212" t="s">
        <v>30</v>
      </c>
    </row>
    <row r="11213" spans="2:11">
      <c r="B11213" t="s">
        <v>11251</v>
      </c>
      <c r="C11213" s="7">
        <v>40947.593335053418</v>
      </c>
      <c r="D11213" t="s">
        <v>15</v>
      </c>
      <c r="E11213" t="s">
        <v>22</v>
      </c>
      <c r="F11213" t="s">
        <v>29</v>
      </c>
      <c r="G11213" s="10">
        <v>75</v>
      </c>
      <c r="H11213" t="s">
        <v>3037</v>
      </c>
      <c r="I11213" s="9">
        <v>2.6</v>
      </c>
      <c r="J11213" s="8">
        <v>180</v>
      </c>
      <c r="K11213" t="s">
        <v>30</v>
      </c>
    </row>
    <row r="11214" spans="2:11">
      <c r="B11214" t="s">
        <v>11252</v>
      </c>
      <c r="C11214" s="7">
        <v>40947.595765516729</v>
      </c>
      <c r="D11214" t="s">
        <v>16</v>
      </c>
      <c r="E11214" t="s">
        <v>24</v>
      </c>
      <c r="F11214" t="s">
        <v>29</v>
      </c>
      <c r="G11214" s="10">
        <v>66</v>
      </c>
      <c r="H11214" t="s">
        <v>3037</v>
      </c>
      <c r="I11214" s="9">
        <v>2.7</v>
      </c>
      <c r="J11214" s="8">
        <v>0</v>
      </c>
      <c r="K11214" t="s">
        <v>32</v>
      </c>
    </row>
    <row r="11215" spans="2:11">
      <c r="B11215" t="s">
        <v>11253</v>
      </c>
      <c r="C11215" s="7">
        <v>40947.599107621492</v>
      </c>
      <c r="D11215" t="s">
        <v>18</v>
      </c>
      <c r="E11215" t="s">
        <v>24</v>
      </c>
      <c r="F11215" t="s">
        <v>28</v>
      </c>
      <c r="G11215" s="10">
        <v>71</v>
      </c>
      <c r="H11215" t="s">
        <v>3037</v>
      </c>
      <c r="I11215" s="9">
        <v>3.6</v>
      </c>
      <c r="J11215" s="8">
        <v>140</v>
      </c>
      <c r="K11215" t="s">
        <v>34</v>
      </c>
    </row>
    <row r="11216" spans="2:11">
      <c r="B11216" t="s">
        <v>11254</v>
      </c>
      <c r="C11216" s="7">
        <v>40947.601094682381</v>
      </c>
      <c r="D11216" t="s">
        <v>15</v>
      </c>
      <c r="E11216" t="s">
        <v>23</v>
      </c>
      <c r="F11216" t="s">
        <v>26</v>
      </c>
      <c r="G11216" s="10">
        <v>80</v>
      </c>
      <c r="H11216" t="s">
        <v>3037</v>
      </c>
      <c r="I11216" s="9">
        <v>2.7</v>
      </c>
      <c r="J11216" s="8">
        <v>0</v>
      </c>
      <c r="K11216" t="s">
        <v>30</v>
      </c>
    </row>
    <row r="11217" spans="2:11">
      <c r="B11217" t="s">
        <v>11255</v>
      </c>
      <c r="C11217" s="7">
        <v>40947.602297939986</v>
      </c>
      <c r="D11217" t="s">
        <v>19</v>
      </c>
      <c r="E11217" t="s">
        <v>21</v>
      </c>
      <c r="F11217" t="s">
        <v>29</v>
      </c>
      <c r="G11217" s="10">
        <v>82</v>
      </c>
      <c r="H11217" t="s">
        <v>3037</v>
      </c>
      <c r="I11217" s="9">
        <v>2.8</v>
      </c>
      <c r="J11217" s="8">
        <v>140</v>
      </c>
      <c r="K11217" t="s">
        <v>33</v>
      </c>
    </row>
    <row r="11218" spans="2:11">
      <c r="B11218" t="s">
        <v>11256</v>
      </c>
      <c r="C11218" s="7">
        <v>40947.603630747202</v>
      </c>
      <c r="D11218" t="s">
        <v>20</v>
      </c>
      <c r="E11218" t="s">
        <v>24</v>
      </c>
      <c r="F11218" t="s">
        <v>28</v>
      </c>
      <c r="G11218" s="10">
        <v>66</v>
      </c>
      <c r="H11218" t="s">
        <v>3037</v>
      </c>
      <c r="I11218" s="9">
        <v>2.8</v>
      </c>
      <c r="J11218" s="8">
        <v>0</v>
      </c>
      <c r="K11218" t="s">
        <v>30</v>
      </c>
    </row>
    <row r="11219" spans="2:11">
      <c r="B11219" t="s">
        <v>11257</v>
      </c>
      <c r="C11219" s="7">
        <v>40947.605766463545</v>
      </c>
      <c r="D11219" t="s">
        <v>16</v>
      </c>
      <c r="E11219" t="s">
        <v>21</v>
      </c>
      <c r="F11219" t="s">
        <v>26</v>
      </c>
      <c r="G11219" s="10">
        <v>84</v>
      </c>
      <c r="H11219" t="s">
        <v>3037</v>
      </c>
      <c r="I11219" s="9">
        <v>3</v>
      </c>
      <c r="J11219" s="8">
        <v>0</v>
      </c>
      <c r="K11219" t="s">
        <v>30</v>
      </c>
    </row>
    <row r="11220" spans="2:11">
      <c r="B11220" t="s">
        <v>11258</v>
      </c>
      <c r="C11220" s="7">
        <v>40947.606350563146</v>
      </c>
      <c r="D11220" t="s">
        <v>16</v>
      </c>
      <c r="E11220" t="s">
        <v>25</v>
      </c>
      <c r="F11220" t="s">
        <v>28</v>
      </c>
      <c r="G11220" s="10">
        <v>74</v>
      </c>
      <c r="H11220" t="s">
        <v>3037</v>
      </c>
      <c r="I11220" s="9">
        <v>3</v>
      </c>
      <c r="J11220" s="8">
        <v>210</v>
      </c>
      <c r="K11220" t="s">
        <v>31</v>
      </c>
    </row>
    <row r="11221" spans="2:11">
      <c r="B11221" t="s">
        <v>11259</v>
      </c>
      <c r="C11221" s="7">
        <v>40947.608922399959</v>
      </c>
      <c r="D11221" t="s">
        <v>20</v>
      </c>
      <c r="E11221" t="s">
        <v>25</v>
      </c>
      <c r="F11221" t="s">
        <v>27</v>
      </c>
      <c r="G11221" s="10">
        <v>89</v>
      </c>
      <c r="H11221" t="s">
        <v>3037</v>
      </c>
      <c r="I11221" s="9">
        <v>3.1</v>
      </c>
      <c r="J11221" s="8">
        <v>0</v>
      </c>
      <c r="K11221" t="s">
        <v>32</v>
      </c>
    </row>
    <row r="11222" spans="2:11">
      <c r="B11222" t="s">
        <v>11260</v>
      </c>
      <c r="C11222" s="7">
        <v>40947.609153896468</v>
      </c>
      <c r="D11222" t="s">
        <v>20</v>
      </c>
      <c r="E11222" t="s">
        <v>24</v>
      </c>
      <c r="F11222" t="s">
        <v>28</v>
      </c>
      <c r="G11222" s="10">
        <v>85</v>
      </c>
      <c r="H11222" t="s">
        <v>3037</v>
      </c>
      <c r="I11222" s="9">
        <v>2.6</v>
      </c>
      <c r="J11222" s="8">
        <v>0</v>
      </c>
      <c r="K11222" t="s">
        <v>33</v>
      </c>
    </row>
    <row r="11223" spans="2:11">
      <c r="B11223" t="s">
        <v>11261</v>
      </c>
      <c r="C11223" s="7">
        <v>40947.610333531899</v>
      </c>
      <c r="D11223" t="s">
        <v>19</v>
      </c>
      <c r="E11223" t="s">
        <v>22</v>
      </c>
      <c r="F11223" t="s">
        <v>26</v>
      </c>
      <c r="G11223" s="10">
        <v>77</v>
      </c>
      <c r="H11223" t="s">
        <v>3037</v>
      </c>
      <c r="I11223" s="9">
        <v>2.9</v>
      </c>
      <c r="J11223" s="8">
        <v>160</v>
      </c>
      <c r="K11223" t="s">
        <v>33</v>
      </c>
    </row>
    <row r="11224" spans="2:11">
      <c r="B11224" t="s">
        <v>11262</v>
      </c>
      <c r="C11224" s="7">
        <v>40947.614250099963</v>
      </c>
      <c r="D11224" t="s">
        <v>15</v>
      </c>
      <c r="E11224" t="s">
        <v>22</v>
      </c>
      <c r="F11224" t="s">
        <v>26</v>
      </c>
      <c r="G11224" s="10">
        <v>90</v>
      </c>
      <c r="H11224" t="s">
        <v>3037</v>
      </c>
      <c r="I11224" s="9">
        <v>3.3</v>
      </c>
      <c r="J11224" s="8">
        <v>0</v>
      </c>
      <c r="K11224" t="s">
        <v>34</v>
      </c>
    </row>
    <row r="11225" spans="2:11">
      <c r="B11225" t="s">
        <v>11263</v>
      </c>
      <c r="C11225" s="7">
        <v>40947.61646729536</v>
      </c>
      <c r="D11225" t="s">
        <v>18</v>
      </c>
      <c r="E11225" t="s">
        <v>21</v>
      </c>
      <c r="F11225" t="s">
        <v>26</v>
      </c>
      <c r="G11225" s="10">
        <v>70</v>
      </c>
      <c r="H11225" t="s">
        <v>3037</v>
      </c>
      <c r="I11225" s="9">
        <v>3.2</v>
      </c>
      <c r="J11225" s="8">
        <v>170</v>
      </c>
      <c r="K11225" t="s">
        <v>30</v>
      </c>
    </row>
    <row r="11226" spans="2:11">
      <c r="B11226" t="s">
        <v>11264</v>
      </c>
      <c r="C11226" s="7">
        <v>40947.617889290828</v>
      </c>
      <c r="D11226" t="s">
        <v>18</v>
      </c>
      <c r="E11226" t="s">
        <v>24</v>
      </c>
      <c r="F11226" t="s">
        <v>27</v>
      </c>
      <c r="G11226" s="10">
        <v>85</v>
      </c>
      <c r="H11226" t="s">
        <v>3037</v>
      </c>
      <c r="I11226" s="9">
        <v>3.2</v>
      </c>
      <c r="J11226" s="8">
        <v>0</v>
      </c>
      <c r="K11226" t="s">
        <v>31</v>
      </c>
    </row>
    <row r="11227" spans="2:11">
      <c r="B11227" t="s">
        <v>11265</v>
      </c>
      <c r="C11227" s="7">
        <v>40947.619943144491</v>
      </c>
      <c r="D11227" t="s">
        <v>18</v>
      </c>
      <c r="E11227" t="s">
        <v>21</v>
      </c>
      <c r="F11227" t="s">
        <v>27</v>
      </c>
      <c r="G11227" s="10">
        <v>73</v>
      </c>
      <c r="H11227" t="s">
        <v>3037</v>
      </c>
      <c r="I11227" s="9">
        <v>3.3</v>
      </c>
      <c r="J11227" s="8">
        <v>0</v>
      </c>
      <c r="K11227" t="s">
        <v>34</v>
      </c>
    </row>
    <row r="11228" spans="2:11">
      <c r="B11228" t="s">
        <v>11266</v>
      </c>
      <c r="C11228" s="7">
        <v>40947.621362170714</v>
      </c>
      <c r="D11228" t="s">
        <v>19</v>
      </c>
      <c r="E11228" t="s">
        <v>25</v>
      </c>
      <c r="F11228" t="s">
        <v>29</v>
      </c>
      <c r="G11228" s="10">
        <v>74</v>
      </c>
      <c r="H11228" t="s">
        <v>3037</v>
      </c>
      <c r="I11228" s="9">
        <v>2.5</v>
      </c>
      <c r="J11228" s="8">
        <v>230</v>
      </c>
      <c r="K11228" t="s">
        <v>34</v>
      </c>
    </row>
    <row r="11229" spans="2:11">
      <c r="B11229" t="s">
        <v>11267</v>
      </c>
      <c r="C11229" s="7">
        <v>40947.621891902083</v>
      </c>
      <c r="D11229" t="s">
        <v>15</v>
      </c>
      <c r="E11229" t="s">
        <v>21</v>
      </c>
      <c r="F11229" t="s">
        <v>28</v>
      </c>
      <c r="G11229" s="10">
        <v>73</v>
      </c>
      <c r="H11229" t="s">
        <v>3037</v>
      </c>
      <c r="I11229" s="9">
        <v>2.8</v>
      </c>
      <c r="J11229" s="8">
        <v>0</v>
      </c>
      <c r="K11229" t="s">
        <v>34</v>
      </c>
    </row>
    <row r="11230" spans="2:11">
      <c r="B11230" t="s">
        <v>11268</v>
      </c>
      <c r="C11230" s="7">
        <v>40947.622548641586</v>
      </c>
      <c r="D11230" t="s">
        <v>18</v>
      </c>
      <c r="E11230" t="s">
        <v>24</v>
      </c>
      <c r="F11230" t="s">
        <v>27</v>
      </c>
      <c r="G11230" s="10">
        <v>82</v>
      </c>
      <c r="H11230" t="s">
        <v>3037</v>
      </c>
      <c r="I11230" s="9">
        <v>3.5</v>
      </c>
      <c r="J11230" s="8">
        <v>130</v>
      </c>
      <c r="K11230" t="s">
        <v>35</v>
      </c>
    </row>
    <row r="11231" spans="2:11">
      <c r="B11231" t="s">
        <v>11269</v>
      </c>
      <c r="C11231" s="7">
        <v>40947.62264712825</v>
      </c>
      <c r="D11231" t="s">
        <v>18</v>
      </c>
      <c r="E11231" t="s">
        <v>21</v>
      </c>
      <c r="F11231" t="s">
        <v>27</v>
      </c>
      <c r="G11231" s="10">
        <v>76</v>
      </c>
      <c r="H11231" t="s">
        <v>3038</v>
      </c>
      <c r="I11231" s="9">
        <v>3.4</v>
      </c>
      <c r="J11231" s="8">
        <v>300</v>
      </c>
      <c r="K11231" t="s">
        <v>30</v>
      </c>
    </row>
    <row r="11232" spans="2:11">
      <c r="B11232" t="s">
        <v>11270</v>
      </c>
      <c r="C11232" s="7">
        <v>40947.623538690219</v>
      </c>
      <c r="D11232" t="s">
        <v>17</v>
      </c>
      <c r="E11232" t="s">
        <v>22</v>
      </c>
      <c r="F11232" t="s">
        <v>26</v>
      </c>
      <c r="G11232" s="10">
        <v>72</v>
      </c>
      <c r="H11232" t="s">
        <v>3037</v>
      </c>
      <c r="I11232" s="9">
        <v>3.2</v>
      </c>
      <c r="J11232" s="8">
        <v>110</v>
      </c>
      <c r="K11232" t="s">
        <v>34</v>
      </c>
    </row>
    <row r="11233" spans="2:11">
      <c r="B11233" t="s">
        <v>11271</v>
      </c>
      <c r="C11233" s="7">
        <v>40947.626673699284</v>
      </c>
      <c r="D11233" t="s">
        <v>20</v>
      </c>
      <c r="E11233" t="s">
        <v>24</v>
      </c>
      <c r="F11233" t="s">
        <v>29</v>
      </c>
      <c r="G11233" s="10">
        <v>66</v>
      </c>
      <c r="H11233" t="s">
        <v>3037</v>
      </c>
      <c r="I11233" s="9">
        <v>3</v>
      </c>
      <c r="J11233" s="8">
        <v>110</v>
      </c>
      <c r="K11233" t="s">
        <v>33</v>
      </c>
    </row>
    <row r="11234" spans="2:11">
      <c r="B11234" t="s">
        <v>11272</v>
      </c>
      <c r="C11234" s="7">
        <v>40947.629884506539</v>
      </c>
      <c r="D11234" t="s">
        <v>15</v>
      </c>
      <c r="E11234" t="s">
        <v>22</v>
      </c>
      <c r="F11234" t="s">
        <v>28</v>
      </c>
      <c r="G11234" s="10">
        <v>68</v>
      </c>
      <c r="H11234" t="s">
        <v>3037</v>
      </c>
      <c r="I11234" s="9">
        <v>2.6</v>
      </c>
      <c r="J11234" s="8">
        <v>220</v>
      </c>
      <c r="K11234" t="s">
        <v>35</v>
      </c>
    </row>
    <row r="11235" spans="2:11">
      <c r="B11235" t="s">
        <v>11273</v>
      </c>
      <c r="C11235" s="7">
        <v>40947.631742287871</v>
      </c>
      <c r="D11235" t="s">
        <v>20</v>
      </c>
      <c r="E11235" t="s">
        <v>23</v>
      </c>
      <c r="F11235" t="s">
        <v>27</v>
      </c>
      <c r="G11235" s="10">
        <v>75</v>
      </c>
      <c r="H11235" t="s">
        <v>3038</v>
      </c>
      <c r="I11235" s="9">
        <v>3.4</v>
      </c>
      <c r="J11235" s="8">
        <v>80</v>
      </c>
      <c r="K11235" t="s">
        <v>35</v>
      </c>
    </row>
    <row r="11236" spans="2:11">
      <c r="B11236" t="s">
        <v>11274</v>
      </c>
      <c r="C11236" s="7">
        <v>40947.632273477495</v>
      </c>
      <c r="D11236" t="s">
        <v>20</v>
      </c>
      <c r="E11236" t="s">
        <v>23</v>
      </c>
      <c r="F11236" t="s">
        <v>27</v>
      </c>
      <c r="G11236" s="10">
        <v>62</v>
      </c>
      <c r="H11236" t="s">
        <v>3037</v>
      </c>
      <c r="I11236" s="9">
        <v>3.4</v>
      </c>
      <c r="J11236" s="8">
        <v>200</v>
      </c>
      <c r="K11236" t="s">
        <v>32</v>
      </c>
    </row>
    <row r="11237" spans="2:11">
      <c r="B11237" t="s">
        <v>11275</v>
      </c>
      <c r="C11237" s="7">
        <v>40947.63294655428</v>
      </c>
      <c r="D11237" t="s">
        <v>15</v>
      </c>
      <c r="E11237" t="s">
        <v>21</v>
      </c>
      <c r="F11237" t="s">
        <v>27</v>
      </c>
      <c r="G11237" s="10">
        <v>71</v>
      </c>
      <c r="H11237" t="s">
        <v>3037</v>
      </c>
      <c r="I11237" s="9">
        <v>3.4</v>
      </c>
      <c r="J11237" s="8">
        <v>0</v>
      </c>
      <c r="K11237" t="s">
        <v>34</v>
      </c>
    </row>
    <row r="11238" spans="2:11">
      <c r="B11238" t="s">
        <v>11276</v>
      </c>
      <c r="C11238" s="7">
        <v>40947.633798132927</v>
      </c>
      <c r="D11238" t="s">
        <v>18</v>
      </c>
      <c r="E11238" t="s">
        <v>23</v>
      </c>
      <c r="F11238" t="s">
        <v>28</v>
      </c>
      <c r="G11238" s="10">
        <v>49</v>
      </c>
      <c r="H11238" t="s">
        <v>3037</v>
      </c>
      <c r="I11238" s="9">
        <v>3.5</v>
      </c>
      <c r="J11238" s="8">
        <v>0</v>
      </c>
      <c r="K11238" t="s">
        <v>32</v>
      </c>
    </row>
    <row r="11239" spans="2:11">
      <c r="B11239" t="s">
        <v>11277</v>
      </c>
      <c r="C11239" s="7">
        <v>40947.634831094845</v>
      </c>
      <c r="D11239" t="s">
        <v>18</v>
      </c>
      <c r="E11239" t="s">
        <v>23</v>
      </c>
      <c r="F11239" t="s">
        <v>26</v>
      </c>
      <c r="G11239" s="10">
        <v>79</v>
      </c>
      <c r="H11239" t="s">
        <v>3037</v>
      </c>
      <c r="I11239" s="9">
        <v>2.9</v>
      </c>
      <c r="J11239" s="8">
        <v>210</v>
      </c>
      <c r="K11239" t="s">
        <v>33</v>
      </c>
    </row>
    <row r="11240" spans="2:11">
      <c r="B11240" t="s">
        <v>11278</v>
      </c>
      <c r="C11240" s="7">
        <v>40947.636526304166</v>
      </c>
      <c r="D11240" t="s">
        <v>20</v>
      </c>
      <c r="E11240" t="s">
        <v>22</v>
      </c>
      <c r="F11240" t="s">
        <v>26</v>
      </c>
      <c r="G11240" s="10">
        <v>75</v>
      </c>
      <c r="H11240" t="s">
        <v>3037</v>
      </c>
      <c r="I11240" s="9">
        <v>2.2999999999999998</v>
      </c>
      <c r="J11240" s="8">
        <v>160</v>
      </c>
      <c r="K11240" t="s">
        <v>31</v>
      </c>
    </row>
    <row r="11241" spans="2:11">
      <c r="B11241" t="s">
        <v>11279</v>
      </c>
      <c r="C11241" s="7">
        <v>40947.636637835662</v>
      </c>
      <c r="D11241" t="s">
        <v>19</v>
      </c>
      <c r="E11241" t="s">
        <v>21</v>
      </c>
      <c r="F11241" t="s">
        <v>28</v>
      </c>
      <c r="G11241" s="10">
        <v>88</v>
      </c>
      <c r="H11241" t="s">
        <v>3037</v>
      </c>
      <c r="I11241" s="9">
        <v>2.6</v>
      </c>
      <c r="J11241" s="8">
        <v>220</v>
      </c>
      <c r="K11241" t="s">
        <v>31</v>
      </c>
    </row>
    <row r="11242" spans="2:11">
      <c r="B11242" t="s">
        <v>11280</v>
      </c>
      <c r="C11242" s="7">
        <v>40947.638640140074</v>
      </c>
      <c r="D11242" t="s">
        <v>18</v>
      </c>
      <c r="E11242" t="s">
        <v>22</v>
      </c>
      <c r="F11242" t="s">
        <v>29</v>
      </c>
      <c r="G11242" s="10">
        <v>67</v>
      </c>
      <c r="H11242" t="s">
        <v>3037</v>
      </c>
      <c r="I11242" s="9">
        <v>3</v>
      </c>
      <c r="J11242" s="8">
        <v>0</v>
      </c>
      <c r="K11242" t="s">
        <v>33</v>
      </c>
    </row>
    <row r="11243" spans="2:11">
      <c r="B11243" t="s">
        <v>11281</v>
      </c>
      <c r="C11243" s="7">
        <v>40947.641863787299</v>
      </c>
      <c r="D11243" t="s">
        <v>20</v>
      </c>
      <c r="E11243" t="s">
        <v>24</v>
      </c>
      <c r="F11243" t="s">
        <v>29</v>
      </c>
      <c r="G11243" s="10">
        <v>75</v>
      </c>
      <c r="H11243" t="s">
        <v>3037</v>
      </c>
      <c r="I11243" s="9">
        <v>3</v>
      </c>
      <c r="J11243" s="8">
        <v>190</v>
      </c>
      <c r="K11243" t="s">
        <v>32</v>
      </c>
    </row>
    <row r="11244" spans="2:11">
      <c r="B11244" t="s">
        <v>11282</v>
      </c>
      <c r="C11244" s="7">
        <v>40947.645388415629</v>
      </c>
      <c r="D11244" t="s">
        <v>17</v>
      </c>
      <c r="E11244" t="s">
        <v>24</v>
      </c>
      <c r="F11244" t="s">
        <v>26</v>
      </c>
      <c r="G11244" s="10">
        <v>82</v>
      </c>
      <c r="H11244" t="s">
        <v>3037</v>
      </c>
      <c r="I11244" s="9">
        <v>3.7</v>
      </c>
      <c r="J11244" s="8">
        <v>140</v>
      </c>
      <c r="K11244" t="s">
        <v>33</v>
      </c>
    </row>
    <row r="11245" spans="2:11">
      <c r="B11245" t="s">
        <v>11283</v>
      </c>
      <c r="C11245" s="7">
        <v>40947.649207862662</v>
      </c>
      <c r="D11245" t="s">
        <v>17</v>
      </c>
      <c r="E11245" t="s">
        <v>21</v>
      </c>
      <c r="F11245" t="s">
        <v>26</v>
      </c>
      <c r="G11245" s="10">
        <v>63</v>
      </c>
      <c r="H11245" t="s">
        <v>3037</v>
      </c>
      <c r="I11245" s="9">
        <v>3.3</v>
      </c>
      <c r="J11245" s="8">
        <v>270</v>
      </c>
      <c r="K11245" t="s">
        <v>35</v>
      </c>
    </row>
    <row r="11246" spans="2:11">
      <c r="B11246" t="s">
        <v>11284</v>
      </c>
      <c r="C11246" s="7">
        <v>40947.652041266789</v>
      </c>
      <c r="D11246" t="s">
        <v>20</v>
      </c>
      <c r="E11246" t="s">
        <v>23</v>
      </c>
      <c r="F11246" t="s">
        <v>28</v>
      </c>
      <c r="G11246" s="10">
        <v>81</v>
      </c>
      <c r="H11246" t="s">
        <v>3037</v>
      </c>
      <c r="I11246" s="9">
        <v>3</v>
      </c>
      <c r="J11246" s="8">
        <v>0</v>
      </c>
      <c r="K11246" t="s">
        <v>30</v>
      </c>
    </row>
    <row r="11247" spans="2:11">
      <c r="B11247" t="s">
        <v>11285</v>
      </c>
      <c r="C11247" s="7">
        <v>40947.652978252227</v>
      </c>
      <c r="D11247" t="s">
        <v>17</v>
      </c>
      <c r="E11247" t="s">
        <v>23</v>
      </c>
      <c r="F11247" t="s">
        <v>27</v>
      </c>
      <c r="G11247" s="10">
        <v>71</v>
      </c>
      <c r="H11247" t="s">
        <v>3037</v>
      </c>
      <c r="I11247" s="9">
        <v>3</v>
      </c>
      <c r="J11247" s="8">
        <v>0</v>
      </c>
      <c r="K11247" t="s">
        <v>32</v>
      </c>
    </row>
    <row r="11248" spans="2:11">
      <c r="B11248" t="s">
        <v>11286</v>
      </c>
      <c r="C11248" s="7">
        <v>40947.653261001789</v>
      </c>
      <c r="D11248" t="s">
        <v>19</v>
      </c>
      <c r="E11248" t="s">
        <v>22</v>
      </c>
      <c r="F11248" t="s">
        <v>27</v>
      </c>
      <c r="G11248" s="10">
        <v>71</v>
      </c>
      <c r="H11248" t="s">
        <v>3037</v>
      </c>
      <c r="I11248" s="9">
        <v>1.5</v>
      </c>
      <c r="J11248" s="8">
        <v>0</v>
      </c>
      <c r="K11248" t="s">
        <v>34</v>
      </c>
    </row>
    <row r="11249" spans="2:11">
      <c r="B11249" t="s">
        <v>11287</v>
      </c>
      <c r="C11249" s="7">
        <v>40947.65467886033</v>
      </c>
      <c r="D11249" t="s">
        <v>19</v>
      </c>
      <c r="E11249" t="s">
        <v>25</v>
      </c>
      <c r="F11249" t="s">
        <v>26</v>
      </c>
      <c r="G11249" s="10">
        <v>69</v>
      </c>
      <c r="H11249" t="s">
        <v>3037</v>
      </c>
      <c r="I11249" s="9">
        <v>3.1</v>
      </c>
      <c r="J11249" s="8">
        <v>0</v>
      </c>
      <c r="K11249" t="s">
        <v>34</v>
      </c>
    </row>
    <row r="11250" spans="2:11">
      <c r="B11250" t="s">
        <v>11288</v>
      </c>
      <c r="C11250" s="7">
        <v>40947.655276679827</v>
      </c>
      <c r="D11250" t="s">
        <v>16</v>
      </c>
      <c r="E11250" t="s">
        <v>24</v>
      </c>
      <c r="F11250" t="s">
        <v>29</v>
      </c>
      <c r="G11250" s="10">
        <v>78</v>
      </c>
      <c r="H11250" t="s">
        <v>3037</v>
      </c>
      <c r="I11250" s="9">
        <v>3.3</v>
      </c>
      <c r="J11250" s="8">
        <v>0</v>
      </c>
      <c r="K11250" t="s">
        <v>31</v>
      </c>
    </row>
    <row r="11251" spans="2:11">
      <c r="B11251" t="s">
        <v>11289</v>
      </c>
      <c r="C11251" s="7">
        <v>40947.655280854859</v>
      </c>
      <c r="D11251" t="s">
        <v>18</v>
      </c>
      <c r="E11251" t="s">
        <v>25</v>
      </c>
      <c r="F11251" t="s">
        <v>28</v>
      </c>
      <c r="G11251" s="10">
        <v>86</v>
      </c>
      <c r="H11251" t="s">
        <v>3037</v>
      </c>
      <c r="I11251" s="9">
        <v>3.1</v>
      </c>
      <c r="J11251" s="8">
        <v>120</v>
      </c>
      <c r="K11251" t="s">
        <v>32</v>
      </c>
    </row>
    <row r="11252" spans="2:11">
      <c r="B11252" t="s">
        <v>11290</v>
      </c>
      <c r="C11252" s="7">
        <v>40947.6578672346</v>
      </c>
      <c r="D11252" t="s">
        <v>20</v>
      </c>
      <c r="E11252" t="s">
        <v>22</v>
      </c>
      <c r="F11252" t="s">
        <v>29</v>
      </c>
      <c r="G11252" s="10">
        <v>89</v>
      </c>
      <c r="H11252" t="s">
        <v>3037</v>
      </c>
      <c r="I11252" s="9">
        <v>3.4</v>
      </c>
      <c r="J11252" s="8">
        <v>0</v>
      </c>
      <c r="K11252" t="s">
        <v>35</v>
      </c>
    </row>
    <row r="11253" spans="2:11">
      <c r="B11253" t="s">
        <v>11291</v>
      </c>
      <c r="C11253" s="7">
        <v>40947.660364194395</v>
      </c>
      <c r="D11253" t="s">
        <v>19</v>
      </c>
      <c r="E11253" t="s">
        <v>25</v>
      </c>
      <c r="F11253" t="s">
        <v>29</v>
      </c>
      <c r="G11253" s="10">
        <v>76</v>
      </c>
      <c r="H11253" t="s">
        <v>3037</v>
      </c>
      <c r="I11253" s="9">
        <v>3.1</v>
      </c>
      <c r="J11253" s="8">
        <v>200</v>
      </c>
      <c r="K11253" t="s">
        <v>35</v>
      </c>
    </row>
    <row r="11254" spans="2:11">
      <c r="B11254" t="s">
        <v>11292</v>
      </c>
      <c r="C11254" s="7">
        <v>40947.662383693954</v>
      </c>
      <c r="D11254" t="s">
        <v>16</v>
      </c>
      <c r="E11254" t="s">
        <v>21</v>
      </c>
      <c r="F11254" t="s">
        <v>29</v>
      </c>
      <c r="G11254" s="10">
        <v>72</v>
      </c>
      <c r="H11254" t="s">
        <v>3037</v>
      </c>
      <c r="I11254" s="9">
        <v>2.8</v>
      </c>
      <c r="J11254" s="8">
        <v>120</v>
      </c>
      <c r="K11254" t="s">
        <v>33</v>
      </c>
    </row>
    <row r="11255" spans="2:11">
      <c r="B11255" t="s">
        <v>11293</v>
      </c>
      <c r="C11255" s="7">
        <v>40947.663090726928</v>
      </c>
      <c r="D11255" t="s">
        <v>19</v>
      </c>
      <c r="E11255" t="s">
        <v>23</v>
      </c>
      <c r="F11255" t="s">
        <v>28</v>
      </c>
      <c r="G11255" s="10">
        <v>64</v>
      </c>
      <c r="H11255" t="s">
        <v>3037</v>
      </c>
      <c r="I11255" s="9">
        <v>2</v>
      </c>
      <c r="J11255" s="8">
        <v>0</v>
      </c>
      <c r="K11255" t="s">
        <v>31</v>
      </c>
    </row>
    <row r="11256" spans="2:11">
      <c r="B11256" t="s">
        <v>11294</v>
      </c>
      <c r="C11256" s="7">
        <v>40947.665218249145</v>
      </c>
      <c r="D11256" t="s">
        <v>19</v>
      </c>
      <c r="E11256" t="s">
        <v>23</v>
      </c>
      <c r="F11256" t="s">
        <v>26</v>
      </c>
      <c r="G11256" s="10">
        <v>87</v>
      </c>
      <c r="H11256" t="s">
        <v>3037</v>
      </c>
      <c r="I11256" s="9">
        <v>3.1</v>
      </c>
      <c r="J11256" s="8">
        <v>0</v>
      </c>
      <c r="K11256" t="s">
        <v>35</v>
      </c>
    </row>
    <row r="11257" spans="2:11">
      <c r="B11257" t="s">
        <v>11295</v>
      </c>
      <c r="C11257" s="7">
        <v>40947.666499379826</v>
      </c>
      <c r="D11257" t="s">
        <v>16</v>
      </c>
      <c r="E11257" t="s">
        <v>21</v>
      </c>
      <c r="F11257" t="s">
        <v>27</v>
      </c>
      <c r="G11257" s="10">
        <v>81</v>
      </c>
      <c r="H11257" t="s">
        <v>3037</v>
      </c>
      <c r="I11257" s="9">
        <v>2.8</v>
      </c>
      <c r="J11257" s="8">
        <v>0</v>
      </c>
      <c r="K11257" t="s">
        <v>30</v>
      </c>
    </row>
    <row r="11258" spans="2:11">
      <c r="B11258" t="s">
        <v>11296</v>
      </c>
      <c r="C11258" s="7">
        <v>40947.667676244535</v>
      </c>
      <c r="D11258" t="s">
        <v>18</v>
      </c>
      <c r="E11258" t="s">
        <v>24</v>
      </c>
      <c r="F11258" t="s">
        <v>29</v>
      </c>
      <c r="G11258" s="10">
        <v>70</v>
      </c>
      <c r="H11258" t="s">
        <v>3037</v>
      </c>
      <c r="I11258" s="9">
        <v>3.5</v>
      </c>
      <c r="J11258" s="8">
        <v>0</v>
      </c>
      <c r="K11258" t="s">
        <v>32</v>
      </c>
    </row>
    <row r="11259" spans="2:11">
      <c r="B11259" t="s">
        <v>11297</v>
      </c>
      <c r="C11259" s="7">
        <v>40947.670006257948</v>
      </c>
      <c r="D11259" t="s">
        <v>18</v>
      </c>
      <c r="E11259" t="s">
        <v>21</v>
      </c>
      <c r="F11259" t="s">
        <v>27</v>
      </c>
      <c r="G11259" s="10">
        <v>76</v>
      </c>
      <c r="H11259" t="s">
        <v>3037</v>
      </c>
      <c r="I11259" s="9">
        <v>2.7</v>
      </c>
      <c r="J11259" s="8">
        <v>0</v>
      </c>
      <c r="K11259" t="s">
        <v>31</v>
      </c>
    </row>
    <row r="11260" spans="2:11">
      <c r="B11260" t="s">
        <v>11298</v>
      </c>
      <c r="C11260" s="7">
        <v>40947.67175098692</v>
      </c>
      <c r="D11260" t="s">
        <v>15</v>
      </c>
      <c r="E11260" t="s">
        <v>25</v>
      </c>
      <c r="F11260" t="s">
        <v>26</v>
      </c>
      <c r="G11260" s="10">
        <v>82</v>
      </c>
      <c r="H11260" t="s">
        <v>3037</v>
      </c>
      <c r="I11260" s="9">
        <v>3.2</v>
      </c>
      <c r="J11260" s="8">
        <v>120</v>
      </c>
      <c r="K11260" t="s">
        <v>33</v>
      </c>
    </row>
    <row r="11261" spans="2:11">
      <c r="B11261" t="s">
        <v>11299</v>
      </c>
      <c r="C11261" s="7">
        <v>40947.673738307138</v>
      </c>
      <c r="D11261" t="s">
        <v>18</v>
      </c>
      <c r="E11261" t="s">
        <v>25</v>
      </c>
      <c r="F11261" t="s">
        <v>27</v>
      </c>
      <c r="G11261" s="10">
        <v>73</v>
      </c>
      <c r="H11261" t="s">
        <v>3037</v>
      </c>
      <c r="I11261" s="9">
        <v>2.7</v>
      </c>
      <c r="J11261" s="8">
        <v>220</v>
      </c>
      <c r="K11261" t="s">
        <v>31</v>
      </c>
    </row>
    <row r="11262" spans="2:11">
      <c r="B11262" t="s">
        <v>11300</v>
      </c>
      <c r="C11262" s="7">
        <v>40947.675902922005</v>
      </c>
      <c r="D11262" t="s">
        <v>17</v>
      </c>
      <c r="E11262" t="s">
        <v>21</v>
      </c>
      <c r="F11262" t="s">
        <v>29</v>
      </c>
      <c r="G11262" s="10">
        <v>83</v>
      </c>
      <c r="H11262" t="s">
        <v>3037</v>
      </c>
      <c r="I11262" s="9">
        <v>2.7</v>
      </c>
      <c r="J11262" s="8">
        <v>0</v>
      </c>
      <c r="K11262" t="s">
        <v>32</v>
      </c>
    </row>
    <row r="11263" spans="2:11">
      <c r="B11263" t="s">
        <v>11301</v>
      </c>
      <c r="C11263" s="7">
        <v>40947.677457076548</v>
      </c>
      <c r="D11263" t="s">
        <v>20</v>
      </c>
      <c r="E11263" t="s">
        <v>24</v>
      </c>
      <c r="F11263" t="s">
        <v>27</v>
      </c>
      <c r="G11263" s="10">
        <v>82</v>
      </c>
      <c r="H11263" t="s">
        <v>3037</v>
      </c>
      <c r="I11263" s="9">
        <v>3.2</v>
      </c>
      <c r="J11263" s="8">
        <v>200</v>
      </c>
      <c r="K11263" t="s">
        <v>33</v>
      </c>
    </row>
    <row r="11264" spans="2:11">
      <c r="B11264" t="s">
        <v>11302</v>
      </c>
      <c r="C11264" s="7">
        <v>40947.677861035729</v>
      </c>
      <c r="D11264" t="s">
        <v>18</v>
      </c>
      <c r="E11264" t="s">
        <v>23</v>
      </c>
      <c r="F11264" t="s">
        <v>28</v>
      </c>
      <c r="G11264" s="10">
        <v>71</v>
      </c>
      <c r="H11264" t="s">
        <v>3037</v>
      </c>
      <c r="I11264" s="9">
        <v>3.2</v>
      </c>
      <c r="J11264" s="8">
        <v>240</v>
      </c>
      <c r="K11264" t="s">
        <v>34</v>
      </c>
    </row>
    <row r="11265" spans="2:11">
      <c r="B11265" t="s">
        <v>11303</v>
      </c>
      <c r="C11265" s="7">
        <v>40947.681660828421</v>
      </c>
      <c r="D11265" t="s">
        <v>19</v>
      </c>
      <c r="E11265" t="s">
        <v>22</v>
      </c>
      <c r="F11265" t="s">
        <v>28</v>
      </c>
      <c r="G11265" s="10">
        <v>67</v>
      </c>
      <c r="H11265" t="s">
        <v>3037</v>
      </c>
      <c r="I11265" s="9">
        <v>2.6</v>
      </c>
      <c r="J11265" s="8">
        <v>0</v>
      </c>
      <c r="K11265" t="s">
        <v>31</v>
      </c>
    </row>
    <row r="11266" spans="2:11">
      <c r="B11266" t="s">
        <v>11304</v>
      </c>
      <c r="C11266" s="7">
        <v>40947.682528029924</v>
      </c>
      <c r="D11266" t="s">
        <v>19</v>
      </c>
      <c r="E11266" t="s">
        <v>22</v>
      </c>
      <c r="F11266" t="s">
        <v>28</v>
      </c>
      <c r="G11266" s="10">
        <v>73</v>
      </c>
      <c r="H11266" t="s">
        <v>3037</v>
      </c>
      <c r="I11266" s="9">
        <v>2.7</v>
      </c>
      <c r="J11266" s="8">
        <v>0</v>
      </c>
      <c r="K11266" t="s">
        <v>34</v>
      </c>
    </row>
    <row r="11267" spans="2:11">
      <c r="B11267" t="s">
        <v>11305</v>
      </c>
      <c r="C11267" s="7">
        <v>40947.684450064764</v>
      </c>
      <c r="D11267" t="s">
        <v>17</v>
      </c>
      <c r="E11267" t="s">
        <v>23</v>
      </c>
      <c r="F11267" t="s">
        <v>28</v>
      </c>
      <c r="G11267" s="10">
        <v>66</v>
      </c>
      <c r="H11267" t="s">
        <v>3037</v>
      </c>
      <c r="I11267" s="9">
        <v>2.6</v>
      </c>
      <c r="J11267" s="8">
        <v>260</v>
      </c>
      <c r="K11267" t="s">
        <v>30</v>
      </c>
    </row>
    <row r="11268" spans="2:11">
      <c r="B11268" t="s">
        <v>11306</v>
      </c>
      <c r="C11268" s="7">
        <v>40947.688051358069</v>
      </c>
      <c r="D11268" t="s">
        <v>16</v>
      </c>
      <c r="E11268" t="s">
        <v>21</v>
      </c>
      <c r="F11268" t="s">
        <v>29</v>
      </c>
      <c r="G11268" s="10">
        <v>77</v>
      </c>
      <c r="H11268" t="s">
        <v>3037</v>
      </c>
      <c r="I11268" s="9">
        <v>2.8</v>
      </c>
      <c r="J11268" s="8">
        <v>160</v>
      </c>
      <c r="K11268" t="s">
        <v>34</v>
      </c>
    </row>
    <row r="11269" spans="2:11">
      <c r="B11269" t="s">
        <v>11307</v>
      </c>
      <c r="C11269" s="7">
        <v>40947.688802465949</v>
      </c>
      <c r="D11269" t="s">
        <v>16</v>
      </c>
      <c r="E11269" t="s">
        <v>22</v>
      </c>
      <c r="F11269" t="s">
        <v>28</v>
      </c>
      <c r="G11269" s="10">
        <v>74</v>
      </c>
      <c r="H11269" t="s">
        <v>3037</v>
      </c>
      <c r="I11269" s="9">
        <v>3.5</v>
      </c>
      <c r="J11269" s="8">
        <v>250</v>
      </c>
      <c r="K11269" t="s">
        <v>33</v>
      </c>
    </row>
    <row r="11270" spans="2:11">
      <c r="B11270" t="s">
        <v>11308</v>
      </c>
      <c r="C11270" s="7">
        <v>40947.691903984036</v>
      </c>
      <c r="D11270" t="s">
        <v>16</v>
      </c>
      <c r="E11270" t="s">
        <v>23</v>
      </c>
      <c r="F11270" t="s">
        <v>29</v>
      </c>
      <c r="G11270" s="10">
        <v>67</v>
      </c>
      <c r="H11270" t="s">
        <v>3037</v>
      </c>
      <c r="I11270" s="9">
        <v>3.1</v>
      </c>
      <c r="J11270" s="8">
        <v>0</v>
      </c>
      <c r="K11270" t="s">
        <v>35</v>
      </c>
    </row>
    <row r="11271" spans="2:11">
      <c r="B11271" t="s">
        <v>11309</v>
      </c>
      <c r="C11271" s="7">
        <v>40947.695863903507</v>
      </c>
      <c r="D11271" t="s">
        <v>19</v>
      </c>
      <c r="E11271" t="s">
        <v>22</v>
      </c>
      <c r="F11271" t="s">
        <v>29</v>
      </c>
      <c r="G11271" s="10">
        <v>69</v>
      </c>
      <c r="H11271" t="s">
        <v>3037</v>
      </c>
      <c r="I11271" s="9">
        <v>2.7</v>
      </c>
      <c r="J11271" s="8">
        <v>160</v>
      </c>
      <c r="K11271" t="s">
        <v>33</v>
      </c>
    </row>
    <row r="11272" spans="2:11">
      <c r="B11272" t="s">
        <v>11310</v>
      </c>
      <c r="C11272" s="7">
        <v>40947.699150628323</v>
      </c>
      <c r="D11272" t="s">
        <v>17</v>
      </c>
      <c r="E11272" t="s">
        <v>22</v>
      </c>
      <c r="F11272" t="s">
        <v>26</v>
      </c>
      <c r="G11272" s="10">
        <v>91</v>
      </c>
      <c r="H11272" t="s">
        <v>3037</v>
      </c>
      <c r="I11272" s="9">
        <v>3</v>
      </c>
      <c r="J11272" s="8">
        <v>200</v>
      </c>
      <c r="K11272" t="s">
        <v>35</v>
      </c>
    </row>
    <row r="11273" spans="2:11">
      <c r="B11273" t="s">
        <v>11311</v>
      </c>
      <c r="C11273" s="7">
        <v>40947.701121274433</v>
      </c>
      <c r="D11273" t="s">
        <v>18</v>
      </c>
      <c r="E11273" t="s">
        <v>21</v>
      </c>
      <c r="F11273" t="s">
        <v>29</v>
      </c>
      <c r="G11273" s="10">
        <v>84</v>
      </c>
      <c r="H11273" t="s">
        <v>3037</v>
      </c>
      <c r="I11273" s="9">
        <v>3.3</v>
      </c>
      <c r="J11273" s="8">
        <v>290</v>
      </c>
      <c r="K11273" t="s">
        <v>33</v>
      </c>
    </row>
    <row r="11274" spans="2:11">
      <c r="B11274" t="s">
        <v>11312</v>
      </c>
      <c r="C11274" s="7">
        <v>40947.702611411187</v>
      </c>
      <c r="D11274" t="s">
        <v>15</v>
      </c>
      <c r="E11274" t="s">
        <v>22</v>
      </c>
      <c r="F11274" t="s">
        <v>26</v>
      </c>
      <c r="G11274" s="10">
        <v>59</v>
      </c>
      <c r="H11274" t="s">
        <v>3038</v>
      </c>
      <c r="I11274" s="9">
        <v>3.2</v>
      </c>
      <c r="J11274" s="8">
        <v>0</v>
      </c>
      <c r="K11274" t="s">
        <v>34</v>
      </c>
    </row>
    <row r="11275" spans="2:11">
      <c r="B11275" t="s">
        <v>11313</v>
      </c>
      <c r="C11275" s="7">
        <v>40947.70572667243</v>
      </c>
      <c r="D11275" t="s">
        <v>15</v>
      </c>
      <c r="E11275" t="s">
        <v>23</v>
      </c>
      <c r="F11275" t="s">
        <v>28</v>
      </c>
      <c r="G11275" s="10">
        <v>78</v>
      </c>
      <c r="H11275" t="s">
        <v>3037</v>
      </c>
      <c r="I11275" s="9">
        <v>2</v>
      </c>
      <c r="J11275" s="8">
        <v>0</v>
      </c>
      <c r="K11275" t="s">
        <v>30</v>
      </c>
    </row>
    <row r="11276" spans="2:11">
      <c r="B11276" t="s">
        <v>11314</v>
      </c>
      <c r="C11276" s="7">
        <v>40947.709324989264</v>
      </c>
      <c r="D11276" t="s">
        <v>16</v>
      </c>
      <c r="E11276" t="s">
        <v>25</v>
      </c>
      <c r="F11276" t="s">
        <v>27</v>
      </c>
      <c r="G11276" s="10">
        <v>63</v>
      </c>
      <c r="H11276" t="s">
        <v>3037</v>
      </c>
      <c r="I11276" s="9">
        <v>3.1</v>
      </c>
      <c r="J11276" s="8">
        <v>160</v>
      </c>
      <c r="K11276" t="s">
        <v>33</v>
      </c>
    </row>
    <row r="11277" spans="2:11">
      <c r="B11277" t="s">
        <v>11315</v>
      </c>
      <c r="C11277" s="7">
        <v>40947.71057886089</v>
      </c>
      <c r="D11277" t="s">
        <v>20</v>
      </c>
      <c r="E11277" t="s">
        <v>24</v>
      </c>
      <c r="F11277" t="s">
        <v>26</v>
      </c>
      <c r="G11277" s="10">
        <v>74</v>
      </c>
      <c r="H11277" t="s">
        <v>3037</v>
      </c>
      <c r="I11277" s="9">
        <v>3.5</v>
      </c>
      <c r="J11277" s="8">
        <v>250</v>
      </c>
      <c r="K11277" t="s">
        <v>34</v>
      </c>
    </row>
    <row r="11278" spans="2:11">
      <c r="B11278" t="s">
        <v>11316</v>
      </c>
      <c r="C11278" s="7">
        <v>40947.711385267379</v>
      </c>
      <c r="D11278" t="s">
        <v>17</v>
      </c>
      <c r="E11278" t="s">
        <v>21</v>
      </c>
      <c r="F11278" t="s">
        <v>27</v>
      </c>
      <c r="G11278" s="10">
        <v>83</v>
      </c>
      <c r="H11278" t="s">
        <v>3037</v>
      </c>
      <c r="I11278" s="9">
        <v>3.2</v>
      </c>
      <c r="J11278" s="8">
        <v>150</v>
      </c>
      <c r="K11278" t="s">
        <v>34</v>
      </c>
    </row>
    <row r="11279" spans="2:11">
      <c r="B11279" t="s">
        <v>11317</v>
      </c>
      <c r="C11279" s="7">
        <v>40947.712029154849</v>
      </c>
      <c r="D11279" t="s">
        <v>16</v>
      </c>
      <c r="E11279" t="s">
        <v>24</v>
      </c>
      <c r="F11279" t="s">
        <v>28</v>
      </c>
      <c r="G11279" s="10">
        <v>81</v>
      </c>
      <c r="H11279" t="s">
        <v>3037</v>
      </c>
      <c r="I11279" s="9">
        <v>3.3</v>
      </c>
      <c r="J11279" s="8">
        <v>210</v>
      </c>
      <c r="K11279" t="s">
        <v>31</v>
      </c>
    </row>
    <row r="11280" spans="2:11">
      <c r="B11280" t="s">
        <v>11318</v>
      </c>
      <c r="C11280" s="7">
        <v>40947.715310718973</v>
      </c>
      <c r="D11280" t="s">
        <v>20</v>
      </c>
      <c r="E11280" t="s">
        <v>25</v>
      </c>
      <c r="F11280" t="s">
        <v>28</v>
      </c>
      <c r="G11280" s="10">
        <v>85</v>
      </c>
      <c r="H11280" t="s">
        <v>3037</v>
      </c>
      <c r="I11280" s="9">
        <v>2.9</v>
      </c>
      <c r="J11280" s="8">
        <v>190</v>
      </c>
      <c r="K11280" t="s">
        <v>34</v>
      </c>
    </row>
    <row r="11281" spans="2:11">
      <c r="B11281" t="s">
        <v>11319</v>
      </c>
      <c r="C11281" s="7">
        <v>40947.717819264915</v>
      </c>
      <c r="D11281" t="s">
        <v>16</v>
      </c>
      <c r="E11281" t="s">
        <v>21</v>
      </c>
      <c r="F11281" t="s">
        <v>28</v>
      </c>
      <c r="G11281" s="10">
        <v>74</v>
      </c>
      <c r="H11281" t="s">
        <v>3037</v>
      </c>
      <c r="I11281" s="9">
        <v>2.9</v>
      </c>
      <c r="J11281" s="8">
        <v>240</v>
      </c>
      <c r="K11281" t="s">
        <v>35</v>
      </c>
    </row>
    <row r="11282" spans="2:11">
      <c r="B11282" t="s">
        <v>11320</v>
      </c>
      <c r="C11282" s="7">
        <v>40947.721477228559</v>
      </c>
      <c r="D11282" t="s">
        <v>15</v>
      </c>
      <c r="E11282" t="s">
        <v>22</v>
      </c>
      <c r="F11282" t="s">
        <v>26</v>
      </c>
      <c r="G11282" s="10">
        <v>60</v>
      </c>
      <c r="H11282" t="s">
        <v>3037</v>
      </c>
      <c r="I11282" s="9">
        <v>2.9</v>
      </c>
      <c r="J11282" s="8">
        <v>230</v>
      </c>
      <c r="K11282" t="s">
        <v>35</v>
      </c>
    </row>
    <row r="11283" spans="2:11">
      <c r="B11283" t="s">
        <v>11321</v>
      </c>
      <c r="C11283" s="7">
        <v>40947.724078973333</v>
      </c>
      <c r="D11283" t="s">
        <v>15</v>
      </c>
      <c r="E11283" t="s">
        <v>23</v>
      </c>
      <c r="F11283" t="s">
        <v>26</v>
      </c>
      <c r="G11283" s="10">
        <v>60</v>
      </c>
      <c r="H11283" t="s">
        <v>3037</v>
      </c>
      <c r="I11283" s="9">
        <v>2.6</v>
      </c>
      <c r="J11283" s="8">
        <v>0</v>
      </c>
      <c r="K11283" t="s">
        <v>33</v>
      </c>
    </row>
    <row r="11284" spans="2:11">
      <c r="B11284" t="s">
        <v>11322</v>
      </c>
      <c r="C11284" s="7">
        <v>40947.727096262963</v>
      </c>
      <c r="D11284" t="s">
        <v>17</v>
      </c>
      <c r="E11284" t="s">
        <v>22</v>
      </c>
      <c r="F11284" t="s">
        <v>26</v>
      </c>
      <c r="G11284" s="10">
        <v>68</v>
      </c>
      <c r="H11284" t="s">
        <v>3037</v>
      </c>
      <c r="I11284" s="9">
        <v>1.9</v>
      </c>
      <c r="J11284" s="8">
        <v>0</v>
      </c>
      <c r="K11284" t="s">
        <v>33</v>
      </c>
    </row>
    <row r="11285" spans="2:11">
      <c r="B11285" t="s">
        <v>11323</v>
      </c>
      <c r="C11285" s="7">
        <v>40947.730075521227</v>
      </c>
      <c r="D11285" t="s">
        <v>20</v>
      </c>
      <c r="E11285" t="s">
        <v>25</v>
      </c>
      <c r="F11285" t="s">
        <v>28</v>
      </c>
      <c r="G11285" s="10">
        <v>61</v>
      </c>
      <c r="H11285" t="s">
        <v>3037</v>
      </c>
      <c r="I11285" s="9">
        <v>3.1</v>
      </c>
      <c r="J11285" s="8">
        <v>170</v>
      </c>
      <c r="K11285" t="s">
        <v>35</v>
      </c>
    </row>
    <row r="11286" spans="2:11">
      <c r="B11286" t="s">
        <v>11324</v>
      </c>
      <c r="C11286" s="7">
        <v>40947.73233948931</v>
      </c>
      <c r="D11286" t="s">
        <v>17</v>
      </c>
      <c r="E11286" t="s">
        <v>21</v>
      </c>
      <c r="F11286" t="s">
        <v>27</v>
      </c>
      <c r="G11286" s="10">
        <v>76</v>
      </c>
      <c r="H11286" t="s">
        <v>3037</v>
      </c>
      <c r="I11286" s="9">
        <v>3.2</v>
      </c>
      <c r="J11286" s="8">
        <v>280</v>
      </c>
      <c r="K11286" t="s">
        <v>30</v>
      </c>
    </row>
    <row r="11287" spans="2:11">
      <c r="B11287" t="s">
        <v>11325</v>
      </c>
      <c r="C11287" s="7">
        <v>40947.733933868178</v>
      </c>
      <c r="D11287" t="s">
        <v>17</v>
      </c>
      <c r="E11287" t="s">
        <v>22</v>
      </c>
      <c r="F11287" t="s">
        <v>27</v>
      </c>
      <c r="G11287" s="10">
        <v>87</v>
      </c>
      <c r="H11287" t="s">
        <v>3037</v>
      </c>
      <c r="I11287" s="9">
        <v>3.2</v>
      </c>
      <c r="J11287" s="8">
        <v>240</v>
      </c>
      <c r="K11287" t="s">
        <v>32</v>
      </c>
    </row>
    <row r="11288" spans="2:11">
      <c r="B11288" t="s">
        <v>11326</v>
      </c>
      <c r="C11288" s="7">
        <v>40947.734848910215</v>
      </c>
      <c r="D11288" t="s">
        <v>20</v>
      </c>
      <c r="E11288" t="s">
        <v>23</v>
      </c>
      <c r="F11288" t="s">
        <v>26</v>
      </c>
      <c r="G11288" s="10">
        <v>77</v>
      </c>
      <c r="H11288" t="s">
        <v>3037</v>
      </c>
      <c r="I11288" s="9">
        <v>3.3</v>
      </c>
      <c r="J11288" s="8">
        <v>0</v>
      </c>
      <c r="K11288" t="s">
        <v>34</v>
      </c>
    </row>
    <row r="11289" spans="2:11">
      <c r="B11289" t="s">
        <v>11327</v>
      </c>
      <c r="C11289" s="7">
        <v>40947.737718534183</v>
      </c>
      <c r="D11289" t="s">
        <v>15</v>
      </c>
      <c r="E11289" t="s">
        <v>24</v>
      </c>
      <c r="F11289" t="s">
        <v>28</v>
      </c>
      <c r="G11289" s="10">
        <v>63</v>
      </c>
      <c r="H11289" t="s">
        <v>3037</v>
      </c>
      <c r="I11289" s="9">
        <v>2.5</v>
      </c>
      <c r="J11289" s="8">
        <v>0</v>
      </c>
      <c r="K11289" t="s">
        <v>31</v>
      </c>
    </row>
    <row r="11290" spans="2:11">
      <c r="B11290" t="s">
        <v>11328</v>
      </c>
      <c r="C11290" s="7">
        <v>40947.741481377772</v>
      </c>
      <c r="D11290" t="s">
        <v>19</v>
      </c>
      <c r="E11290" t="s">
        <v>21</v>
      </c>
      <c r="F11290" t="s">
        <v>27</v>
      </c>
      <c r="G11290" s="10">
        <v>78</v>
      </c>
      <c r="H11290" t="s">
        <v>3037</v>
      </c>
      <c r="I11290" s="9">
        <v>3.5</v>
      </c>
      <c r="J11290" s="8">
        <v>210</v>
      </c>
      <c r="K11290" t="s">
        <v>30</v>
      </c>
    </row>
    <row r="11291" spans="2:11">
      <c r="B11291" t="s">
        <v>11329</v>
      </c>
      <c r="C11291" s="7">
        <v>40947.743755396456</v>
      </c>
      <c r="D11291" t="s">
        <v>16</v>
      </c>
      <c r="E11291" t="s">
        <v>24</v>
      </c>
      <c r="F11291" t="s">
        <v>28</v>
      </c>
      <c r="G11291" s="10">
        <v>90</v>
      </c>
      <c r="H11291" t="s">
        <v>3038</v>
      </c>
      <c r="I11291" s="9">
        <v>2.7</v>
      </c>
      <c r="J11291" s="8">
        <v>230</v>
      </c>
      <c r="K11291" t="s">
        <v>30</v>
      </c>
    </row>
    <row r="11292" spans="2:11">
      <c r="B11292" t="s">
        <v>11330</v>
      </c>
      <c r="C11292" s="7">
        <v>40947.747599460468</v>
      </c>
      <c r="D11292" t="s">
        <v>17</v>
      </c>
      <c r="E11292" t="s">
        <v>22</v>
      </c>
      <c r="F11292" t="s">
        <v>29</v>
      </c>
      <c r="G11292" s="10">
        <v>77</v>
      </c>
      <c r="H11292" t="s">
        <v>3037</v>
      </c>
      <c r="I11292" s="9">
        <v>3.4</v>
      </c>
      <c r="J11292" s="8">
        <v>0</v>
      </c>
      <c r="K11292" t="s">
        <v>31</v>
      </c>
    </row>
    <row r="11293" spans="2:11">
      <c r="B11293" t="s">
        <v>11331</v>
      </c>
      <c r="C11293" s="7">
        <v>40947.747625251817</v>
      </c>
      <c r="D11293" t="s">
        <v>18</v>
      </c>
      <c r="E11293" t="s">
        <v>24</v>
      </c>
      <c r="F11293" t="s">
        <v>26</v>
      </c>
      <c r="G11293" s="10">
        <v>84</v>
      </c>
      <c r="H11293" t="s">
        <v>3037</v>
      </c>
      <c r="I11293" s="9">
        <v>3.8</v>
      </c>
      <c r="J11293" s="8">
        <v>250</v>
      </c>
      <c r="K11293" t="s">
        <v>32</v>
      </c>
    </row>
    <row r="11294" spans="2:11">
      <c r="B11294" t="s">
        <v>11332</v>
      </c>
      <c r="C11294" s="7">
        <v>40947.751316676316</v>
      </c>
      <c r="D11294" t="s">
        <v>20</v>
      </c>
      <c r="E11294" t="s">
        <v>25</v>
      </c>
      <c r="F11294" t="s">
        <v>27</v>
      </c>
      <c r="G11294" s="10">
        <v>81</v>
      </c>
      <c r="H11294" t="s">
        <v>3037</v>
      </c>
      <c r="I11294" s="9">
        <v>2.7</v>
      </c>
      <c r="J11294" s="8">
        <v>290</v>
      </c>
      <c r="K11294" t="s">
        <v>34</v>
      </c>
    </row>
    <row r="11295" spans="2:11">
      <c r="B11295" t="s">
        <v>11333</v>
      </c>
      <c r="C11295" s="7">
        <v>40947.754369354116</v>
      </c>
      <c r="D11295" t="s">
        <v>19</v>
      </c>
      <c r="E11295" t="s">
        <v>22</v>
      </c>
      <c r="F11295" t="s">
        <v>29</v>
      </c>
      <c r="G11295" s="10">
        <v>76</v>
      </c>
      <c r="H11295" t="s">
        <v>3037</v>
      </c>
      <c r="I11295" s="9">
        <v>3.1</v>
      </c>
      <c r="J11295" s="8">
        <v>0</v>
      </c>
      <c r="K11295" t="s">
        <v>30</v>
      </c>
    </row>
    <row r="11296" spans="2:11">
      <c r="B11296" t="s">
        <v>11334</v>
      </c>
      <c r="C11296" s="7">
        <v>40947.757301335601</v>
      </c>
      <c r="D11296" t="s">
        <v>18</v>
      </c>
      <c r="E11296" t="s">
        <v>24</v>
      </c>
      <c r="F11296" t="s">
        <v>26</v>
      </c>
      <c r="G11296" s="10">
        <v>73</v>
      </c>
      <c r="H11296" t="s">
        <v>3037</v>
      </c>
      <c r="I11296" s="9">
        <v>2.2999999999999998</v>
      </c>
      <c r="J11296" s="8">
        <v>230</v>
      </c>
      <c r="K11296" t="s">
        <v>31</v>
      </c>
    </row>
    <row r="11297" spans="2:11">
      <c r="B11297" t="s">
        <v>11335</v>
      </c>
      <c r="C11297" s="7">
        <v>40947.76044873795</v>
      </c>
      <c r="D11297" t="s">
        <v>17</v>
      </c>
      <c r="E11297" t="s">
        <v>24</v>
      </c>
      <c r="F11297" t="s">
        <v>26</v>
      </c>
      <c r="G11297" s="10">
        <v>69</v>
      </c>
      <c r="H11297" t="s">
        <v>3037</v>
      </c>
      <c r="I11297" s="9">
        <v>3.7</v>
      </c>
      <c r="J11297" s="8">
        <v>250</v>
      </c>
      <c r="K11297" t="s">
        <v>30</v>
      </c>
    </row>
    <row r="11298" spans="2:11">
      <c r="B11298" t="s">
        <v>11336</v>
      </c>
      <c r="C11298" s="7">
        <v>40947.763327904053</v>
      </c>
      <c r="D11298" t="s">
        <v>18</v>
      </c>
      <c r="E11298" t="s">
        <v>22</v>
      </c>
      <c r="F11298" t="s">
        <v>27</v>
      </c>
      <c r="G11298" s="10">
        <v>78</v>
      </c>
      <c r="H11298" t="s">
        <v>3037</v>
      </c>
      <c r="I11298" s="9">
        <v>2.5</v>
      </c>
      <c r="J11298" s="8">
        <v>0</v>
      </c>
      <c r="K11298" t="s">
        <v>33</v>
      </c>
    </row>
    <row r="11299" spans="2:11">
      <c r="B11299" t="s">
        <v>11337</v>
      </c>
      <c r="C11299" s="7">
        <v>40947.764127519142</v>
      </c>
      <c r="D11299" t="s">
        <v>15</v>
      </c>
      <c r="E11299" t="s">
        <v>25</v>
      </c>
      <c r="F11299" t="s">
        <v>27</v>
      </c>
      <c r="G11299" s="10">
        <v>71</v>
      </c>
      <c r="H11299" t="s">
        <v>3037</v>
      </c>
      <c r="I11299" s="9">
        <v>3</v>
      </c>
      <c r="J11299" s="8">
        <v>0</v>
      </c>
      <c r="K11299" t="s">
        <v>30</v>
      </c>
    </row>
    <row r="11300" spans="2:11">
      <c r="B11300" t="s">
        <v>11338</v>
      </c>
      <c r="C11300" s="7">
        <v>40947.765554121659</v>
      </c>
      <c r="D11300" t="s">
        <v>19</v>
      </c>
      <c r="E11300" t="s">
        <v>22</v>
      </c>
      <c r="F11300" t="s">
        <v>29</v>
      </c>
      <c r="G11300" s="10">
        <v>68</v>
      </c>
      <c r="H11300" t="s">
        <v>3037</v>
      </c>
      <c r="I11300" s="9">
        <v>3.8</v>
      </c>
      <c r="J11300" s="8">
        <v>0</v>
      </c>
      <c r="K11300" t="s">
        <v>34</v>
      </c>
    </row>
    <row r="11301" spans="2:11">
      <c r="B11301" t="s">
        <v>11339</v>
      </c>
      <c r="C11301" s="7">
        <v>40947.768516619944</v>
      </c>
      <c r="D11301" t="s">
        <v>16</v>
      </c>
      <c r="E11301" t="s">
        <v>23</v>
      </c>
      <c r="F11301" t="s">
        <v>26</v>
      </c>
      <c r="G11301" s="10">
        <v>76</v>
      </c>
      <c r="H11301" t="s">
        <v>3037</v>
      </c>
      <c r="I11301" s="9">
        <v>2.1</v>
      </c>
      <c r="J11301" s="8">
        <v>180</v>
      </c>
      <c r="K11301" t="s">
        <v>34</v>
      </c>
    </row>
    <row r="11302" spans="2:11">
      <c r="B11302" t="s">
        <v>11340</v>
      </c>
      <c r="C11302" s="7">
        <v>40947.770002318844</v>
      </c>
      <c r="D11302" t="s">
        <v>16</v>
      </c>
      <c r="E11302" t="s">
        <v>23</v>
      </c>
      <c r="F11302" t="s">
        <v>26</v>
      </c>
      <c r="G11302" s="10">
        <v>74</v>
      </c>
      <c r="H11302" t="s">
        <v>3037</v>
      </c>
      <c r="I11302" s="9">
        <v>3.6</v>
      </c>
      <c r="J11302" s="8">
        <v>0</v>
      </c>
      <c r="K11302" t="s">
        <v>30</v>
      </c>
    </row>
    <row r="11303" spans="2:11">
      <c r="B11303" t="s">
        <v>11341</v>
      </c>
      <c r="C11303" s="7">
        <v>40947.772580613542</v>
      </c>
      <c r="D11303" t="s">
        <v>19</v>
      </c>
      <c r="E11303" t="s">
        <v>25</v>
      </c>
      <c r="F11303" t="s">
        <v>26</v>
      </c>
      <c r="G11303" s="10">
        <v>93</v>
      </c>
      <c r="H11303" t="s">
        <v>3037</v>
      </c>
      <c r="I11303" s="9">
        <v>2.7</v>
      </c>
      <c r="J11303" s="8">
        <v>210</v>
      </c>
      <c r="K11303" t="s">
        <v>30</v>
      </c>
    </row>
    <row r="11304" spans="2:11">
      <c r="B11304" t="s">
        <v>11342</v>
      </c>
      <c r="C11304" s="7">
        <v>40947.775315693449</v>
      </c>
      <c r="D11304" t="s">
        <v>18</v>
      </c>
      <c r="E11304" t="s">
        <v>23</v>
      </c>
      <c r="F11304" t="s">
        <v>27</v>
      </c>
      <c r="G11304" s="10">
        <v>74</v>
      </c>
      <c r="H11304" t="s">
        <v>3037</v>
      </c>
      <c r="I11304" s="9">
        <v>3.4</v>
      </c>
      <c r="J11304" s="8">
        <v>60</v>
      </c>
      <c r="K11304" t="s">
        <v>31</v>
      </c>
    </row>
    <row r="11305" spans="2:11">
      <c r="B11305" t="s">
        <v>11343</v>
      </c>
      <c r="C11305" s="7">
        <v>40947.775663515386</v>
      </c>
      <c r="D11305" t="s">
        <v>20</v>
      </c>
      <c r="E11305" t="s">
        <v>24</v>
      </c>
      <c r="F11305" t="s">
        <v>28</v>
      </c>
      <c r="G11305" s="10">
        <v>71</v>
      </c>
      <c r="H11305" t="s">
        <v>3037</v>
      </c>
      <c r="I11305" s="9">
        <v>2.5</v>
      </c>
      <c r="J11305" s="8">
        <v>150</v>
      </c>
      <c r="K11305" t="s">
        <v>31</v>
      </c>
    </row>
    <row r="11306" spans="2:11">
      <c r="B11306" t="s">
        <v>11344</v>
      </c>
      <c r="C11306" s="7">
        <v>40947.779051356258</v>
      </c>
      <c r="D11306" t="s">
        <v>19</v>
      </c>
      <c r="E11306" t="s">
        <v>21</v>
      </c>
      <c r="F11306" t="s">
        <v>29</v>
      </c>
      <c r="G11306" s="10">
        <v>87</v>
      </c>
      <c r="H11306" t="s">
        <v>3037</v>
      </c>
      <c r="I11306" s="9">
        <v>2.8</v>
      </c>
      <c r="J11306" s="8">
        <v>240</v>
      </c>
      <c r="K11306" t="s">
        <v>35</v>
      </c>
    </row>
    <row r="11307" spans="2:11">
      <c r="B11307" t="s">
        <v>11345</v>
      </c>
      <c r="C11307" s="7">
        <v>40947.782231831545</v>
      </c>
      <c r="D11307" t="s">
        <v>19</v>
      </c>
      <c r="E11307" t="s">
        <v>21</v>
      </c>
      <c r="F11307" t="s">
        <v>29</v>
      </c>
      <c r="G11307" s="10">
        <v>65</v>
      </c>
      <c r="H11307" t="s">
        <v>3038</v>
      </c>
      <c r="I11307" s="9">
        <v>3.2</v>
      </c>
      <c r="J11307" s="8">
        <v>0</v>
      </c>
      <c r="K11307" t="s">
        <v>30</v>
      </c>
    </row>
    <row r="11308" spans="2:11">
      <c r="B11308" t="s">
        <v>11346</v>
      </c>
      <c r="C11308" s="7">
        <v>40947.782987029103</v>
      </c>
      <c r="D11308" t="s">
        <v>20</v>
      </c>
      <c r="E11308" t="s">
        <v>24</v>
      </c>
      <c r="F11308" t="s">
        <v>27</v>
      </c>
      <c r="G11308" s="10">
        <v>73</v>
      </c>
      <c r="H11308" t="s">
        <v>3037</v>
      </c>
      <c r="I11308" s="9">
        <v>3.2</v>
      </c>
      <c r="J11308" s="8">
        <v>0</v>
      </c>
      <c r="K11308" t="s">
        <v>33</v>
      </c>
    </row>
    <row r="11309" spans="2:11">
      <c r="B11309" t="s">
        <v>11347</v>
      </c>
      <c r="C11309" s="7">
        <v>40947.783940487519</v>
      </c>
      <c r="D11309" t="s">
        <v>16</v>
      </c>
      <c r="E11309" t="s">
        <v>25</v>
      </c>
      <c r="F11309" t="s">
        <v>28</v>
      </c>
      <c r="G11309" s="10">
        <v>82</v>
      </c>
      <c r="H11309" t="s">
        <v>3037</v>
      </c>
      <c r="I11309" s="9">
        <v>2.2000000000000002</v>
      </c>
      <c r="J11309" s="8">
        <v>90</v>
      </c>
      <c r="K11309" t="s">
        <v>32</v>
      </c>
    </row>
    <row r="11310" spans="2:11">
      <c r="B11310" t="s">
        <v>11348</v>
      </c>
      <c r="C11310" s="7">
        <v>40947.786978246244</v>
      </c>
      <c r="D11310" t="s">
        <v>15</v>
      </c>
      <c r="E11310" t="s">
        <v>23</v>
      </c>
      <c r="F11310" t="s">
        <v>26</v>
      </c>
      <c r="G11310" s="10">
        <v>82</v>
      </c>
      <c r="H11310" t="s">
        <v>3037</v>
      </c>
      <c r="I11310" s="9">
        <v>3.9</v>
      </c>
      <c r="J11310" s="8">
        <v>250</v>
      </c>
      <c r="K11310" t="s">
        <v>34</v>
      </c>
    </row>
    <row r="11311" spans="2:11">
      <c r="B11311" t="s">
        <v>11349</v>
      </c>
      <c r="C11311" s="7">
        <v>40947.790583381444</v>
      </c>
      <c r="D11311" t="s">
        <v>19</v>
      </c>
      <c r="E11311" t="s">
        <v>21</v>
      </c>
      <c r="F11311" t="s">
        <v>26</v>
      </c>
      <c r="G11311" s="10">
        <v>64</v>
      </c>
      <c r="H11311" t="s">
        <v>3037</v>
      </c>
      <c r="I11311" s="9">
        <v>2.7</v>
      </c>
      <c r="J11311" s="8">
        <v>0</v>
      </c>
      <c r="K11311" t="s">
        <v>31</v>
      </c>
    </row>
    <row r="11312" spans="2:11">
      <c r="B11312" t="s">
        <v>11350</v>
      </c>
      <c r="C11312" s="7">
        <v>40947.791536350946</v>
      </c>
      <c r="D11312" t="s">
        <v>16</v>
      </c>
      <c r="E11312" t="s">
        <v>21</v>
      </c>
      <c r="F11312" t="s">
        <v>29</v>
      </c>
      <c r="G11312" s="10">
        <v>68</v>
      </c>
      <c r="H11312" t="s">
        <v>3037</v>
      </c>
      <c r="I11312" s="9">
        <v>2.8</v>
      </c>
      <c r="J11312" s="8">
        <v>120</v>
      </c>
      <c r="K11312" t="s">
        <v>31</v>
      </c>
    </row>
    <row r="11313" spans="2:11">
      <c r="B11313" t="s">
        <v>11351</v>
      </c>
      <c r="C11313" s="7">
        <v>40947.792829648592</v>
      </c>
      <c r="D11313" t="s">
        <v>19</v>
      </c>
      <c r="E11313" t="s">
        <v>24</v>
      </c>
      <c r="F11313" t="s">
        <v>26</v>
      </c>
      <c r="G11313" s="10">
        <v>86</v>
      </c>
      <c r="H11313" t="s">
        <v>3037</v>
      </c>
      <c r="I11313" s="9">
        <v>2.2000000000000002</v>
      </c>
      <c r="J11313" s="8">
        <v>130</v>
      </c>
      <c r="K11313" t="s">
        <v>34</v>
      </c>
    </row>
    <row r="11314" spans="2:11">
      <c r="B11314" t="s">
        <v>11352</v>
      </c>
      <c r="C11314" s="7">
        <v>40947.796003625779</v>
      </c>
      <c r="D11314" t="s">
        <v>16</v>
      </c>
      <c r="E11314" t="s">
        <v>22</v>
      </c>
      <c r="F11314" t="s">
        <v>27</v>
      </c>
      <c r="G11314" s="10">
        <v>63</v>
      </c>
      <c r="H11314" t="s">
        <v>3037</v>
      </c>
      <c r="I11314" s="9">
        <v>3.2</v>
      </c>
      <c r="J11314" s="8">
        <v>180</v>
      </c>
      <c r="K11314" t="s">
        <v>30</v>
      </c>
    </row>
    <row r="11315" spans="2:11">
      <c r="B11315" t="s">
        <v>11353</v>
      </c>
      <c r="C11315" s="7">
        <v>40947.796351908961</v>
      </c>
      <c r="D11315" t="s">
        <v>20</v>
      </c>
      <c r="E11315" t="s">
        <v>21</v>
      </c>
      <c r="F11315" t="s">
        <v>27</v>
      </c>
      <c r="G11315" s="10">
        <v>72</v>
      </c>
      <c r="H11315" t="s">
        <v>3037</v>
      </c>
      <c r="I11315" s="9">
        <v>3.4</v>
      </c>
      <c r="J11315" s="8">
        <v>230</v>
      </c>
      <c r="K11315" t="s">
        <v>35</v>
      </c>
    </row>
    <row r="11316" spans="2:11">
      <c r="B11316" t="s">
        <v>11354</v>
      </c>
      <c r="C11316" s="7">
        <v>40947.799190438811</v>
      </c>
      <c r="D11316" t="s">
        <v>16</v>
      </c>
      <c r="E11316" t="s">
        <v>21</v>
      </c>
      <c r="F11316" t="s">
        <v>29</v>
      </c>
      <c r="G11316" s="10">
        <v>75</v>
      </c>
      <c r="H11316" t="s">
        <v>3037</v>
      </c>
      <c r="I11316" s="9">
        <v>3.7</v>
      </c>
      <c r="J11316" s="8">
        <v>220</v>
      </c>
      <c r="K11316" t="s">
        <v>33</v>
      </c>
    </row>
    <row r="11317" spans="2:11">
      <c r="B11317" t="s">
        <v>11355</v>
      </c>
      <c r="C11317" s="7">
        <v>40947.799568937124</v>
      </c>
      <c r="D11317" t="s">
        <v>16</v>
      </c>
      <c r="E11317" t="s">
        <v>21</v>
      </c>
      <c r="F11317" t="s">
        <v>29</v>
      </c>
      <c r="G11317" s="10">
        <v>72</v>
      </c>
      <c r="H11317" t="s">
        <v>3037</v>
      </c>
      <c r="I11317" s="9">
        <v>3.1</v>
      </c>
      <c r="J11317" s="8">
        <v>160</v>
      </c>
      <c r="K11317" t="s">
        <v>32</v>
      </c>
    </row>
    <row r="11318" spans="2:11">
      <c r="B11318" t="s">
        <v>11356</v>
      </c>
      <c r="C11318" s="7">
        <v>40947.802774162999</v>
      </c>
      <c r="D11318" t="s">
        <v>19</v>
      </c>
      <c r="E11318" t="s">
        <v>23</v>
      </c>
      <c r="F11318" t="s">
        <v>28</v>
      </c>
      <c r="G11318" s="10">
        <v>78</v>
      </c>
      <c r="H11318" t="s">
        <v>3037</v>
      </c>
      <c r="I11318" s="9">
        <v>3.2</v>
      </c>
      <c r="J11318" s="8">
        <v>220</v>
      </c>
      <c r="K11318" t="s">
        <v>32</v>
      </c>
    </row>
    <row r="11319" spans="2:11">
      <c r="B11319" t="s">
        <v>11357</v>
      </c>
      <c r="C11319" s="7">
        <v>40947.804509169371</v>
      </c>
      <c r="D11319" t="s">
        <v>15</v>
      </c>
      <c r="E11319" t="s">
        <v>21</v>
      </c>
      <c r="F11319" t="s">
        <v>28</v>
      </c>
      <c r="G11319" s="10">
        <v>82</v>
      </c>
      <c r="H11319" t="s">
        <v>3037</v>
      </c>
      <c r="I11319" s="9">
        <v>2.8</v>
      </c>
      <c r="J11319" s="8">
        <v>0</v>
      </c>
      <c r="K11319" t="s">
        <v>35</v>
      </c>
    </row>
    <row r="11320" spans="2:11">
      <c r="B11320" t="s">
        <v>11358</v>
      </c>
      <c r="C11320" s="7">
        <v>40947.807876496692</v>
      </c>
      <c r="D11320" t="s">
        <v>17</v>
      </c>
      <c r="E11320" t="s">
        <v>21</v>
      </c>
      <c r="F11320" t="s">
        <v>26</v>
      </c>
      <c r="G11320" s="10">
        <v>76</v>
      </c>
      <c r="H11320" t="s">
        <v>3037</v>
      </c>
      <c r="I11320" s="9">
        <v>4.2</v>
      </c>
      <c r="J11320" s="8">
        <v>150</v>
      </c>
      <c r="K11320" t="s">
        <v>32</v>
      </c>
    </row>
    <row r="11321" spans="2:11">
      <c r="B11321" t="s">
        <v>11359</v>
      </c>
      <c r="C11321" s="7">
        <v>40947.809102566636</v>
      </c>
      <c r="D11321" t="s">
        <v>16</v>
      </c>
      <c r="E11321" t="s">
        <v>25</v>
      </c>
      <c r="F11321" t="s">
        <v>28</v>
      </c>
      <c r="G11321" s="10">
        <v>78</v>
      </c>
      <c r="H11321" t="s">
        <v>3037</v>
      </c>
      <c r="I11321" s="9">
        <v>4.3</v>
      </c>
      <c r="J11321" s="8">
        <v>0</v>
      </c>
      <c r="K11321" t="s">
        <v>31</v>
      </c>
    </row>
    <row r="11322" spans="2:11">
      <c r="B11322" t="s">
        <v>11360</v>
      </c>
      <c r="C11322" s="7">
        <v>40947.810083426761</v>
      </c>
      <c r="D11322" t="s">
        <v>17</v>
      </c>
      <c r="E11322" t="s">
        <v>23</v>
      </c>
      <c r="F11322" t="s">
        <v>29</v>
      </c>
      <c r="G11322" s="10">
        <v>70</v>
      </c>
      <c r="H11322" t="s">
        <v>3037</v>
      </c>
      <c r="I11322" s="9">
        <v>3.1</v>
      </c>
      <c r="J11322" s="8">
        <v>210</v>
      </c>
      <c r="K11322" t="s">
        <v>35</v>
      </c>
    </row>
    <row r="11323" spans="2:11">
      <c r="B11323" t="s">
        <v>11361</v>
      </c>
      <c r="C11323" s="7">
        <v>40947.811301728463</v>
      </c>
      <c r="D11323" t="s">
        <v>15</v>
      </c>
      <c r="E11323" t="s">
        <v>24</v>
      </c>
      <c r="F11323" t="s">
        <v>29</v>
      </c>
      <c r="G11323" s="10">
        <v>59</v>
      </c>
      <c r="H11323" t="s">
        <v>3037</v>
      </c>
      <c r="I11323" s="9">
        <v>2.5</v>
      </c>
      <c r="J11323" s="8">
        <v>280</v>
      </c>
      <c r="K11323" t="s">
        <v>35</v>
      </c>
    </row>
    <row r="11324" spans="2:11">
      <c r="B11324" t="s">
        <v>11362</v>
      </c>
      <c r="C11324" s="7">
        <v>40947.811731562259</v>
      </c>
      <c r="D11324" t="s">
        <v>17</v>
      </c>
      <c r="E11324" t="s">
        <v>21</v>
      </c>
      <c r="F11324" t="s">
        <v>29</v>
      </c>
      <c r="G11324" s="10">
        <v>66</v>
      </c>
      <c r="H11324" t="s">
        <v>3037</v>
      </c>
      <c r="I11324" s="9">
        <v>2.9</v>
      </c>
      <c r="J11324" s="8">
        <v>240</v>
      </c>
      <c r="K11324" t="s">
        <v>31</v>
      </c>
    </row>
    <row r="11325" spans="2:11">
      <c r="B11325" t="s">
        <v>11363</v>
      </c>
      <c r="C11325" s="7">
        <v>40947.813023656759</v>
      </c>
      <c r="D11325" t="s">
        <v>20</v>
      </c>
      <c r="E11325" t="s">
        <v>23</v>
      </c>
      <c r="F11325" t="s">
        <v>28</v>
      </c>
      <c r="G11325" s="10">
        <v>74</v>
      </c>
      <c r="H11325" t="s">
        <v>3037</v>
      </c>
      <c r="I11325" s="9">
        <v>2</v>
      </c>
      <c r="J11325" s="8">
        <v>200</v>
      </c>
      <c r="K11325" t="s">
        <v>32</v>
      </c>
    </row>
    <row r="11326" spans="2:11">
      <c r="B11326" t="s">
        <v>11364</v>
      </c>
      <c r="C11326" s="7">
        <v>40947.814574751384</v>
      </c>
      <c r="D11326" t="s">
        <v>19</v>
      </c>
      <c r="E11326" t="s">
        <v>25</v>
      </c>
      <c r="F11326" t="s">
        <v>27</v>
      </c>
      <c r="G11326" s="10">
        <v>72</v>
      </c>
      <c r="H11326" t="s">
        <v>3037</v>
      </c>
      <c r="I11326" s="9">
        <v>3.3</v>
      </c>
      <c r="J11326" s="8">
        <v>0</v>
      </c>
      <c r="K11326" t="s">
        <v>30</v>
      </c>
    </row>
    <row r="11327" spans="2:11">
      <c r="B11327" t="s">
        <v>11365</v>
      </c>
      <c r="C11327" s="7">
        <v>40947.817044651922</v>
      </c>
      <c r="D11327" t="s">
        <v>16</v>
      </c>
      <c r="E11327" t="s">
        <v>22</v>
      </c>
      <c r="F11327" t="s">
        <v>29</v>
      </c>
      <c r="G11327" s="10">
        <v>74</v>
      </c>
      <c r="H11327" t="s">
        <v>3037</v>
      </c>
      <c r="I11327" s="9">
        <v>2.6</v>
      </c>
      <c r="J11327" s="8">
        <v>150</v>
      </c>
      <c r="K11327" t="s">
        <v>30</v>
      </c>
    </row>
    <row r="11328" spans="2:11">
      <c r="B11328" t="s">
        <v>11366</v>
      </c>
      <c r="C11328" s="7">
        <v>40947.818133059394</v>
      </c>
      <c r="D11328" t="s">
        <v>16</v>
      </c>
      <c r="E11328" t="s">
        <v>25</v>
      </c>
      <c r="F11328" t="s">
        <v>29</v>
      </c>
      <c r="G11328" s="10">
        <v>75</v>
      </c>
      <c r="H11328" t="s">
        <v>3037</v>
      </c>
      <c r="I11328" s="9">
        <v>2.2999999999999998</v>
      </c>
      <c r="J11328" s="8">
        <v>0</v>
      </c>
      <c r="K11328" t="s">
        <v>30</v>
      </c>
    </row>
    <row r="11329" spans="2:11">
      <c r="B11329" t="s">
        <v>11367</v>
      </c>
      <c r="C11329" s="7">
        <v>40947.819243735445</v>
      </c>
      <c r="D11329" t="s">
        <v>19</v>
      </c>
      <c r="E11329" t="s">
        <v>22</v>
      </c>
      <c r="F11329" t="s">
        <v>29</v>
      </c>
      <c r="G11329" s="10">
        <v>65</v>
      </c>
      <c r="H11329" t="s">
        <v>3037</v>
      </c>
      <c r="I11329" s="9">
        <v>2.2000000000000002</v>
      </c>
      <c r="J11329" s="8">
        <v>190</v>
      </c>
      <c r="K11329" t="s">
        <v>30</v>
      </c>
    </row>
    <row r="11330" spans="2:11">
      <c r="B11330" t="s">
        <v>11368</v>
      </c>
      <c r="C11330" s="7">
        <v>40947.822666698208</v>
      </c>
      <c r="D11330" t="s">
        <v>17</v>
      </c>
      <c r="E11330" t="s">
        <v>25</v>
      </c>
      <c r="F11330" t="s">
        <v>29</v>
      </c>
      <c r="G11330" s="10">
        <v>72</v>
      </c>
      <c r="H11330" t="s">
        <v>3037</v>
      </c>
      <c r="I11330" s="9">
        <v>3.1</v>
      </c>
      <c r="J11330" s="8">
        <v>220</v>
      </c>
      <c r="K11330" t="s">
        <v>31</v>
      </c>
    </row>
    <row r="11331" spans="2:11">
      <c r="B11331" t="s">
        <v>11369</v>
      </c>
      <c r="C11331" s="7">
        <v>40947.823625686695</v>
      </c>
      <c r="D11331" t="s">
        <v>18</v>
      </c>
      <c r="E11331" t="s">
        <v>25</v>
      </c>
      <c r="F11331" t="s">
        <v>27</v>
      </c>
      <c r="G11331" s="10">
        <v>77</v>
      </c>
      <c r="H11331" t="s">
        <v>3037</v>
      </c>
      <c r="I11331" s="9">
        <v>2.7</v>
      </c>
      <c r="J11331" s="8">
        <v>250</v>
      </c>
      <c r="K11331" t="s">
        <v>30</v>
      </c>
    </row>
    <row r="11332" spans="2:11">
      <c r="B11332" t="s">
        <v>11370</v>
      </c>
      <c r="C11332" s="7">
        <v>40947.826799355527</v>
      </c>
      <c r="D11332" t="s">
        <v>16</v>
      </c>
      <c r="E11332" t="s">
        <v>23</v>
      </c>
      <c r="F11332" t="s">
        <v>28</v>
      </c>
      <c r="G11332" s="10">
        <v>80</v>
      </c>
      <c r="H11332" t="s">
        <v>3037</v>
      </c>
      <c r="I11332" s="9">
        <v>2.8</v>
      </c>
      <c r="J11332" s="8">
        <v>130</v>
      </c>
      <c r="K11332" t="s">
        <v>30</v>
      </c>
    </row>
    <row r="11333" spans="2:11">
      <c r="B11333" t="s">
        <v>11371</v>
      </c>
      <c r="C11333" s="7">
        <v>40947.828350290853</v>
      </c>
      <c r="D11333" t="s">
        <v>16</v>
      </c>
      <c r="E11333" t="s">
        <v>22</v>
      </c>
      <c r="F11333" t="s">
        <v>26</v>
      </c>
      <c r="G11333" s="10">
        <v>77</v>
      </c>
      <c r="H11333" t="s">
        <v>3037</v>
      </c>
      <c r="I11333" s="9">
        <v>3.1</v>
      </c>
      <c r="J11333" s="8">
        <v>0</v>
      </c>
      <c r="K11333" t="s">
        <v>33</v>
      </c>
    </row>
    <row r="11334" spans="2:11">
      <c r="B11334" t="s">
        <v>11372</v>
      </c>
      <c r="C11334" s="7">
        <v>40947.82895990937</v>
      </c>
      <c r="D11334" t="s">
        <v>20</v>
      </c>
      <c r="E11334" t="s">
        <v>22</v>
      </c>
      <c r="F11334" t="s">
        <v>27</v>
      </c>
      <c r="G11334" s="10">
        <v>72</v>
      </c>
      <c r="H11334" t="s">
        <v>3037</v>
      </c>
      <c r="I11334" s="9">
        <v>3.7</v>
      </c>
      <c r="J11334" s="8">
        <v>220</v>
      </c>
      <c r="K11334" t="s">
        <v>33</v>
      </c>
    </row>
    <row r="11335" spans="2:11">
      <c r="B11335" t="s">
        <v>11373</v>
      </c>
      <c r="C11335" s="7">
        <v>40947.829809519913</v>
      </c>
      <c r="D11335" t="s">
        <v>18</v>
      </c>
      <c r="E11335" t="s">
        <v>22</v>
      </c>
      <c r="F11335" t="s">
        <v>27</v>
      </c>
      <c r="G11335" s="10">
        <v>73</v>
      </c>
      <c r="H11335" t="s">
        <v>3037</v>
      </c>
      <c r="I11335" s="9">
        <v>2.5</v>
      </c>
      <c r="J11335" s="8">
        <v>190</v>
      </c>
      <c r="K11335" t="s">
        <v>34</v>
      </c>
    </row>
    <row r="11336" spans="2:11">
      <c r="B11336" t="s">
        <v>11374</v>
      </c>
      <c r="C11336" s="7">
        <v>40947.832968027993</v>
      </c>
      <c r="D11336" t="s">
        <v>18</v>
      </c>
      <c r="E11336" t="s">
        <v>22</v>
      </c>
      <c r="F11336" t="s">
        <v>26</v>
      </c>
      <c r="G11336" s="10">
        <v>71</v>
      </c>
      <c r="H11336" t="s">
        <v>3037</v>
      </c>
      <c r="I11336" s="9">
        <v>3.4</v>
      </c>
      <c r="J11336" s="8">
        <v>170</v>
      </c>
      <c r="K11336" t="s">
        <v>32</v>
      </c>
    </row>
    <row r="11337" spans="2:11">
      <c r="B11337" t="s">
        <v>11375</v>
      </c>
      <c r="C11337" s="7">
        <v>40947.834955358063</v>
      </c>
      <c r="D11337" t="s">
        <v>19</v>
      </c>
      <c r="E11337" t="s">
        <v>24</v>
      </c>
      <c r="F11337" t="s">
        <v>28</v>
      </c>
      <c r="G11337" s="10">
        <v>66</v>
      </c>
      <c r="H11337" t="s">
        <v>3037</v>
      </c>
      <c r="I11337" s="9">
        <v>2.4</v>
      </c>
      <c r="J11337" s="8">
        <v>200</v>
      </c>
      <c r="K11337" t="s">
        <v>31</v>
      </c>
    </row>
    <row r="11338" spans="2:11">
      <c r="B11338" t="s">
        <v>11376</v>
      </c>
      <c r="C11338" s="7">
        <v>40947.836345353193</v>
      </c>
      <c r="D11338" t="s">
        <v>17</v>
      </c>
      <c r="E11338" t="s">
        <v>21</v>
      </c>
      <c r="F11338" t="s">
        <v>29</v>
      </c>
      <c r="G11338" s="10">
        <v>88</v>
      </c>
      <c r="H11338" t="s">
        <v>3037</v>
      </c>
      <c r="I11338" s="9">
        <v>2.9</v>
      </c>
      <c r="J11338" s="8">
        <v>0</v>
      </c>
      <c r="K11338" t="s">
        <v>34</v>
      </c>
    </row>
    <row r="11339" spans="2:11">
      <c r="B11339" t="s">
        <v>11377</v>
      </c>
      <c r="C11339" s="7">
        <v>40947.839495366963</v>
      </c>
      <c r="D11339" t="s">
        <v>19</v>
      </c>
      <c r="E11339" t="s">
        <v>25</v>
      </c>
      <c r="F11339" t="s">
        <v>29</v>
      </c>
      <c r="G11339" s="10">
        <v>64</v>
      </c>
      <c r="H11339" t="s">
        <v>3037</v>
      </c>
      <c r="I11339" s="9">
        <v>2.8</v>
      </c>
      <c r="J11339" s="8">
        <v>190</v>
      </c>
      <c r="K11339" t="s">
        <v>35</v>
      </c>
    </row>
    <row r="11340" spans="2:11">
      <c r="B11340" t="s">
        <v>11378</v>
      </c>
      <c r="C11340" s="7">
        <v>40947.839838552987</v>
      </c>
      <c r="D11340" t="s">
        <v>16</v>
      </c>
      <c r="E11340" t="s">
        <v>25</v>
      </c>
      <c r="F11340" t="s">
        <v>27</v>
      </c>
      <c r="G11340" s="10">
        <v>63</v>
      </c>
      <c r="H11340" t="s">
        <v>3037</v>
      </c>
      <c r="I11340" s="9">
        <v>3.1</v>
      </c>
      <c r="J11340" s="8">
        <v>0</v>
      </c>
      <c r="K11340" t="s">
        <v>33</v>
      </c>
    </row>
    <row r="11341" spans="2:11">
      <c r="B11341" t="s">
        <v>11379</v>
      </c>
      <c r="C11341" s="7">
        <v>40947.843338782492</v>
      </c>
      <c r="D11341" t="s">
        <v>20</v>
      </c>
      <c r="E11341" t="s">
        <v>21</v>
      </c>
      <c r="F11341" t="s">
        <v>26</v>
      </c>
      <c r="G11341" s="10">
        <v>80</v>
      </c>
      <c r="H11341" t="s">
        <v>3038</v>
      </c>
      <c r="I11341" s="9">
        <v>3</v>
      </c>
      <c r="J11341" s="8">
        <v>0</v>
      </c>
      <c r="K11341" t="s">
        <v>35</v>
      </c>
    </row>
    <row r="11342" spans="2:11">
      <c r="B11342" t="s">
        <v>11380</v>
      </c>
      <c r="C11342" s="7">
        <v>40947.847085978792</v>
      </c>
      <c r="D11342" t="s">
        <v>18</v>
      </c>
      <c r="E11342" t="s">
        <v>23</v>
      </c>
      <c r="F11342" t="s">
        <v>28</v>
      </c>
      <c r="G11342" s="10">
        <v>73</v>
      </c>
      <c r="H11342" t="s">
        <v>3037</v>
      </c>
      <c r="I11342" s="9">
        <v>2.7</v>
      </c>
      <c r="J11342" s="8">
        <v>0</v>
      </c>
      <c r="K11342" t="s">
        <v>33</v>
      </c>
    </row>
    <row r="11343" spans="2:11">
      <c r="B11343" t="s">
        <v>11381</v>
      </c>
      <c r="C11343" s="7">
        <v>40947.847679749662</v>
      </c>
      <c r="D11343" t="s">
        <v>20</v>
      </c>
      <c r="E11343" t="s">
        <v>22</v>
      </c>
      <c r="F11343" t="s">
        <v>27</v>
      </c>
      <c r="G11343" s="10">
        <v>80</v>
      </c>
      <c r="H11343" t="s">
        <v>3037</v>
      </c>
      <c r="I11343" s="9">
        <v>2.2999999999999998</v>
      </c>
      <c r="J11343" s="8">
        <v>250</v>
      </c>
      <c r="K11343" t="s">
        <v>30</v>
      </c>
    </row>
    <row r="11344" spans="2:11">
      <c r="B11344" t="s">
        <v>11382</v>
      </c>
      <c r="C11344" s="7">
        <v>40947.849441211241</v>
      </c>
      <c r="D11344" t="s">
        <v>18</v>
      </c>
      <c r="E11344" t="s">
        <v>25</v>
      </c>
      <c r="F11344" t="s">
        <v>28</v>
      </c>
      <c r="G11344" s="10">
        <v>77</v>
      </c>
      <c r="H11344" t="s">
        <v>3037</v>
      </c>
      <c r="I11344" s="9">
        <v>3.7</v>
      </c>
      <c r="J11344" s="8">
        <v>70</v>
      </c>
      <c r="K11344" t="s">
        <v>33</v>
      </c>
    </row>
    <row r="11345" spans="2:11">
      <c r="B11345" t="s">
        <v>11383</v>
      </c>
      <c r="C11345" s="7">
        <v>40947.851021765033</v>
      </c>
      <c r="D11345" t="s">
        <v>20</v>
      </c>
      <c r="E11345" t="s">
        <v>24</v>
      </c>
      <c r="F11345" t="s">
        <v>27</v>
      </c>
      <c r="G11345" s="10">
        <v>82</v>
      </c>
      <c r="H11345" t="s">
        <v>3037</v>
      </c>
      <c r="I11345" s="9">
        <v>2.8</v>
      </c>
      <c r="J11345" s="8">
        <v>0</v>
      </c>
      <c r="K11345" t="s">
        <v>32</v>
      </c>
    </row>
    <row r="11346" spans="2:11">
      <c r="B11346" t="s">
        <v>11384</v>
      </c>
      <c r="C11346" s="7">
        <v>40947.851873373977</v>
      </c>
      <c r="D11346" t="s">
        <v>18</v>
      </c>
      <c r="E11346" t="s">
        <v>22</v>
      </c>
      <c r="F11346" t="s">
        <v>26</v>
      </c>
      <c r="G11346" s="10">
        <v>75</v>
      </c>
      <c r="H11346" t="s">
        <v>3037</v>
      </c>
      <c r="I11346" s="9">
        <v>2.2999999999999998</v>
      </c>
      <c r="J11346" s="8">
        <v>0</v>
      </c>
      <c r="K11346" t="s">
        <v>30</v>
      </c>
    </row>
    <row r="11347" spans="2:11">
      <c r="B11347" t="s">
        <v>11385</v>
      </c>
      <c r="C11347" s="7">
        <v>40947.854022019557</v>
      </c>
      <c r="D11347" t="s">
        <v>18</v>
      </c>
      <c r="E11347" t="s">
        <v>23</v>
      </c>
      <c r="F11347" t="s">
        <v>28</v>
      </c>
      <c r="G11347" s="10">
        <v>69</v>
      </c>
      <c r="H11347" t="s">
        <v>3037</v>
      </c>
      <c r="I11347" s="9">
        <v>3.2</v>
      </c>
      <c r="J11347" s="8">
        <v>0</v>
      </c>
      <c r="K11347" t="s">
        <v>31</v>
      </c>
    </row>
    <row r="11348" spans="2:11">
      <c r="B11348" t="s">
        <v>11386</v>
      </c>
      <c r="C11348" s="7">
        <v>40947.855468966191</v>
      </c>
      <c r="D11348" t="s">
        <v>20</v>
      </c>
      <c r="E11348" t="s">
        <v>22</v>
      </c>
      <c r="F11348" t="s">
        <v>29</v>
      </c>
      <c r="G11348" s="10">
        <v>67</v>
      </c>
      <c r="H11348" t="s">
        <v>3037</v>
      </c>
      <c r="I11348" s="9">
        <v>3.1</v>
      </c>
      <c r="J11348" s="8">
        <v>200</v>
      </c>
      <c r="K11348" t="s">
        <v>35</v>
      </c>
    </row>
    <row r="11349" spans="2:11">
      <c r="B11349" t="s">
        <v>11387</v>
      </c>
      <c r="C11349" s="7">
        <v>40947.855493253337</v>
      </c>
      <c r="D11349" t="s">
        <v>16</v>
      </c>
      <c r="E11349" t="s">
        <v>22</v>
      </c>
      <c r="F11349" t="s">
        <v>26</v>
      </c>
      <c r="G11349" s="10">
        <v>72</v>
      </c>
      <c r="H11349" t="s">
        <v>3037</v>
      </c>
      <c r="I11349" s="9">
        <v>2.8</v>
      </c>
      <c r="J11349" s="8">
        <v>260</v>
      </c>
      <c r="K11349" t="s">
        <v>34</v>
      </c>
    </row>
    <row r="11350" spans="2:11">
      <c r="B11350" t="s">
        <v>11388</v>
      </c>
      <c r="C11350" s="7">
        <v>40947.85659867723</v>
      </c>
      <c r="D11350" t="s">
        <v>16</v>
      </c>
      <c r="E11350" t="s">
        <v>23</v>
      </c>
      <c r="F11350" t="s">
        <v>27</v>
      </c>
      <c r="G11350" s="10">
        <v>82</v>
      </c>
      <c r="H11350" t="s">
        <v>3038</v>
      </c>
      <c r="I11350" s="9">
        <v>3.2</v>
      </c>
      <c r="J11350" s="8">
        <v>190</v>
      </c>
      <c r="K11350" t="s">
        <v>34</v>
      </c>
    </row>
    <row r="11351" spans="2:11">
      <c r="B11351" t="s">
        <v>11389</v>
      </c>
      <c r="C11351" s="7">
        <v>40947.857087869175</v>
      </c>
      <c r="D11351" t="s">
        <v>15</v>
      </c>
      <c r="E11351" t="s">
        <v>21</v>
      </c>
      <c r="F11351" t="s">
        <v>26</v>
      </c>
      <c r="G11351" s="10">
        <v>76</v>
      </c>
      <c r="H11351" t="s">
        <v>3037</v>
      </c>
      <c r="I11351" s="9">
        <v>2.7</v>
      </c>
      <c r="J11351" s="8">
        <v>280</v>
      </c>
      <c r="K11351" t="s">
        <v>31</v>
      </c>
    </row>
    <row r="11352" spans="2:11">
      <c r="B11352" t="s">
        <v>11390</v>
      </c>
      <c r="C11352" s="7">
        <v>40947.858051933144</v>
      </c>
      <c r="D11352" t="s">
        <v>16</v>
      </c>
      <c r="E11352" t="s">
        <v>25</v>
      </c>
      <c r="F11352" t="s">
        <v>29</v>
      </c>
      <c r="G11352" s="10">
        <v>86</v>
      </c>
      <c r="H11352" t="s">
        <v>3037</v>
      </c>
      <c r="I11352" s="9">
        <v>3.2</v>
      </c>
      <c r="J11352" s="8">
        <v>140</v>
      </c>
      <c r="K11352" t="s">
        <v>34</v>
      </c>
    </row>
    <row r="11353" spans="2:11">
      <c r="B11353" t="s">
        <v>11391</v>
      </c>
      <c r="C11353" s="7">
        <v>40947.859240925165</v>
      </c>
      <c r="D11353" t="s">
        <v>19</v>
      </c>
      <c r="E11353" t="s">
        <v>23</v>
      </c>
      <c r="F11353" t="s">
        <v>26</v>
      </c>
      <c r="G11353" s="10">
        <v>81</v>
      </c>
      <c r="H11353" t="s">
        <v>3037</v>
      </c>
      <c r="I11353" s="9">
        <v>2.7</v>
      </c>
      <c r="J11353" s="8">
        <v>240</v>
      </c>
      <c r="K11353" t="s">
        <v>31</v>
      </c>
    </row>
    <row r="11354" spans="2:11">
      <c r="B11354" t="s">
        <v>11392</v>
      </c>
      <c r="C11354" s="7">
        <v>40947.862930973955</v>
      </c>
      <c r="D11354" t="s">
        <v>15</v>
      </c>
      <c r="E11354" t="s">
        <v>25</v>
      </c>
      <c r="F11354" t="s">
        <v>27</v>
      </c>
      <c r="G11354" s="10">
        <v>74</v>
      </c>
      <c r="H11354" t="s">
        <v>3037</v>
      </c>
      <c r="I11354" s="9">
        <v>3.4</v>
      </c>
      <c r="J11354" s="8">
        <v>170</v>
      </c>
      <c r="K11354" t="s">
        <v>31</v>
      </c>
    </row>
    <row r="11355" spans="2:11">
      <c r="B11355" t="s">
        <v>11393</v>
      </c>
      <c r="C11355" s="7">
        <v>40947.866723438572</v>
      </c>
      <c r="D11355" t="s">
        <v>15</v>
      </c>
      <c r="E11355" t="s">
        <v>22</v>
      </c>
      <c r="F11355" t="s">
        <v>27</v>
      </c>
      <c r="G11355" s="10">
        <v>86</v>
      </c>
      <c r="H11355" t="s">
        <v>3037</v>
      </c>
      <c r="I11355" s="9">
        <v>2.7</v>
      </c>
      <c r="J11355" s="8">
        <v>120</v>
      </c>
      <c r="K11355" t="s">
        <v>34</v>
      </c>
    </row>
    <row r="11356" spans="2:11">
      <c r="B11356" t="s">
        <v>11394</v>
      </c>
      <c r="C11356" s="7">
        <v>40947.869775198837</v>
      </c>
      <c r="D11356" t="s">
        <v>16</v>
      </c>
      <c r="E11356" t="s">
        <v>23</v>
      </c>
      <c r="F11356" t="s">
        <v>28</v>
      </c>
      <c r="G11356" s="10">
        <v>78</v>
      </c>
      <c r="H11356" t="s">
        <v>3037</v>
      </c>
      <c r="I11356" s="9">
        <v>3.2</v>
      </c>
      <c r="J11356" s="8">
        <v>0</v>
      </c>
      <c r="K11356" t="s">
        <v>35</v>
      </c>
    </row>
    <row r="11357" spans="2:11">
      <c r="B11357" t="s">
        <v>11395</v>
      </c>
      <c r="C11357" s="7">
        <v>40947.87062715819</v>
      </c>
      <c r="D11357" t="s">
        <v>16</v>
      </c>
      <c r="E11357" t="s">
        <v>22</v>
      </c>
      <c r="F11357" t="s">
        <v>26</v>
      </c>
      <c r="G11357" s="10">
        <v>77</v>
      </c>
      <c r="H11357" t="s">
        <v>3037</v>
      </c>
      <c r="I11357" s="9">
        <v>3.4</v>
      </c>
      <c r="J11357" s="8">
        <v>0</v>
      </c>
      <c r="K11357" t="s">
        <v>33</v>
      </c>
    </row>
    <row r="11358" spans="2:11">
      <c r="B11358" t="s">
        <v>11396</v>
      </c>
      <c r="C11358" s="7">
        <v>40947.873052767274</v>
      </c>
      <c r="D11358" t="s">
        <v>18</v>
      </c>
      <c r="E11358" t="s">
        <v>21</v>
      </c>
      <c r="F11358" t="s">
        <v>26</v>
      </c>
      <c r="G11358" s="10">
        <v>81</v>
      </c>
      <c r="H11358" t="s">
        <v>3037</v>
      </c>
      <c r="I11358" s="9">
        <v>2.9</v>
      </c>
      <c r="J11358" s="8">
        <v>0</v>
      </c>
      <c r="K11358" t="s">
        <v>32</v>
      </c>
    </row>
    <row r="11359" spans="2:11">
      <c r="B11359" t="s">
        <v>11397</v>
      </c>
      <c r="C11359" s="7">
        <v>40947.874425334347</v>
      </c>
      <c r="D11359" t="s">
        <v>16</v>
      </c>
      <c r="E11359" t="s">
        <v>24</v>
      </c>
      <c r="F11359" t="s">
        <v>27</v>
      </c>
      <c r="G11359" s="10">
        <v>63</v>
      </c>
      <c r="H11359" t="s">
        <v>3037</v>
      </c>
      <c r="I11359" s="9">
        <v>2.2999999999999998</v>
      </c>
      <c r="J11359" s="8">
        <v>250</v>
      </c>
      <c r="K11359" t="s">
        <v>33</v>
      </c>
    </row>
    <row r="11360" spans="2:11">
      <c r="B11360" t="s">
        <v>11398</v>
      </c>
      <c r="C11360" s="7">
        <v>40947.875935346296</v>
      </c>
      <c r="D11360" t="s">
        <v>15</v>
      </c>
      <c r="E11360" t="s">
        <v>23</v>
      </c>
      <c r="F11360" t="s">
        <v>27</v>
      </c>
      <c r="G11360" s="10">
        <v>66</v>
      </c>
      <c r="H11360" t="s">
        <v>3037</v>
      </c>
      <c r="I11360" s="9">
        <v>3.4</v>
      </c>
      <c r="J11360" s="8">
        <v>140</v>
      </c>
      <c r="K11360" t="s">
        <v>30</v>
      </c>
    </row>
    <row r="11361" spans="2:11">
      <c r="B11361" t="s">
        <v>11399</v>
      </c>
      <c r="C11361" s="7">
        <v>40947.877597357037</v>
      </c>
      <c r="D11361" t="s">
        <v>18</v>
      </c>
      <c r="E11361" t="s">
        <v>23</v>
      </c>
      <c r="F11361" t="s">
        <v>29</v>
      </c>
      <c r="G11361" s="10">
        <v>62</v>
      </c>
      <c r="H11361" t="s">
        <v>3037</v>
      </c>
      <c r="I11361" s="9">
        <v>3</v>
      </c>
      <c r="J11361" s="8">
        <v>0</v>
      </c>
      <c r="K11361" t="s">
        <v>32</v>
      </c>
    </row>
    <row r="11362" spans="2:11">
      <c r="B11362" t="s">
        <v>11400</v>
      </c>
      <c r="C11362" s="7">
        <v>40947.879994720584</v>
      </c>
      <c r="D11362" t="s">
        <v>17</v>
      </c>
      <c r="E11362" t="s">
        <v>21</v>
      </c>
      <c r="F11362" t="s">
        <v>29</v>
      </c>
      <c r="G11362" s="10">
        <v>75</v>
      </c>
      <c r="H11362" t="s">
        <v>3037</v>
      </c>
      <c r="I11362" s="9">
        <v>2.8</v>
      </c>
      <c r="J11362" s="8">
        <v>220</v>
      </c>
      <c r="K11362" t="s">
        <v>32</v>
      </c>
    </row>
    <row r="11363" spans="2:11">
      <c r="B11363" t="s">
        <v>11401</v>
      </c>
      <c r="C11363" s="7">
        <v>40947.881392211202</v>
      </c>
      <c r="D11363" t="s">
        <v>19</v>
      </c>
      <c r="E11363" t="s">
        <v>22</v>
      </c>
      <c r="F11363" t="s">
        <v>26</v>
      </c>
      <c r="G11363" s="10">
        <v>85</v>
      </c>
      <c r="H11363" t="s">
        <v>3037</v>
      </c>
      <c r="I11363" s="9">
        <v>3.6</v>
      </c>
      <c r="J11363" s="8">
        <v>0</v>
      </c>
      <c r="K11363" t="s">
        <v>31</v>
      </c>
    </row>
    <row r="11364" spans="2:11">
      <c r="B11364" t="s">
        <v>11402</v>
      </c>
      <c r="C11364" s="7">
        <v>40947.885130473274</v>
      </c>
      <c r="D11364" t="s">
        <v>15</v>
      </c>
      <c r="E11364" t="s">
        <v>24</v>
      </c>
      <c r="F11364" t="s">
        <v>28</v>
      </c>
      <c r="G11364" s="10">
        <v>82</v>
      </c>
      <c r="H11364" t="s">
        <v>3037</v>
      </c>
      <c r="I11364" s="9">
        <v>2.9</v>
      </c>
      <c r="J11364" s="8">
        <v>200</v>
      </c>
      <c r="K11364" t="s">
        <v>34</v>
      </c>
    </row>
    <row r="11365" spans="2:11">
      <c r="B11365" t="s">
        <v>11403</v>
      </c>
      <c r="C11365" s="7">
        <v>40947.88837455678</v>
      </c>
      <c r="D11365" t="s">
        <v>16</v>
      </c>
      <c r="E11365" t="s">
        <v>23</v>
      </c>
      <c r="F11365" t="s">
        <v>28</v>
      </c>
      <c r="G11365" s="10">
        <v>63</v>
      </c>
      <c r="H11365" t="s">
        <v>3037</v>
      </c>
      <c r="I11365" s="9">
        <v>2.7</v>
      </c>
      <c r="J11365" s="8">
        <v>0</v>
      </c>
      <c r="K11365" t="s">
        <v>34</v>
      </c>
    </row>
    <row r="11366" spans="2:11">
      <c r="B11366" t="s">
        <v>11404</v>
      </c>
      <c r="C11366" s="7">
        <v>40947.890749360718</v>
      </c>
      <c r="D11366" t="s">
        <v>16</v>
      </c>
      <c r="E11366" t="s">
        <v>21</v>
      </c>
      <c r="F11366" t="s">
        <v>29</v>
      </c>
      <c r="G11366" s="10">
        <v>71</v>
      </c>
      <c r="H11366" t="s">
        <v>3037</v>
      </c>
      <c r="I11366" s="9">
        <v>3.2</v>
      </c>
      <c r="J11366" s="8">
        <v>230</v>
      </c>
      <c r="K11366" t="s">
        <v>35</v>
      </c>
    </row>
    <row r="11367" spans="2:11">
      <c r="B11367" t="s">
        <v>11405</v>
      </c>
      <c r="C11367" s="7">
        <v>40947.894628363443</v>
      </c>
      <c r="D11367" t="s">
        <v>15</v>
      </c>
      <c r="E11367" t="s">
        <v>23</v>
      </c>
      <c r="F11367" t="s">
        <v>29</v>
      </c>
      <c r="G11367" s="10">
        <v>62</v>
      </c>
      <c r="H11367" t="s">
        <v>3037</v>
      </c>
      <c r="I11367" s="9">
        <v>2.6</v>
      </c>
      <c r="J11367" s="8">
        <v>210</v>
      </c>
      <c r="K11367" t="s">
        <v>35</v>
      </c>
    </row>
    <row r="11368" spans="2:11">
      <c r="B11368" t="s">
        <v>11406</v>
      </c>
      <c r="C11368" s="7">
        <v>40947.89531374623</v>
      </c>
      <c r="D11368" t="s">
        <v>19</v>
      </c>
      <c r="E11368" t="s">
        <v>25</v>
      </c>
      <c r="F11368" t="s">
        <v>28</v>
      </c>
      <c r="G11368" s="10">
        <v>82</v>
      </c>
      <c r="H11368" t="s">
        <v>3037</v>
      </c>
      <c r="I11368" s="9">
        <v>2.4</v>
      </c>
      <c r="J11368" s="8">
        <v>260</v>
      </c>
      <c r="K11368" t="s">
        <v>31</v>
      </c>
    </row>
    <row r="11369" spans="2:11">
      <c r="B11369" t="s">
        <v>11407</v>
      </c>
      <c r="C11369" s="7">
        <v>40947.897098560912</v>
      </c>
      <c r="D11369" t="s">
        <v>16</v>
      </c>
      <c r="E11369" t="s">
        <v>23</v>
      </c>
      <c r="F11369" t="s">
        <v>27</v>
      </c>
      <c r="G11369" s="10">
        <v>87</v>
      </c>
      <c r="H11369" t="s">
        <v>3037</v>
      </c>
      <c r="I11369" s="9">
        <v>3.9</v>
      </c>
      <c r="J11369" s="8">
        <v>180</v>
      </c>
      <c r="K11369" t="s">
        <v>34</v>
      </c>
    </row>
    <row r="11370" spans="2:11">
      <c r="B11370" t="s">
        <v>11408</v>
      </c>
      <c r="C11370" s="7">
        <v>40947.899603152655</v>
      </c>
      <c r="D11370" t="s">
        <v>17</v>
      </c>
      <c r="E11370" t="s">
        <v>22</v>
      </c>
      <c r="F11370" t="s">
        <v>26</v>
      </c>
      <c r="G11370" s="10">
        <v>83</v>
      </c>
      <c r="H11370" t="s">
        <v>3037</v>
      </c>
      <c r="I11370" s="9">
        <v>2.9</v>
      </c>
      <c r="J11370" s="8">
        <v>270</v>
      </c>
      <c r="K11370" t="s">
        <v>35</v>
      </c>
    </row>
    <row r="11371" spans="2:11">
      <c r="B11371" t="s">
        <v>11409</v>
      </c>
      <c r="C11371" s="7">
        <v>40947.900671728312</v>
      </c>
      <c r="D11371" t="s">
        <v>18</v>
      </c>
      <c r="E11371" t="s">
        <v>24</v>
      </c>
      <c r="F11371" t="s">
        <v>28</v>
      </c>
      <c r="G11371" s="10">
        <v>82</v>
      </c>
      <c r="H11371" t="s">
        <v>3037</v>
      </c>
      <c r="I11371" s="9">
        <v>3</v>
      </c>
      <c r="J11371" s="8">
        <v>150</v>
      </c>
      <c r="K11371" t="s">
        <v>33</v>
      </c>
    </row>
    <row r="11372" spans="2:11">
      <c r="B11372" t="s">
        <v>11410</v>
      </c>
      <c r="C11372" s="7">
        <v>40947.901113647007</v>
      </c>
      <c r="D11372" t="s">
        <v>17</v>
      </c>
      <c r="E11372" t="s">
        <v>25</v>
      </c>
      <c r="F11372" t="s">
        <v>26</v>
      </c>
      <c r="G11372" s="10">
        <v>88</v>
      </c>
      <c r="H11372" t="s">
        <v>3037</v>
      </c>
      <c r="I11372" s="9">
        <v>3.6</v>
      </c>
      <c r="J11372" s="8">
        <v>0</v>
      </c>
      <c r="K11372" t="s">
        <v>35</v>
      </c>
    </row>
    <row r="11373" spans="2:11">
      <c r="B11373" t="s">
        <v>11411</v>
      </c>
      <c r="C11373" s="7">
        <v>40947.901448873672</v>
      </c>
      <c r="D11373" t="s">
        <v>20</v>
      </c>
      <c r="E11373" t="s">
        <v>22</v>
      </c>
      <c r="F11373" t="s">
        <v>26</v>
      </c>
      <c r="G11373" s="10">
        <v>82</v>
      </c>
      <c r="H11373" t="s">
        <v>3037</v>
      </c>
      <c r="I11373" s="9">
        <v>2.4</v>
      </c>
      <c r="J11373" s="8">
        <v>180</v>
      </c>
      <c r="K11373" t="s">
        <v>35</v>
      </c>
    </row>
    <row r="11374" spans="2:11">
      <c r="B11374" t="s">
        <v>11412</v>
      </c>
      <c r="C11374" s="7">
        <v>40947.902157446289</v>
      </c>
      <c r="D11374" t="s">
        <v>15</v>
      </c>
      <c r="E11374" t="s">
        <v>24</v>
      </c>
      <c r="F11374" t="s">
        <v>29</v>
      </c>
      <c r="G11374" s="10">
        <v>61</v>
      </c>
      <c r="H11374" t="s">
        <v>3038</v>
      </c>
      <c r="I11374" s="9">
        <v>3.4</v>
      </c>
      <c r="J11374" s="8">
        <v>0</v>
      </c>
      <c r="K11374" t="s">
        <v>32</v>
      </c>
    </row>
    <row r="11375" spans="2:11">
      <c r="B11375" t="s">
        <v>11413</v>
      </c>
      <c r="C11375" s="7">
        <v>40947.903832247444</v>
      </c>
      <c r="D11375" t="s">
        <v>19</v>
      </c>
      <c r="E11375" t="s">
        <v>25</v>
      </c>
      <c r="F11375" t="s">
        <v>26</v>
      </c>
      <c r="G11375" s="10">
        <v>77</v>
      </c>
      <c r="H11375" t="s">
        <v>3037</v>
      </c>
      <c r="I11375" s="9">
        <v>2.8</v>
      </c>
      <c r="J11375" s="8">
        <v>130</v>
      </c>
      <c r="K11375" t="s">
        <v>34</v>
      </c>
    </row>
    <row r="11376" spans="2:11">
      <c r="B11376" t="s">
        <v>11414</v>
      </c>
      <c r="C11376" s="7">
        <v>40947.904651632372</v>
      </c>
      <c r="D11376" t="s">
        <v>20</v>
      </c>
      <c r="E11376" t="s">
        <v>21</v>
      </c>
      <c r="F11376" t="s">
        <v>29</v>
      </c>
      <c r="G11376" s="10">
        <v>85</v>
      </c>
      <c r="H11376" t="s">
        <v>3037</v>
      </c>
      <c r="I11376" s="9">
        <v>3.6</v>
      </c>
      <c r="J11376" s="8">
        <v>210</v>
      </c>
      <c r="K11376" t="s">
        <v>30</v>
      </c>
    </row>
    <row r="11377" spans="2:11">
      <c r="B11377" t="s">
        <v>11415</v>
      </c>
      <c r="C11377" s="7">
        <v>40947.908016957466</v>
      </c>
      <c r="D11377" t="s">
        <v>15</v>
      </c>
      <c r="E11377" t="s">
        <v>24</v>
      </c>
      <c r="F11377" t="s">
        <v>26</v>
      </c>
      <c r="G11377" s="10">
        <v>84</v>
      </c>
      <c r="H11377" t="s">
        <v>3037</v>
      </c>
      <c r="I11377" s="9">
        <v>3.3</v>
      </c>
      <c r="J11377" s="8">
        <v>190</v>
      </c>
      <c r="K11377" t="s">
        <v>33</v>
      </c>
    </row>
    <row r="11378" spans="2:11">
      <c r="B11378" t="s">
        <v>11416</v>
      </c>
      <c r="C11378" s="7">
        <v>40947.908366310803</v>
      </c>
      <c r="D11378" t="s">
        <v>15</v>
      </c>
      <c r="E11378" t="s">
        <v>24</v>
      </c>
      <c r="F11378" t="s">
        <v>26</v>
      </c>
      <c r="G11378" s="10">
        <v>76</v>
      </c>
      <c r="H11378" t="s">
        <v>3037</v>
      </c>
      <c r="I11378" s="9">
        <v>2.4</v>
      </c>
      <c r="J11378" s="8">
        <v>190</v>
      </c>
      <c r="K11378" t="s">
        <v>32</v>
      </c>
    </row>
    <row r="11379" spans="2:11">
      <c r="B11379" t="s">
        <v>11417</v>
      </c>
      <c r="C11379" s="7">
        <v>40947.910756394522</v>
      </c>
      <c r="D11379" t="s">
        <v>15</v>
      </c>
      <c r="E11379" t="s">
        <v>25</v>
      </c>
      <c r="F11379" t="s">
        <v>26</v>
      </c>
      <c r="G11379" s="10">
        <v>80</v>
      </c>
      <c r="H11379" t="s">
        <v>3037</v>
      </c>
      <c r="I11379" s="9">
        <v>3.3</v>
      </c>
      <c r="J11379" s="8">
        <v>310</v>
      </c>
      <c r="K11379" t="s">
        <v>32</v>
      </c>
    </row>
    <row r="11380" spans="2:11">
      <c r="B11380" t="s">
        <v>11418</v>
      </c>
      <c r="C11380" s="7">
        <v>40947.912748284994</v>
      </c>
      <c r="D11380" t="s">
        <v>18</v>
      </c>
      <c r="E11380" t="s">
        <v>23</v>
      </c>
      <c r="F11380" t="s">
        <v>28</v>
      </c>
      <c r="G11380" s="10">
        <v>71</v>
      </c>
      <c r="H11380" t="s">
        <v>3037</v>
      </c>
      <c r="I11380" s="9">
        <v>2.6</v>
      </c>
      <c r="J11380" s="8">
        <v>180</v>
      </c>
      <c r="K11380" t="s">
        <v>35</v>
      </c>
    </row>
    <row r="11381" spans="2:11">
      <c r="B11381" t="s">
        <v>11419</v>
      </c>
      <c r="C11381" s="7">
        <v>40947.913478308132</v>
      </c>
      <c r="D11381" t="s">
        <v>19</v>
      </c>
      <c r="E11381" t="s">
        <v>23</v>
      </c>
      <c r="F11381" t="s">
        <v>26</v>
      </c>
      <c r="G11381" s="10">
        <v>67</v>
      </c>
      <c r="H11381" t="s">
        <v>3037</v>
      </c>
      <c r="I11381" s="9">
        <v>3.5</v>
      </c>
      <c r="J11381" s="8">
        <v>0</v>
      </c>
      <c r="K11381" t="s">
        <v>32</v>
      </c>
    </row>
    <row r="11382" spans="2:11">
      <c r="B11382" t="s">
        <v>11420</v>
      </c>
      <c r="C11382" s="7">
        <v>40947.915792667838</v>
      </c>
      <c r="D11382" t="s">
        <v>16</v>
      </c>
      <c r="E11382" t="s">
        <v>21</v>
      </c>
      <c r="F11382" t="s">
        <v>26</v>
      </c>
      <c r="G11382" s="10">
        <v>74</v>
      </c>
      <c r="H11382" t="s">
        <v>3037</v>
      </c>
      <c r="I11382" s="9">
        <v>2.5</v>
      </c>
      <c r="J11382" s="8">
        <v>160</v>
      </c>
      <c r="K11382" t="s">
        <v>30</v>
      </c>
    </row>
    <row r="11383" spans="2:11">
      <c r="B11383" t="s">
        <v>11421</v>
      </c>
      <c r="C11383" s="7">
        <v>40947.916315292139</v>
      </c>
      <c r="D11383" t="s">
        <v>16</v>
      </c>
      <c r="E11383" t="s">
        <v>21</v>
      </c>
      <c r="F11383" t="s">
        <v>27</v>
      </c>
      <c r="G11383" s="10">
        <v>75</v>
      </c>
      <c r="H11383" t="s">
        <v>3037</v>
      </c>
      <c r="I11383" s="9">
        <v>2.1</v>
      </c>
      <c r="J11383" s="8">
        <v>0</v>
      </c>
      <c r="K11383" t="s">
        <v>34</v>
      </c>
    </row>
    <row r="11384" spans="2:11">
      <c r="B11384" t="s">
        <v>11422</v>
      </c>
      <c r="C11384" s="7">
        <v>40947.920103229211</v>
      </c>
      <c r="D11384" t="s">
        <v>20</v>
      </c>
      <c r="E11384" t="s">
        <v>22</v>
      </c>
      <c r="F11384" t="s">
        <v>29</v>
      </c>
      <c r="G11384" s="10">
        <v>74</v>
      </c>
      <c r="H11384" t="s">
        <v>3037</v>
      </c>
      <c r="I11384" s="9">
        <v>3.1</v>
      </c>
      <c r="J11384" s="8">
        <v>290</v>
      </c>
      <c r="K11384" t="s">
        <v>35</v>
      </c>
    </row>
    <row r="11385" spans="2:11">
      <c r="B11385" t="s">
        <v>11423</v>
      </c>
      <c r="C11385" s="7">
        <v>40948.336975476814</v>
      </c>
      <c r="D11385" t="s">
        <v>19</v>
      </c>
      <c r="E11385" t="s">
        <v>22</v>
      </c>
      <c r="F11385" t="s">
        <v>29</v>
      </c>
      <c r="G11385" s="10">
        <v>79</v>
      </c>
      <c r="H11385" t="s">
        <v>3037</v>
      </c>
      <c r="I11385" s="9">
        <v>3.4</v>
      </c>
      <c r="J11385" s="8">
        <v>200</v>
      </c>
      <c r="K11385" t="s">
        <v>32</v>
      </c>
    </row>
    <row r="11386" spans="2:11">
      <c r="B11386" t="s">
        <v>11424</v>
      </c>
      <c r="C11386" s="7">
        <v>40948.340962946699</v>
      </c>
      <c r="D11386" t="s">
        <v>19</v>
      </c>
      <c r="E11386" t="s">
        <v>23</v>
      </c>
      <c r="F11386" t="s">
        <v>28</v>
      </c>
      <c r="G11386" s="10">
        <v>75</v>
      </c>
      <c r="H11386" t="s">
        <v>3038</v>
      </c>
      <c r="I11386" s="9">
        <v>3.5</v>
      </c>
      <c r="J11386" s="8">
        <v>0</v>
      </c>
      <c r="K11386" t="s">
        <v>34</v>
      </c>
    </row>
    <row r="11387" spans="2:11">
      <c r="B11387" t="s">
        <v>11425</v>
      </c>
      <c r="C11387" s="7">
        <v>40948.344515055483</v>
      </c>
      <c r="D11387" t="s">
        <v>19</v>
      </c>
      <c r="E11387" t="s">
        <v>23</v>
      </c>
      <c r="F11387" t="s">
        <v>26</v>
      </c>
      <c r="G11387" s="10">
        <v>64</v>
      </c>
      <c r="H11387" t="s">
        <v>3037</v>
      </c>
      <c r="I11387" s="9">
        <v>3.3</v>
      </c>
      <c r="J11387" s="8">
        <v>170</v>
      </c>
      <c r="K11387" t="s">
        <v>31</v>
      </c>
    </row>
    <row r="11388" spans="2:11">
      <c r="B11388" t="s">
        <v>11426</v>
      </c>
      <c r="C11388" s="7">
        <v>40948.346362834454</v>
      </c>
      <c r="D11388" t="s">
        <v>18</v>
      </c>
      <c r="E11388" t="s">
        <v>21</v>
      </c>
      <c r="F11388" t="s">
        <v>29</v>
      </c>
      <c r="G11388" s="10">
        <v>80</v>
      </c>
      <c r="H11388" t="s">
        <v>3037</v>
      </c>
      <c r="I11388" s="9">
        <v>3.1</v>
      </c>
      <c r="J11388" s="8">
        <v>0</v>
      </c>
      <c r="K11388" t="s">
        <v>32</v>
      </c>
    </row>
    <row r="11389" spans="2:11">
      <c r="B11389" t="s">
        <v>11427</v>
      </c>
      <c r="C11389" s="7">
        <v>40948.350258193837</v>
      </c>
      <c r="D11389" t="s">
        <v>15</v>
      </c>
      <c r="E11389" t="s">
        <v>25</v>
      </c>
      <c r="F11389" t="s">
        <v>28</v>
      </c>
      <c r="G11389" s="10">
        <v>69</v>
      </c>
      <c r="H11389" t="s">
        <v>3037</v>
      </c>
      <c r="I11389" s="9">
        <v>2.4</v>
      </c>
      <c r="J11389" s="8">
        <v>0</v>
      </c>
      <c r="K11389" t="s">
        <v>35</v>
      </c>
    </row>
    <row r="11390" spans="2:11">
      <c r="B11390" t="s">
        <v>11428</v>
      </c>
      <c r="C11390" s="7">
        <v>40948.350794878817</v>
      </c>
      <c r="D11390" t="s">
        <v>16</v>
      </c>
      <c r="E11390" t="s">
        <v>24</v>
      </c>
      <c r="F11390" t="s">
        <v>27</v>
      </c>
      <c r="G11390" s="10">
        <v>73</v>
      </c>
      <c r="H11390" t="s">
        <v>3037</v>
      </c>
      <c r="I11390" s="9">
        <v>2.8</v>
      </c>
      <c r="J11390" s="8">
        <v>180</v>
      </c>
      <c r="K11390" t="s">
        <v>34</v>
      </c>
    </row>
    <row r="11391" spans="2:11">
      <c r="B11391" t="s">
        <v>11429</v>
      </c>
      <c r="C11391" s="7">
        <v>40948.35112786213</v>
      </c>
      <c r="D11391" t="s">
        <v>20</v>
      </c>
      <c r="E11391" t="s">
        <v>25</v>
      </c>
      <c r="F11391" t="s">
        <v>27</v>
      </c>
      <c r="G11391" s="10">
        <v>68</v>
      </c>
      <c r="H11391" t="s">
        <v>3037</v>
      </c>
      <c r="I11391" s="9">
        <v>3.4</v>
      </c>
      <c r="J11391" s="8">
        <v>160</v>
      </c>
      <c r="K11391" t="s">
        <v>30</v>
      </c>
    </row>
    <row r="11392" spans="2:11">
      <c r="B11392" t="s">
        <v>11430</v>
      </c>
      <c r="C11392" s="7">
        <v>40948.353124141417</v>
      </c>
      <c r="D11392" t="s">
        <v>16</v>
      </c>
      <c r="E11392" t="s">
        <v>21</v>
      </c>
      <c r="F11392" t="s">
        <v>27</v>
      </c>
      <c r="G11392" s="10">
        <v>72</v>
      </c>
      <c r="H11392" t="s">
        <v>3037</v>
      </c>
      <c r="I11392" s="9">
        <v>2.9</v>
      </c>
      <c r="J11392" s="8">
        <v>130</v>
      </c>
      <c r="K11392" t="s">
        <v>35</v>
      </c>
    </row>
    <row r="11393" spans="2:11">
      <c r="B11393" t="s">
        <v>11431</v>
      </c>
      <c r="C11393" s="7">
        <v>40948.356570356824</v>
      </c>
      <c r="D11393" t="s">
        <v>19</v>
      </c>
      <c r="E11393" t="s">
        <v>23</v>
      </c>
      <c r="F11393" t="s">
        <v>27</v>
      </c>
      <c r="G11393" s="10">
        <v>83</v>
      </c>
      <c r="H11393" t="s">
        <v>3037</v>
      </c>
      <c r="I11393" s="9">
        <v>3.5</v>
      </c>
      <c r="J11393" s="8">
        <v>0</v>
      </c>
      <c r="K11393" t="s">
        <v>31</v>
      </c>
    </row>
    <row r="11394" spans="2:11">
      <c r="B11394" t="s">
        <v>11432</v>
      </c>
      <c r="C11394" s="7">
        <v>40948.357361971197</v>
      </c>
      <c r="D11394" t="s">
        <v>15</v>
      </c>
      <c r="E11394" t="s">
        <v>23</v>
      </c>
      <c r="F11394" t="s">
        <v>28</v>
      </c>
      <c r="G11394" s="10">
        <v>73</v>
      </c>
      <c r="H11394" t="s">
        <v>3037</v>
      </c>
      <c r="I11394" s="9">
        <v>3.6</v>
      </c>
      <c r="J11394" s="8">
        <v>150</v>
      </c>
      <c r="K11394" t="s">
        <v>35</v>
      </c>
    </row>
    <row r="11395" spans="2:11">
      <c r="B11395" t="s">
        <v>11433</v>
      </c>
      <c r="C11395" s="7">
        <v>40948.359389702782</v>
      </c>
      <c r="D11395" t="s">
        <v>19</v>
      </c>
      <c r="E11395" t="s">
        <v>23</v>
      </c>
      <c r="F11395" t="s">
        <v>26</v>
      </c>
      <c r="G11395" s="10">
        <v>94</v>
      </c>
      <c r="H11395" t="s">
        <v>3037</v>
      </c>
      <c r="I11395" s="9">
        <v>2.9</v>
      </c>
      <c r="J11395" s="8">
        <v>280</v>
      </c>
      <c r="K11395" t="s">
        <v>34</v>
      </c>
    </row>
    <row r="11396" spans="2:11">
      <c r="B11396" t="s">
        <v>11434</v>
      </c>
      <c r="C11396" s="7">
        <v>40948.362940335675</v>
      </c>
      <c r="D11396" t="s">
        <v>16</v>
      </c>
      <c r="E11396" t="s">
        <v>21</v>
      </c>
      <c r="F11396" t="s">
        <v>26</v>
      </c>
      <c r="G11396" s="10">
        <v>87</v>
      </c>
      <c r="H11396" t="s">
        <v>3037</v>
      </c>
      <c r="I11396" s="9">
        <v>3</v>
      </c>
      <c r="J11396" s="8">
        <v>0</v>
      </c>
      <c r="K11396" t="s">
        <v>34</v>
      </c>
    </row>
    <row r="11397" spans="2:11">
      <c r="B11397" t="s">
        <v>11435</v>
      </c>
      <c r="C11397" s="7">
        <v>40948.366754310198</v>
      </c>
      <c r="D11397" t="s">
        <v>16</v>
      </c>
      <c r="E11397" t="s">
        <v>25</v>
      </c>
      <c r="F11397" t="s">
        <v>29</v>
      </c>
      <c r="G11397" s="10">
        <v>69</v>
      </c>
      <c r="H11397" t="s">
        <v>3037</v>
      </c>
      <c r="I11397" s="9">
        <v>3.2</v>
      </c>
      <c r="J11397" s="8">
        <v>0</v>
      </c>
      <c r="K11397" t="s">
        <v>33</v>
      </c>
    </row>
    <row r="11398" spans="2:11">
      <c r="B11398" t="s">
        <v>11436</v>
      </c>
      <c r="C11398" s="7">
        <v>40948.367026858105</v>
      </c>
      <c r="D11398" t="s">
        <v>19</v>
      </c>
      <c r="E11398" t="s">
        <v>24</v>
      </c>
      <c r="F11398" t="s">
        <v>29</v>
      </c>
      <c r="G11398" s="10">
        <v>68</v>
      </c>
      <c r="H11398" t="s">
        <v>3038</v>
      </c>
      <c r="I11398" s="9">
        <v>3</v>
      </c>
      <c r="J11398" s="8">
        <v>200</v>
      </c>
      <c r="K11398" t="s">
        <v>32</v>
      </c>
    </row>
    <row r="11399" spans="2:11">
      <c r="B11399" t="s">
        <v>11437</v>
      </c>
      <c r="C11399" s="7">
        <v>40948.370275746587</v>
      </c>
      <c r="D11399" t="s">
        <v>15</v>
      </c>
      <c r="E11399" t="s">
        <v>23</v>
      </c>
      <c r="F11399" t="s">
        <v>27</v>
      </c>
      <c r="G11399" s="10">
        <v>73</v>
      </c>
      <c r="H11399" t="s">
        <v>3037</v>
      </c>
      <c r="I11399" s="9">
        <v>2.6</v>
      </c>
      <c r="J11399" s="8">
        <v>180</v>
      </c>
      <c r="K11399" t="s">
        <v>33</v>
      </c>
    </row>
    <row r="11400" spans="2:11">
      <c r="B11400" t="s">
        <v>11438</v>
      </c>
      <c r="C11400" s="7">
        <v>40948.371572337186</v>
      </c>
      <c r="D11400" t="s">
        <v>19</v>
      </c>
      <c r="E11400" t="s">
        <v>25</v>
      </c>
      <c r="F11400" t="s">
        <v>27</v>
      </c>
      <c r="G11400" s="10">
        <v>98</v>
      </c>
      <c r="H11400" t="s">
        <v>3037</v>
      </c>
      <c r="I11400" s="9">
        <v>3.4</v>
      </c>
      <c r="J11400" s="8">
        <v>180</v>
      </c>
      <c r="K11400" t="s">
        <v>30</v>
      </c>
    </row>
    <row r="11401" spans="2:11">
      <c r="B11401" t="s">
        <v>11439</v>
      </c>
      <c r="C11401" s="7">
        <v>40948.373201403228</v>
      </c>
      <c r="D11401" t="s">
        <v>17</v>
      </c>
      <c r="E11401" t="s">
        <v>22</v>
      </c>
      <c r="F11401" t="s">
        <v>29</v>
      </c>
      <c r="G11401" s="10">
        <v>93</v>
      </c>
      <c r="H11401" t="s">
        <v>3037</v>
      </c>
      <c r="I11401" s="9">
        <v>3.2</v>
      </c>
      <c r="J11401" s="8">
        <v>210</v>
      </c>
      <c r="K11401" t="s">
        <v>34</v>
      </c>
    </row>
    <row r="11402" spans="2:11">
      <c r="B11402" t="s">
        <v>11440</v>
      </c>
      <c r="C11402" s="7">
        <v>40948.375405662868</v>
      </c>
      <c r="D11402" t="s">
        <v>17</v>
      </c>
      <c r="E11402" t="s">
        <v>24</v>
      </c>
      <c r="F11402" t="s">
        <v>27</v>
      </c>
      <c r="G11402" s="10">
        <v>67</v>
      </c>
      <c r="H11402" t="s">
        <v>3037</v>
      </c>
      <c r="I11402" s="9">
        <v>3.8</v>
      </c>
      <c r="J11402" s="8">
        <v>240</v>
      </c>
      <c r="K11402" t="s">
        <v>32</v>
      </c>
    </row>
    <row r="11403" spans="2:11">
      <c r="B11403" t="s">
        <v>11441</v>
      </c>
      <c r="C11403" s="7">
        <v>40948.375871007425</v>
      </c>
      <c r="D11403" t="s">
        <v>20</v>
      </c>
      <c r="E11403" t="s">
        <v>23</v>
      </c>
      <c r="F11403" t="s">
        <v>27</v>
      </c>
      <c r="G11403" s="10">
        <v>84</v>
      </c>
      <c r="H11403" t="s">
        <v>3037</v>
      </c>
      <c r="I11403" s="9">
        <v>2.5</v>
      </c>
      <c r="J11403" s="8">
        <v>160</v>
      </c>
      <c r="K11403" t="s">
        <v>32</v>
      </c>
    </row>
    <row r="11404" spans="2:11">
      <c r="B11404" t="s">
        <v>11442</v>
      </c>
      <c r="C11404" s="7">
        <v>40948.376898397677</v>
      </c>
      <c r="D11404" t="s">
        <v>16</v>
      </c>
      <c r="E11404" t="s">
        <v>22</v>
      </c>
      <c r="F11404" t="s">
        <v>29</v>
      </c>
      <c r="G11404" s="10">
        <v>58</v>
      </c>
      <c r="H11404" t="s">
        <v>3037</v>
      </c>
      <c r="I11404" s="9">
        <v>2.6</v>
      </c>
      <c r="J11404" s="8">
        <v>0</v>
      </c>
      <c r="K11404" t="s">
        <v>34</v>
      </c>
    </row>
    <row r="11405" spans="2:11">
      <c r="B11405" t="s">
        <v>11443</v>
      </c>
      <c r="C11405" s="7">
        <v>40948.380109303303</v>
      </c>
      <c r="D11405" t="s">
        <v>17</v>
      </c>
      <c r="E11405" t="s">
        <v>23</v>
      </c>
      <c r="F11405" t="s">
        <v>26</v>
      </c>
      <c r="G11405" s="10">
        <v>82</v>
      </c>
      <c r="H11405" t="s">
        <v>3037</v>
      </c>
      <c r="I11405" s="9">
        <v>2.6</v>
      </c>
      <c r="J11405" s="8">
        <v>140</v>
      </c>
      <c r="K11405" t="s">
        <v>30</v>
      </c>
    </row>
    <row r="11406" spans="2:11">
      <c r="B11406" t="s">
        <v>11444</v>
      </c>
      <c r="C11406" s="7">
        <v>40948.382894982453</v>
      </c>
      <c r="D11406" t="s">
        <v>18</v>
      </c>
      <c r="E11406" t="s">
        <v>21</v>
      </c>
      <c r="F11406" t="s">
        <v>27</v>
      </c>
      <c r="G11406" s="10">
        <v>69</v>
      </c>
      <c r="H11406" t="s">
        <v>3037</v>
      </c>
      <c r="I11406" s="9">
        <v>3.2</v>
      </c>
      <c r="J11406" s="8">
        <v>0</v>
      </c>
      <c r="K11406" t="s">
        <v>31</v>
      </c>
    </row>
    <row r="11407" spans="2:11">
      <c r="B11407" t="s">
        <v>11445</v>
      </c>
      <c r="C11407" s="7">
        <v>40948.385942231333</v>
      </c>
      <c r="D11407" t="s">
        <v>20</v>
      </c>
      <c r="E11407" t="s">
        <v>23</v>
      </c>
      <c r="F11407" t="s">
        <v>29</v>
      </c>
      <c r="G11407" s="10">
        <v>92</v>
      </c>
      <c r="H11407" t="s">
        <v>3037</v>
      </c>
      <c r="I11407" s="9">
        <v>3.2</v>
      </c>
      <c r="J11407" s="8">
        <v>0</v>
      </c>
      <c r="K11407" t="s">
        <v>33</v>
      </c>
    </row>
    <row r="11408" spans="2:11">
      <c r="B11408" t="s">
        <v>11446</v>
      </c>
      <c r="C11408" s="7">
        <v>40948.389794703558</v>
      </c>
      <c r="D11408" t="s">
        <v>15</v>
      </c>
      <c r="E11408" t="s">
        <v>24</v>
      </c>
      <c r="F11408" t="s">
        <v>29</v>
      </c>
      <c r="G11408" s="10">
        <v>79</v>
      </c>
      <c r="H11408" t="s">
        <v>3037</v>
      </c>
      <c r="I11408" s="9">
        <v>3.1</v>
      </c>
      <c r="J11408" s="8">
        <v>290</v>
      </c>
      <c r="K11408" t="s">
        <v>34</v>
      </c>
    </row>
    <row r="11409" spans="2:11">
      <c r="B11409" t="s">
        <v>11447</v>
      </c>
      <c r="C11409" s="7">
        <v>40948.392372060756</v>
      </c>
      <c r="D11409" t="s">
        <v>18</v>
      </c>
      <c r="E11409" t="s">
        <v>24</v>
      </c>
      <c r="F11409" t="s">
        <v>27</v>
      </c>
      <c r="G11409" s="10">
        <v>58</v>
      </c>
      <c r="H11409" t="s">
        <v>3037</v>
      </c>
      <c r="I11409" s="9">
        <v>3.5</v>
      </c>
      <c r="J11409" s="8">
        <v>180</v>
      </c>
      <c r="K11409" t="s">
        <v>34</v>
      </c>
    </row>
    <row r="11410" spans="2:11">
      <c r="B11410" t="s">
        <v>11448</v>
      </c>
      <c r="C11410" s="7">
        <v>40948.393273947477</v>
      </c>
      <c r="D11410" t="s">
        <v>18</v>
      </c>
      <c r="E11410" t="s">
        <v>21</v>
      </c>
      <c r="F11410" t="s">
        <v>27</v>
      </c>
      <c r="G11410" s="10">
        <v>76</v>
      </c>
      <c r="H11410" t="s">
        <v>3037</v>
      </c>
      <c r="I11410" s="9">
        <v>3.2</v>
      </c>
      <c r="J11410" s="8">
        <v>0</v>
      </c>
      <c r="K11410" t="s">
        <v>33</v>
      </c>
    </row>
    <row r="11411" spans="2:11">
      <c r="B11411" t="s">
        <v>11449</v>
      </c>
      <c r="C11411" s="7">
        <v>40948.395659653419</v>
      </c>
      <c r="D11411" t="s">
        <v>17</v>
      </c>
      <c r="E11411" t="s">
        <v>24</v>
      </c>
      <c r="F11411" t="s">
        <v>27</v>
      </c>
      <c r="G11411" s="10">
        <v>86</v>
      </c>
      <c r="H11411" t="s">
        <v>3037</v>
      </c>
      <c r="I11411" s="9">
        <v>3.9</v>
      </c>
      <c r="J11411" s="8">
        <v>30</v>
      </c>
      <c r="K11411" t="s">
        <v>34</v>
      </c>
    </row>
    <row r="11412" spans="2:11">
      <c r="B11412" t="s">
        <v>11450</v>
      </c>
      <c r="C11412" s="7">
        <v>40948.397484579524</v>
      </c>
      <c r="D11412" t="s">
        <v>18</v>
      </c>
      <c r="E11412" t="s">
        <v>24</v>
      </c>
      <c r="F11412" t="s">
        <v>29</v>
      </c>
      <c r="G11412" s="10">
        <v>76</v>
      </c>
      <c r="H11412" t="s">
        <v>3037</v>
      </c>
      <c r="I11412" s="9">
        <v>2.5</v>
      </c>
      <c r="J11412" s="8">
        <v>0</v>
      </c>
      <c r="K11412" t="s">
        <v>30</v>
      </c>
    </row>
    <row r="11413" spans="2:11">
      <c r="B11413" t="s">
        <v>11451</v>
      </c>
      <c r="C11413" s="7">
        <v>40948.399257130965</v>
      </c>
      <c r="D11413" t="s">
        <v>16</v>
      </c>
      <c r="E11413" t="s">
        <v>25</v>
      </c>
      <c r="F11413" t="s">
        <v>26</v>
      </c>
      <c r="G11413" s="10">
        <v>65</v>
      </c>
      <c r="H11413" t="s">
        <v>3038</v>
      </c>
      <c r="I11413" s="9">
        <v>2.2999999999999998</v>
      </c>
      <c r="J11413" s="8">
        <v>0</v>
      </c>
      <c r="K11413" t="s">
        <v>32</v>
      </c>
    </row>
    <row r="11414" spans="2:11">
      <c r="B11414" t="s">
        <v>11452</v>
      </c>
      <c r="C11414" s="7">
        <v>40948.399289998953</v>
      </c>
      <c r="D11414" t="s">
        <v>18</v>
      </c>
      <c r="E11414" t="s">
        <v>22</v>
      </c>
      <c r="F11414" t="s">
        <v>26</v>
      </c>
      <c r="G11414" s="10">
        <v>67</v>
      </c>
      <c r="H11414" t="s">
        <v>3037</v>
      </c>
      <c r="I11414" s="9">
        <v>3.1</v>
      </c>
      <c r="J11414" s="8">
        <v>140</v>
      </c>
      <c r="K11414" t="s">
        <v>34</v>
      </c>
    </row>
    <row r="11415" spans="2:11">
      <c r="B11415" t="s">
        <v>11453</v>
      </c>
      <c r="C11415" s="7">
        <v>40948.401345470746</v>
      </c>
      <c r="D11415" t="s">
        <v>18</v>
      </c>
      <c r="E11415" t="s">
        <v>21</v>
      </c>
      <c r="F11415" t="s">
        <v>27</v>
      </c>
      <c r="G11415" s="10">
        <v>77</v>
      </c>
      <c r="H11415" t="s">
        <v>3037</v>
      </c>
      <c r="I11415" s="9">
        <v>3.7</v>
      </c>
      <c r="J11415" s="8">
        <v>210</v>
      </c>
      <c r="K11415" t="s">
        <v>31</v>
      </c>
    </row>
    <row r="11416" spans="2:11">
      <c r="B11416" t="s">
        <v>11454</v>
      </c>
      <c r="C11416" s="7">
        <v>40948.403424690259</v>
      </c>
      <c r="D11416" t="s">
        <v>18</v>
      </c>
      <c r="E11416" t="s">
        <v>23</v>
      </c>
      <c r="F11416" t="s">
        <v>26</v>
      </c>
      <c r="G11416" s="10">
        <v>80</v>
      </c>
      <c r="H11416" t="s">
        <v>3037</v>
      </c>
      <c r="I11416" s="9">
        <v>3.2</v>
      </c>
      <c r="J11416" s="8">
        <v>0</v>
      </c>
      <c r="K11416" t="s">
        <v>32</v>
      </c>
    </row>
    <row r="11417" spans="2:11">
      <c r="B11417" t="s">
        <v>11455</v>
      </c>
      <c r="C11417" s="7">
        <v>40948.404984979366</v>
      </c>
      <c r="D11417" t="s">
        <v>16</v>
      </c>
      <c r="E11417" t="s">
        <v>24</v>
      </c>
      <c r="F11417" t="s">
        <v>27</v>
      </c>
      <c r="G11417" s="10">
        <v>75</v>
      </c>
      <c r="H11417" t="s">
        <v>3037</v>
      </c>
      <c r="I11417" s="9">
        <v>2.5</v>
      </c>
      <c r="J11417" s="8">
        <v>180</v>
      </c>
      <c r="K11417" t="s">
        <v>31</v>
      </c>
    </row>
    <row r="11418" spans="2:11">
      <c r="B11418" t="s">
        <v>11456</v>
      </c>
      <c r="C11418" s="7">
        <v>40948.408371910387</v>
      </c>
      <c r="D11418" t="s">
        <v>18</v>
      </c>
      <c r="E11418" t="s">
        <v>22</v>
      </c>
      <c r="F11418" t="s">
        <v>27</v>
      </c>
      <c r="G11418" s="10">
        <v>72</v>
      </c>
      <c r="H11418" t="s">
        <v>3037</v>
      </c>
      <c r="I11418" s="9">
        <v>2.7</v>
      </c>
      <c r="J11418" s="8">
        <v>140</v>
      </c>
      <c r="K11418" t="s">
        <v>32</v>
      </c>
    </row>
    <row r="11419" spans="2:11">
      <c r="B11419" t="s">
        <v>11457</v>
      </c>
      <c r="C11419" s="7">
        <v>40948.411394684801</v>
      </c>
      <c r="D11419" t="s">
        <v>18</v>
      </c>
      <c r="E11419" t="s">
        <v>21</v>
      </c>
      <c r="F11419" t="s">
        <v>28</v>
      </c>
      <c r="G11419" s="10">
        <v>79</v>
      </c>
      <c r="H11419" t="s">
        <v>3037</v>
      </c>
      <c r="I11419" s="9">
        <v>2.4</v>
      </c>
      <c r="J11419" s="8">
        <v>160</v>
      </c>
      <c r="K11419" t="s">
        <v>33</v>
      </c>
    </row>
    <row r="11420" spans="2:11">
      <c r="B11420" t="s">
        <v>11458</v>
      </c>
      <c r="C11420" s="7">
        <v>40948.412974024199</v>
      </c>
      <c r="D11420" t="s">
        <v>20</v>
      </c>
      <c r="E11420" t="s">
        <v>23</v>
      </c>
      <c r="F11420" t="s">
        <v>26</v>
      </c>
      <c r="G11420" s="10">
        <v>73</v>
      </c>
      <c r="H11420" t="s">
        <v>3037</v>
      </c>
      <c r="I11420" s="9">
        <v>3.2</v>
      </c>
      <c r="J11420" s="8">
        <v>0</v>
      </c>
      <c r="K11420" t="s">
        <v>31</v>
      </c>
    </row>
    <row r="11421" spans="2:11">
      <c r="B11421" t="s">
        <v>11459</v>
      </c>
      <c r="C11421" s="7">
        <v>40948.41458361665</v>
      </c>
      <c r="D11421" t="s">
        <v>16</v>
      </c>
      <c r="E11421" t="s">
        <v>24</v>
      </c>
      <c r="F11421" t="s">
        <v>26</v>
      </c>
      <c r="G11421" s="10">
        <v>75</v>
      </c>
      <c r="H11421" t="s">
        <v>3037</v>
      </c>
      <c r="I11421" s="9">
        <v>2.4</v>
      </c>
      <c r="J11421" s="8">
        <v>120</v>
      </c>
      <c r="K11421" t="s">
        <v>31</v>
      </c>
    </row>
    <row r="11422" spans="2:11">
      <c r="B11422" t="s">
        <v>11460</v>
      </c>
      <c r="C11422" s="7">
        <v>40948.417151183872</v>
      </c>
      <c r="D11422" t="s">
        <v>16</v>
      </c>
      <c r="E11422" t="s">
        <v>21</v>
      </c>
      <c r="F11422" t="s">
        <v>28</v>
      </c>
      <c r="G11422" s="10">
        <v>73</v>
      </c>
      <c r="H11422" t="s">
        <v>3038</v>
      </c>
      <c r="I11422" s="9">
        <v>3</v>
      </c>
      <c r="J11422" s="8">
        <v>0</v>
      </c>
      <c r="K11422" t="s">
        <v>34</v>
      </c>
    </row>
    <row r="11423" spans="2:11">
      <c r="B11423" t="s">
        <v>11461</v>
      </c>
      <c r="C11423" s="7">
        <v>40948.418346443555</v>
      </c>
      <c r="D11423" t="s">
        <v>19</v>
      </c>
      <c r="E11423" t="s">
        <v>25</v>
      </c>
      <c r="F11423" t="s">
        <v>29</v>
      </c>
      <c r="G11423" s="10">
        <v>81</v>
      </c>
      <c r="H11423" t="s">
        <v>3037</v>
      </c>
      <c r="I11423" s="9">
        <v>3.2</v>
      </c>
      <c r="J11423" s="8">
        <v>270</v>
      </c>
      <c r="K11423" t="s">
        <v>34</v>
      </c>
    </row>
    <row r="11424" spans="2:11">
      <c r="B11424" t="s">
        <v>11462</v>
      </c>
      <c r="C11424" s="7">
        <v>40948.420616773576</v>
      </c>
      <c r="D11424" t="s">
        <v>20</v>
      </c>
      <c r="E11424" t="s">
        <v>22</v>
      </c>
      <c r="F11424" t="s">
        <v>26</v>
      </c>
      <c r="G11424" s="10">
        <v>57</v>
      </c>
      <c r="H11424" t="s">
        <v>3037</v>
      </c>
      <c r="I11424" s="9">
        <v>1.8</v>
      </c>
      <c r="J11424" s="8">
        <v>200</v>
      </c>
      <c r="K11424" t="s">
        <v>33</v>
      </c>
    </row>
    <row r="11425" spans="2:11">
      <c r="B11425" t="s">
        <v>11463</v>
      </c>
      <c r="C11425" s="7">
        <v>40948.423987930626</v>
      </c>
      <c r="D11425" t="s">
        <v>15</v>
      </c>
      <c r="E11425" t="s">
        <v>23</v>
      </c>
      <c r="F11425" t="s">
        <v>26</v>
      </c>
      <c r="G11425" s="10">
        <v>89</v>
      </c>
      <c r="H11425" t="s">
        <v>3037</v>
      </c>
      <c r="I11425" s="9">
        <v>4.2</v>
      </c>
      <c r="J11425" s="8">
        <v>0</v>
      </c>
      <c r="K11425" t="s">
        <v>34</v>
      </c>
    </row>
    <row r="11426" spans="2:11">
      <c r="B11426" t="s">
        <v>11464</v>
      </c>
      <c r="C11426" s="7">
        <v>40948.426093397851</v>
      </c>
      <c r="D11426" t="s">
        <v>20</v>
      </c>
      <c r="E11426" t="s">
        <v>23</v>
      </c>
      <c r="F11426" t="s">
        <v>27</v>
      </c>
      <c r="G11426" s="10">
        <v>71</v>
      </c>
      <c r="H11426" t="s">
        <v>3037</v>
      </c>
      <c r="I11426" s="9">
        <v>3.3</v>
      </c>
      <c r="J11426" s="8">
        <v>240</v>
      </c>
      <c r="K11426" t="s">
        <v>34</v>
      </c>
    </row>
    <row r="11427" spans="2:11">
      <c r="B11427" t="s">
        <v>11465</v>
      </c>
      <c r="C11427" s="7">
        <v>40948.429929320482</v>
      </c>
      <c r="D11427" t="s">
        <v>20</v>
      </c>
      <c r="E11427" t="s">
        <v>22</v>
      </c>
      <c r="F11427" t="s">
        <v>29</v>
      </c>
      <c r="G11427" s="10">
        <v>82</v>
      </c>
      <c r="H11427" t="s">
        <v>3037</v>
      </c>
      <c r="I11427" s="9">
        <v>4.0999999999999996</v>
      </c>
      <c r="J11427" s="8">
        <v>180</v>
      </c>
      <c r="K11427" t="s">
        <v>33</v>
      </c>
    </row>
    <row r="11428" spans="2:11">
      <c r="B11428" t="s">
        <v>11466</v>
      </c>
      <c r="C11428" s="7">
        <v>40948.433129248151</v>
      </c>
      <c r="D11428" t="s">
        <v>15</v>
      </c>
      <c r="E11428" t="s">
        <v>25</v>
      </c>
      <c r="F11428" t="s">
        <v>26</v>
      </c>
      <c r="G11428" s="10">
        <v>79</v>
      </c>
      <c r="H11428" t="s">
        <v>3037</v>
      </c>
      <c r="I11428" s="9">
        <v>2.9</v>
      </c>
      <c r="J11428" s="8">
        <v>270</v>
      </c>
      <c r="K11428" t="s">
        <v>34</v>
      </c>
    </row>
    <row r="11429" spans="2:11">
      <c r="B11429" t="s">
        <v>11467</v>
      </c>
      <c r="C11429" s="7">
        <v>40948.435270135167</v>
      </c>
      <c r="D11429" t="s">
        <v>19</v>
      </c>
      <c r="E11429" t="s">
        <v>25</v>
      </c>
      <c r="F11429" t="s">
        <v>28</v>
      </c>
      <c r="G11429" s="10">
        <v>82</v>
      </c>
      <c r="H11429" t="s">
        <v>3037</v>
      </c>
      <c r="I11429" s="9">
        <v>2.6</v>
      </c>
      <c r="J11429" s="8">
        <v>0</v>
      </c>
      <c r="K11429" t="s">
        <v>33</v>
      </c>
    </row>
    <row r="11430" spans="2:11">
      <c r="B11430" t="s">
        <v>11468</v>
      </c>
      <c r="C11430" s="7">
        <v>40948.435365766854</v>
      </c>
      <c r="D11430" t="s">
        <v>18</v>
      </c>
      <c r="E11430" t="s">
        <v>24</v>
      </c>
      <c r="F11430" t="s">
        <v>27</v>
      </c>
      <c r="G11430" s="10">
        <v>77</v>
      </c>
      <c r="H11430" t="s">
        <v>3037</v>
      </c>
      <c r="I11430" s="9">
        <v>2.7</v>
      </c>
      <c r="J11430" s="8">
        <v>220</v>
      </c>
      <c r="K11430" t="s">
        <v>34</v>
      </c>
    </row>
    <row r="11431" spans="2:11">
      <c r="B11431" t="s">
        <v>11469</v>
      </c>
      <c r="C11431" s="7">
        <v>40948.435636803239</v>
      </c>
      <c r="D11431" t="s">
        <v>18</v>
      </c>
      <c r="E11431" t="s">
        <v>24</v>
      </c>
      <c r="F11431" t="s">
        <v>26</v>
      </c>
      <c r="G11431" s="10">
        <v>74</v>
      </c>
      <c r="H11431" t="s">
        <v>3037</v>
      </c>
      <c r="I11431" s="9">
        <v>3.2</v>
      </c>
      <c r="J11431" s="8">
        <v>160</v>
      </c>
      <c r="K11431" t="s">
        <v>34</v>
      </c>
    </row>
    <row r="11432" spans="2:11">
      <c r="B11432" t="s">
        <v>11470</v>
      </c>
      <c r="C11432" s="7">
        <v>40948.438203559745</v>
      </c>
      <c r="D11432" t="s">
        <v>15</v>
      </c>
      <c r="E11432" t="s">
        <v>22</v>
      </c>
      <c r="F11432" t="s">
        <v>27</v>
      </c>
      <c r="G11432" s="10">
        <v>76</v>
      </c>
      <c r="H11432" t="s">
        <v>3037</v>
      </c>
      <c r="I11432" s="9">
        <v>2.8</v>
      </c>
      <c r="J11432" s="8">
        <v>210</v>
      </c>
      <c r="K11432" t="s">
        <v>32</v>
      </c>
    </row>
    <row r="11433" spans="2:11">
      <c r="B11433" t="s">
        <v>11471</v>
      </c>
      <c r="C11433" s="7">
        <v>40948.441257132617</v>
      </c>
      <c r="D11433" t="s">
        <v>18</v>
      </c>
      <c r="E11433" t="s">
        <v>24</v>
      </c>
      <c r="F11433" t="s">
        <v>28</v>
      </c>
      <c r="G11433" s="10">
        <v>74</v>
      </c>
      <c r="H11433" t="s">
        <v>3037</v>
      </c>
      <c r="I11433" s="9">
        <v>3.6</v>
      </c>
      <c r="J11433" s="8">
        <v>200</v>
      </c>
      <c r="K11433" t="s">
        <v>35</v>
      </c>
    </row>
    <row r="11434" spans="2:11">
      <c r="B11434" t="s">
        <v>11472</v>
      </c>
      <c r="C11434" s="7">
        <v>40948.445082738086</v>
      </c>
      <c r="D11434" t="s">
        <v>19</v>
      </c>
      <c r="E11434" t="s">
        <v>21</v>
      </c>
      <c r="F11434" t="s">
        <v>28</v>
      </c>
      <c r="G11434" s="10">
        <v>77</v>
      </c>
      <c r="H11434" t="s">
        <v>3037</v>
      </c>
      <c r="I11434" s="9">
        <v>3</v>
      </c>
      <c r="J11434" s="8">
        <v>150</v>
      </c>
      <c r="K11434" t="s">
        <v>30</v>
      </c>
    </row>
    <row r="11435" spans="2:11">
      <c r="B11435" t="s">
        <v>11473</v>
      </c>
      <c r="C11435" s="7">
        <v>40948.446673554608</v>
      </c>
      <c r="D11435" t="s">
        <v>18</v>
      </c>
      <c r="E11435" t="s">
        <v>22</v>
      </c>
      <c r="F11435" t="s">
        <v>29</v>
      </c>
      <c r="G11435" s="10">
        <v>68</v>
      </c>
      <c r="H11435" t="s">
        <v>3037</v>
      </c>
      <c r="I11435" s="9">
        <v>3.2</v>
      </c>
      <c r="J11435" s="8">
        <v>0</v>
      </c>
      <c r="K11435" t="s">
        <v>33</v>
      </c>
    </row>
    <row r="11436" spans="2:11">
      <c r="B11436" t="s">
        <v>11474</v>
      </c>
      <c r="C11436" s="7">
        <v>40948.448878969451</v>
      </c>
      <c r="D11436" t="s">
        <v>18</v>
      </c>
      <c r="E11436" t="s">
        <v>21</v>
      </c>
      <c r="F11436" t="s">
        <v>26</v>
      </c>
      <c r="G11436" s="10">
        <v>81</v>
      </c>
      <c r="H11436" t="s">
        <v>3037</v>
      </c>
      <c r="I11436" s="9">
        <v>2.8</v>
      </c>
      <c r="J11436" s="8">
        <v>160</v>
      </c>
      <c r="K11436" t="s">
        <v>32</v>
      </c>
    </row>
    <row r="11437" spans="2:11">
      <c r="B11437" t="s">
        <v>11475</v>
      </c>
      <c r="C11437" s="7">
        <v>40948.45118652306</v>
      </c>
      <c r="D11437" t="s">
        <v>15</v>
      </c>
      <c r="E11437" t="s">
        <v>24</v>
      </c>
      <c r="F11437" t="s">
        <v>26</v>
      </c>
      <c r="G11437" s="10">
        <v>74</v>
      </c>
      <c r="H11437" t="s">
        <v>3037</v>
      </c>
      <c r="I11437" s="9">
        <v>2.4</v>
      </c>
      <c r="J11437" s="8">
        <v>260</v>
      </c>
      <c r="K11437" t="s">
        <v>33</v>
      </c>
    </row>
    <row r="11438" spans="2:11">
      <c r="B11438" t="s">
        <v>11476</v>
      </c>
      <c r="C11438" s="7">
        <v>40948.452461262954</v>
      </c>
      <c r="D11438" t="s">
        <v>18</v>
      </c>
      <c r="E11438" t="s">
        <v>21</v>
      </c>
      <c r="F11438" t="s">
        <v>26</v>
      </c>
      <c r="G11438" s="10">
        <v>63</v>
      </c>
      <c r="H11438" t="s">
        <v>3037</v>
      </c>
      <c r="I11438" s="9">
        <v>2.5</v>
      </c>
      <c r="J11438" s="8">
        <v>150</v>
      </c>
      <c r="K11438" t="s">
        <v>34</v>
      </c>
    </row>
    <row r="11439" spans="2:11">
      <c r="B11439" t="s">
        <v>11477</v>
      </c>
      <c r="C11439" s="7">
        <v>40948.456131471205</v>
      </c>
      <c r="D11439" t="s">
        <v>18</v>
      </c>
      <c r="E11439" t="s">
        <v>21</v>
      </c>
      <c r="F11439" t="s">
        <v>26</v>
      </c>
      <c r="G11439" s="10">
        <v>80</v>
      </c>
      <c r="H11439" t="s">
        <v>3037</v>
      </c>
      <c r="I11439" s="9">
        <v>3.2</v>
      </c>
      <c r="J11439" s="8">
        <v>280</v>
      </c>
      <c r="K11439" t="s">
        <v>33</v>
      </c>
    </row>
    <row r="11440" spans="2:11">
      <c r="B11440" t="s">
        <v>11478</v>
      </c>
      <c r="C11440" s="7">
        <v>40948.459787714426</v>
      </c>
      <c r="D11440" t="s">
        <v>18</v>
      </c>
      <c r="E11440" t="s">
        <v>21</v>
      </c>
      <c r="F11440" t="s">
        <v>28</v>
      </c>
      <c r="G11440" s="10">
        <v>65</v>
      </c>
      <c r="H11440" t="s">
        <v>3037</v>
      </c>
      <c r="I11440" s="9">
        <v>3</v>
      </c>
      <c r="J11440" s="8">
        <v>0</v>
      </c>
      <c r="K11440" t="s">
        <v>32</v>
      </c>
    </row>
    <row r="11441" spans="2:11">
      <c r="B11441" t="s">
        <v>11479</v>
      </c>
      <c r="C11441" s="7">
        <v>40948.459883453019</v>
      </c>
      <c r="D11441" t="s">
        <v>18</v>
      </c>
      <c r="E11441" t="s">
        <v>23</v>
      </c>
      <c r="F11441" t="s">
        <v>26</v>
      </c>
      <c r="G11441" s="10">
        <v>74</v>
      </c>
      <c r="H11441" t="s">
        <v>3037</v>
      </c>
      <c r="I11441" s="9">
        <v>2.6</v>
      </c>
      <c r="J11441" s="8">
        <v>120</v>
      </c>
      <c r="K11441" t="s">
        <v>31</v>
      </c>
    </row>
    <row r="11442" spans="2:11">
      <c r="B11442" t="s">
        <v>11480</v>
      </c>
      <c r="C11442" s="7">
        <v>40948.461661137153</v>
      </c>
      <c r="D11442" t="s">
        <v>15</v>
      </c>
      <c r="E11442" t="s">
        <v>25</v>
      </c>
      <c r="F11442" t="s">
        <v>27</v>
      </c>
      <c r="G11442" s="10">
        <v>72</v>
      </c>
      <c r="H11442" t="s">
        <v>3037</v>
      </c>
      <c r="I11442" s="9">
        <v>2.5</v>
      </c>
      <c r="J11442" s="8">
        <v>0</v>
      </c>
      <c r="K11442" t="s">
        <v>33</v>
      </c>
    </row>
    <row r="11443" spans="2:11">
      <c r="B11443" t="s">
        <v>11481</v>
      </c>
      <c r="C11443" s="7">
        <v>40948.462154614484</v>
      </c>
      <c r="D11443" t="s">
        <v>18</v>
      </c>
      <c r="E11443" t="s">
        <v>25</v>
      </c>
      <c r="F11443" t="s">
        <v>27</v>
      </c>
      <c r="G11443" s="10">
        <v>75</v>
      </c>
      <c r="H11443" t="s">
        <v>3037</v>
      </c>
      <c r="I11443" s="9">
        <v>2.9</v>
      </c>
      <c r="J11443" s="8">
        <v>250</v>
      </c>
      <c r="K11443" t="s">
        <v>35</v>
      </c>
    </row>
    <row r="11444" spans="2:11">
      <c r="B11444" t="s">
        <v>11482</v>
      </c>
      <c r="C11444" s="7">
        <v>40948.465266214895</v>
      </c>
      <c r="D11444" t="s">
        <v>17</v>
      </c>
      <c r="E11444" t="s">
        <v>22</v>
      </c>
      <c r="F11444" t="s">
        <v>27</v>
      </c>
      <c r="G11444" s="10">
        <v>83</v>
      </c>
      <c r="H11444" t="s">
        <v>3037</v>
      </c>
      <c r="I11444" s="9">
        <v>3.5</v>
      </c>
      <c r="J11444" s="8">
        <v>130</v>
      </c>
      <c r="K11444" t="s">
        <v>33</v>
      </c>
    </row>
    <row r="11445" spans="2:11">
      <c r="B11445" t="s">
        <v>11483</v>
      </c>
      <c r="C11445" s="7">
        <v>40948.469030151398</v>
      </c>
      <c r="D11445" t="s">
        <v>15</v>
      </c>
      <c r="E11445" t="s">
        <v>21</v>
      </c>
      <c r="F11445" t="s">
        <v>27</v>
      </c>
      <c r="G11445" s="10">
        <v>69</v>
      </c>
      <c r="H11445" t="s">
        <v>3037</v>
      </c>
      <c r="I11445" s="9">
        <v>3</v>
      </c>
      <c r="J11445" s="8">
        <v>170</v>
      </c>
      <c r="K11445" t="s">
        <v>30</v>
      </c>
    </row>
    <row r="11446" spans="2:11">
      <c r="B11446" t="s">
        <v>11484</v>
      </c>
      <c r="C11446" s="7">
        <v>40948.472621605295</v>
      </c>
      <c r="D11446" t="s">
        <v>19</v>
      </c>
      <c r="E11446" t="s">
        <v>22</v>
      </c>
      <c r="F11446" t="s">
        <v>27</v>
      </c>
      <c r="G11446" s="10">
        <v>68</v>
      </c>
      <c r="H11446" t="s">
        <v>3037</v>
      </c>
      <c r="I11446" s="9">
        <v>3.1</v>
      </c>
      <c r="J11446" s="8">
        <v>0</v>
      </c>
      <c r="K11446" t="s">
        <v>34</v>
      </c>
    </row>
    <row r="11447" spans="2:11">
      <c r="B11447" t="s">
        <v>11485</v>
      </c>
      <c r="C11447" s="7">
        <v>40948.476310030972</v>
      </c>
      <c r="D11447" t="s">
        <v>20</v>
      </c>
      <c r="E11447" t="s">
        <v>21</v>
      </c>
      <c r="F11447" t="s">
        <v>27</v>
      </c>
      <c r="G11447" s="10">
        <v>76</v>
      </c>
      <c r="H11447" t="s">
        <v>3037</v>
      </c>
      <c r="I11447" s="9">
        <v>2.2000000000000002</v>
      </c>
      <c r="J11447" s="8">
        <v>250</v>
      </c>
      <c r="K11447" t="s">
        <v>33</v>
      </c>
    </row>
    <row r="11448" spans="2:11">
      <c r="B11448" t="s">
        <v>11486</v>
      </c>
      <c r="C11448" s="7">
        <v>40948.47950664485</v>
      </c>
      <c r="D11448" t="s">
        <v>15</v>
      </c>
      <c r="E11448" t="s">
        <v>24</v>
      </c>
      <c r="F11448" t="s">
        <v>26</v>
      </c>
      <c r="G11448" s="10">
        <v>67</v>
      </c>
      <c r="H11448" t="s">
        <v>3037</v>
      </c>
      <c r="I11448" s="9">
        <v>2.8</v>
      </c>
      <c r="J11448" s="8">
        <v>250</v>
      </c>
      <c r="K11448" t="s">
        <v>35</v>
      </c>
    </row>
    <row r="11449" spans="2:11">
      <c r="B11449" t="s">
        <v>11487</v>
      </c>
      <c r="C11449" s="7">
        <v>40948.480295839327</v>
      </c>
      <c r="D11449" t="s">
        <v>18</v>
      </c>
      <c r="E11449" t="s">
        <v>24</v>
      </c>
      <c r="F11449" t="s">
        <v>29</v>
      </c>
      <c r="G11449" s="10">
        <v>74</v>
      </c>
      <c r="H11449" t="s">
        <v>3037</v>
      </c>
      <c r="I11449" s="9">
        <v>4.0999999999999996</v>
      </c>
      <c r="J11449" s="8">
        <v>0</v>
      </c>
      <c r="K11449" t="s">
        <v>31</v>
      </c>
    </row>
    <row r="11450" spans="2:11">
      <c r="B11450" t="s">
        <v>11488</v>
      </c>
      <c r="C11450" s="7">
        <v>40948.483955033415</v>
      </c>
      <c r="D11450" t="s">
        <v>15</v>
      </c>
      <c r="E11450" t="s">
        <v>21</v>
      </c>
      <c r="F11450" t="s">
        <v>29</v>
      </c>
      <c r="G11450" s="10">
        <v>76</v>
      </c>
      <c r="H11450" t="s">
        <v>3037</v>
      </c>
      <c r="I11450" s="9">
        <v>2.8</v>
      </c>
      <c r="J11450" s="8">
        <v>0</v>
      </c>
      <c r="K11450" t="s">
        <v>35</v>
      </c>
    </row>
    <row r="11451" spans="2:11">
      <c r="B11451" t="s">
        <v>11489</v>
      </c>
      <c r="C11451" s="7">
        <v>40948.487249457903</v>
      </c>
      <c r="D11451" t="s">
        <v>18</v>
      </c>
      <c r="E11451" t="s">
        <v>21</v>
      </c>
      <c r="F11451" t="s">
        <v>26</v>
      </c>
      <c r="G11451" s="10">
        <v>76</v>
      </c>
      <c r="H11451" t="s">
        <v>3037</v>
      </c>
      <c r="I11451" s="9">
        <v>2.2999999999999998</v>
      </c>
      <c r="J11451" s="8">
        <v>160</v>
      </c>
      <c r="K11451" t="s">
        <v>31</v>
      </c>
    </row>
    <row r="11452" spans="2:11">
      <c r="B11452" t="s">
        <v>11490</v>
      </c>
      <c r="C11452" s="7">
        <v>40948.489247636855</v>
      </c>
      <c r="D11452" t="s">
        <v>20</v>
      </c>
      <c r="E11452" t="s">
        <v>22</v>
      </c>
      <c r="F11452" t="s">
        <v>27</v>
      </c>
      <c r="G11452" s="10">
        <v>77</v>
      </c>
      <c r="H11452" t="s">
        <v>3037</v>
      </c>
      <c r="I11452" s="9">
        <v>2.6</v>
      </c>
      <c r="J11452" s="8">
        <v>100</v>
      </c>
      <c r="K11452" t="s">
        <v>30</v>
      </c>
    </row>
    <row r="11453" spans="2:11">
      <c r="B11453" t="s">
        <v>11491</v>
      </c>
      <c r="C11453" s="7">
        <v>40948.491967992079</v>
      </c>
      <c r="D11453" t="s">
        <v>17</v>
      </c>
      <c r="E11453" t="s">
        <v>23</v>
      </c>
      <c r="F11453" t="s">
        <v>26</v>
      </c>
      <c r="G11453" s="10">
        <v>87</v>
      </c>
      <c r="H11453" t="s">
        <v>3037</v>
      </c>
      <c r="I11453" s="9">
        <v>3.1</v>
      </c>
      <c r="J11453" s="8">
        <v>260</v>
      </c>
      <c r="K11453" t="s">
        <v>31</v>
      </c>
    </row>
    <row r="11454" spans="2:11">
      <c r="B11454" t="s">
        <v>11492</v>
      </c>
      <c r="C11454" s="7">
        <v>40948.492140114489</v>
      </c>
      <c r="D11454" t="s">
        <v>18</v>
      </c>
      <c r="E11454" t="s">
        <v>25</v>
      </c>
      <c r="F11454" t="s">
        <v>27</v>
      </c>
      <c r="G11454" s="10">
        <v>79</v>
      </c>
      <c r="H11454" t="s">
        <v>3037</v>
      </c>
      <c r="I11454" s="9">
        <v>3.1</v>
      </c>
      <c r="J11454" s="8">
        <v>160</v>
      </c>
      <c r="K11454" t="s">
        <v>32</v>
      </c>
    </row>
    <row r="11455" spans="2:11">
      <c r="B11455" t="s">
        <v>11493</v>
      </c>
      <c r="C11455" s="7">
        <v>40948.494320858008</v>
      </c>
      <c r="D11455" t="s">
        <v>15</v>
      </c>
      <c r="E11455" t="s">
        <v>23</v>
      </c>
      <c r="F11455" t="s">
        <v>27</v>
      </c>
      <c r="G11455" s="10">
        <v>69</v>
      </c>
      <c r="H11455" t="s">
        <v>3037</v>
      </c>
      <c r="I11455" s="9">
        <v>2.2000000000000002</v>
      </c>
      <c r="J11455" s="8">
        <v>0</v>
      </c>
      <c r="K11455" t="s">
        <v>35</v>
      </c>
    </row>
    <row r="11456" spans="2:11">
      <c r="B11456" t="s">
        <v>11494</v>
      </c>
      <c r="C11456" s="7">
        <v>40948.495492706992</v>
      </c>
      <c r="D11456" t="s">
        <v>15</v>
      </c>
      <c r="E11456" t="s">
        <v>23</v>
      </c>
      <c r="F11456" t="s">
        <v>29</v>
      </c>
      <c r="G11456" s="10">
        <v>85</v>
      </c>
      <c r="H11456" t="s">
        <v>3037</v>
      </c>
      <c r="I11456" s="9">
        <v>3.3</v>
      </c>
      <c r="J11456" s="8">
        <v>0</v>
      </c>
      <c r="K11456" t="s">
        <v>30</v>
      </c>
    </row>
    <row r="11457" spans="2:11">
      <c r="B11457" t="s">
        <v>11495</v>
      </c>
      <c r="C11457" s="7">
        <v>40948.496217866494</v>
      </c>
      <c r="D11457" t="s">
        <v>19</v>
      </c>
      <c r="E11457" t="s">
        <v>24</v>
      </c>
      <c r="F11457" t="s">
        <v>29</v>
      </c>
      <c r="G11457" s="10">
        <v>84</v>
      </c>
      <c r="H11457" t="s">
        <v>3037</v>
      </c>
      <c r="I11457" s="9">
        <v>3.5</v>
      </c>
      <c r="J11457" s="8">
        <v>140</v>
      </c>
      <c r="K11457" t="s">
        <v>33</v>
      </c>
    </row>
    <row r="11458" spans="2:11">
      <c r="B11458" t="s">
        <v>11496</v>
      </c>
      <c r="C11458" s="7">
        <v>40948.496376499301</v>
      </c>
      <c r="D11458" t="s">
        <v>19</v>
      </c>
      <c r="E11458" t="s">
        <v>25</v>
      </c>
      <c r="F11458" t="s">
        <v>26</v>
      </c>
      <c r="G11458" s="10">
        <v>73</v>
      </c>
      <c r="H11458" t="s">
        <v>3038</v>
      </c>
      <c r="I11458" s="9">
        <v>3.2</v>
      </c>
      <c r="J11458" s="8">
        <v>0</v>
      </c>
      <c r="K11458" t="s">
        <v>33</v>
      </c>
    </row>
    <row r="11459" spans="2:11">
      <c r="B11459" t="s">
        <v>11497</v>
      </c>
      <c r="C11459" s="7">
        <v>40948.499130098535</v>
      </c>
      <c r="D11459" t="s">
        <v>17</v>
      </c>
      <c r="E11459" t="s">
        <v>25</v>
      </c>
      <c r="F11459" t="s">
        <v>27</v>
      </c>
      <c r="G11459" s="10">
        <v>79</v>
      </c>
      <c r="H11459" t="s">
        <v>3037</v>
      </c>
      <c r="I11459" s="9">
        <v>3.3</v>
      </c>
      <c r="J11459" s="8">
        <v>110</v>
      </c>
      <c r="K11459" t="s">
        <v>31</v>
      </c>
    </row>
    <row r="11460" spans="2:11">
      <c r="B11460" t="s">
        <v>11498</v>
      </c>
      <c r="C11460" s="7">
        <v>40948.499808230918</v>
      </c>
      <c r="D11460" t="s">
        <v>15</v>
      </c>
      <c r="E11460" t="s">
        <v>23</v>
      </c>
      <c r="F11460" t="s">
        <v>29</v>
      </c>
      <c r="G11460" s="10">
        <v>75</v>
      </c>
      <c r="H11460" t="s">
        <v>3037</v>
      </c>
      <c r="I11460" s="9">
        <v>3</v>
      </c>
      <c r="J11460" s="8">
        <v>0</v>
      </c>
      <c r="K11460" t="s">
        <v>33</v>
      </c>
    </row>
    <row r="11461" spans="2:11">
      <c r="B11461" t="s">
        <v>11499</v>
      </c>
      <c r="C11461" s="7">
        <v>40948.503498241444</v>
      </c>
      <c r="D11461" t="s">
        <v>20</v>
      </c>
      <c r="E11461" t="s">
        <v>24</v>
      </c>
      <c r="F11461" t="s">
        <v>28</v>
      </c>
      <c r="G11461" s="10">
        <v>74</v>
      </c>
      <c r="H11461" t="s">
        <v>3037</v>
      </c>
      <c r="I11461" s="9">
        <v>2.7</v>
      </c>
      <c r="J11461" s="8">
        <v>180</v>
      </c>
      <c r="K11461" t="s">
        <v>30</v>
      </c>
    </row>
    <row r="11462" spans="2:11">
      <c r="B11462" t="s">
        <v>11500</v>
      </c>
      <c r="C11462" s="7">
        <v>40948.503891418593</v>
      </c>
      <c r="D11462" t="s">
        <v>19</v>
      </c>
      <c r="E11462" t="s">
        <v>24</v>
      </c>
      <c r="F11462" t="s">
        <v>28</v>
      </c>
      <c r="G11462" s="10">
        <v>71</v>
      </c>
      <c r="H11462" t="s">
        <v>3037</v>
      </c>
      <c r="I11462" s="9">
        <v>3.5</v>
      </c>
      <c r="J11462" s="8">
        <v>240</v>
      </c>
      <c r="K11462" t="s">
        <v>32</v>
      </c>
    </row>
    <row r="11463" spans="2:11">
      <c r="B11463" t="s">
        <v>11501</v>
      </c>
      <c r="C11463" s="7">
        <v>40948.506813438093</v>
      </c>
      <c r="D11463" t="s">
        <v>17</v>
      </c>
      <c r="E11463" t="s">
        <v>24</v>
      </c>
      <c r="F11463" t="s">
        <v>26</v>
      </c>
      <c r="G11463" s="10">
        <v>79</v>
      </c>
      <c r="H11463" t="s">
        <v>3037</v>
      </c>
      <c r="I11463" s="9">
        <v>3.2</v>
      </c>
      <c r="J11463" s="8">
        <v>0</v>
      </c>
      <c r="K11463" t="s">
        <v>32</v>
      </c>
    </row>
    <row r="11464" spans="2:11">
      <c r="B11464" t="s">
        <v>11502</v>
      </c>
      <c r="C11464" s="7">
        <v>40948.509963727454</v>
      </c>
      <c r="D11464" t="s">
        <v>17</v>
      </c>
      <c r="E11464" t="s">
        <v>21</v>
      </c>
      <c r="F11464" t="s">
        <v>27</v>
      </c>
      <c r="G11464" s="10">
        <v>73</v>
      </c>
      <c r="H11464" t="s">
        <v>3037</v>
      </c>
      <c r="I11464" s="9">
        <v>2.4</v>
      </c>
      <c r="J11464" s="8">
        <v>0</v>
      </c>
      <c r="K11464" t="s">
        <v>30</v>
      </c>
    </row>
    <row r="11465" spans="2:11">
      <c r="B11465" t="s">
        <v>11503</v>
      </c>
      <c r="C11465" s="7">
        <v>40948.511259098224</v>
      </c>
      <c r="D11465" t="s">
        <v>18</v>
      </c>
      <c r="E11465" t="s">
        <v>24</v>
      </c>
      <c r="F11465" t="s">
        <v>28</v>
      </c>
      <c r="G11465" s="10">
        <v>76</v>
      </c>
      <c r="H11465" t="s">
        <v>3037</v>
      </c>
      <c r="I11465" s="9">
        <v>3.2</v>
      </c>
      <c r="J11465" s="8">
        <v>0</v>
      </c>
      <c r="K11465" t="s">
        <v>35</v>
      </c>
    </row>
    <row r="11466" spans="2:11">
      <c r="B11466" t="s">
        <v>11504</v>
      </c>
      <c r="C11466" s="7">
        <v>40948.513079370779</v>
      </c>
      <c r="D11466" t="s">
        <v>19</v>
      </c>
      <c r="E11466" t="s">
        <v>22</v>
      </c>
      <c r="F11466" t="s">
        <v>27</v>
      </c>
      <c r="G11466" s="10">
        <v>75</v>
      </c>
      <c r="H11466" t="s">
        <v>3037</v>
      </c>
      <c r="I11466" s="9">
        <v>2.7</v>
      </c>
      <c r="J11466" s="8">
        <v>0</v>
      </c>
      <c r="K11466" t="s">
        <v>32</v>
      </c>
    </row>
    <row r="11467" spans="2:11">
      <c r="B11467" t="s">
        <v>11505</v>
      </c>
      <c r="C11467" s="7">
        <v>40948.513591939351</v>
      </c>
      <c r="D11467" t="s">
        <v>15</v>
      </c>
      <c r="E11467" t="s">
        <v>22</v>
      </c>
      <c r="F11467" t="s">
        <v>28</v>
      </c>
      <c r="G11467" s="10">
        <v>84</v>
      </c>
      <c r="H11467" t="s">
        <v>3037</v>
      </c>
      <c r="I11467" s="9">
        <v>2.7</v>
      </c>
      <c r="J11467" s="8">
        <v>170</v>
      </c>
      <c r="K11467" t="s">
        <v>34</v>
      </c>
    </row>
    <row r="11468" spans="2:11">
      <c r="B11468" t="s">
        <v>11506</v>
      </c>
      <c r="C11468" s="7">
        <v>40948.517515900276</v>
      </c>
      <c r="D11468" t="s">
        <v>19</v>
      </c>
      <c r="E11468" t="s">
        <v>22</v>
      </c>
      <c r="F11468" t="s">
        <v>29</v>
      </c>
      <c r="G11468" s="10">
        <v>70</v>
      </c>
      <c r="H11468" t="s">
        <v>3037</v>
      </c>
      <c r="I11468" s="9">
        <v>3.7</v>
      </c>
      <c r="J11468" s="8">
        <v>220</v>
      </c>
      <c r="K11468" t="s">
        <v>34</v>
      </c>
    </row>
    <row r="11469" spans="2:11">
      <c r="B11469" t="s">
        <v>11507</v>
      </c>
      <c r="C11469" s="7">
        <v>40948.519743555466</v>
      </c>
      <c r="D11469" t="s">
        <v>17</v>
      </c>
      <c r="E11469" t="s">
        <v>21</v>
      </c>
      <c r="F11469" t="s">
        <v>28</v>
      </c>
      <c r="G11469" s="10">
        <v>65</v>
      </c>
      <c r="H11469" t="s">
        <v>3037</v>
      </c>
      <c r="I11469" s="9">
        <v>2.7</v>
      </c>
      <c r="J11469" s="8">
        <v>180</v>
      </c>
      <c r="K11469" t="s">
        <v>30</v>
      </c>
    </row>
    <row r="11470" spans="2:11">
      <c r="B11470" t="s">
        <v>11508</v>
      </c>
      <c r="C11470" s="7">
        <v>40948.52099625417</v>
      </c>
      <c r="D11470" t="s">
        <v>20</v>
      </c>
      <c r="E11470" t="s">
        <v>23</v>
      </c>
      <c r="F11470" t="s">
        <v>27</v>
      </c>
      <c r="G11470" s="10">
        <v>81</v>
      </c>
      <c r="H11470" t="s">
        <v>3037</v>
      </c>
      <c r="I11470" s="9">
        <v>2.6</v>
      </c>
      <c r="J11470" s="8">
        <v>0</v>
      </c>
      <c r="K11470" t="s">
        <v>31</v>
      </c>
    </row>
    <row r="11471" spans="2:11">
      <c r="B11471" t="s">
        <v>11509</v>
      </c>
      <c r="C11471" s="7">
        <v>40948.523175332943</v>
      </c>
      <c r="D11471" t="s">
        <v>19</v>
      </c>
      <c r="E11471" t="s">
        <v>22</v>
      </c>
      <c r="F11471" t="s">
        <v>28</v>
      </c>
      <c r="G11471" s="10">
        <v>75</v>
      </c>
      <c r="H11471" t="s">
        <v>3037</v>
      </c>
      <c r="I11471" s="9">
        <v>3.2</v>
      </c>
      <c r="J11471" s="8">
        <v>140</v>
      </c>
      <c r="K11471" t="s">
        <v>34</v>
      </c>
    </row>
    <row r="11472" spans="2:11">
      <c r="B11472" t="s">
        <v>11510</v>
      </c>
      <c r="C11472" s="7">
        <v>40948.524502970839</v>
      </c>
      <c r="D11472" t="s">
        <v>17</v>
      </c>
      <c r="E11472" t="s">
        <v>22</v>
      </c>
      <c r="F11472" t="s">
        <v>28</v>
      </c>
      <c r="G11472" s="10">
        <v>66</v>
      </c>
      <c r="H11472" t="s">
        <v>3037</v>
      </c>
      <c r="I11472" s="9">
        <v>3.6</v>
      </c>
      <c r="J11472" s="8">
        <v>0</v>
      </c>
      <c r="K11472" t="s">
        <v>30</v>
      </c>
    </row>
    <row r="11473" spans="2:11">
      <c r="B11473" t="s">
        <v>11511</v>
      </c>
      <c r="C11473" s="7">
        <v>40948.525638621024</v>
      </c>
      <c r="D11473" t="s">
        <v>15</v>
      </c>
      <c r="E11473" t="s">
        <v>25</v>
      </c>
      <c r="F11473" t="s">
        <v>29</v>
      </c>
      <c r="G11473" s="10">
        <v>75</v>
      </c>
      <c r="H11473" t="s">
        <v>3037</v>
      </c>
      <c r="I11473" s="9">
        <v>2.2999999999999998</v>
      </c>
      <c r="J11473" s="8">
        <v>180</v>
      </c>
      <c r="K11473" t="s">
        <v>34</v>
      </c>
    </row>
    <row r="11474" spans="2:11">
      <c r="B11474" t="s">
        <v>11512</v>
      </c>
      <c r="C11474" s="7">
        <v>40948.527915253937</v>
      </c>
      <c r="D11474" t="s">
        <v>18</v>
      </c>
      <c r="E11474" t="s">
        <v>25</v>
      </c>
      <c r="F11474" t="s">
        <v>28</v>
      </c>
      <c r="G11474" s="10">
        <v>95</v>
      </c>
      <c r="H11474" t="s">
        <v>3037</v>
      </c>
      <c r="I11474" s="9">
        <v>3.5</v>
      </c>
      <c r="J11474" s="8">
        <v>200</v>
      </c>
      <c r="K11474" t="s">
        <v>33</v>
      </c>
    </row>
    <row r="11475" spans="2:11">
      <c r="B11475" t="s">
        <v>11513</v>
      </c>
      <c r="C11475" s="7">
        <v>40948.528223906709</v>
      </c>
      <c r="D11475" t="s">
        <v>17</v>
      </c>
      <c r="E11475" t="s">
        <v>24</v>
      </c>
      <c r="F11475" t="s">
        <v>26</v>
      </c>
      <c r="G11475" s="10">
        <v>72</v>
      </c>
      <c r="H11475" t="s">
        <v>3037</v>
      </c>
      <c r="I11475" s="9">
        <v>2.6</v>
      </c>
      <c r="J11475" s="8">
        <v>150</v>
      </c>
      <c r="K11475" t="s">
        <v>34</v>
      </c>
    </row>
    <row r="11476" spans="2:11">
      <c r="B11476" t="s">
        <v>11514</v>
      </c>
      <c r="C11476" s="7">
        <v>40948.52891835972</v>
      </c>
      <c r="D11476" t="s">
        <v>18</v>
      </c>
      <c r="E11476" t="s">
        <v>22</v>
      </c>
      <c r="F11476" t="s">
        <v>26</v>
      </c>
      <c r="G11476" s="10">
        <v>66</v>
      </c>
      <c r="H11476" t="s">
        <v>3037</v>
      </c>
      <c r="I11476" s="9">
        <v>3</v>
      </c>
      <c r="J11476" s="8">
        <v>230</v>
      </c>
      <c r="K11476" t="s">
        <v>34</v>
      </c>
    </row>
    <row r="11477" spans="2:11">
      <c r="B11477" t="s">
        <v>11515</v>
      </c>
      <c r="C11477" s="7">
        <v>40948.529045204719</v>
      </c>
      <c r="D11477" t="s">
        <v>15</v>
      </c>
      <c r="E11477" t="s">
        <v>25</v>
      </c>
      <c r="F11477" t="s">
        <v>26</v>
      </c>
      <c r="G11477" s="10">
        <v>87</v>
      </c>
      <c r="H11477" t="s">
        <v>3037</v>
      </c>
      <c r="I11477" s="9">
        <v>2.7</v>
      </c>
      <c r="J11477" s="8">
        <v>190</v>
      </c>
      <c r="K11477" t="s">
        <v>35</v>
      </c>
    </row>
    <row r="11478" spans="2:11">
      <c r="B11478" t="s">
        <v>11516</v>
      </c>
      <c r="C11478" s="7">
        <v>40948.529190732886</v>
      </c>
      <c r="D11478" t="s">
        <v>20</v>
      </c>
      <c r="E11478" t="s">
        <v>22</v>
      </c>
      <c r="F11478" t="s">
        <v>28</v>
      </c>
      <c r="G11478" s="10">
        <v>81</v>
      </c>
      <c r="H11478" t="s">
        <v>3037</v>
      </c>
      <c r="I11478" s="9">
        <v>2.6</v>
      </c>
      <c r="J11478" s="8">
        <v>0</v>
      </c>
      <c r="K11478" t="s">
        <v>35</v>
      </c>
    </row>
    <row r="11479" spans="2:11">
      <c r="B11479" t="s">
        <v>11517</v>
      </c>
      <c r="C11479" s="7">
        <v>40948.531465330743</v>
      </c>
      <c r="D11479" t="s">
        <v>15</v>
      </c>
      <c r="E11479" t="s">
        <v>23</v>
      </c>
      <c r="F11479" t="s">
        <v>26</v>
      </c>
      <c r="G11479" s="10">
        <v>77</v>
      </c>
      <c r="H11479" t="s">
        <v>3037</v>
      </c>
      <c r="I11479" s="9">
        <v>2.9</v>
      </c>
      <c r="J11479" s="8">
        <v>0</v>
      </c>
      <c r="K11479" t="s">
        <v>35</v>
      </c>
    </row>
    <row r="11480" spans="2:11">
      <c r="B11480" t="s">
        <v>11518</v>
      </c>
      <c r="C11480" s="7">
        <v>40948.532870038071</v>
      </c>
      <c r="D11480" t="s">
        <v>17</v>
      </c>
      <c r="E11480" t="s">
        <v>22</v>
      </c>
      <c r="F11480" t="s">
        <v>26</v>
      </c>
      <c r="G11480" s="10">
        <v>68</v>
      </c>
      <c r="H11480" t="s">
        <v>3037</v>
      </c>
      <c r="I11480" s="9">
        <v>3.1</v>
      </c>
      <c r="J11480" s="8">
        <v>280</v>
      </c>
      <c r="K11480" t="s">
        <v>31</v>
      </c>
    </row>
    <row r="11481" spans="2:11">
      <c r="B11481" t="s">
        <v>11519</v>
      </c>
      <c r="C11481" s="7">
        <v>40948.536479419017</v>
      </c>
      <c r="D11481" t="s">
        <v>16</v>
      </c>
      <c r="E11481" t="s">
        <v>22</v>
      </c>
      <c r="F11481" t="s">
        <v>27</v>
      </c>
      <c r="G11481" s="10">
        <v>74</v>
      </c>
      <c r="H11481" t="s">
        <v>3037</v>
      </c>
      <c r="I11481" s="9">
        <v>4</v>
      </c>
      <c r="J11481" s="8">
        <v>200</v>
      </c>
      <c r="K11481" t="s">
        <v>35</v>
      </c>
    </row>
    <row r="11482" spans="2:11">
      <c r="B11482" t="s">
        <v>11520</v>
      </c>
      <c r="C11482" s="7">
        <v>40948.53697749805</v>
      </c>
      <c r="D11482" t="s">
        <v>19</v>
      </c>
      <c r="E11482" t="s">
        <v>24</v>
      </c>
      <c r="F11482" t="s">
        <v>27</v>
      </c>
      <c r="G11482" s="10">
        <v>70</v>
      </c>
      <c r="H11482" t="s">
        <v>3037</v>
      </c>
      <c r="I11482" s="9">
        <v>3.1</v>
      </c>
      <c r="J11482" s="8">
        <v>230</v>
      </c>
      <c r="K11482" t="s">
        <v>30</v>
      </c>
    </row>
    <row r="11483" spans="2:11">
      <c r="B11483" t="s">
        <v>11521</v>
      </c>
      <c r="C11483" s="7">
        <v>40948.538895428515</v>
      </c>
      <c r="D11483" t="s">
        <v>20</v>
      </c>
      <c r="E11483" t="s">
        <v>24</v>
      </c>
      <c r="F11483" t="s">
        <v>28</v>
      </c>
      <c r="G11483" s="10">
        <v>69</v>
      </c>
      <c r="H11483" t="s">
        <v>3037</v>
      </c>
      <c r="I11483" s="9">
        <v>2.4</v>
      </c>
      <c r="J11483" s="8">
        <v>200</v>
      </c>
      <c r="K11483" t="s">
        <v>35</v>
      </c>
    </row>
    <row r="11484" spans="2:11">
      <c r="B11484" t="s">
        <v>11522</v>
      </c>
      <c r="C11484" s="7">
        <v>40948.539509341965</v>
      </c>
      <c r="D11484" t="s">
        <v>17</v>
      </c>
      <c r="E11484" t="s">
        <v>21</v>
      </c>
      <c r="F11484" t="s">
        <v>27</v>
      </c>
      <c r="G11484" s="10">
        <v>84</v>
      </c>
      <c r="H11484" t="s">
        <v>3037</v>
      </c>
      <c r="I11484" s="9">
        <v>3</v>
      </c>
      <c r="J11484" s="8">
        <v>190</v>
      </c>
      <c r="K11484" t="s">
        <v>34</v>
      </c>
    </row>
    <row r="11485" spans="2:11">
      <c r="B11485" t="s">
        <v>11523</v>
      </c>
      <c r="C11485" s="7">
        <v>40948.54082070446</v>
      </c>
      <c r="D11485" t="s">
        <v>19</v>
      </c>
      <c r="E11485" t="s">
        <v>24</v>
      </c>
      <c r="F11485" t="s">
        <v>26</v>
      </c>
      <c r="G11485" s="10">
        <v>81</v>
      </c>
      <c r="H11485" t="s">
        <v>3037</v>
      </c>
      <c r="I11485" s="9">
        <v>2.5</v>
      </c>
      <c r="J11485" s="8">
        <v>120</v>
      </c>
      <c r="K11485" t="s">
        <v>32</v>
      </c>
    </row>
    <row r="11486" spans="2:11">
      <c r="B11486" t="s">
        <v>11524</v>
      </c>
      <c r="C11486" s="7">
        <v>40948.544700915751</v>
      </c>
      <c r="D11486" t="s">
        <v>20</v>
      </c>
      <c r="E11486" t="s">
        <v>24</v>
      </c>
      <c r="F11486" t="s">
        <v>28</v>
      </c>
      <c r="G11486" s="10">
        <v>66</v>
      </c>
      <c r="H11486" t="s">
        <v>3037</v>
      </c>
      <c r="I11486" s="9">
        <v>2.8</v>
      </c>
      <c r="J11486" s="8">
        <v>160</v>
      </c>
      <c r="K11486" t="s">
        <v>31</v>
      </c>
    </row>
    <row r="11487" spans="2:11">
      <c r="B11487" t="s">
        <v>11525</v>
      </c>
      <c r="C11487" s="7">
        <v>40948.545800830092</v>
      </c>
      <c r="D11487" t="s">
        <v>19</v>
      </c>
      <c r="E11487" t="s">
        <v>22</v>
      </c>
      <c r="F11487" t="s">
        <v>29</v>
      </c>
      <c r="G11487" s="10">
        <v>72</v>
      </c>
      <c r="H11487" t="s">
        <v>3037</v>
      </c>
      <c r="I11487" s="9">
        <v>2.2999999999999998</v>
      </c>
      <c r="J11487" s="8">
        <v>280</v>
      </c>
      <c r="K11487" t="s">
        <v>31</v>
      </c>
    </row>
    <row r="11488" spans="2:11">
      <c r="B11488" t="s">
        <v>11526</v>
      </c>
      <c r="C11488" s="7">
        <v>40948.549683227189</v>
      </c>
      <c r="D11488" t="s">
        <v>18</v>
      </c>
      <c r="E11488" t="s">
        <v>22</v>
      </c>
      <c r="F11488" t="s">
        <v>29</v>
      </c>
      <c r="G11488" s="10">
        <v>76</v>
      </c>
      <c r="H11488" t="s">
        <v>3037</v>
      </c>
      <c r="I11488" s="9">
        <v>3.1</v>
      </c>
      <c r="J11488" s="8">
        <v>190</v>
      </c>
      <c r="K11488" t="s">
        <v>33</v>
      </c>
    </row>
    <row r="11489" spans="2:11">
      <c r="B11489" t="s">
        <v>11527</v>
      </c>
      <c r="C11489" s="7">
        <v>40948.553118066971</v>
      </c>
      <c r="D11489" t="s">
        <v>20</v>
      </c>
      <c r="E11489" t="s">
        <v>25</v>
      </c>
      <c r="F11489" t="s">
        <v>29</v>
      </c>
      <c r="G11489" s="10">
        <v>94</v>
      </c>
      <c r="H11489" t="s">
        <v>3037</v>
      </c>
      <c r="I11489" s="9">
        <v>3.4</v>
      </c>
      <c r="J11489" s="8">
        <v>0</v>
      </c>
      <c r="K11489" t="s">
        <v>34</v>
      </c>
    </row>
    <row r="11490" spans="2:11">
      <c r="B11490" t="s">
        <v>11528</v>
      </c>
      <c r="C11490" s="7">
        <v>40948.554737771883</v>
      </c>
      <c r="D11490" t="s">
        <v>19</v>
      </c>
      <c r="E11490" t="s">
        <v>23</v>
      </c>
      <c r="F11490" t="s">
        <v>28</v>
      </c>
      <c r="G11490" s="10">
        <v>73</v>
      </c>
      <c r="H11490" t="s">
        <v>3037</v>
      </c>
      <c r="I11490" s="9">
        <v>3.7</v>
      </c>
      <c r="J11490" s="8">
        <v>140</v>
      </c>
      <c r="K11490" t="s">
        <v>31</v>
      </c>
    </row>
    <row r="11491" spans="2:11">
      <c r="B11491" t="s">
        <v>11529</v>
      </c>
      <c r="C11491" s="7">
        <v>40948.556024929203</v>
      </c>
      <c r="D11491" t="s">
        <v>15</v>
      </c>
      <c r="E11491" t="s">
        <v>22</v>
      </c>
      <c r="F11491" t="s">
        <v>27</v>
      </c>
      <c r="G11491" s="10">
        <v>89</v>
      </c>
      <c r="H11491" t="s">
        <v>3037</v>
      </c>
      <c r="I11491" s="9">
        <v>2.7</v>
      </c>
      <c r="J11491" s="8">
        <v>170</v>
      </c>
      <c r="K11491" t="s">
        <v>33</v>
      </c>
    </row>
    <row r="11492" spans="2:11">
      <c r="B11492" t="s">
        <v>11530</v>
      </c>
      <c r="C11492" s="7">
        <v>40948.559917000384</v>
      </c>
      <c r="D11492" t="s">
        <v>15</v>
      </c>
      <c r="E11492" t="s">
        <v>25</v>
      </c>
      <c r="F11492" t="s">
        <v>28</v>
      </c>
      <c r="G11492" s="10">
        <v>86</v>
      </c>
      <c r="H11492" t="s">
        <v>3037</v>
      </c>
      <c r="I11492" s="9">
        <v>3.8</v>
      </c>
      <c r="J11492" s="8">
        <v>0</v>
      </c>
      <c r="K11492" t="s">
        <v>30</v>
      </c>
    </row>
    <row r="11493" spans="2:11">
      <c r="B11493" t="s">
        <v>11531</v>
      </c>
      <c r="C11493" s="7">
        <v>40948.561761754441</v>
      </c>
      <c r="D11493" t="s">
        <v>20</v>
      </c>
      <c r="E11493" t="s">
        <v>25</v>
      </c>
      <c r="F11493" t="s">
        <v>26</v>
      </c>
      <c r="G11493" s="10">
        <v>70</v>
      </c>
      <c r="H11493" t="s">
        <v>3037</v>
      </c>
      <c r="I11493" s="9">
        <v>3.2</v>
      </c>
      <c r="J11493" s="8">
        <v>130</v>
      </c>
      <c r="K11493" t="s">
        <v>32</v>
      </c>
    </row>
    <row r="11494" spans="2:11">
      <c r="B11494" t="s">
        <v>11532</v>
      </c>
      <c r="C11494" s="7">
        <v>40948.563032604761</v>
      </c>
      <c r="D11494" t="s">
        <v>16</v>
      </c>
      <c r="E11494" t="s">
        <v>22</v>
      </c>
      <c r="F11494" t="s">
        <v>27</v>
      </c>
      <c r="G11494" s="10">
        <v>81</v>
      </c>
      <c r="H11494" t="s">
        <v>3037</v>
      </c>
      <c r="I11494" s="9">
        <v>3.2</v>
      </c>
      <c r="J11494" s="8">
        <v>0</v>
      </c>
      <c r="K11494" t="s">
        <v>35</v>
      </c>
    </row>
    <row r="11495" spans="2:11">
      <c r="B11495" t="s">
        <v>11533</v>
      </c>
      <c r="C11495" s="7">
        <v>40948.565153220836</v>
      </c>
      <c r="D11495" t="s">
        <v>18</v>
      </c>
      <c r="E11495" t="s">
        <v>24</v>
      </c>
      <c r="F11495" t="s">
        <v>26</v>
      </c>
      <c r="G11495" s="10">
        <v>77</v>
      </c>
      <c r="H11495" t="s">
        <v>3037</v>
      </c>
      <c r="I11495" s="9">
        <v>3.5</v>
      </c>
      <c r="J11495" s="8">
        <v>210</v>
      </c>
      <c r="K11495" t="s">
        <v>33</v>
      </c>
    </row>
    <row r="11496" spans="2:11">
      <c r="B11496" t="s">
        <v>11534</v>
      </c>
      <c r="C11496" s="7">
        <v>40948.565685500093</v>
      </c>
      <c r="D11496" t="s">
        <v>15</v>
      </c>
      <c r="E11496" t="s">
        <v>22</v>
      </c>
      <c r="F11496" t="s">
        <v>27</v>
      </c>
      <c r="G11496" s="10">
        <v>91</v>
      </c>
      <c r="H11496" t="s">
        <v>3037</v>
      </c>
      <c r="I11496" s="9">
        <v>2.7</v>
      </c>
      <c r="J11496" s="8">
        <v>120</v>
      </c>
      <c r="K11496" t="s">
        <v>30</v>
      </c>
    </row>
    <row r="11497" spans="2:11">
      <c r="B11497" t="s">
        <v>11535</v>
      </c>
      <c r="C11497" s="7">
        <v>40948.56733741831</v>
      </c>
      <c r="D11497" t="s">
        <v>19</v>
      </c>
      <c r="E11497" t="s">
        <v>23</v>
      </c>
      <c r="F11497" t="s">
        <v>27</v>
      </c>
      <c r="G11497" s="10">
        <v>86</v>
      </c>
      <c r="H11497" t="s">
        <v>3037</v>
      </c>
      <c r="I11497" s="9">
        <v>2.9</v>
      </c>
      <c r="J11497" s="8">
        <v>190</v>
      </c>
      <c r="K11497" t="s">
        <v>35</v>
      </c>
    </row>
    <row r="11498" spans="2:11">
      <c r="B11498" t="s">
        <v>11536</v>
      </c>
      <c r="C11498" s="7">
        <v>40948.568536603198</v>
      </c>
      <c r="D11498" t="s">
        <v>15</v>
      </c>
      <c r="E11498" t="s">
        <v>23</v>
      </c>
      <c r="F11498" t="s">
        <v>29</v>
      </c>
      <c r="G11498" s="10">
        <v>64</v>
      </c>
      <c r="H11498" t="s">
        <v>3038</v>
      </c>
      <c r="I11498" s="9">
        <v>3.7</v>
      </c>
      <c r="J11498" s="8">
        <v>0</v>
      </c>
      <c r="K11498" t="s">
        <v>33</v>
      </c>
    </row>
    <row r="11499" spans="2:11">
      <c r="B11499" t="s">
        <v>11537</v>
      </c>
      <c r="C11499" s="7">
        <v>40948.569306951045</v>
      </c>
      <c r="D11499" t="s">
        <v>17</v>
      </c>
      <c r="E11499" t="s">
        <v>23</v>
      </c>
      <c r="F11499" t="s">
        <v>29</v>
      </c>
      <c r="G11499" s="10">
        <v>72</v>
      </c>
      <c r="H11499" t="s">
        <v>3037</v>
      </c>
      <c r="I11499" s="9">
        <v>2.9</v>
      </c>
      <c r="J11499" s="8">
        <v>200</v>
      </c>
      <c r="K11499" t="s">
        <v>35</v>
      </c>
    </row>
    <row r="11500" spans="2:11">
      <c r="B11500" t="s">
        <v>11538</v>
      </c>
      <c r="C11500" s="7">
        <v>40948.571563299534</v>
      </c>
      <c r="D11500" t="s">
        <v>20</v>
      </c>
      <c r="E11500" t="s">
        <v>24</v>
      </c>
      <c r="F11500" t="s">
        <v>27</v>
      </c>
      <c r="G11500" s="10">
        <v>66</v>
      </c>
      <c r="H11500" t="s">
        <v>3037</v>
      </c>
      <c r="I11500" s="9">
        <v>3.5</v>
      </c>
      <c r="J11500" s="8">
        <v>260</v>
      </c>
      <c r="K11500" t="s">
        <v>30</v>
      </c>
    </row>
    <row r="11501" spans="2:11">
      <c r="B11501" t="s">
        <v>11539</v>
      </c>
      <c r="C11501" s="7">
        <v>40948.573415875413</v>
      </c>
      <c r="D11501" t="s">
        <v>16</v>
      </c>
      <c r="E11501" t="s">
        <v>25</v>
      </c>
      <c r="F11501" t="s">
        <v>29</v>
      </c>
      <c r="G11501" s="10">
        <v>73</v>
      </c>
      <c r="H11501" t="s">
        <v>3037</v>
      </c>
      <c r="I11501" s="9">
        <v>4</v>
      </c>
      <c r="J11501" s="8">
        <v>0</v>
      </c>
      <c r="K11501" t="s">
        <v>35</v>
      </c>
    </row>
    <row r="11502" spans="2:11">
      <c r="B11502" t="s">
        <v>11540</v>
      </c>
      <c r="C11502" s="7">
        <v>40948.574793606138</v>
      </c>
      <c r="D11502" t="s">
        <v>18</v>
      </c>
      <c r="E11502" t="s">
        <v>25</v>
      </c>
      <c r="F11502" t="s">
        <v>27</v>
      </c>
      <c r="G11502" s="10">
        <v>69</v>
      </c>
      <c r="H11502" t="s">
        <v>3037</v>
      </c>
      <c r="I11502" s="9">
        <v>2.6</v>
      </c>
      <c r="J11502" s="8">
        <v>0</v>
      </c>
      <c r="K11502" t="s">
        <v>34</v>
      </c>
    </row>
    <row r="11503" spans="2:11">
      <c r="B11503" t="s">
        <v>11541</v>
      </c>
      <c r="C11503" s="7">
        <v>40948.577239050654</v>
      </c>
      <c r="D11503" t="s">
        <v>15</v>
      </c>
      <c r="E11503" t="s">
        <v>23</v>
      </c>
      <c r="F11503" t="s">
        <v>27</v>
      </c>
      <c r="G11503" s="10">
        <v>73</v>
      </c>
      <c r="H11503" t="s">
        <v>3037</v>
      </c>
      <c r="I11503" s="9">
        <v>2.1</v>
      </c>
      <c r="J11503" s="8">
        <v>170</v>
      </c>
      <c r="K11503" t="s">
        <v>34</v>
      </c>
    </row>
    <row r="11504" spans="2:11">
      <c r="B11504" t="s">
        <v>11542</v>
      </c>
      <c r="C11504" s="7">
        <v>40948.580441992272</v>
      </c>
      <c r="D11504" t="s">
        <v>19</v>
      </c>
      <c r="E11504" t="s">
        <v>25</v>
      </c>
      <c r="F11504" t="s">
        <v>27</v>
      </c>
      <c r="G11504" s="10">
        <v>56</v>
      </c>
      <c r="H11504" t="s">
        <v>3037</v>
      </c>
      <c r="I11504" s="9">
        <v>2.9</v>
      </c>
      <c r="J11504" s="8">
        <v>170</v>
      </c>
      <c r="K11504" t="s">
        <v>33</v>
      </c>
    </row>
    <row r="11505" spans="2:11">
      <c r="B11505" t="s">
        <v>11543</v>
      </c>
      <c r="C11505" s="7">
        <v>40948.582628685101</v>
      </c>
      <c r="D11505" t="s">
        <v>17</v>
      </c>
      <c r="E11505" t="s">
        <v>22</v>
      </c>
      <c r="F11505" t="s">
        <v>26</v>
      </c>
      <c r="G11505" s="10">
        <v>62</v>
      </c>
      <c r="H11505" t="s">
        <v>3037</v>
      </c>
      <c r="I11505" s="9">
        <v>3</v>
      </c>
      <c r="J11505" s="8">
        <v>160</v>
      </c>
      <c r="K11505" t="s">
        <v>35</v>
      </c>
    </row>
    <row r="11506" spans="2:11">
      <c r="B11506" t="s">
        <v>11544</v>
      </c>
      <c r="C11506" s="7">
        <v>40948.586129318945</v>
      </c>
      <c r="D11506" t="s">
        <v>20</v>
      </c>
      <c r="E11506" t="s">
        <v>24</v>
      </c>
      <c r="F11506" t="s">
        <v>26</v>
      </c>
      <c r="G11506" s="10">
        <v>69</v>
      </c>
      <c r="H11506" t="s">
        <v>3037</v>
      </c>
      <c r="I11506" s="9">
        <v>2.7</v>
      </c>
      <c r="J11506" s="8">
        <v>0</v>
      </c>
      <c r="K11506" t="s">
        <v>30</v>
      </c>
    </row>
    <row r="11507" spans="2:11">
      <c r="B11507" t="s">
        <v>11545</v>
      </c>
      <c r="C11507" s="7">
        <v>40948.589627634225</v>
      </c>
      <c r="D11507" t="s">
        <v>15</v>
      </c>
      <c r="E11507" t="s">
        <v>22</v>
      </c>
      <c r="F11507" t="s">
        <v>27</v>
      </c>
      <c r="G11507" s="10">
        <v>90</v>
      </c>
      <c r="H11507" t="s">
        <v>3037</v>
      </c>
      <c r="I11507" s="9">
        <v>3.6</v>
      </c>
      <c r="J11507" s="8">
        <v>230</v>
      </c>
      <c r="K11507" t="s">
        <v>32</v>
      </c>
    </row>
    <row r="11508" spans="2:11">
      <c r="B11508" t="s">
        <v>11546</v>
      </c>
      <c r="C11508" s="7">
        <v>40948.593207073951</v>
      </c>
      <c r="D11508" t="s">
        <v>18</v>
      </c>
      <c r="E11508" t="s">
        <v>22</v>
      </c>
      <c r="F11508" t="s">
        <v>27</v>
      </c>
      <c r="G11508" s="10">
        <v>74</v>
      </c>
      <c r="H11508" t="s">
        <v>3037</v>
      </c>
      <c r="I11508" s="9">
        <v>3</v>
      </c>
      <c r="J11508" s="8">
        <v>0</v>
      </c>
      <c r="K11508" t="s">
        <v>30</v>
      </c>
    </row>
    <row r="11509" spans="2:11">
      <c r="B11509" t="s">
        <v>11547</v>
      </c>
      <c r="C11509" s="7">
        <v>40948.595406780783</v>
      </c>
      <c r="D11509" t="s">
        <v>17</v>
      </c>
      <c r="E11509" t="s">
        <v>21</v>
      </c>
      <c r="F11509" t="s">
        <v>29</v>
      </c>
      <c r="G11509" s="10">
        <v>67</v>
      </c>
      <c r="H11509" t="s">
        <v>3037</v>
      </c>
      <c r="I11509" s="9">
        <v>2.8</v>
      </c>
      <c r="J11509" s="8">
        <v>70</v>
      </c>
      <c r="K11509" t="s">
        <v>33</v>
      </c>
    </row>
    <row r="11510" spans="2:11">
      <c r="B11510" t="s">
        <v>11548</v>
      </c>
      <c r="C11510" s="7">
        <v>40948.595548403806</v>
      </c>
      <c r="D11510" t="s">
        <v>16</v>
      </c>
      <c r="E11510" t="s">
        <v>24</v>
      </c>
      <c r="F11510" t="s">
        <v>28</v>
      </c>
      <c r="G11510" s="10">
        <v>69</v>
      </c>
      <c r="H11510" t="s">
        <v>3037</v>
      </c>
      <c r="I11510" s="9">
        <v>3.5</v>
      </c>
      <c r="J11510" s="8">
        <v>260</v>
      </c>
      <c r="K11510" t="s">
        <v>35</v>
      </c>
    </row>
    <row r="11511" spans="2:11">
      <c r="B11511" t="s">
        <v>11549</v>
      </c>
      <c r="C11511" s="7">
        <v>40948.599368448442</v>
      </c>
      <c r="D11511" t="s">
        <v>15</v>
      </c>
      <c r="E11511" t="s">
        <v>21</v>
      </c>
      <c r="F11511" t="s">
        <v>28</v>
      </c>
      <c r="G11511" s="10">
        <v>82</v>
      </c>
      <c r="H11511" t="s">
        <v>3037</v>
      </c>
      <c r="I11511" s="9">
        <v>3.5</v>
      </c>
      <c r="J11511" s="8">
        <v>320</v>
      </c>
      <c r="K11511" t="s">
        <v>33</v>
      </c>
    </row>
    <row r="11512" spans="2:11">
      <c r="B11512" t="s">
        <v>11550</v>
      </c>
      <c r="C11512" s="7">
        <v>40948.600144075011</v>
      </c>
      <c r="D11512" t="s">
        <v>15</v>
      </c>
      <c r="E11512" t="s">
        <v>23</v>
      </c>
      <c r="F11512" t="s">
        <v>28</v>
      </c>
      <c r="G11512" s="10">
        <v>71</v>
      </c>
      <c r="H11512" t="s">
        <v>3037</v>
      </c>
      <c r="I11512" s="9">
        <v>3.5</v>
      </c>
      <c r="J11512" s="8">
        <v>160</v>
      </c>
      <c r="K11512" t="s">
        <v>31</v>
      </c>
    </row>
    <row r="11513" spans="2:11">
      <c r="B11513" t="s">
        <v>11551</v>
      </c>
      <c r="C11513" s="7">
        <v>40948.603174424046</v>
      </c>
      <c r="D11513" t="s">
        <v>16</v>
      </c>
      <c r="E11513" t="s">
        <v>25</v>
      </c>
      <c r="F11513" t="s">
        <v>26</v>
      </c>
      <c r="G11513" s="10">
        <v>74</v>
      </c>
      <c r="H11513" t="s">
        <v>3037</v>
      </c>
      <c r="I11513" s="9">
        <v>3.7</v>
      </c>
      <c r="J11513" s="8">
        <v>0</v>
      </c>
      <c r="K11513" t="s">
        <v>32</v>
      </c>
    </row>
    <row r="11514" spans="2:11">
      <c r="B11514" t="s">
        <v>11552</v>
      </c>
      <c r="C11514" s="7">
        <v>40948.603988837553</v>
      </c>
      <c r="D11514" t="s">
        <v>20</v>
      </c>
      <c r="E11514" t="s">
        <v>23</v>
      </c>
      <c r="F11514" t="s">
        <v>27</v>
      </c>
      <c r="G11514" s="10">
        <v>64</v>
      </c>
      <c r="H11514" t="s">
        <v>3037</v>
      </c>
      <c r="I11514" s="9">
        <v>3.5</v>
      </c>
      <c r="J11514" s="8">
        <v>240</v>
      </c>
      <c r="K11514" t="s">
        <v>31</v>
      </c>
    </row>
    <row r="11515" spans="2:11">
      <c r="B11515" t="s">
        <v>11553</v>
      </c>
      <c r="C11515" s="7">
        <v>40948.605134741498</v>
      </c>
      <c r="D11515" t="s">
        <v>20</v>
      </c>
      <c r="E11515" t="s">
        <v>22</v>
      </c>
      <c r="F11515" t="s">
        <v>27</v>
      </c>
      <c r="G11515" s="10">
        <v>61</v>
      </c>
      <c r="H11515" t="s">
        <v>3037</v>
      </c>
      <c r="I11515" s="9">
        <v>2.8</v>
      </c>
      <c r="J11515" s="8">
        <v>230</v>
      </c>
      <c r="K11515" t="s">
        <v>30</v>
      </c>
    </row>
    <row r="11516" spans="2:11">
      <c r="B11516" t="s">
        <v>11554</v>
      </c>
      <c r="C11516" s="7">
        <v>40948.606444439058</v>
      </c>
      <c r="D11516" t="s">
        <v>20</v>
      </c>
      <c r="E11516" t="s">
        <v>24</v>
      </c>
      <c r="F11516" t="s">
        <v>27</v>
      </c>
      <c r="G11516" s="10">
        <v>67</v>
      </c>
      <c r="H11516" t="s">
        <v>3037</v>
      </c>
      <c r="I11516" s="9">
        <v>2.8</v>
      </c>
      <c r="J11516" s="8">
        <v>170</v>
      </c>
      <c r="K11516" t="s">
        <v>35</v>
      </c>
    </row>
    <row r="11517" spans="2:11">
      <c r="B11517" t="s">
        <v>11555</v>
      </c>
      <c r="C11517" s="7">
        <v>40948.607703855349</v>
      </c>
      <c r="D11517" t="s">
        <v>15</v>
      </c>
      <c r="E11517" t="s">
        <v>23</v>
      </c>
      <c r="F11517" t="s">
        <v>26</v>
      </c>
      <c r="G11517" s="10">
        <v>85</v>
      </c>
      <c r="H11517" t="s">
        <v>3037</v>
      </c>
      <c r="I11517" s="9">
        <v>3</v>
      </c>
      <c r="J11517" s="8">
        <v>0</v>
      </c>
      <c r="K11517" t="s">
        <v>32</v>
      </c>
    </row>
    <row r="11518" spans="2:11">
      <c r="B11518" t="s">
        <v>11556</v>
      </c>
      <c r="C11518" s="7">
        <v>40948.609590995155</v>
      </c>
      <c r="D11518" t="s">
        <v>20</v>
      </c>
      <c r="E11518" t="s">
        <v>24</v>
      </c>
      <c r="F11518" t="s">
        <v>27</v>
      </c>
      <c r="G11518" s="10">
        <v>71</v>
      </c>
      <c r="H11518" t="s">
        <v>3037</v>
      </c>
      <c r="I11518" s="9">
        <v>3.1</v>
      </c>
      <c r="J11518" s="8">
        <v>240</v>
      </c>
      <c r="K11518" t="s">
        <v>30</v>
      </c>
    </row>
    <row r="11519" spans="2:11">
      <c r="B11519" t="s">
        <v>11557</v>
      </c>
      <c r="C11519" s="7">
        <v>40948.61123152724</v>
      </c>
      <c r="D11519" t="s">
        <v>17</v>
      </c>
      <c r="E11519" t="s">
        <v>21</v>
      </c>
      <c r="F11519" t="s">
        <v>27</v>
      </c>
      <c r="G11519" s="10">
        <v>68</v>
      </c>
      <c r="H11519" t="s">
        <v>3037</v>
      </c>
      <c r="I11519" s="9">
        <v>3.7</v>
      </c>
      <c r="J11519" s="8">
        <v>130</v>
      </c>
      <c r="K11519" t="s">
        <v>30</v>
      </c>
    </row>
    <row r="11520" spans="2:11">
      <c r="B11520" t="s">
        <v>11558</v>
      </c>
      <c r="C11520" s="7">
        <v>40948.614501091935</v>
      </c>
      <c r="D11520" t="s">
        <v>17</v>
      </c>
      <c r="E11520" t="s">
        <v>21</v>
      </c>
      <c r="F11520" t="s">
        <v>26</v>
      </c>
      <c r="G11520" s="10">
        <v>70</v>
      </c>
      <c r="H11520" t="s">
        <v>3037</v>
      </c>
      <c r="I11520" s="9">
        <v>2.2000000000000002</v>
      </c>
      <c r="J11520" s="8">
        <v>0</v>
      </c>
      <c r="K11520" t="s">
        <v>35</v>
      </c>
    </row>
    <row r="11521" spans="2:11">
      <c r="B11521" t="s">
        <v>11559</v>
      </c>
      <c r="C11521" s="7">
        <v>40948.616517014634</v>
      </c>
      <c r="D11521" t="s">
        <v>17</v>
      </c>
      <c r="E11521" t="s">
        <v>21</v>
      </c>
      <c r="F11521" t="s">
        <v>27</v>
      </c>
      <c r="G11521" s="10">
        <v>81</v>
      </c>
      <c r="H11521" t="s">
        <v>3037</v>
      </c>
      <c r="I11521" s="9">
        <v>3</v>
      </c>
      <c r="J11521" s="8">
        <v>150</v>
      </c>
      <c r="K11521" t="s">
        <v>30</v>
      </c>
    </row>
    <row r="11522" spans="2:11">
      <c r="B11522" t="s">
        <v>11560</v>
      </c>
      <c r="C11522" s="7">
        <v>40948.618293251762</v>
      </c>
      <c r="D11522" t="s">
        <v>19</v>
      </c>
      <c r="E11522" t="s">
        <v>21</v>
      </c>
      <c r="F11522" t="s">
        <v>26</v>
      </c>
      <c r="G11522" s="10">
        <v>74</v>
      </c>
      <c r="H11522" t="s">
        <v>3037</v>
      </c>
      <c r="I11522" s="9">
        <v>4.5999999999999996</v>
      </c>
      <c r="J11522" s="8">
        <v>220</v>
      </c>
      <c r="K11522" t="s">
        <v>34</v>
      </c>
    </row>
    <row r="11523" spans="2:11">
      <c r="B11523" t="s">
        <v>11561</v>
      </c>
      <c r="C11523" s="7">
        <v>40948.618814929359</v>
      </c>
      <c r="D11523" t="s">
        <v>19</v>
      </c>
      <c r="E11523" t="s">
        <v>21</v>
      </c>
      <c r="F11523" t="s">
        <v>29</v>
      </c>
      <c r="G11523" s="10">
        <v>79</v>
      </c>
      <c r="H11523" t="s">
        <v>3037</v>
      </c>
      <c r="I11523" s="9">
        <v>2.4</v>
      </c>
      <c r="J11523" s="8">
        <v>250</v>
      </c>
      <c r="K11523" t="s">
        <v>32</v>
      </c>
    </row>
    <row r="11524" spans="2:11">
      <c r="B11524" t="s">
        <v>11562</v>
      </c>
      <c r="C11524" s="7">
        <v>40948.620940018984</v>
      </c>
      <c r="D11524" t="s">
        <v>18</v>
      </c>
      <c r="E11524" t="s">
        <v>23</v>
      </c>
      <c r="F11524" t="s">
        <v>27</v>
      </c>
      <c r="G11524" s="10">
        <v>73</v>
      </c>
      <c r="H11524" t="s">
        <v>3037</v>
      </c>
      <c r="I11524" s="9">
        <v>3.1</v>
      </c>
      <c r="J11524" s="8">
        <v>0</v>
      </c>
      <c r="K11524" t="s">
        <v>35</v>
      </c>
    </row>
    <row r="11525" spans="2:11">
      <c r="B11525" t="s">
        <v>11563</v>
      </c>
      <c r="C11525" s="7">
        <v>40948.623607655063</v>
      </c>
      <c r="D11525" t="s">
        <v>15</v>
      </c>
      <c r="E11525" t="s">
        <v>24</v>
      </c>
      <c r="F11525" t="s">
        <v>27</v>
      </c>
      <c r="G11525" s="10">
        <v>64</v>
      </c>
      <c r="H11525" t="s">
        <v>3037</v>
      </c>
      <c r="I11525" s="9">
        <v>2.5</v>
      </c>
      <c r="J11525" s="8">
        <v>250</v>
      </c>
      <c r="K11525" t="s">
        <v>34</v>
      </c>
    </row>
    <row r="11526" spans="2:11">
      <c r="B11526" t="s">
        <v>11564</v>
      </c>
      <c r="C11526" s="7">
        <v>40948.625805300748</v>
      </c>
      <c r="D11526" t="s">
        <v>15</v>
      </c>
      <c r="E11526" t="s">
        <v>22</v>
      </c>
      <c r="F11526" t="s">
        <v>29</v>
      </c>
      <c r="G11526" s="10">
        <v>67</v>
      </c>
      <c r="H11526" t="s">
        <v>3037</v>
      </c>
      <c r="I11526" s="9">
        <v>2.8</v>
      </c>
      <c r="J11526" s="8">
        <v>170</v>
      </c>
      <c r="K11526" t="s">
        <v>35</v>
      </c>
    </row>
    <row r="11527" spans="2:11">
      <c r="B11527" t="s">
        <v>11565</v>
      </c>
      <c r="C11527" s="7">
        <v>40948.629504823773</v>
      </c>
      <c r="D11527" t="s">
        <v>19</v>
      </c>
      <c r="E11527" t="s">
        <v>24</v>
      </c>
      <c r="F11527" t="s">
        <v>27</v>
      </c>
      <c r="G11527" s="10">
        <v>79</v>
      </c>
      <c r="H11527" t="s">
        <v>3037</v>
      </c>
      <c r="I11527" s="9">
        <v>2.9</v>
      </c>
      <c r="J11527" s="8">
        <v>270</v>
      </c>
      <c r="K11527" t="s">
        <v>33</v>
      </c>
    </row>
    <row r="11528" spans="2:11">
      <c r="B11528" t="s">
        <v>11566</v>
      </c>
      <c r="C11528" s="7">
        <v>40948.632249042887</v>
      </c>
      <c r="D11528" t="s">
        <v>19</v>
      </c>
      <c r="E11528" t="s">
        <v>21</v>
      </c>
      <c r="F11528" t="s">
        <v>26</v>
      </c>
      <c r="G11528" s="10">
        <v>70</v>
      </c>
      <c r="H11528" t="s">
        <v>3037</v>
      </c>
      <c r="I11528" s="9">
        <v>3.1</v>
      </c>
      <c r="J11528" s="8">
        <v>210</v>
      </c>
      <c r="K11528" t="s">
        <v>35</v>
      </c>
    </row>
    <row r="11529" spans="2:11">
      <c r="B11529" t="s">
        <v>11567</v>
      </c>
      <c r="C11529" s="7">
        <v>40948.632759993256</v>
      </c>
      <c r="D11529" t="s">
        <v>17</v>
      </c>
      <c r="E11529" t="s">
        <v>25</v>
      </c>
      <c r="F11529" t="s">
        <v>27</v>
      </c>
      <c r="G11529" s="10">
        <v>72</v>
      </c>
      <c r="H11529" t="s">
        <v>3037</v>
      </c>
      <c r="I11529" s="9">
        <v>2.5</v>
      </c>
      <c r="J11529" s="8">
        <v>0</v>
      </c>
      <c r="K11529" t="s">
        <v>31</v>
      </c>
    </row>
    <row r="11530" spans="2:11">
      <c r="B11530" t="s">
        <v>11568</v>
      </c>
      <c r="C11530" s="7">
        <v>40948.635168084329</v>
      </c>
      <c r="D11530" t="s">
        <v>20</v>
      </c>
      <c r="E11530" t="s">
        <v>25</v>
      </c>
      <c r="F11530" t="s">
        <v>27</v>
      </c>
      <c r="G11530" s="10">
        <v>70</v>
      </c>
      <c r="H11530" t="s">
        <v>3037</v>
      </c>
      <c r="I11530" s="9">
        <v>3</v>
      </c>
      <c r="J11530" s="8">
        <v>0</v>
      </c>
      <c r="K11530" t="s">
        <v>33</v>
      </c>
    </row>
    <row r="11531" spans="2:11">
      <c r="B11531" t="s">
        <v>11569</v>
      </c>
      <c r="C11531" s="7">
        <v>40948.636192235914</v>
      </c>
      <c r="D11531" t="s">
        <v>17</v>
      </c>
      <c r="E11531" t="s">
        <v>23</v>
      </c>
      <c r="F11531" t="s">
        <v>27</v>
      </c>
      <c r="G11531" s="10">
        <v>82</v>
      </c>
      <c r="H11531" t="s">
        <v>3037</v>
      </c>
      <c r="I11531" s="9">
        <v>2.4</v>
      </c>
      <c r="J11531" s="8">
        <v>0</v>
      </c>
      <c r="K11531" t="s">
        <v>31</v>
      </c>
    </row>
    <row r="11532" spans="2:11">
      <c r="B11532" t="s">
        <v>11570</v>
      </c>
      <c r="C11532" s="7">
        <v>40948.637667989948</v>
      </c>
      <c r="D11532" t="s">
        <v>19</v>
      </c>
      <c r="E11532" t="s">
        <v>22</v>
      </c>
      <c r="F11532" t="s">
        <v>29</v>
      </c>
      <c r="G11532" s="10">
        <v>66</v>
      </c>
      <c r="H11532" t="s">
        <v>3037</v>
      </c>
      <c r="I11532" s="9">
        <v>3.1</v>
      </c>
      <c r="J11532" s="8">
        <v>0</v>
      </c>
      <c r="K11532" t="s">
        <v>35</v>
      </c>
    </row>
    <row r="11533" spans="2:11">
      <c r="B11533" t="s">
        <v>11571</v>
      </c>
      <c r="C11533" s="7">
        <v>40948.640881733758</v>
      </c>
      <c r="D11533" t="s">
        <v>17</v>
      </c>
      <c r="E11533" t="s">
        <v>22</v>
      </c>
      <c r="F11533" t="s">
        <v>29</v>
      </c>
      <c r="G11533" s="10">
        <v>74</v>
      </c>
      <c r="H11533" t="s">
        <v>3037</v>
      </c>
      <c r="I11533" s="9">
        <v>2.6</v>
      </c>
      <c r="J11533" s="8">
        <v>160</v>
      </c>
      <c r="K11533" t="s">
        <v>34</v>
      </c>
    </row>
    <row r="11534" spans="2:11">
      <c r="B11534" t="s">
        <v>11572</v>
      </c>
      <c r="C11534" s="7">
        <v>40948.644362615327</v>
      </c>
      <c r="D11534" t="s">
        <v>16</v>
      </c>
      <c r="E11534" t="s">
        <v>25</v>
      </c>
      <c r="F11534" t="s">
        <v>28</v>
      </c>
      <c r="G11534" s="10">
        <v>77</v>
      </c>
      <c r="H11534" t="s">
        <v>3037</v>
      </c>
      <c r="I11534" s="9">
        <v>2.7</v>
      </c>
      <c r="J11534" s="8">
        <v>0</v>
      </c>
      <c r="K11534" t="s">
        <v>34</v>
      </c>
    </row>
    <row r="11535" spans="2:11">
      <c r="B11535" t="s">
        <v>11573</v>
      </c>
      <c r="C11535" s="7">
        <v>40948.644788482598</v>
      </c>
      <c r="D11535" t="s">
        <v>15</v>
      </c>
      <c r="E11535" t="s">
        <v>21</v>
      </c>
      <c r="F11535" t="s">
        <v>27</v>
      </c>
      <c r="G11535" s="10">
        <v>72</v>
      </c>
      <c r="H11535" t="s">
        <v>3037</v>
      </c>
      <c r="I11535" s="9">
        <v>2.8</v>
      </c>
      <c r="J11535" s="8">
        <v>0</v>
      </c>
      <c r="K11535" t="s">
        <v>35</v>
      </c>
    </row>
    <row r="11536" spans="2:11">
      <c r="B11536" t="s">
        <v>11574</v>
      </c>
      <c r="C11536" s="7">
        <v>40948.647511145209</v>
      </c>
      <c r="D11536" t="s">
        <v>19</v>
      </c>
      <c r="E11536" t="s">
        <v>24</v>
      </c>
      <c r="F11536" t="s">
        <v>28</v>
      </c>
      <c r="G11536" s="10">
        <v>79</v>
      </c>
      <c r="H11536" t="s">
        <v>3037</v>
      </c>
      <c r="I11536" s="9">
        <v>2.8</v>
      </c>
      <c r="J11536" s="8">
        <v>220</v>
      </c>
      <c r="K11536" t="s">
        <v>34</v>
      </c>
    </row>
    <row r="11537" spans="2:11">
      <c r="B11537" t="s">
        <v>11575</v>
      </c>
      <c r="C11537" s="7">
        <v>40948.647864383827</v>
      </c>
      <c r="D11537" t="s">
        <v>18</v>
      </c>
      <c r="E11537" t="s">
        <v>22</v>
      </c>
      <c r="F11537" t="s">
        <v>29</v>
      </c>
      <c r="G11537" s="10">
        <v>89</v>
      </c>
      <c r="H11537" t="s">
        <v>3037</v>
      </c>
      <c r="I11537" s="9">
        <v>3.2</v>
      </c>
      <c r="J11537" s="8">
        <v>280</v>
      </c>
      <c r="K11537" t="s">
        <v>32</v>
      </c>
    </row>
    <row r="11538" spans="2:11">
      <c r="B11538" t="s">
        <v>11576</v>
      </c>
      <c r="C11538" s="7">
        <v>40948.64965080838</v>
      </c>
      <c r="D11538" t="s">
        <v>18</v>
      </c>
      <c r="E11538" t="s">
        <v>23</v>
      </c>
      <c r="F11538" t="s">
        <v>27</v>
      </c>
      <c r="G11538" s="10">
        <v>79</v>
      </c>
      <c r="H11538" t="s">
        <v>3037</v>
      </c>
      <c r="I11538" s="9">
        <v>2.6</v>
      </c>
      <c r="J11538" s="8">
        <v>0</v>
      </c>
      <c r="K11538" t="s">
        <v>30</v>
      </c>
    </row>
    <row r="11539" spans="2:11">
      <c r="B11539" t="s">
        <v>11577</v>
      </c>
      <c r="C11539" s="7">
        <v>40948.651924727506</v>
      </c>
      <c r="D11539" t="s">
        <v>19</v>
      </c>
      <c r="E11539" t="s">
        <v>21</v>
      </c>
      <c r="F11539" t="s">
        <v>28</v>
      </c>
      <c r="G11539" s="10">
        <v>76</v>
      </c>
      <c r="H11539" t="s">
        <v>3037</v>
      </c>
      <c r="I11539" s="9">
        <v>2.8</v>
      </c>
      <c r="J11539" s="8">
        <v>0</v>
      </c>
      <c r="K11539" t="s">
        <v>31</v>
      </c>
    </row>
    <row r="11540" spans="2:11">
      <c r="B11540" t="s">
        <v>11578</v>
      </c>
      <c r="C11540" s="7">
        <v>40948.653999422721</v>
      </c>
      <c r="D11540" t="s">
        <v>17</v>
      </c>
      <c r="E11540" t="s">
        <v>23</v>
      </c>
      <c r="F11540" t="s">
        <v>27</v>
      </c>
      <c r="G11540" s="10">
        <v>73</v>
      </c>
      <c r="H11540" t="s">
        <v>3037</v>
      </c>
      <c r="I11540" s="9">
        <v>4.0999999999999996</v>
      </c>
      <c r="J11540" s="8">
        <v>0</v>
      </c>
      <c r="K11540" t="s">
        <v>30</v>
      </c>
    </row>
    <row r="11541" spans="2:11">
      <c r="B11541" t="s">
        <v>11579</v>
      </c>
      <c r="C11541" s="7">
        <v>40948.656131104501</v>
      </c>
      <c r="D11541" t="s">
        <v>15</v>
      </c>
      <c r="E11541" t="s">
        <v>21</v>
      </c>
      <c r="F11541" t="s">
        <v>26</v>
      </c>
      <c r="G11541" s="10">
        <v>61</v>
      </c>
      <c r="H11541" t="s">
        <v>3037</v>
      </c>
      <c r="I11541" s="9">
        <v>2.8</v>
      </c>
      <c r="J11541" s="8">
        <v>120</v>
      </c>
      <c r="K11541" t="s">
        <v>30</v>
      </c>
    </row>
    <row r="11542" spans="2:11">
      <c r="B11542" t="s">
        <v>11580</v>
      </c>
      <c r="C11542" s="7">
        <v>40948.657495042717</v>
      </c>
      <c r="D11542" t="s">
        <v>19</v>
      </c>
      <c r="E11542" t="s">
        <v>21</v>
      </c>
      <c r="F11542" t="s">
        <v>29</v>
      </c>
      <c r="G11542" s="10">
        <v>78</v>
      </c>
      <c r="H11542" t="s">
        <v>3037</v>
      </c>
      <c r="I11542" s="9">
        <v>3</v>
      </c>
      <c r="J11542" s="8">
        <v>0</v>
      </c>
      <c r="K11542" t="s">
        <v>33</v>
      </c>
    </row>
    <row r="11543" spans="2:11">
      <c r="B11543" t="s">
        <v>11581</v>
      </c>
      <c r="C11543" s="7">
        <v>40948.661022669963</v>
      </c>
      <c r="D11543" t="s">
        <v>15</v>
      </c>
      <c r="E11543" t="s">
        <v>21</v>
      </c>
      <c r="F11543" t="s">
        <v>26</v>
      </c>
      <c r="G11543" s="10">
        <v>84</v>
      </c>
      <c r="H11543" t="s">
        <v>3037</v>
      </c>
      <c r="I11543" s="9">
        <v>2</v>
      </c>
      <c r="J11543" s="8">
        <v>240</v>
      </c>
      <c r="K11543" t="s">
        <v>32</v>
      </c>
    </row>
    <row r="11544" spans="2:11">
      <c r="B11544" t="s">
        <v>11582</v>
      </c>
      <c r="C11544" s="7">
        <v>40948.664886615748</v>
      </c>
      <c r="D11544" t="s">
        <v>15</v>
      </c>
      <c r="E11544" t="s">
        <v>21</v>
      </c>
      <c r="F11544" t="s">
        <v>26</v>
      </c>
      <c r="G11544" s="10">
        <v>82</v>
      </c>
      <c r="H11544" t="s">
        <v>3038</v>
      </c>
      <c r="I11544" s="9">
        <v>3.3</v>
      </c>
      <c r="J11544" s="8">
        <v>0</v>
      </c>
      <c r="K11544" t="s">
        <v>33</v>
      </c>
    </row>
    <row r="11545" spans="2:11">
      <c r="B11545" t="s">
        <v>11583</v>
      </c>
      <c r="C11545" s="7">
        <v>40948.665898665822</v>
      </c>
      <c r="D11545" t="s">
        <v>15</v>
      </c>
      <c r="E11545" t="s">
        <v>21</v>
      </c>
      <c r="F11545" t="s">
        <v>29</v>
      </c>
      <c r="G11545" s="10">
        <v>63</v>
      </c>
      <c r="H11545" t="s">
        <v>3037</v>
      </c>
      <c r="I11545" s="9">
        <v>3.3</v>
      </c>
      <c r="J11545" s="8">
        <v>160</v>
      </c>
      <c r="K11545" t="s">
        <v>30</v>
      </c>
    </row>
    <row r="11546" spans="2:11">
      <c r="B11546" t="s">
        <v>11584</v>
      </c>
      <c r="C11546" s="7">
        <v>40948.669834659915</v>
      </c>
      <c r="D11546" t="s">
        <v>15</v>
      </c>
      <c r="E11546" t="s">
        <v>23</v>
      </c>
      <c r="F11546" t="s">
        <v>26</v>
      </c>
      <c r="G11546" s="10">
        <v>74</v>
      </c>
      <c r="H11546" t="s">
        <v>3037</v>
      </c>
      <c r="I11546" s="9">
        <v>3.3</v>
      </c>
      <c r="J11546" s="8">
        <v>150</v>
      </c>
      <c r="K11546" t="s">
        <v>31</v>
      </c>
    </row>
    <row r="11547" spans="2:11">
      <c r="B11547" t="s">
        <v>11585</v>
      </c>
      <c r="C11547" s="7">
        <v>40948.669963357235</v>
      </c>
      <c r="D11547" t="s">
        <v>20</v>
      </c>
      <c r="E11547" t="s">
        <v>24</v>
      </c>
      <c r="F11547" t="s">
        <v>29</v>
      </c>
      <c r="G11547" s="10">
        <v>78</v>
      </c>
      <c r="H11547" t="s">
        <v>3037</v>
      </c>
      <c r="I11547" s="9">
        <v>3</v>
      </c>
      <c r="J11547" s="8">
        <v>280</v>
      </c>
      <c r="K11547" t="s">
        <v>35</v>
      </c>
    </row>
    <row r="11548" spans="2:11">
      <c r="B11548" t="s">
        <v>11586</v>
      </c>
      <c r="C11548" s="7">
        <v>40948.67269375224</v>
      </c>
      <c r="D11548" t="s">
        <v>15</v>
      </c>
      <c r="E11548" t="s">
        <v>24</v>
      </c>
      <c r="F11548" t="s">
        <v>26</v>
      </c>
      <c r="G11548" s="10">
        <v>77</v>
      </c>
      <c r="H11548" t="s">
        <v>3037</v>
      </c>
      <c r="I11548" s="9">
        <v>3.1</v>
      </c>
      <c r="J11548" s="8">
        <v>180</v>
      </c>
      <c r="K11548" t="s">
        <v>30</v>
      </c>
    </row>
    <row r="11549" spans="2:11">
      <c r="B11549" t="s">
        <v>11587</v>
      </c>
      <c r="C11549" s="7">
        <v>40948.674866508285</v>
      </c>
      <c r="D11549" t="s">
        <v>15</v>
      </c>
      <c r="E11549" t="s">
        <v>24</v>
      </c>
      <c r="F11549" t="s">
        <v>26</v>
      </c>
      <c r="G11549" s="10">
        <v>81</v>
      </c>
      <c r="H11549" t="s">
        <v>3037</v>
      </c>
      <c r="I11549" s="9">
        <v>3.4</v>
      </c>
      <c r="J11549" s="8">
        <v>0</v>
      </c>
      <c r="K11549" t="s">
        <v>33</v>
      </c>
    </row>
    <row r="11550" spans="2:11">
      <c r="B11550" t="s">
        <v>11588</v>
      </c>
      <c r="C11550" s="7">
        <v>40948.676567815295</v>
      </c>
      <c r="D11550" t="s">
        <v>19</v>
      </c>
      <c r="E11550" t="s">
        <v>23</v>
      </c>
      <c r="F11550" t="s">
        <v>27</v>
      </c>
      <c r="G11550" s="10">
        <v>86</v>
      </c>
      <c r="H11550" t="s">
        <v>3037</v>
      </c>
      <c r="I11550" s="9">
        <v>3.1</v>
      </c>
      <c r="J11550" s="8">
        <v>0</v>
      </c>
      <c r="K11550" t="s">
        <v>31</v>
      </c>
    </row>
    <row r="11551" spans="2:11">
      <c r="B11551" t="s">
        <v>11589</v>
      </c>
      <c r="C11551" s="7">
        <v>40948.679641666407</v>
      </c>
      <c r="D11551" t="s">
        <v>16</v>
      </c>
      <c r="E11551" t="s">
        <v>25</v>
      </c>
      <c r="F11551" t="s">
        <v>27</v>
      </c>
      <c r="G11551" s="10">
        <v>74</v>
      </c>
      <c r="H11551" t="s">
        <v>3037</v>
      </c>
      <c r="I11551" s="9">
        <v>3.7</v>
      </c>
      <c r="J11551" s="8">
        <v>0</v>
      </c>
      <c r="K11551" t="s">
        <v>35</v>
      </c>
    </row>
    <row r="11552" spans="2:11">
      <c r="B11552" t="s">
        <v>11590</v>
      </c>
      <c r="C11552" s="7">
        <v>40948.679863010751</v>
      </c>
      <c r="D11552" t="s">
        <v>19</v>
      </c>
      <c r="E11552" t="s">
        <v>24</v>
      </c>
      <c r="F11552" t="s">
        <v>28</v>
      </c>
      <c r="G11552" s="10">
        <v>65</v>
      </c>
      <c r="H11552" t="s">
        <v>3037</v>
      </c>
      <c r="I11552" s="9">
        <v>2.9</v>
      </c>
      <c r="J11552" s="8">
        <v>120</v>
      </c>
      <c r="K11552" t="s">
        <v>35</v>
      </c>
    </row>
    <row r="11553" spans="2:11">
      <c r="B11553" t="s">
        <v>11591</v>
      </c>
      <c r="C11553" s="7">
        <v>40948.680807852899</v>
      </c>
      <c r="D11553" t="s">
        <v>18</v>
      </c>
      <c r="E11553" t="s">
        <v>25</v>
      </c>
      <c r="F11553" t="s">
        <v>29</v>
      </c>
      <c r="G11553" s="10">
        <v>102</v>
      </c>
      <c r="H11553" t="s">
        <v>3037</v>
      </c>
      <c r="I11553" s="9">
        <v>3.8</v>
      </c>
      <c r="J11553" s="8">
        <v>0</v>
      </c>
      <c r="K11553" t="s">
        <v>34</v>
      </c>
    </row>
    <row r="11554" spans="2:11">
      <c r="B11554" t="s">
        <v>11592</v>
      </c>
      <c r="C11554" s="7">
        <v>40948.684001024667</v>
      </c>
      <c r="D11554" t="s">
        <v>17</v>
      </c>
      <c r="E11554" t="s">
        <v>23</v>
      </c>
      <c r="F11554" t="s">
        <v>28</v>
      </c>
      <c r="G11554" s="10">
        <v>78</v>
      </c>
      <c r="H11554" t="s">
        <v>3037</v>
      </c>
      <c r="I11554" s="9">
        <v>2.8</v>
      </c>
      <c r="J11554" s="8">
        <v>0</v>
      </c>
      <c r="K11554" t="s">
        <v>31</v>
      </c>
    </row>
    <row r="11555" spans="2:11">
      <c r="B11555" t="s">
        <v>11593</v>
      </c>
      <c r="C11555" s="7">
        <v>40948.687143345851</v>
      </c>
      <c r="D11555" t="s">
        <v>15</v>
      </c>
      <c r="E11555" t="s">
        <v>24</v>
      </c>
      <c r="F11555" t="s">
        <v>27</v>
      </c>
      <c r="G11555" s="10">
        <v>63</v>
      </c>
      <c r="H11555" t="s">
        <v>3037</v>
      </c>
      <c r="I11555" s="9">
        <v>2.5</v>
      </c>
      <c r="J11555" s="8">
        <v>0</v>
      </c>
      <c r="K11555" t="s">
        <v>35</v>
      </c>
    </row>
    <row r="11556" spans="2:11">
      <c r="B11556" t="s">
        <v>11594</v>
      </c>
      <c r="C11556" s="7">
        <v>40948.690871897074</v>
      </c>
      <c r="D11556" t="s">
        <v>18</v>
      </c>
      <c r="E11556" t="s">
        <v>23</v>
      </c>
      <c r="F11556" t="s">
        <v>26</v>
      </c>
      <c r="G11556" s="10">
        <v>73</v>
      </c>
      <c r="H11556" t="s">
        <v>3037</v>
      </c>
      <c r="I11556" s="9">
        <v>2.8</v>
      </c>
      <c r="J11556" s="8">
        <v>180</v>
      </c>
      <c r="K11556" t="s">
        <v>32</v>
      </c>
    </row>
    <row r="11557" spans="2:11">
      <c r="B11557" t="s">
        <v>11595</v>
      </c>
      <c r="C11557" s="7">
        <v>40948.694858698087</v>
      </c>
      <c r="D11557" t="s">
        <v>20</v>
      </c>
      <c r="E11557" t="s">
        <v>21</v>
      </c>
      <c r="F11557" t="s">
        <v>27</v>
      </c>
      <c r="G11557" s="10">
        <v>75</v>
      </c>
      <c r="H11557" t="s">
        <v>3037</v>
      </c>
      <c r="I11557" s="9">
        <v>2.5</v>
      </c>
      <c r="J11557" s="8">
        <v>200</v>
      </c>
      <c r="K11557" t="s">
        <v>34</v>
      </c>
    </row>
    <row r="11558" spans="2:11">
      <c r="B11558" t="s">
        <v>11596</v>
      </c>
      <c r="C11558" s="7">
        <v>40948.695500606991</v>
      </c>
      <c r="D11558" t="s">
        <v>20</v>
      </c>
      <c r="E11558" t="s">
        <v>24</v>
      </c>
      <c r="F11558" t="s">
        <v>26</v>
      </c>
      <c r="G11558" s="10">
        <v>72</v>
      </c>
      <c r="H11558" t="s">
        <v>3037</v>
      </c>
      <c r="I11558" s="9">
        <v>3.3</v>
      </c>
      <c r="J11558" s="8">
        <v>240</v>
      </c>
      <c r="K11558" t="s">
        <v>32</v>
      </c>
    </row>
    <row r="11559" spans="2:11">
      <c r="B11559" t="s">
        <v>11597</v>
      </c>
      <c r="C11559" s="7">
        <v>40948.696040640447</v>
      </c>
      <c r="D11559" t="s">
        <v>17</v>
      </c>
      <c r="E11559" t="s">
        <v>22</v>
      </c>
      <c r="F11559" t="s">
        <v>28</v>
      </c>
      <c r="G11559" s="10">
        <v>77</v>
      </c>
      <c r="H11559" t="s">
        <v>3037</v>
      </c>
      <c r="I11559" s="9">
        <v>3.3</v>
      </c>
      <c r="J11559" s="8">
        <v>310</v>
      </c>
      <c r="K11559" t="s">
        <v>30</v>
      </c>
    </row>
    <row r="11560" spans="2:11">
      <c r="B11560" t="s">
        <v>11598</v>
      </c>
      <c r="C11560" s="7">
        <v>40948.699899757899</v>
      </c>
      <c r="D11560" t="s">
        <v>19</v>
      </c>
      <c r="E11560" t="s">
        <v>24</v>
      </c>
      <c r="F11560" t="s">
        <v>29</v>
      </c>
      <c r="G11560" s="10">
        <v>66</v>
      </c>
      <c r="H11560" t="s">
        <v>3037</v>
      </c>
      <c r="I11560" s="9">
        <v>2.2999999999999998</v>
      </c>
      <c r="J11560" s="8">
        <v>170</v>
      </c>
      <c r="K11560" t="s">
        <v>31</v>
      </c>
    </row>
    <row r="11561" spans="2:11">
      <c r="B11561" t="s">
        <v>11599</v>
      </c>
      <c r="C11561" s="7">
        <v>40948.700181888264</v>
      </c>
      <c r="D11561" t="s">
        <v>18</v>
      </c>
      <c r="E11561" t="s">
        <v>23</v>
      </c>
      <c r="F11561" t="s">
        <v>29</v>
      </c>
      <c r="G11561" s="10">
        <v>73</v>
      </c>
      <c r="H11561" t="s">
        <v>3037</v>
      </c>
      <c r="I11561" s="9">
        <v>2.8</v>
      </c>
      <c r="J11561" s="8">
        <v>280</v>
      </c>
      <c r="K11561" t="s">
        <v>30</v>
      </c>
    </row>
    <row r="11562" spans="2:11">
      <c r="B11562" t="s">
        <v>11600</v>
      </c>
      <c r="C11562" s="7">
        <v>40948.700220317587</v>
      </c>
      <c r="D11562" t="s">
        <v>20</v>
      </c>
      <c r="E11562" t="s">
        <v>23</v>
      </c>
      <c r="F11562" t="s">
        <v>29</v>
      </c>
      <c r="G11562" s="10">
        <v>81</v>
      </c>
      <c r="H11562" t="s">
        <v>3037</v>
      </c>
      <c r="I11562" s="9">
        <v>2.8</v>
      </c>
      <c r="J11562" s="8">
        <v>270</v>
      </c>
      <c r="K11562" t="s">
        <v>35</v>
      </c>
    </row>
    <row r="11563" spans="2:11">
      <c r="B11563" t="s">
        <v>11601</v>
      </c>
      <c r="C11563" s="7">
        <v>40948.703250714228</v>
      </c>
      <c r="D11563" t="s">
        <v>18</v>
      </c>
      <c r="E11563" t="s">
        <v>24</v>
      </c>
      <c r="F11563" t="s">
        <v>27</v>
      </c>
      <c r="G11563" s="10">
        <v>56</v>
      </c>
      <c r="H11563" t="s">
        <v>3037</v>
      </c>
      <c r="I11563" s="9">
        <v>2.8</v>
      </c>
      <c r="J11563" s="8">
        <v>150</v>
      </c>
      <c r="K11563" t="s">
        <v>35</v>
      </c>
    </row>
    <row r="11564" spans="2:11">
      <c r="B11564" t="s">
        <v>11602</v>
      </c>
      <c r="C11564" s="7">
        <v>40948.703607882329</v>
      </c>
      <c r="D11564" t="s">
        <v>19</v>
      </c>
      <c r="E11564" t="s">
        <v>25</v>
      </c>
      <c r="F11564" t="s">
        <v>27</v>
      </c>
      <c r="G11564" s="10">
        <v>76</v>
      </c>
      <c r="H11564" t="s">
        <v>3037</v>
      </c>
      <c r="I11564" s="9">
        <v>2.7</v>
      </c>
      <c r="J11564" s="8">
        <v>250</v>
      </c>
      <c r="K11564" t="s">
        <v>33</v>
      </c>
    </row>
    <row r="11565" spans="2:11">
      <c r="B11565" t="s">
        <v>11603</v>
      </c>
      <c r="C11565" s="7">
        <v>40948.70737392109</v>
      </c>
      <c r="D11565" t="s">
        <v>15</v>
      </c>
      <c r="E11565" t="s">
        <v>22</v>
      </c>
      <c r="F11565" t="s">
        <v>26</v>
      </c>
      <c r="G11565" s="10">
        <v>68</v>
      </c>
      <c r="H11565" t="s">
        <v>3037</v>
      </c>
      <c r="I11565" s="9">
        <v>3.7</v>
      </c>
      <c r="J11565" s="8">
        <v>0</v>
      </c>
      <c r="K11565" t="s">
        <v>35</v>
      </c>
    </row>
    <row r="11566" spans="2:11">
      <c r="B11566" t="s">
        <v>11604</v>
      </c>
      <c r="C11566" s="7">
        <v>40948.708917388241</v>
      </c>
      <c r="D11566" t="s">
        <v>17</v>
      </c>
      <c r="E11566" t="s">
        <v>25</v>
      </c>
      <c r="F11566" t="s">
        <v>26</v>
      </c>
      <c r="G11566" s="10">
        <v>67</v>
      </c>
      <c r="H11566" t="s">
        <v>3037</v>
      </c>
      <c r="I11566" s="9">
        <v>1.6</v>
      </c>
      <c r="J11566" s="8">
        <v>250</v>
      </c>
      <c r="K11566" t="s">
        <v>35</v>
      </c>
    </row>
    <row r="11567" spans="2:11">
      <c r="B11567" t="s">
        <v>11605</v>
      </c>
      <c r="C11567" s="7">
        <v>40948.709762716069</v>
      </c>
      <c r="D11567" t="s">
        <v>19</v>
      </c>
      <c r="E11567" t="s">
        <v>25</v>
      </c>
      <c r="F11567" t="s">
        <v>27</v>
      </c>
      <c r="G11567" s="10">
        <v>83</v>
      </c>
      <c r="H11567" t="s">
        <v>3037</v>
      </c>
      <c r="I11567" s="9">
        <v>2</v>
      </c>
      <c r="J11567" s="8">
        <v>190</v>
      </c>
      <c r="K11567" t="s">
        <v>30</v>
      </c>
    </row>
    <row r="11568" spans="2:11">
      <c r="B11568" t="s">
        <v>11606</v>
      </c>
      <c r="C11568" s="7">
        <v>40948.71134101777</v>
      </c>
      <c r="D11568" t="s">
        <v>20</v>
      </c>
      <c r="E11568" t="s">
        <v>23</v>
      </c>
      <c r="F11568" t="s">
        <v>29</v>
      </c>
      <c r="G11568" s="10">
        <v>75</v>
      </c>
      <c r="H11568" t="s">
        <v>3037</v>
      </c>
      <c r="I11568" s="9">
        <v>2.8</v>
      </c>
      <c r="J11568" s="8">
        <v>200</v>
      </c>
      <c r="K11568" t="s">
        <v>32</v>
      </c>
    </row>
    <row r="11569" spans="2:11">
      <c r="B11569" t="s">
        <v>11607</v>
      </c>
      <c r="C11569" s="7">
        <v>40948.712177355359</v>
      </c>
      <c r="D11569" t="s">
        <v>15</v>
      </c>
      <c r="E11569" t="s">
        <v>25</v>
      </c>
      <c r="F11569" t="s">
        <v>29</v>
      </c>
      <c r="G11569" s="10">
        <v>83</v>
      </c>
      <c r="H11569" t="s">
        <v>3037</v>
      </c>
      <c r="I11569" s="9">
        <v>3.7</v>
      </c>
      <c r="J11569" s="8">
        <v>190</v>
      </c>
      <c r="K11569" t="s">
        <v>32</v>
      </c>
    </row>
    <row r="11570" spans="2:11">
      <c r="B11570" t="s">
        <v>11608</v>
      </c>
      <c r="C11570" s="7">
        <v>40948.714514950792</v>
      </c>
      <c r="D11570" t="s">
        <v>19</v>
      </c>
      <c r="E11570" t="s">
        <v>25</v>
      </c>
      <c r="F11570" t="s">
        <v>29</v>
      </c>
      <c r="G11570" s="10">
        <v>75</v>
      </c>
      <c r="H11570" t="s">
        <v>3037</v>
      </c>
      <c r="I11570" s="9">
        <v>2.7</v>
      </c>
      <c r="J11570" s="8">
        <v>0</v>
      </c>
      <c r="K11570" t="s">
        <v>30</v>
      </c>
    </row>
    <row r="11571" spans="2:11">
      <c r="B11571" t="s">
        <v>11609</v>
      </c>
      <c r="C11571" s="7">
        <v>40948.715539090132</v>
      </c>
      <c r="D11571" t="s">
        <v>18</v>
      </c>
      <c r="E11571" t="s">
        <v>22</v>
      </c>
      <c r="F11571" t="s">
        <v>27</v>
      </c>
      <c r="G11571" s="10">
        <v>74</v>
      </c>
      <c r="H11571" t="s">
        <v>3038</v>
      </c>
      <c r="I11571" s="9">
        <v>2.7</v>
      </c>
      <c r="J11571" s="8">
        <v>230</v>
      </c>
      <c r="K11571" t="s">
        <v>34</v>
      </c>
    </row>
    <row r="11572" spans="2:11">
      <c r="B11572" t="s">
        <v>11610</v>
      </c>
      <c r="C11572" s="7">
        <v>40948.717457128383</v>
      </c>
      <c r="D11572" t="s">
        <v>18</v>
      </c>
      <c r="E11572" t="s">
        <v>22</v>
      </c>
      <c r="F11572" t="s">
        <v>28</v>
      </c>
      <c r="G11572" s="10">
        <v>64</v>
      </c>
      <c r="H11572" t="s">
        <v>3037</v>
      </c>
      <c r="I11572" s="9">
        <v>2.7</v>
      </c>
      <c r="J11572" s="8">
        <v>0</v>
      </c>
      <c r="K11572" t="s">
        <v>33</v>
      </c>
    </row>
    <row r="11573" spans="2:11">
      <c r="B11573" t="s">
        <v>11611</v>
      </c>
      <c r="C11573" s="7">
        <v>40948.719311740701</v>
      </c>
      <c r="D11573" t="s">
        <v>16</v>
      </c>
      <c r="E11573" t="s">
        <v>25</v>
      </c>
      <c r="F11573" t="s">
        <v>27</v>
      </c>
      <c r="G11573" s="10">
        <v>70</v>
      </c>
      <c r="H11573" t="s">
        <v>3037</v>
      </c>
      <c r="I11573" s="9">
        <v>2.9</v>
      </c>
      <c r="J11573" s="8">
        <v>200</v>
      </c>
      <c r="K11573" t="s">
        <v>35</v>
      </c>
    </row>
    <row r="11574" spans="2:11">
      <c r="B11574" t="s">
        <v>11612</v>
      </c>
      <c r="C11574" s="7">
        <v>40948.720581012072</v>
      </c>
      <c r="D11574" t="s">
        <v>16</v>
      </c>
      <c r="E11574" t="s">
        <v>24</v>
      </c>
      <c r="F11574" t="s">
        <v>26</v>
      </c>
      <c r="G11574" s="10">
        <v>80</v>
      </c>
      <c r="H11574" t="s">
        <v>3037</v>
      </c>
      <c r="I11574" s="9">
        <v>2.8</v>
      </c>
      <c r="J11574" s="8">
        <v>260</v>
      </c>
      <c r="K11574" t="s">
        <v>35</v>
      </c>
    </row>
    <row r="11575" spans="2:11">
      <c r="B11575" t="s">
        <v>11613</v>
      </c>
      <c r="C11575" s="7">
        <v>40948.720980863029</v>
      </c>
      <c r="D11575" t="s">
        <v>18</v>
      </c>
      <c r="E11575" t="s">
        <v>24</v>
      </c>
      <c r="F11575" t="s">
        <v>26</v>
      </c>
      <c r="G11575" s="10">
        <v>64</v>
      </c>
      <c r="H11575" t="s">
        <v>3037</v>
      </c>
      <c r="I11575" s="9">
        <v>3.1</v>
      </c>
      <c r="J11575" s="8">
        <v>0</v>
      </c>
      <c r="K11575" t="s">
        <v>31</v>
      </c>
    </row>
    <row r="11576" spans="2:11">
      <c r="B11576" t="s">
        <v>11614</v>
      </c>
      <c r="C11576" s="7">
        <v>40948.723442785194</v>
      </c>
      <c r="D11576" t="s">
        <v>18</v>
      </c>
      <c r="E11576" t="s">
        <v>23</v>
      </c>
      <c r="F11576" t="s">
        <v>28</v>
      </c>
      <c r="G11576" s="10">
        <v>80</v>
      </c>
      <c r="H11576" t="s">
        <v>3037</v>
      </c>
      <c r="I11576" s="9">
        <v>2.7</v>
      </c>
      <c r="J11576" s="8">
        <v>130</v>
      </c>
      <c r="K11576" t="s">
        <v>32</v>
      </c>
    </row>
    <row r="11577" spans="2:11">
      <c r="B11577" t="s">
        <v>11615</v>
      </c>
      <c r="C11577" s="7">
        <v>40948.725568980823</v>
      </c>
      <c r="D11577" t="s">
        <v>18</v>
      </c>
      <c r="E11577" t="s">
        <v>23</v>
      </c>
      <c r="F11577" t="s">
        <v>27</v>
      </c>
      <c r="G11577" s="10">
        <v>84</v>
      </c>
      <c r="H11577" t="s">
        <v>3037</v>
      </c>
      <c r="I11577" s="9">
        <v>3.3</v>
      </c>
      <c r="J11577" s="8">
        <v>0</v>
      </c>
      <c r="K11577" t="s">
        <v>33</v>
      </c>
    </row>
    <row r="11578" spans="2:11">
      <c r="B11578" t="s">
        <v>11616</v>
      </c>
      <c r="C11578" s="7">
        <v>40948.726815652917</v>
      </c>
      <c r="D11578" t="s">
        <v>19</v>
      </c>
      <c r="E11578" t="s">
        <v>25</v>
      </c>
      <c r="F11578" t="s">
        <v>27</v>
      </c>
      <c r="G11578" s="10">
        <v>84</v>
      </c>
      <c r="H11578" t="s">
        <v>3037</v>
      </c>
      <c r="I11578" s="9">
        <v>3.6</v>
      </c>
      <c r="J11578" s="8">
        <v>0</v>
      </c>
      <c r="K11578" t="s">
        <v>34</v>
      </c>
    </row>
    <row r="11579" spans="2:11">
      <c r="B11579" t="s">
        <v>11617</v>
      </c>
      <c r="C11579" s="7">
        <v>40948.729961649551</v>
      </c>
      <c r="D11579" t="s">
        <v>18</v>
      </c>
      <c r="E11579" t="s">
        <v>23</v>
      </c>
      <c r="F11579" t="s">
        <v>26</v>
      </c>
      <c r="G11579" s="10">
        <v>72</v>
      </c>
      <c r="H11579" t="s">
        <v>3037</v>
      </c>
      <c r="I11579" s="9">
        <v>2.4</v>
      </c>
      <c r="J11579" s="8">
        <v>0</v>
      </c>
      <c r="K11579" t="s">
        <v>34</v>
      </c>
    </row>
    <row r="11580" spans="2:11">
      <c r="B11580" t="s">
        <v>11618</v>
      </c>
      <c r="C11580" s="7">
        <v>40948.73388733156</v>
      </c>
      <c r="D11580" t="s">
        <v>16</v>
      </c>
      <c r="E11580" t="s">
        <v>25</v>
      </c>
      <c r="F11580" t="s">
        <v>26</v>
      </c>
      <c r="G11580" s="10">
        <v>70</v>
      </c>
      <c r="H11580" t="s">
        <v>3037</v>
      </c>
      <c r="I11580" s="9">
        <v>3.1</v>
      </c>
      <c r="J11580" s="8">
        <v>160</v>
      </c>
      <c r="K11580" t="s">
        <v>34</v>
      </c>
    </row>
    <row r="11581" spans="2:11">
      <c r="B11581" t="s">
        <v>11619</v>
      </c>
      <c r="C11581" s="7">
        <v>40948.735459783617</v>
      </c>
      <c r="D11581" t="s">
        <v>19</v>
      </c>
      <c r="E11581" t="s">
        <v>24</v>
      </c>
      <c r="F11581" t="s">
        <v>29</v>
      </c>
      <c r="G11581" s="10">
        <v>68</v>
      </c>
      <c r="H11581" t="s">
        <v>3037</v>
      </c>
      <c r="I11581" s="9">
        <v>3.7</v>
      </c>
      <c r="J11581" s="8">
        <v>0</v>
      </c>
      <c r="K11581" t="s">
        <v>31</v>
      </c>
    </row>
    <row r="11582" spans="2:11">
      <c r="B11582" t="s">
        <v>11620</v>
      </c>
      <c r="C11582" s="7">
        <v>40948.739021450972</v>
      </c>
      <c r="D11582" t="s">
        <v>17</v>
      </c>
      <c r="E11582" t="s">
        <v>25</v>
      </c>
      <c r="F11582" t="s">
        <v>27</v>
      </c>
      <c r="G11582" s="10">
        <v>91</v>
      </c>
      <c r="H11582" t="s">
        <v>3037</v>
      </c>
      <c r="I11582" s="9">
        <v>2.2000000000000002</v>
      </c>
      <c r="J11582" s="8">
        <v>210</v>
      </c>
      <c r="K11582" t="s">
        <v>35</v>
      </c>
    </row>
    <row r="11583" spans="2:11">
      <c r="B11583" t="s">
        <v>11621</v>
      </c>
      <c r="C11583" s="7">
        <v>40948.741173444083</v>
      </c>
      <c r="D11583" t="s">
        <v>17</v>
      </c>
      <c r="E11583" t="s">
        <v>25</v>
      </c>
      <c r="F11583" t="s">
        <v>27</v>
      </c>
      <c r="G11583" s="10">
        <v>80</v>
      </c>
      <c r="H11583" t="s">
        <v>3037</v>
      </c>
      <c r="I11583" s="9">
        <v>3.3</v>
      </c>
      <c r="J11583" s="8">
        <v>170</v>
      </c>
      <c r="K11583" t="s">
        <v>34</v>
      </c>
    </row>
    <row r="11584" spans="2:11">
      <c r="B11584" t="s">
        <v>11622</v>
      </c>
      <c r="C11584" s="7">
        <v>40948.741783993428</v>
      </c>
      <c r="D11584" t="s">
        <v>17</v>
      </c>
      <c r="E11584" t="s">
        <v>24</v>
      </c>
      <c r="F11584" t="s">
        <v>29</v>
      </c>
      <c r="G11584" s="10">
        <v>66</v>
      </c>
      <c r="H11584" t="s">
        <v>3037</v>
      </c>
      <c r="I11584" s="9">
        <v>2.7</v>
      </c>
      <c r="J11584" s="8">
        <v>220</v>
      </c>
      <c r="K11584" t="s">
        <v>30</v>
      </c>
    </row>
    <row r="11585" spans="2:11">
      <c r="B11585" t="s">
        <v>11623</v>
      </c>
      <c r="C11585" s="7">
        <v>40948.74226241342</v>
      </c>
      <c r="D11585" t="s">
        <v>15</v>
      </c>
      <c r="E11585" t="s">
        <v>21</v>
      </c>
      <c r="F11585" t="s">
        <v>28</v>
      </c>
      <c r="G11585" s="10">
        <v>76</v>
      </c>
      <c r="H11585" t="s">
        <v>3038</v>
      </c>
      <c r="I11585" s="9">
        <v>3</v>
      </c>
      <c r="J11585" s="8">
        <v>0</v>
      </c>
      <c r="K11585" t="s">
        <v>33</v>
      </c>
    </row>
    <row r="11586" spans="2:11">
      <c r="B11586" t="s">
        <v>11624</v>
      </c>
      <c r="C11586" s="7">
        <v>40948.745160115774</v>
      </c>
      <c r="D11586" t="s">
        <v>17</v>
      </c>
      <c r="E11586" t="s">
        <v>21</v>
      </c>
      <c r="F11586" t="s">
        <v>27</v>
      </c>
      <c r="G11586" s="10">
        <v>84</v>
      </c>
      <c r="H11586" t="s">
        <v>3037</v>
      </c>
      <c r="I11586" s="9">
        <v>2.5</v>
      </c>
      <c r="J11586" s="8">
        <v>320</v>
      </c>
      <c r="K11586" t="s">
        <v>31</v>
      </c>
    </row>
    <row r="11587" spans="2:11">
      <c r="B11587" t="s">
        <v>11625</v>
      </c>
      <c r="C11587" s="7">
        <v>40948.748289424628</v>
      </c>
      <c r="D11587" t="s">
        <v>18</v>
      </c>
      <c r="E11587" t="s">
        <v>25</v>
      </c>
      <c r="F11587" t="s">
        <v>27</v>
      </c>
      <c r="G11587" s="10">
        <v>74</v>
      </c>
      <c r="H11587" t="s">
        <v>3037</v>
      </c>
      <c r="I11587" s="9">
        <v>2.5</v>
      </c>
      <c r="J11587" s="8">
        <v>0</v>
      </c>
      <c r="K11587" t="s">
        <v>34</v>
      </c>
    </row>
    <row r="11588" spans="2:11">
      <c r="B11588" t="s">
        <v>11626</v>
      </c>
      <c r="C11588" s="7">
        <v>40948.749959199449</v>
      </c>
      <c r="D11588" t="s">
        <v>18</v>
      </c>
      <c r="E11588" t="s">
        <v>21</v>
      </c>
      <c r="F11588" t="s">
        <v>29</v>
      </c>
      <c r="G11588" s="10">
        <v>68</v>
      </c>
      <c r="H11588" t="s">
        <v>3037</v>
      </c>
      <c r="I11588" s="9">
        <v>2.9</v>
      </c>
      <c r="J11588" s="8">
        <v>200</v>
      </c>
      <c r="K11588" t="s">
        <v>31</v>
      </c>
    </row>
    <row r="11589" spans="2:11">
      <c r="B11589" t="s">
        <v>11627</v>
      </c>
      <c r="C11589" s="7">
        <v>40948.751047880614</v>
      </c>
      <c r="D11589" t="s">
        <v>20</v>
      </c>
      <c r="E11589" t="s">
        <v>21</v>
      </c>
      <c r="F11589" t="s">
        <v>27</v>
      </c>
      <c r="G11589" s="10">
        <v>73</v>
      </c>
      <c r="H11589" t="s">
        <v>3037</v>
      </c>
      <c r="I11589" s="9">
        <v>3.2</v>
      </c>
      <c r="J11589" s="8">
        <v>220</v>
      </c>
      <c r="K11589" t="s">
        <v>33</v>
      </c>
    </row>
    <row r="11590" spans="2:11">
      <c r="B11590" t="s">
        <v>11628</v>
      </c>
      <c r="C11590" s="7">
        <v>40948.754148797983</v>
      </c>
      <c r="D11590" t="s">
        <v>15</v>
      </c>
      <c r="E11590" t="s">
        <v>21</v>
      </c>
      <c r="F11590" t="s">
        <v>26</v>
      </c>
      <c r="G11590" s="10">
        <v>66</v>
      </c>
      <c r="H11590" t="s">
        <v>3037</v>
      </c>
      <c r="I11590" s="9">
        <v>2.6</v>
      </c>
      <c r="J11590" s="8">
        <v>0</v>
      </c>
      <c r="K11590" t="s">
        <v>30</v>
      </c>
    </row>
    <row r="11591" spans="2:11">
      <c r="B11591" t="s">
        <v>11629</v>
      </c>
      <c r="C11591" s="7">
        <v>40948.757254380427</v>
      </c>
      <c r="D11591" t="s">
        <v>15</v>
      </c>
      <c r="E11591" t="s">
        <v>21</v>
      </c>
      <c r="F11591" t="s">
        <v>28</v>
      </c>
      <c r="G11591" s="10">
        <v>82</v>
      </c>
      <c r="H11591" t="s">
        <v>3037</v>
      </c>
      <c r="I11591" s="9">
        <v>2.7</v>
      </c>
      <c r="J11591" s="8">
        <v>190</v>
      </c>
      <c r="K11591" t="s">
        <v>33</v>
      </c>
    </row>
    <row r="11592" spans="2:11">
      <c r="B11592" t="s">
        <v>11630</v>
      </c>
      <c r="C11592" s="7">
        <v>40948.759277951256</v>
      </c>
      <c r="D11592" t="s">
        <v>15</v>
      </c>
      <c r="E11592" t="s">
        <v>24</v>
      </c>
      <c r="F11592" t="s">
        <v>27</v>
      </c>
      <c r="G11592" s="10">
        <v>80</v>
      </c>
      <c r="H11592" t="s">
        <v>3037</v>
      </c>
      <c r="I11592" s="9">
        <v>3.2</v>
      </c>
      <c r="J11592" s="8">
        <v>0</v>
      </c>
      <c r="K11592" t="s">
        <v>35</v>
      </c>
    </row>
    <row r="11593" spans="2:11">
      <c r="B11593" t="s">
        <v>11631</v>
      </c>
      <c r="C11593" s="7">
        <v>40948.762607455908</v>
      </c>
      <c r="D11593" t="s">
        <v>16</v>
      </c>
      <c r="E11593" t="s">
        <v>21</v>
      </c>
      <c r="F11593" t="s">
        <v>29</v>
      </c>
      <c r="G11593" s="10">
        <v>76</v>
      </c>
      <c r="H11593" t="s">
        <v>3037</v>
      </c>
      <c r="I11593" s="9">
        <v>3.3</v>
      </c>
      <c r="J11593" s="8">
        <v>230</v>
      </c>
      <c r="K11593" t="s">
        <v>32</v>
      </c>
    </row>
    <row r="11594" spans="2:11">
      <c r="B11594" t="s">
        <v>11632</v>
      </c>
      <c r="C11594" s="7">
        <v>40948.766073348794</v>
      </c>
      <c r="D11594" t="s">
        <v>17</v>
      </c>
      <c r="E11594" t="s">
        <v>24</v>
      </c>
      <c r="F11594" t="s">
        <v>27</v>
      </c>
      <c r="G11594" s="10">
        <v>70</v>
      </c>
      <c r="H11594" t="s">
        <v>3037</v>
      </c>
      <c r="I11594" s="9">
        <v>3.5</v>
      </c>
      <c r="J11594" s="8">
        <v>0</v>
      </c>
      <c r="K11594" t="s">
        <v>33</v>
      </c>
    </row>
    <row r="11595" spans="2:11">
      <c r="B11595" t="s">
        <v>11633</v>
      </c>
      <c r="C11595" s="7">
        <v>40948.768142787783</v>
      </c>
      <c r="D11595" t="s">
        <v>15</v>
      </c>
      <c r="E11595" t="s">
        <v>24</v>
      </c>
      <c r="F11595" t="s">
        <v>29</v>
      </c>
      <c r="G11595" s="10">
        <v>71</v>
      </c>
      <c r="H11595" t="s">
        <v>3037</v>
      </c>
      <c r="I11595" s="9">
        <v>4</v>
      </c>
      <c r="J11595" s="8">
        <v>0</v>
      </c>
      <c r="K11595" t="s">
        <v>31</v>
      </c>
    </row>
    <row r="11596" spans="2:11">
      <c r="B11596" t="s">
        <v>11634</v>
      </c>
      <c r="C11596" s="7">
        <v>40948.769676624135</v>
      </c>
      <c r="D11596" t="s">
        <v>20</v>
      </c>
      <c r="E11596" t="s">
        <v>25</v>
      </c>
      <c r="F11596" t="s">
        <v>28</v>
      </c>
      <c r="G11596" s="10">
        <v>84</v>
      </c>
      <c r="H11596" t="s">
        <v>3037</v>
      </c>
      <c r="I11596" s="9">
        <v>3.6</v>
      </c>
      <c r="J11596" s="8">
        <v>130</v>
      </c>
      <c r="K11596" t="s">
        <v>30</v>
      </c>
    </row>
    <row r="11597" spans="2:11">
      <c r="B11597" t="s">
        <v>11635</v>
      </c>
      <c r="C11597" s="7">
        <v>40948.770626410747</v>
      </c>
      <c r="D11597" t="s">
        <v>15</v>
      </c>
      <c r="E11597" t="s">
        <v>22</v>
      </c>
      <c r="F11597" t="s">
        <v>29</v>
      </c>
      <c r="G11597" s="10">
        <v>65</v>
      </c>
      <c r="H11597" t="s">
        <v>3037</v>
      </c>
      <c r="I11597" s="9">
        <v>2.6</v>
      </c>
      <c r="J11597" s="8">
        <v>150</v>
      </c>
      <c r="K11597" t="s">
        <v>35</v>
      </c>
    </row>
    <row r="11598" spans="2:11">
      <c r="B11598" t="s">
        <v>11636</v>
      </c>
      <c r="C11598" s="7">
        <v>40948.771065998248</v>
      </c>
      <c r="D11598" t="s">
        <v>19</v>
      </c>
      <c r="E11598" t="s">
        <v>21</v>
      </c>
      <c r="F11598" t="s">
        <v>26</v>
      </c>
      <c r="G11598" s="10">
        <v>63</v>
      </c>
      <c r="H11598" t="s">
        <v>3037</v>
      </c>
      <c r="I11598" s="9">
        <v>2</v>
      </c>
      <c r="J11598" s="8">
        <v>0</v>
      </c>
      <c r="K11598" t="s">
        <v>33</v>
      </c>
    </row>
    <row r="11599" spans="2:11">
      <c r="B11599" t="s">
        <v>11637</v>
      </c>
      <c r="C11599" s="7">
        <v>40948.773380763181</v>
      </c>
      <c r="D11599" t="s">
        <v>17</v>
      </c>
      <c r="E11599" t="s">
        <v>24</v>
      </c>
      <c r="F11599" t="s">
        <v>27</v>
      </c>
      <c r="G11599" s="10">
        <v>66</v>
      </c>
      <c r="H11599" t="s">
        <v>3037</v>
      </c>
      <c r="I11599" s="9">
        <v>2.7</v>
      </c>
      <c r="J11599" s="8">
        <v>0</v>
      </c>
      <c r="K11599" t="s">
        <v>30</v>
      </c>
    </row>
    <row r="11600" spans="2:11">
      <c r="B11600" t="s">
        <v>11638</v>
      </c>
      <c r="C11600" s="7">
        <v>40948.776878307952</v>
      </c>
      <c r="D11600" t="s">
        <v>20</v>
      </c>
      <c r="E11600" t="s">
        <v>23</v>
      </c>
      <c r="F11600" t="s">
        <v>26</v>
      </c>
      <c r="G11600" s="10">
        <v>71</v>
      </c>
      <c r="H11600" t="s">
        <v>3037</v>
      </c>
      <c r="I11600" s="9">
        <v>3.8</v>
      </c>
      <c r="J11600" s="8">
        <v>240</v>
      </c>
      <c r="K11600" t="s">
        <v>32</v>
      </c>
    </row>
    <row r="11601" spans="2:11">
      <c r="B11601" t="s">
        <v>11639</v>
      </c>
      <c r="C11601" s="7">
        <v>40948.778641486453</v>
      </c>
      <c r="D11601" t="s">
        <v>19</v>
      </c>
      <c r="E11601" t="s">
        <v>24</v>
      </c>
      <c r="F11601" t="s">
        <v>27</v>
      </c>
      <c r="G11601" s="10">
        <v>66</v>
      </c>
      <c r="H11601" t="s">
        <v>3037</v>
      </c>
      <c r="I11601" s="9">
        <v>3</v>
      </c>
      <c r="J11601" s="8">
        <v>130</v>
      </c>
      <c r="K11601" t="s">
        <v>31</v>
      </c>
    </row>
    <row r="11602" spans="2:11">
      <c r="B11602" t="s">
        <v>11640</v>
      </c>
      <c r="C11602" s="7">
        <v>40948.778952281253</v>
      </c>
      <c r="D11602" t="s">
        <v>19</v>
      </c>
      <c r="E11602" t="s">
        <v>21</v>
      </c>
      <c r="F11602" t="s">
        <v>26</v>
      </c>
      <c r="G11602" s="10">
        <v>76</v>
      </c>
      <c r="H11602" t="s">
        <v>3037</v>
      </c>
      <c r="I11602" s="9">
        <v>3.3</v>
      </c>
      <c r="J11602" s="8">
        <v>0</v>
      </c>
      <c r="K11602" t="s">
        <v>30</v>
      </c>
    </row>
    <row r="11603" spans="2:11">
      <c r="B11603" t="s">
        <v>11641</v>
      </c>
      <c r="C11603" s="7">
        <v>40948.781600164999</v>
      </c>
      <c r="D11603" t="s">
        <v>19</v>
      </c>
      <c r="E11603" t="s">
        <v>24</v>
      </c>
      <c r="F11603" t="s">
        <v>28</v>
      </c>
      <c r="G11603" s="10">
        <v>71</v>
      </c>
      <c r="H11603" t="s">
        <v>3037</v>
      </c>
      <c r="I11603" s="9">
        <v>3.2</v>
      </c>
      <c r="J11603" s="8">
        <v>240</v>
      </c>
      <c r="K11603" t="s">
        <v>32</v>
      </c>
    </row>
    <row r="11604" spans="2:11">
      <c r="B11604" t="s">
        <v>11642</v>
      </c>
      <c r="C11604" s="7">
        <v>40948.783703878304</v>
      </c>
      <c r="D11604" t="s">
        <v>17</v>
      </c>
      <c r="E11604" t="s">
        <v>25</v>
      </c>
      <c r="F11604" t="s">
        <v>28</v>
      </c>
      <c r="G11604" s="10">
        <v>63</v>
      </c>
      <c r="H11604" t="s">
        <v>3037</v>
      </c>
      <c r="I11604" s="9">
        <v>2.7</v>
      </c>
      <c r="J11604" s="8">
        <v>0</v>
      </c>
      <c r="K11604" t="s">
        <v>33</v>
      </c>
    </row>
    <row r="11605" spans="2:11">
      <c r="B11605" t="s">
        <v>11643</v>
      </c>
      <c r="C11605" s="7">
        <v>40948.785691418452</v>
      </c>
      <c r="D11605" t="s">
        <v>16</v>
      </c>
      <c r="E11605" t="s">
        <v>22</v>
      </c>
      <c r="F11605" t="s">
        <v>27</v>
      </c>
      <c r="G11605" s="10">
        <v>77</v>
      </c>
      <c r="H11605" t="s">
        <v>3037</v>
      </c>
      <c r="I11605" s="9">
        <v>2.9</v>
      </c>
      <c r="J11605" s="8">
        <v>0</v>
      </c>
      <c r="K11605" t="s">
        <v>35</v>
      </c>
    </row>
    <row r="11606" spans="2:11">
      <c r="B11606" t="s">
        <v>11644</v>
      </c>
      <c r="C11606" s="7">
        <v>40948.788165358113</v>
      </c>
      <c r="D11606" t="s">
        <v>19</v>
      </c>
      <c r="E11606" t="s">
        <v>23</v>
      </c>
      <c r="F11606" t="s">
        <v>26</v>
      </c>
      <c r="G11606" s="10">
        <v>62</v>
      </c>
      <c r="H11606" t="s">
        <v>3037</v>
      </c>
      <c r="I11606" s="9">
        <v>3.7</v>
      </c>
      <c r="J11606" s="8">
        <v>0</v>
      </c>
      <c r="K11606" t="s">
        <v>33</v>
      </c>
    </row>
    <row r="11607" spans="2:11">
      <c r="B11607" t="s">
        <v>11645</v>
      </c>
      <c r="C11607" s="7">
        <v>40948.790082956031</v>
      </c>
      <c r="D11607" t="s">
        <v>16</v>
      </c>
      <c r="E11607" t="s">
        <v>22</v>
      </c>
      <c r="F11607" t="s">
        <v>28</v>
      </c>
      <c r="G11607" s="10">
        <v>71</v>
      </c>
      <c r="H11607" t="s">
        <v>3037</v>
      </c>
      <c r="I11607" s="9">
        <v>3.4</v>
      </c>
      <c r="J11607" s="8">
        <v>0</v>
      </c>
      <c r="K11607" t="s">
        <v>35</v>
      </c>
    </row>
    <row r="11608" spans="2:11">
      <c r="B11608" t="s">
        <v>11646</v>
      </c>
      <c r="C11608" s="7">
        <v>40948.792277077424</v>
      </c>
      <c r="D11608" t="s">
        <v>18</v>
      </c>
      <c r="E11608" t="s">
        <v>23</v>
      </c>
      <c r="F11608" t="s">
        <v>27</v>
      </c>
      <c r="G11608" s="10">
        <v>74</v>
      </c>
      <c r="H11608" t="s">
        <v>3037</v>
      </c>
      <c r="I11608" s="9">
        <v>2.6</v>
      </c>
      <c r="J11608" s="8">
        <v>0</v>
      </c>
      <c r="K11608" t="s">
        <v>30</v>
      </c>
    </row>
    <row r="11609" spans="2:11">
      <c r="B11609" t="s">
        <v>11647</v>
      </c>
      <c r="C11609" s="7">
        <v>40948.795477997366</v>
      </c>
      <c r="D11609" t="s">
        <v>19</v>
      </c>
      <c r="E11609" t="s">
        <v>23</v>
      </c>
      <c r="F11609" t="s">
        <v>26</v>
      </c>
      <c r="G11609" s="10">
        <v>63</v>
      </c>
      <c r="H11609" t="s">
        <v>3037</v>
      </c>
      <c r="I11609" s="9">
        <v>2.7</v>
      </c>
      <c r="J11609" s="8">
        <v>210</v>
      </c>
      <c r="K11609" t="s">
        <v>35</v>
      </c>
    </row>
    <row r="11610" spans="2:11">
      <c r="B11610" t="s">
        <v>11648</v>
      </c>
      <c r="C11610" s="7">
        <v>40948.795829086077</v>
      </c>
      <c r="D11610" t="s">
        <v>19</v>
      </c>
      <c r="E11610" t="s">
        <v>21</v>
      </c>
      <c r="F11610" t="s">
        <v>28</v>
      </c>
      <c r="G11610" s="10">
        <v>70</v>
      </c>
      <c r="H11610" t="s">
        <v>3037</v>
      </c>
      <c r="I11610" s="9">
        <v>2.5</v>
      </c>
      <c r="J11610" s="8">
        <v>0</v>
      </c>
      <c r="K11610" t="s">
        <v>31</v>
      </c>
    </row>
    <row r="11611" spans="2:11">
      <c r="B11611" t="s">
        <v>11649</v>
      </c>
      <c r="C11611" s="7">
        <v>40948.798700153551</v>
      </c>
      <c r="D11611" t="s">
        <v>18</v>
      </c>
      <c r="E11611" t="s">
        <v>21</v>
      </c>
      <c r="F11611" t="s">
        <v>29</v>
      </c>
      <c r="G11611" s="10">
        <v>80</v>
      </c>
      <c r="H11611" t="s">
        <v>3037</v>
      </c>
      <c r="I11611" s="9">
        <v>2.6</v>
      </c>
      <c r="J11611" s="8">
        <v>0</v>
      </c>
      <c r="K11611" t="s">
        <v>33</v>
      </c>
    </row>
    <row r="11612" spans="2:11">
      <c r="B11612" t="s">
        <v>11650</v>
      </c>
      <c r="C11612" s="7">
        <v>40948.799949363638</v>
      </c>
      <c r="D11612" t="s">
        <v>15</v>
      </c>
      <c r="E11612" t="s">
        <v>21</v>
      </c>
      <c r="F11612" t="s">
        <v>26</v>
      </c>
      <c r="G11612" s="10">
        <v>70</v>
      </c>
      <c r="H11612" t="s">
        <v>3037</v>
      </c>
      <c r="I11612" s="9">
        <v>2.9</v>
      </c>
      <c r="J11612" s="8">
        <v>190</v>
      </c>
      <c r="K11612" t="s">
        <v>32</v>
      </c>
    </row>
    <row r="11613" spans="2:11">
      <c r="B11613" t="s">
        <v>11651</v>
      </c>
      <c r="C11613" s="7">
        <v>40948.803367051252</v>
      </c>
      <c r="D11613" t="s">
        <v>20</v>
      </c>
      <c r="E11613" t="s">
        <v>22</v>
      </c>
      <c r="F11613" t="s">
        <v>29</v>
      </c>
      <c r="G11613" s="10">
        <v>78</v>
      </c>
      <c r="H11613" t="s">
        <v>3037</v>
      </c>
      <c r="I11613" s="9">
        <v>3.4</v>
      </c>
      <c r="J11613" s="8">
        <v>0</v>
      </c>
      <c r="K11613" t="s">
        <v>30</v>
      </c>
    </row>
    <row r="11614" spans="2:11">
      <c r="B11614" t="s">
        <v>11652</v>
      </c>
      <c r="C11614" s="7">
        <v>40948.805777545502</v>
      </c>
      <c r="D11614" t="s">
        <v>20</v>
      </c>
      <c r="E11614" t="s">
        <v>23</v>
      </c>
      <c r="F11614" t="s">
        <v>26</v>
      </c>
      <c r="G11614" s="10">
        <v>77</v>
      </c>
      <c r="H11614" t="s">
        <v>3037</v>
      </c>
      <c r="I11614" s="9">
        <v>3.8</v>
      </c>
      <c r="J11614" s="8">
        <v>0</v>
      </c>
      <c r="K11614" t="s">
        <v>32</v>
      </c>
    </row>
    <row r="11615" spans="2:11">
      <c r="B11615" t="s">
        <v>11653</v>
      </c>
      <c r="C11615" s="7">
        <v>40948.809002597394</v>
      </c>
      <c r="D11615" t="s">
        <v>19</v>
      </c>
      <c r="E11615" t="s">
        <v>22</v>
      </c>
      <c r="F11615" t="s">
        <v>27</v>
      </c>
      <c r="G11615" s="10">
        <v>76</v>
      </c>
      <c r="H11615" t="s">
        <v>3037</v>
      </c>
      <c r="I11615" s="9">
        <v>1.6</v>
      </c>
      <c r="J11615" s="8">
        <v>220</v>
      </c>
      <c r="K11615" t="s">
        <v>32</v>
      </c>
    </row>
    <row r="11616" spans="2:11">
      <c r="B11616" t="s">
        <v>11654</v>
      </c>
      <c r="C11616" s="7">
        <v>40948.812622066405</v>
      </c>
      <c r="D11616" t="s">
        <v>18</v>
      </c>
      <c r="E11616" t="s">
        <v>22</v>
      </c>
      <c r="F11616" t="s">
        <v>26</v>
      </c>
      <c r="G11616" s="10">
        <v>83</v>
      </c>
      <c r="H11616" t="s">
        <v>3037</v>
      </c>
      <c r="I11616" s="9">
        <v>3.1</v>
      </c>
      <c r="J11616" s="8">
        <v>190</v>
      </c>
      <c r="K11616" t="s">
        <v>35</v>
      </c>
    </row>
    <row r="11617" spans="2:11">
      <c r="B11617" t="s">
        <v>11655</v>
      </c>
      <c r="C11617" s="7">
        <v>40948.812824660898</v>
      </c>
      <c r="D11617" t="s">
        <v>20</v>
      </c>
      <c r="E11617" t="s">
        <v>24</v>
      </c>
      <c r="F11617" t="s">
        <v>28</v>
      </c>
      <c r="G11617" s="10">
        <v>64</v>
      </c>
      <c r="H11617" t="s">
        <v>3037</v>
      </c>
      <c r="I11617" s="9">
        <v>2.7</v>
      </c>
      <c r="J11617" s="8">
        <v>160</v>
      </c>
      <c r="K11617" t="s">
        <v>31</v>
      </c>
    </row>
    <row r="11618" spans="2:11">
      <c r="B11618" t="s">
        <v>11656</v>
      </c>
      <c r="C11618" s="7">
        <v>40948.813817446033</v>
      </c>
      <c r="D11618" t="s">
        <v>17</v>
      </c>
      <c r="E11618" t="s">
        <v>22</v>
      </c>
      <c r="F11618" t="s">
        <v>26</v>
      </c>
      <c r="G11618" s="10">
        <v>78</v>
      </c>
      <c r="H11618" t="s">
        <v>3037</v>
      </c>
      <c r="I11618" s="9">
        <v>2.5</v>
      </c>
      <c r="J11618" s="8">
        <v>150</v>
      </c>
      <c r="K11618" t="s">
        <v>34</v>
      </c>
    </row>
    <row r="11619" spans="2:11">
      <c r="B11619" t="s">
        <v>11657</v>
      </c>
      <c r="C11619" s="7">
        <v>40948.816548016286</v>
      </c>
      <c r="D11619" t="s">
        <v>17</v>
      </c>
      <c r="E11619" t="s">
        <v>24</v>
      </c>
      <c r="F11619" t="s">
        <v>29</v>
      </c>
      <c r="G11619" s="10">
        <v>79</v>
      </c>
      <c r="H11619" t="s">
        <v>3037</v>
      </c>
      <c r="I11619" s="9">
        <v>3.3</v>
      </c>
      <c r="J11619" s="8">
        <v>180</v>
      </c>
      <c r="K11619" t="s">
        <v>32</v>
      </c>
    </row>
    <row r="11620" spans="2:11">
      <c r="B11620" t="s">
        <v>11658</v>
      </c>
      <c r="C11620" s="7">
        <v>40948.817040867725</v>
      </c>
      <c r="D11620" t="s">
        <v>20</v>
      </c>
      <c r="E11620" t="s">
        <v>24</v>
      </c>
      <c r="F11620" t="s">
        <v>28</v>
      </c>
      <c r="G11620" s="10">
        <v>77</v>
      </c>
      <c r="H11620" t="s">
        <v>3037</v>
      </c>
      <c r="I11620" s="9">
        <v>3</v>
      </c>
      <c r="J11620" s="8">
        <v>150</v>
      </c>
      <c r="K11620" t="s">
        <v>34</v>
      </c>
    </row>
    <row r="11621" spans="2:11">
      <c r="B11621" t="s">
        <v>11659</v>
      </c>
      <c r="C11621" s="7">
        <v>40948.819811088339</v>
      </c>
      <c r="D11621" t="s">
        <v>17</v>
      </c>
      <c r="E11621" t="s">
        <v>25</v>
      </c>
      <c r="F11621" t="s">
        <v>29</v>
      </c>
      <c r="G11621" s="10">
        <v>77</v>
      </c>
      <c r="H11621" t="s">
        <v>3037</v>
      </c>
      <c r="I11621" s="9">
        <v>2.9</v>
      </c>
      <c r="J11621" s="8">
        <v>0</v>
      </c>
      <c r="K11621" t="s">
        <v>35</v>
      </c>
    </row>
    <row r="11622" spans="2:11">
      <c r="B11622" t="s">
        <v>11660</v>
      </c>
      <c r="C11622" s="7">
        <v>40948.82012212761</v>
      </c>
      <c r="D11622" t="s">
        <v>17</v>
      </c>
      <c r="E11622" t="s">
        <v>25</v>
      </c>
      <c r="F11622" t="s">
        <v>28</v>
      </c>
      <c r="G11622" s="10">
        <v>61</v>
      </c>
      <c r="H11622" t="s">
        <v>3037</v>
      </c>
      <c r="I11622" s="9">
        <v>2.2000000000000002</v>
      </c>
      <c r="J11622" s="8">
        <v>120</v>
      </c>
      <c r="K11622" t="s">
        <v>31</v>
      </c>
    </row>
    <row r="11623" spans="2:11">
      <c r="B11623" t="s">
        <v>11661</v>
      </c>
      <c r="C11623" s="7">
        <v>40948.822002969937</v>
      </c>
      <c r="D11623" t="s">
        <v>16</v>
      </c>
      <c r="E11623" t="s">
        <v>21</v>
      </c>
      <c r="F11623" t="s">
        <v>26</v>
      </c>
      <c r="G11623" s="10">
        <v>64</v>
      </c>
      <c r="H11623" t="s">
        <v>3037</v>
      </c>
      <c r="I11623" s="9">
        <v>3.2</v>
      </c>
      <c r="J11623" s="8">
        <v>0</v>
      </c>
      <c r="K11623" t="s">
        <v>32</v>
      </c>
    </row>
    <row r="11624" spans="2:11">
      <c r="B11624" t="s">
        <v>11662</v>
      </c>
      <c r="C11624" s="7">
        <v>40948.82242276764</v>
      </c>
      <c r="D11624" t="s">
        <v>15</v>
      </c>
      <c r="E11624" t="s">
        <v>22</v>
      </c>
      <c r="F11624" t="s">
        <v>29</v>
      </c>
      <c r="G11624" s="10">
        <v>64</v>
      </c>
      <c r="H11624" t="s">
        <v>3037</v>
      </c>
      <c r="I11624" s="9">
        <v>2.7</v>
      </c>
      <c r="J11624" s="8">
        <v>270</v>
      </c>
      <c r="K11624" t="s">
        <v>35</v>
      </c>
    </row>
    <row r="11625" spans="2:11">
      <c r="B11625" t="s">
        <v>11663</v>
      </c>
      <c r="C11625" s="7">
        <v>40948.826179644289</v>
      </c>
      <c r="D11625" t="s">
        <v>15</v>
      </c>
      <c r="E11625" t="s">
        <v>21</v>
      </c>
      <c r="F11625" t="s">
        <v>26</v>
      </c>
      <c r="G11625" s="10">
        <v>76</v>
      </c>
      <c r="H11625" t="s">
        <v>3037</v>
      </c>
      <c r="I11625" s="9">
        <v>3.3</v>
      </c>
      <c r="J11625" s="8">
        <v>0</v>
      </c>
      <c r="K11625" t="s">
        <v>35</v>
      </c>
    </row>
    <row r="11626" spans="2:11">
      <c r="B11626" t="s">
        <v>11664</v>
      </c>
      <c r="C11626" s="7">
        <v>40948.82734981164</v>
      </c>
      <c r="D11626" t="s">
        <v>17</v>
      </c>
      <c r="E11626" t="s">
        <v>23</v>
      </c>
      <c r="F11626" t="s">
        <v>29</v>
      </c>
      <c r="G11626" s="10">
        <v>74</v>
      </c>
      <c r="H11626" t="s">
        <v>3037</v>
      </c>
      <c r="I11626" s="9">
        <v>2.9</v>
      </c>
      <c r="J11626" s="8">
        <v>0</v>
      </c>
      <c r="K11626" t="s">
        <v>31</v>
      </c>
    </row>
    <row r="11627" spans="2:11">
      <c r="B11627" t="s">
        <v>11665</v>
      </c>
      <c r="C11627" s="7">
        <v>40948.827631293949</v>
      </c>
      <c r="D11627" t="s">
        <v>17</v>
      </c>
      <c r="E11627" t="s">
        <v>22</v>
      </c>
      <c r="F11627" t="s">
        <v>29</v>
      </c>
      <c r="G11627" s="10">
        <v>75</v>
      </c>
      <c r="H11627" t="s">
        <v>3037</v>
      </c>
      <c r="I11627" s="9">
        <v>2.6</v>
      </c>
      <c r="J11627" s="8">
        <v>0</v>
      </c>
      <c r="K11627" t="s">
        <v>33</v>
      </c>
    </row>
    <row r="11628" spans="2:11">
      <c r="B11628" t="s">
        <v>11666</v>
      </c>
      <c r="C11628" s="7">
        <v>40948.828527581565</v>
      </c>
      <c r="D11628" t="s">
        <v>20</v>
      </c>
      <c r="E11628" t="s">
        <v>22</v>
      </c>
      <c r="F11628" t="s">
        <v>27</v>
      </c>
      <c r="G11628" s="10">
        <v>77</v>
      </c>
      <c r="H11628" t="s">
        <v>3037</v>
      </c>
      <c r="I11628" s="9">
        <v>2.7</v>
      </c>
      <c r="J11628" s="8">
        <v>210</v>
      </c>
      <c r="K11628" t="s">
        <v>32</v>
      </c>
    </row>
    <row r="11629" spans="2:11">
      <c r="B11629" t="s">
        <v>11667</v>
      </c>
      <c r="C11629" s="7">
        <v>40948.83235178193</v>
      </c>
      <c r="D11629" t="s">
        <v>20</v>
      </c>
      <c r="E11629" t="s">
        <v>24</v>
      </c>
      <c r="F11629" t="s">
        <v>27</v>
      </c>
      <c r="G11629" s="10">
        <v>71</v>
      </c>
      <c r="H11629" t="s">
        <v>3037</v>
      </c>
      <c r="I11629" s="9">
        <v>3.6</v>
      </c>
      <c r="J11629" s="8">
        <v>180</v>
      </c>
      <c r="K11629" t="s">
        <v>32</v>
      </c>
    </row>
    <row r="11630" spans="2:11">
      <c r="B11630" t="s">
        <v>11668</v>
      </c>
      <c r="C11630" s="7">
        <v>40948.83283497933</v>
      </c>
      <c r="D11630" t="s">
        <v>16</v>
      </c>
      <c r="E11630" t="s">
        <v>25</v>
      </c>
      <c r="F11630" t="s">
        <v>26</v>
      </c>
      <c r="G11630" s="10">
        <v>63</v>
      </c>
      <c r="H11630" t="s">
        <v>3037</v>
      </c>
      <c r="I11630" s="9">
        <v>3.8</v>
      </c>
      <c r="J11630" s="8">
        <v>190</v>
      </c>
      <c r="K11630" t="s">
        <v>33</v>
      </c>
    </row>
    <row r="11631" spans="2:11">
      <c r="B11631" t="s">
        <v>11669</v>
      </c>
      <c r="C11631" s="7">
        <v>40948.835517875537</v>
      </c>
      <c r="D11631" t="s">
        <v>19</v>
      </c>
      <c r="E11631" t="s">
        <v>24</v>
      </c>
      <c r="F11631" t="s">
        <v>28</v>
      </c>
      <c r="G11631" s="10">
        <v>84</v>
      </c>
      <c r="H11631" t="s">
        <v>3037</v>
      </c>
      <c r="I11631" s="9">
        <v>3.2</v>
      </c>
      <c r="J11631" s="8">
        <v>0</v>
      </c>
      <c r="K11631" t="s">
        <v>32</v>
      </c>
    </row>
    <row r="11632" spans="2:11">
      <c r="B11632" t="s">
        <v>11670</v>
      </c>
      <c r="C11632" s="7">
        <v>40948.838916229164</v>
      </c>
      <c r="D11632" t="s">
        <v>18</v>
      </c>
      <c r="E11632" t="s">
        <v>22</v>
      </c>
      <c r="F11632" t="s">
        <v>27</v>
      </c>
      <c r="G11632" s="10">
        <v>76</v>
      </c>
      <c r="H11632" t="s">
        <v>3037</v>
      </c>
      <c r="I11632" s="9">
        <v>3</v>
      </c>
      <c r="J11632" s="8">
        <v>0</v>
      </c>
      <c r="K11632" t="s">
        <v>33</v>
      </c>
    </row>
    <row r="11633" spans="2:11">
      <c r="B11633" t="s">
        <v>11671</v>
      </c>
      <c r="C11633" s="7">
        <v>40948.840965118172</v>
      </c>
      <c r="D11633" t="s">
        <v>16</v>
      </c>
      <c r="E11633" t="s">
        <v>22</v>
      </c>
      <c r="F11633" t="s">
        <v>26</v>
      </c>
      <c r="G11633" s="10">
        <v>90</v>
      </c>
      <c r="H11633" t="s">
        <v>3037</v>
      </c>
      <c r="I11633" s="9">
        <v>2.5</v>
      </c>
      <c r="J11633" s="8">
        <v>0</v>
      </c>
      <c r="K11633" t="s">
        <v>33</v>
      </c>
    </row>
    <row r="11634" spans="2:11">
      <c r="B11634" t="s">
        <v>11672</v>
      </c>
      <c r="C11634" s="7">
        <v>40948.841581212728</v>
      </c>
      <c r="D11634" t="s">
        <v>19</v>
      </c>
      <c r="E11634" t="s">
        <v>22</v>
      </c>
      <c r="F11634" t="s">
        <v>28</v>
      </c>
      <c r="G11634" s="10">
        <v>83</v>
      </c>
      <c r="H11634" t="s">
        <v>3037</v>
      </c>
      <c r="I11634" s="9">
        <v>2.5</v>
      </c>
      <c r="J11634" s="8">
        <v>40</v>
      </c>
      <c r="K11634" t="s">
        <v>32</v>
      </c>
    </row>
    <row r="11635" spans="2:11">
      <c r="B11635" t="s">
        <v>11673</v>
      </c>
      <c r="C11635" s="7">
        <v>40948.842532258226</v>
      </c>
      <c r="D11635" t="s">
        <v>19</v>
      </c>
      <c r="E11635" t="s">
        <v>25</v>
      </c>
      <c r="F11635" t="s">
        <v>27</v>
      </c>
      <c r="G11635" s="10">
        <v>80</v>
      </c>
      <c r="H11635" t="s">
        <v>3038</v>
      </c>
      <c r="I11635" s="9">
        <v>4.4000000000000004</v>
      </c>
      <c r="J11635" s="8">
        <v>180</v>
      </c>
      <c r="K11635" t="s">
        <v>35</v>
      </c>
    </row>
    <row r="11636" spans="2:11">
      <c r="B11636" t="s">
        <v>11674</v>
      </c>
      <c r="C11636" s="7">
        <v>40948.845416918899</v>
      </c>
      <c r="D11636" t="s">
        <v>18</v>
      </c>
      <c r="E11636" t="s">
        <v>21</v>
      </c>
      <c r="F11636" t="s">
        <v>28</v>
      </c>
      <c r="G11636" s="10">
        <v>70</v>
      </c>
      <c r="H11636" t="s">
        <v>3037</v>
      </c>
      <c r="I11636" s="9">
        <v>2.9</v>
      </c>
      <c r="J11636" s="8">
        <v>310</v>
      </c>
      <c r="K11636" t="s">
        <v>31</v>
      </c>
    </row>
    <row r="11637" spans="2:11">
      <c r="B11637" t="s">
        <v>11675</v>
      </c>
      <c r="C11637" s="7">
        <v>40948.847410508642</v>
      </c>
      <c r="D11637" t="s">
        <v>18</v>
      </c>
      <c r="E11637" t="s">
        <v>21</v>
      </c>
      <c r="F11637" t="s">
        <v>28</v>
      </c>
      <c r="G11637" s="10">
        <v>78</v>
      </c>
      <c r="H11637" t="s">
        <v>3037</v>
      </c>
      <c r="I11637" s="9">
        <v>3.1</v>
      </c>
      <c r="J11637" s="8">
        <v>210</v>
      </c>
      <c r="K11637" t="s">
        <v>32</v>
      </c>
    </row>
    <row r="11638" spans="2:11">
      <c r="B11638" t="s">
        <v>11676</v>
      </c>
      <c r="C11638" s="7">
        <v>40948.848364633304</v>
      </c>
      <c r="D11638" t="s">
        <v>15</v>
      </c>
      <c r="E11638" t="s">
        <v>23</v>
      </c>
      <c r="F11638" t="s">
        <v>27</v>
      </c>
      <c r="G11638" s="10">
        <v>72</v>
      </c>
      <c r="H11638" t="s">
        <v>3037</v>
      </c>
      <c r="I11638" s="9">
        <v>3.2</v>
      </c>
      <c r="J11638" s="8">
        <v>0</v>
      </c>
      <c r="K11638" t="s">
        <v>33</v>
      </c>
    </row>
    <row r="11639" spans="2:11">
      <c r="B11639" t="s">
        <v>11677</v>
      </c>
      <c r="C11639" s="7">
        <v>40948.85145513554</v>
      </c>
      <c r="D11639" t="s">
        <v>19</v>
      </c>
      <c r="E11639" t="s">
        <v>24</v>
      </c>
      <c r="F11639" t="s">
        <v>29</v>
      </c>
      <c r="G11639" s="10">
        <v>81</v>
      </c>
      <c r="H11639" t="s">
        <v>3037</v>
      </c>
      <c r="I11639" s="9">
        <v>2.5</v>
      </c>
      <c r="J11639" s="8">
        <v>190</v>
      </c>
      <c r="K11639" t="s">
        <v>31</v>
      </c>
    </row>
    <row r="11640" spans="2:11">
      <c r="B11640" t="s">
        <v>11678</v>
      </c>
      <c r="C11640" s="7">
        <v>40948.85237142667</v>
      </c>
      <c r="D11640" t="s">
        <v>20</v>
      </c>
      <c r="E11640" t="s">
        <v>23</v>
      </c>
      <c r="F11640" t="s">
        <v>28</v>
      </c>
      <c r="G11640" s="10">
        <v>64</v>
      </c>
      <c r="H11640" t="s">
        <v>3037</v>
      </c>
      <c r="I11640" s="9">
        <v>2.4</v>
      </c>
      <c r="J11640" s="8">
        <v>250</v>
      </c>
      <c r="K11640" t="s">
        <v>33</v>
      </c>
    </row>
    <row r="11641" spans="2:11">
      <c r="B11641" t="s">
        <v>11679</v>
      </c>
      <c r="C11641" s="7">
        <v>40948.855892914478</v>
      </c>
      <c r="D11641" t="s">
        <v>16</v>
      </c>
      <c r="E11641" t="s">
        <v>24</v>
      </c>
      <c r="F11641" t="s">
        <v>27</v>
      </c>
      <c r="G11641" s="10">
        <v>77</v>
      </c>
      <c r="H11641" t="s">
        <v>3037</v>
      </c>
      <c r="I11641" s="9">
        <v>2.5</v>
      </c>
      <c r="J11641" s="8">
        <v>160</v>
      </c>
      <c r="K11641" t="s">
        <v>31</v>
      </c>
    </row>
    <row r="11642" spans="2:11">
      <c r="B11642" t="s">
        <v>11680</v>
      </c>
      <c r="C11642" s="7">
        <v>40948.859414107741</v>
      </c>
      <c r="D11642" t="s">
        <v>16</v>
      </c>
      <c r="E11642" t="s">
        <v>22</v>
      </c>
      <c r="F11642" t="s">
        <v>27</v>
      </c>
      <c r="G11642" s="10">
        <v>65</v>
      </c>
      <c r="H11642" t="s">
        <v>3037</v>
      </c>
      <c r="I11642" s="9">
        <v>3</v>
      </c>
      <c r="J11642" s="8">
        <v>0</v>
      </c>
      <c r="K11642" t="s">
        <v>35</v>
      </c>
    </row>
    <row r="11643" spans="2:11">
      <c r="B11643" t="s">
        <v>11681</v>
      </c>
      <c r="C11643" s="7">
        <v>40948.859886056824</v>
      </c>
      <c r="D11643" t="s">
        <v>16</v>
      </c>
      <c r="E11643" t="s">
        <v>21</v>
      </c>
      <c r="F11643" t="s">
        <v>27</v>
      </c>
      <c r="G11643" s="10">
        <v>71</v>
      </c>
      <c r="H11643" t="s">
        <v>3037</v>
      </c>
      <c r="I11643" s="9">
        <v>2.2999999999999998</v>
      </c>
      <c r="J11643" s="8">
        <v>0</v>
      </c>
      <c r="K11643" t="s">
        <v>31</v>
      </c>
    </row>
    <row r="11644" spans="2:11">
      <c r="B11644" t="s">
        <v>11682</v>
      </c>
      <c r="C11644" s="7">
        <v>40948.863456536033</v>
      </c>
      <c r="D11644" t="s">
        <v>16</v>
      </c>
      <c r="E11644" t="s">
        <v>23</v>
      </c>
      <c r="F11644" t="s">
        <v>29</v>
      </c>
      <c r="G11644" s="10">
        <v>61</v>
      </c>
      <c r="H11644" t="s">
        <v>3037</v>
      </c>
      <c r="I11644" s="9">
        <v>2.7</v>
      </c>
      <c r="J11644" s="8">
        <v>90</v>
      </c>
      <c r="K11644" t="s">
        <v>31</v>
      </c>
    </row>
    <row r="11645" spans="2:11">
      <c r="B11645" t="s">
        <v>11683</v>
      </c>
      <c r="C11645" s="7">
        <v>40948.864145936597</v>
      </c>
      <c r="D11645" t="s">
        <v>20</v>
      </c>
      <c r="E11645" t="s">
        <v>21</v>
      </c>
      <c r="F11645" t="s">
        <v>28</v>
      </c>
      <c r="G11645" s="10">
        <v>60</v>
      </c>
      <c r="H11645" t="s">
        <v>3037</v>
      </c>
      <c r="I11645" s="9">
        <v>3</v>
      </c>
      <c r="J11645" s="8">
        <v>0</v>
      </c>
      <c r="K11645" t="s">
        <v>32</v>
      </c>
    </row>
    <row r="11646" spans="2:11">
      <c r="B11646" t="s">
        <v>11684</v>
      </c>
      <c r="C11646" s="7">
        <v>40948.865999846545</v>
      </c>
      <c r="D11646" t="s">
        <v>17</v>
      </c>
      <c r="E11646" t="s">
        <v>22</v>
      </c>
      <c r="F11646" t="s">
        <v>28</v>
      </c>
      <c r="G11646" s="10">
        <v>81</v>
      </c>
      <c r="H11646" t="s">
        <v>3037</v>
      </c>
      <c r="I11646" s="9">
        <v>2.7</v>
      </c>
      <c r="J11646" s="8">
        <v>0</v>
      </c>
      <c r="K11646" t="s">
        <v>31</v>
      </c>
    </row>
    <row r="11647" spans="2:11">
      <c r="B11647" t="s">
        <v>11685</v>
      </c>
      <c r="C11647" s="7">
        <v>40948.868874753884</v>
      </c>
      <c r="D11647" t="s">
        <v>16</v>
      </c>
      <c r="E11647" t="s">
        <v>25</v>
      </c>
      <c r="F11647" t="s">
        <v>27</v>
      </c>
      <c r="G11647" s="10">
        <v>64</v>
      </c>
      <c r="H11647" t="s">
        <v>3037</v>
      </c>
      <c r="I11647" s="9">
        <v>3</v>
      </c>
      <c r="J11647" s="8">
        <v>0</v>
      </c>
      <c r="K11647" t="s">
        <v>34</v>
      </c>
    </row>
    <row r="11648" spans="2:11">
      <c r="B11648" t="s">
        <v>11686</v>
      </c>
      <c r="C11648" s="7">
        <v>40948.871484470241</v>
      </c>
      <c r="D11648" t="s">
        <v>20</v>
      </c>
      <c r="E11648" t="s">
        <v>21</v>
      </c>
      <c r="F11648" t="s">
        <v>29</v>
      </c>
      <c r="G11648" s="10">
        <v>88</v>
      </c>
      <c r="H11648" t="s">
        <v>3038</v>
      </c>
      <c r="I11648" s="9">
        <v>2.8</v>
      </c>
      <c r="J11648" s="8">
        <v>190</v>
      </c>
      <c r="K11648" t="s">
        <v>34</v>
      </c>
    </row>
    <row r="11649" spans="2:11">
      <c r="B11649" t="s">
        <v>11687</v>
      </c>
      <c r="C11649" s="7">
        <v>40948.87291744347</v>
      </c>
      <c r="D11649" t="s">
        <v>18</v>
      </c>
      <c r="E11649" t="s">
        <v>22</v>
      </c>
      <c r="F11649" t="s">
        <v>27</v>
      </c>
      <c r="G11649" s="10">
        <v>87</v>
      </c>
      <c r="H11649" t="s">
        <v>3037</v>
      </c>
      <c r="I11649" s="9">
        <v>2.7</v>
      </c>
      <c r="J11649" s="8">
        <v>0</v>
      </c>
      <c r="K11649" t="s">
        <v>34</v>
      </c>
    </row>
    <row r="11650" spans="2:11">
      <c r="B11650" t="s">
        <v>11688</v>
      </c>
      <c r="C11650" s="7">
        <v>40948.873155213179</v>
      </c>
      <c r="D11650" t="s">
        <v>16</v>
      </c>
      <c r="E11650" t="s">
        <v>24</v>
      </c>
      <c r="F11650" t="s">
        <v>26</v>
      </c>
      <c r="G11650" s="10">
        <v>73</v>
      </c>
      <c r="H11650" t="s">
        <v>3037</v>
      </c>
      <c r="I11650" s="9">
        <v>2.2999999999999998</v>
      </c>
      <c r="J11650" s="8">
        <v>0</v>
      </c>
      <c r="K11650" t="s">
        <v>30</v>
      </c>
    </row>
    <row r="11651" spans="2:11">
      <c r="B11651" t="s">
        <v>11689</v>
      </c>
      <c r="C11651" s="7">
        <v>40948.87557495779</v>
      </c>
      <c r="D11651" t="s">
        <v>16</v>
      </c>
      <c r="E11651" t="s">
        <v>21</v>
      </c>
      <c r="F11651" t="s">
        <v>27</v>
      </c>
      <c r="G11651" s="10">
        <v>84</v>
      </c>
      <c r="H11651" t="s">
        <v>3037</v>
      </c>
      <c r="I11651" s="9">
        <v>3.1</v>
      </c>
      <c r="J11651" s="8">
        <v>0</v>
      </c>
      <c r="K11651" t="s">
        <v>32</v>
      </c>
    </row>
    <row r="11652" spans="2:11">
      <c r="B11652" t="s">
        <v>11690</v>
      </c>
      <c r="C11652" s="7">
        <v>40948.878278539567</v>
      </c>
      <c r="D11652" t="s">
        <v>20</v>
      </c>
      <c r="E11652" t="s">
        <v>21</v>
      </c>
      <c r="F11652" t="s">
        <v>28</v>
      </c>
      <c r="G11652" s="10">
        <v>80</v>
      </c>
      <c r="H11652" t="s">
        <v>3037</v>
      </c>
      <c r="I11652" s="9">
        <v>2.4</v>
      </c>
      <c r="J11652" s="8">
        <v>230</v>
      </c>
      <c r="K11652" t="s">
        <v>35</v>
      </c>
    </row>
    <row r="11653" spans="2:11">
      <c r="B11653" t="s">
        <v>11691</v>
      </c>
      <c r="C11653" s="7">
        <v>40948.880286731342</v>
      </c>
      <c r="D11653" t="s">
        <v>17</v>
      </c>
      <c r="E11653" t="s">
        <v>22</v>
      </c>
      <c r="F11653" t="s">
        <v>26</v>
      </c>
      <c r="G11653" s="10">
        <v>60</v>
      </c>
      <c r="H11653" t="s">
        <v>3037</v>
      </c>
      <c r="I11653" s="9">
        <v>3</v>
      </c>
      <c r="J11653" s="8">
        <v>160</v>
      </c>
      <c r="K11653" t="s">
        <v>35</v>
      </c>
    </row>
    <row r="11654" spans="2:11">
      <c r="B11654" t="s">
        <v>11692</v>
      </c>
      <c r="C11654" s="7">
        <v>40948.88353820776</v>
      </c>
      <c r="D11654" t="s">
        <v>16</v>
      </c>
      <c r="E11654" t="s">
        <v>22</v>
      </c>
      <c r="F11654" t="s">
        <v>28</v>
      </c>
      <c r="G11654" s="10">
        <v>65</v>
      </c>
      <c r="H11654" t="s">
        <v>3037</v>
      </c>
      <c r="I11654" s="9">
        <v>2.8</v>
      </c>
      <c r="J11654" s="8">
        <v>0</v>
      </c>
      <c r="K11654" t="s">
        <v>30</v>
      </c>
    </row>
    <row r="11655" spans="2:11">
      <c r="B11655" t="s">
        <v>11693</v>
      </c>
      <c r="C11655" s="7">
        <v>40948.884637951342</v>
      </c>
      <c r="D11655" t="s">
        <v>15</v>
      </c>
      <c r="E11655" t="s">
        <v>25</v>
      </c>
      <c r="F11655" t="s">
        <v>26</v>
      </c>
      <c r="G11655" s="10">
        <v>63</v>
      </c>
      <c r="H11655" t="s">
        <v>3037</v>
      </c>
      <c r="I11655" s="9">
        <v>3.2</v>
      </c>
      <c r="J11655" s="8">
        <v>0</v>
      </c>
      <c r="K11655" t="s">
        <v>33</v>
      </c>
    </row>
    <row r="11656" spans="2:11">
      <c r="B11656" t="s">
        <v>11694</v>
      </c>
      <c r="C11656" s="7">
        <v>40948.886276879726</v>
      </c>
      <c r="D11656" t="s">
        <v>16</v>
      </c>
      <c r="E11656" t="s">
        <v>23</v>
      </c>
      <c r="F11656" t="s">
        <v>27</v>
      </c>
      <c r="G11656" s="10">
        <v>68</v>
      </c>
      <c r="H11656" t="s">
        <v>3037</v>
      </c>
      <c r="I11656" s="9">
        <v>2.2999999999999998</v>
      </c>
      <c r="J11656" s="8">
        <v>0</v>
      </c>
      <c r="K11656" t="s">
        <v>34</v>
      </c>
    </row>
    <row r="11657" spans="2:11">
      <c r="B11657" t="s">
        <v>11695</v>
      </c>
      <c r="C11657" s="7">
        <v>40948.887058278677</v>
      </c>
      <c r="D11657" t="s">
        <v>17</v>
      </c>
      <c r="E11657" t="s">
        <v>24</v>
      </c>
      <c r="F11657" t="s">
        <v>29</v>
      </c>
      <c r="G11657" s="10">
        <v>73</v>
      </c>
      <c r="H11657" t="s">
        <v>3037</v>
      </c>
      <c r="I11657" s="9">
        <v>2.9</v>
      </c>
      <c r="J11657" s="8">
        <v>170</v>
      </c>
      <c r="K11657" t="s">
        <v>33</v>
      </c>
    </row>
    <row r="11658" spans="2:11">
      <c r="B11658" t="s">
        <v>11696</v>
      </c>
      <c r="C11658" s="7">
        <v>40948.887203804879</v>
      </c>
      <c r="D11658" t="s">
        <v>16</v>
      </c>
      <c r="E11658" t="s">
        <v>25</v>
      </c>
      <c r="F11658" t="s">
        <v>28</v>
      </c>
      <c r="G11658" s="10">
        <v>80</v>
      </c>
      <c r="H11658" t="s">
        <v>3037</v>
      </c>
      <c r="I11658" s="9">
        <v>3.7</v>
      </c>
      <c r="J11658" s="8">
        <v>0</v>
      </c>
      <c r="K11658" t="s">
        <v>35</v>
      </c>
    </row>
    <row r="11659" spans="2:11">
      <c r="B11659" t="s">
        <v>11697</v>
      </c>
      <c r="C11659" s="7">
        <v>40948.888848162525</v>
      </c>
      <c r="D11659" t="s">
        <v>19</v>
      </c>
      <c r="E11659" t="s">
        <v>25</v>
      </c>
      <c r="F11659" t="s">
        <v>27</v>
      </c>
      <c r="G11659" s="10">
        <v>61</v>
      </c>
      <c r="H11659" t="s">
        <v>3037</v>
      </c>
      <c r="I11659" s="9">
        <v>2.7</v>
      </c>
      <c r="J11659" s="8">
        <v>0</v>
      </c>
      <c r="K11659" t="s">
        <v>34</v>
      </c>
    </row>
    <row r="11660" spans="2:11">
      <c r="B11660" t="s">
        <v>11698</v>
      </c>
      <c r="C11660" s="7">
        <v>40948.890602906038</v>
      </c>
      <c r="D11660" t="s">
        <v>20</v>
      </c>
      <c r="E11660" t="s">
        <v>24</v>
      </c>
      <c r="F11660" t="s">
        <v>29</v>
      </c>
      <c r="G11660" s="10">
        <v>83</v>
      </c>
      <c r="H11660" t="s">
        <v>3037</v>
      </c>
      <c r="I11660" s="9">
        <v>3.2</v>
      </c>
      <c r="J11660" s="8">
        <v>0</v>
      </c>
      <c r="K11660" t="s">
        <v>31</v>
      </c>
    </row>
    <row r="11661" spans="2:11">
      <c r="B11661" t="s">
        <v>11699</v>
      </c>
      <c r="C11661" s="7">
        <v>40948.894215455628</v>
      </c>
      <c r="D11661" t="s">
        <v>17</v>
      </c>
      <c r="E11661" t="s">
        <v>25</v>
      </c>
      <c r="F11661" t="s">
        <v>26</v>
      </c>
      <c r="G11661" s="10">
        <v>76</v>
      </c>
      <c r="H11661" t="s">
        <v>3037</v>
      </c>
      <c r="I11661" s="9">
        <v>3.5</v>
      </c>
      <c r="J11661" s="8">
        <v>0</v>
      </c>
      <c r="K11661" t="s">
        <v>34</v>
      </c>
    </row>
    <row r="11662" spans="2:11">
      <c r="B11662" t="s">
        <v>11700</v>
      </c>
      <c r="C11662" s="7">
        <v>40948.896424254723</v>
      </c>
      <c r="D11662" t="s">
        <v>15</v>
      </c>
      <c r="E11662" t="s">
        <v>25</v>
      </c>
      <c r="F11662" t="s">
        <v>27</v>
      </c>
      <c r="G11662" s="10">
        <v>64</v>
      </c>
      <c r="H11662" t="s">
        <v>3037</v>
      </c>
      <c r="I11662" s="9">
        <v>2.6</v>
      </c>
      <c r="J11662" s="8">
        <v>170</v>
      </c>
      <c r="K11662" t="s">
        <v>32</v>
      </c>
    </row>
    <row r="11663" spans="2:11">
      <c r="B11663" t="s">
        <v>11701</v>
      </c>
      <c r="C11663" s="7">
        <v>40948.896612123644</v>
      </c>
      <c r="D11663" t="s">
        <v>18</v>
      </c>
      <c r="E11663" t="s">
        <v>24</v>
      </c>
      <c r="F11663" t="s">
        <v>27</v>
      </c>
      <c r="G11663" s="10">
        <v>83</v>
      </c>
      <c r="H11663" t="s">
        <v>3037</v>
      </c>
      <c r="I11663" s="9">
        <v>3.7</v>
      </c>
      <c r="J11663" s="8">
        <v>240</v>
      </c>
      <c r="K11663" t="s">
        <v>32</v>
      </c>
    </row>
    <row r="11664" spans="2:11">
      <c r="B11664" t="s">
        <v>11702</v>
      </c>
      <c r="C11664" s="7">
        <v>40948.896730598019</v>
      </c>
      <c r="D11664" t="s">
        <v>18</v>
      </c>
      <c r="E11664" t="s">
        <v>25</v>
      </c>
      <c r="F11664" t="s">
        <v>26</v>
      </c>
      <c r="G11664" s="10">
        <v>66</v>
      </c>
      <c r="H11664" t="s">
        <v>3037</v>
      </c>
      <c r="I11664" s="9">
        <v>3.3</v>
      </c>
      <c r="J11664" s="8">
        <v>190</v>
      </c>
      <c r="K11664" t="s">
        <v>30</v>
      </c>
    </row>
    <row r="11665" spans="2:11">
      <c r="B11665" t="s">
        <v>11703</v>
      </c>
      <c r="C11665" s="7">
        <v>40948.899888540953</v>
      </c>
      <c r="D11665" t="s">
        <v>17</v>
      </c>
      <c r="E11665" t="s">
        <v>23</v>
      </c>
      <c r="F11665" t="s">
        <v>28</v>
      </c>
      <c r="G11665" s="10">
        <v>65</v>
      </c>
      <c r="H11665" t="s">
        <v>3037</v>
      </c>
      <c r="I11665" s="9">
        <v>3.4</v>
      </c>
      <c r="J11665" s="8">
        <v>220</v>
      </c>
      <c r="K11665" t="s">
        <v>31</v>
      </c>
    </row>
    <row r="11666" spans="2:11">
      <c r="B11666" t="s">
        <v>11704</v>
      </c>
      <c r="C11666" s="7">
        <v>40948.902308420787</v>
      </c>
      <c r="D11666" t="s">
        <v>15</v>
      </c>
      <c r="E11666" t="s">
        <v>24</v>
      </c>
      <c r="F11666" t="s">
        <v>27</v>
      </c>
      <c r="G11666" s="10">
        <v>77</v>
      </c>
      <c r="H11666" t="s">
        <v>3037</v>
      </c>
      <c r="I11666" s="9">
        <v>4</v>
      </c>
      <c r="J11666" s="8">
        <v>160</v>
      </c>
      <c r="K11666" t="s">
        <v>30</v>
      </c>
    </row>
    <row r="11667" spans="2:11">
      <c r="B11667" t="s">
        <v>11705</v>
      </c>
      <c r="C11667" s="7">
        <v>40948.906050627891</v>
      </c>
      <c r="D11667" t="s">
        <v>16</v>
      </c>
      <c r="E11667" t="s">
        <v>23</v>
      </c>
      <c r="F11667" t="s">
        <v>29</v>
      </c>
      <c r="G11667" s="10">
        <v>83</v>
      </c>
      <c r="H11667" t="s">
        <v>3037</v>
      </c>
      <c r="I11667" s="9">
        <v>3.9</v>
      </c>
      <c r="J11667" s="8">
        <v>220</v>
      </c>
      <c r="K11667" t="s">
        <v>34</v>
      </c>
    </row>
    <row r="11668" spans="2:11">
      <c r="B11668" t="s">
        <v>11706</v>
      </c>
      <c r="C11668" s="7">
        <v>40948.909743073571</v>
      </c>
      <c r="D11668" t="s">
        <v>19</v>
      </c>
      <c r="E11668" t="s">
        <v>22</v>
      </c>
      <c r="F11668" t="s">
        <v>28</v>
      </c>
      <c r="G11668" s="10">
        <v>69</v>
      </c>
      <c r="H11668" t="s">
        <v>3037</v>
      </c>
      <c r="I11668" s="9">
        <v>2.9</v>
      </c>
      <c r="J11668" s="8">
        <v>0</v>
      </c>
      <c r="K11668" t="s">
        <v>30</v>
      </c>
    </row>
    <row r="11669" spans="2:11">
      <c r="B11669" t="s">
        <v>11707</v>
      </c>
      <c r="C11669" s="7">
        <v>40948.913382676939</v>
      </c>
      <c r="D11669" t="s">
        <v>15</v>
      </c>
      <c r="E11669" t="s">
        <v>22</v>
      </c>
      <c r="F11669" t="s">
        <v>28</v>
      </c>
      <c r="G11669" s="10">
        <v>71</v>
      </c>
      <c r="H11669" t="s">
        <v>3037</v>
      </c>
      <c r="I11669" s="9">
        <v>2.9</v>
      </c>
      <c r="J11669" s="8">
        <v>130</v>
      </c>
      <c r="K11669" t="s">
        <v>31</v>
      </c>
    </row>
    <row r="11670" spans="2:11">
      <c r="B11670" t="s">
        <v>11708</v>
      </c>
      <c r="C11670" s="7">
        <v>40948.914024918064</v>
      </c>
      <c r="D11670" t="s">
        <v>20</v>
      </c>
      <c r="E11670" t="s">
        <v>24</v>
      </c>
      <c r="F11670" t="s">
        <v>26</v>
      </c>
      <c r="G11670" s="10">
        <v>62</v>
      </c>
      <c r="H11670" t="s">
        <v>3037</v>
      </c>
      <c r="I11670" s="9">
        <v>4.2</v>
      </c>
      <c r="J11670" s="8">
        <v>230</v>
      </c>
      <c r="K11670" t="s">
        <v>33</v>
      </c>
    </row>
    <row r="11671" spans="2:11">
      <c r="B11671" t="s">
        <v>11709</v>
      </c>
      <c r="C11671" s="7">
        <v>40948.916886603656</v>
      </c>
      <c r="D11671" t="s">
        <v>20</v>
      </c>
      <c r="E11671" t="s">
        <v>25</v>
      </c>
      <c r="F11671" t="s">
        <v>26</v>
      </c>
      <c r="G11671" s="10">
        <v>69</v>
      </c>
      <c r="H11671" t="s">
        <v>3037</v>
      </c>
      <c r="I11671" s="9">
        <v>2.7</v>
      </c>
      <c r="J11671" s="8">
        <v>0</v>
      </c>
      <c r="K11671" t="s">
        <v>32</v>
      </c>
    </row>
    <row r="11672" spans="2:11">
      <c r="B11672" t="s">
        <v>11710</v>
      </c>
      <c r="C11672" s="7">
        <v>40949.336279467629</v>
      </c>
      <c r="D11672" t="s">
        <v>15</v>
      </c>
      <c r="E11672" t="s">
        <v>21</v>
      </c>
      <c r="F11672" t="s">
        <v>28</v>
      </c>
      <c r="G11672" s="10">
        <v>72</v>
      </c>
      <c r="H11672" t="s">
        <v>3037</v>
      </c>
      <c r="I11672" s="9">
        <v>3.7</v>
      </c>
      <c r="J11672" s="8">
        <v>0</v>
      </c>
      <c r="K11672" t="s">
        <v>33</v>
      </c>
    </row>
    <row r="11673" spans="2:11">
      <c r="B11673" t="s">
        <v>11711</v>
      </c>
      <c r="C11673" s="7">
        <v>40949.337585135465</v>
      </c>
      <c r="D11673" t="s">
        <v>18</v>
      </c>
      <c r="E11673" t="s">
        <v>22</v>
      </c>
      <c r="F11673" t="s">
        <v>28</v>
      </c>
      <c r="G11673" s="10">
        <v>62</v>
      </c>
      <c r="H11673" t="s">
        <v>3037</v>
      </c>
      <c r="I11673" s="9">
        <v>4.0999999999999996</v>
      </c>
      <c r="J11673" s="8">
        <v>230</v>
      </c>
      <c r="K11673" t="s">
        <v>34</v>
      </c>
    </row>
    <row r="11674" spans="2:11">
      <c r="B11674" t="s">
        <v>11712</v>
      </c>
      <c r="C11674" s="7">
        <v>40949.338574847701</v>
      </c>
      <c r="D11674" t="s">
        <v>17</v>
      </c>
      <c r="E11674" t="s">
        <v>24</v>
      </c>
      <c r="F11674" t="s">
        <v>28</v>
      </c>
      <c r="G11674" s="10">
        <v>58</v>
      </c>
      <c r="H11674" t="s">
        <v>3037</v>
      </c>
      <c r="I11674" s="9">
        <v>2.7</v>
      </c>
      <c r="J11674" s="8">
        <v>0</v>
      </c>
      <c r="K11674" t="s">
        <v>34</v>
      </c>
    </row>
    <row r="11675" spans="2:11">
      <c r="B11675" t="s">
        <v>11713</v>
      </c>
      <c r="C11675" s="7">
        <v>40949.342314660345</v>
      </c>
      <c r="D11675" t="s">
        <v>18</v>
      </c>
      <c r="E11675" t="s">
        <v>23</v>
      </c>
      <c r="F11675" t="s">
        <v>26</v>
      </c>
      <c r="G11675" s="10">
        <v>75</v>
      </c>
      <c r="H11675" t="s">
        <v>3037</v>
      </c>
      <c r="I11675" s="9">
        <v>3.1</v>
      </c>
      <c r="J11675" s="8">
        <v>160</v>
      </c>
      <c r="K11675" t="s">
        <v>34</v>
      </c>
    </row>
    <row r="11676" spans="2:11">
      <c r="B11676" t="s">
        <v>11714</v>
      </c>
      <c r="C11676" s="7">
        <v>40949.345357386177</v>
      </c>
      <c r="D11676" t="s">
        <v>16</v>
      </c>
      <c r="E11676" t="s">
        <v>21</v>
      </c>
      <c r="F11676" t="s">
        <v>26</v>
      </c>
      <c r="G11676" s="10">
        <v>60</v>
      </c>
      <c r="H11676" t="s">
        <v>3037</v>
      </c>
      <c r="I11676" s="9">
        <v>2.4</v>
      </c>
      <c r="J11676" s="8">
        <v>0</v>
      </c>
      <c r="K11676" t="s">
        <v>35</v>
      </c>
    </row>
    <row r="11677" spans="2:11">
      <c r="B11677" t="s">
        <v>11715</v>
      </c>
      <c r="C11677" s="7">
        <v>40949.346607200445</v>
      </c>
      <c r="D11677" t="s">
        <v>17</v>
      </c>
      <c r="E11677" t="s">
        <v>24</v>
      </c>
      <c r="F11677" t="s">
        <v>29</v>
      </c>
      <c r="G11677" s="10">
        <v>92</v>
      </c>
      <c r="H11677" t="s">
        <v>3037</v>
      </c>
      <c r="I11677" s="9">
        <v>2.4</v>
      </c>
      <c r="J11677" s="8">
        <v>200</v>
      </c>
      <c r="K11677" t="s">
        <v>32</v>
      </c>
    </row>
    <row r="11678" spans="2:11">
      <c r="B11678" t="s">
        <v>11716</v>
      </c>
      <c r="C11678" s="7">
        <v>40949.348168465702</v>
      </c>
      <c r="D11678" t="s">
        <v>17</v>
      </c>
      <c r="E11678" t="s">
        <v>25</v>
      </c>
      <c r="F11678" t="s">
        <v>29</v>
      </c>
      <c r="G11678" s="10">
        <v>76</v>
      </c>
      <c r="H11678" t="s">
        <v>3037</v>
      </c>
      <c r="I11678" s="9">
        <v>3.1</v>
      </c>
      <c r="J11678" s="8">
        <v>280</v>
      </c>
      <c r="K11678" t="s">
        <v>35</v>
      </c>
    </row>
    <row r="11679" spans="2:11">
      <c r="B11679" t="s">
        <v>11717</v>
      </c>
      <c r="C11679" s="7">
        <v>40949.35211926527</v>
      </c>
      <c r="D11679" t="s">
        <v>20</v>
      </c>
      <c r="E11679" t="s">
        <v>23</v>
      </c>
      <c r="F11679" t="s">
        <v>26</v>
      </c>
      <c r="G11679" s="10">
        <v>72</v>
      </c>
      <c r="H11679" t="s">
        <v>3037</v>
      </c>
      <c r="I11679" s="9">
        <v>2.9</v>
      </c>
      <c r="J11679" s="8">
        <v>0</v>
      </c>
      <c r="K11679" t="s">
        <v>30</v>
      </c>
    </row>
    <row r="11680" spans="2:11">
      <c r="B11680" t="s">
        <v>11718</v>
      </c>
      <c r="C11680" s="7">
        <v>40949.354105597697</v>
      </c>
      <c r="D11680" t="s">
        <v>15</v>
      </c>
      <c r="E11680" t="s">
        <v>24</v>
      </c>
      <c r="F11680" t="s">
        <v>29</v>
      </c>
      <c r="G11680" s="10">
        <v>73</v>
      </c>
      <c r="H11680" t="s">
        <v>3037</v>
      </c>
      <c r="I11680" s="9">
        <v>2.2999999999999998</v>
      </c>
      <c r="J11680" s="8">
        <v>0</v>
      </c>
      <c r="K11680" t="s">
        <v>31</v>
      </c>
    </row>
    <row r="11681" spans="2:11">
      <c r="B11681" t="s">
        <v>11719</v>
      </c>
      <c r="C11681" s="7">
        <v>40949.354274452271</v>
      </c>
      <c r="D11681" t="s">
        <v>17</v>
      </c>
      <c r="E11681" t="s">
        <v>24</v>
      </c>
      <c r="F11681" t="s">
        <v>26</v>
      </c>
      <c r="G11681" s="10">
        <v>74</v>
      </c>
      <c r="H11681" t="s">
        <v>3037</v>
      </c>
      <c r="I11681" s="9">
        <v>2.8</v>
      </c>
      <c r="J11681" s="8">
        <v>90</v>
      </c>
      <c r="K11681" t="s">
        <v>31</v>
      </c>
    </row>
    <row r="11682" spans="2:11">
      <c r="B11682" t="s">
        <v>11720</v>
      </c>
      <c r="C11682" s="7">
        <v>40949.356711537992</v>
      </c>
      <c r="D11682" t="s">
        <v>17</v>
      </c>
      <c r="E11682" t="s">
        <v>25</v>
      </c>
      <c r="F11682" t="s">
        <v>28</v>
      </c>
      <c r="G11682" s="10">
        <v>66</v>
      </c>
      <c r="H11682" t="s">
        <v>3037</v>
      </c>
      <c r="I11682" s="9">
        <v>2.2000000000000002</v>
      </c>
      <c r="J11682" s="8">
        <v>220</v>
      </c>
      <c r="K11682" t="s">
        <v>34</v>
      </c>
    </row>
    <row r="11683" spans="2:11">
      <c r="B11683" t="s">
        <v>11721</v>
      </c>
      <c r="C11683" s="7">
        <v>40949.358434685462</v>
      </c>
      <c r="D11683" t="s">
        <v>18</v>
      </c>
      <c r="E11683" t="s">
        <v>22</v>
      </c>
      <c r="F11683" t="s">
        <v>26</v>
      </c>
      <c r="G11683" s="10">
        <v>79</v>
      </c>
      <c r="H11683" t="s">
        <v>3037</v>
      </c>
      <c r="I11683" s="9">
        <v>2.5</v>
      </c>
      <c r="J11683" s="8">
        <v>220</v>
      </c>
      <c r="K11683" t="s">
        <v>31</v>
      </c>
    </row>
    <row r="11684" spans="2:11">
      <c r="B11684" t="s">
        <v>11722</v>
      </c>
      <c r="C11684" s="7">
        <v>40949.361949453429</v>
      </c>
      <c r="D11684" t="s">
        <v>16</v>
      </c>
      <c r="E11684" t="s">
        <v>25</v>
      </c>
      <c r="F11684" t="s">
        <v>27</v>
      </c>
      <c r="G11684" s="10">
        <v>78</v>
      </c>
      <c r="H11684" t="s">
        <v>3037</v>
      </c>
      <c r="I11684" s="9">
        <v>3.1</v>
      </c>
      <c r="J11684" s="8">
        <v>0</v>
      </c>
      <c r="K11684" t="s">
        <v>32</v>
      </c>
    </row>
    <row r="11685" spans="2:11">
      <c r="B11685" t="s">
        <v>11723</v>
      </c>
      <c r="C11685" s="7">
        <v>40949.362665824439</v>
      </c>
      <c r="D11685" t="s">
        <v>16</v>
      </c>
      <c r="E11685" t="s">
        <v>25</v>
      </c>
      <c r="F11685" t="s">
        <v>26</v>
      </c>
      <c r="G11685" s="10">
        <v>79</v>
      </c>
      <c r="H11685" t="s">
        <v>3037</v>
      </c>
      <c r="I11685" s="9">
        <v>2</v>
      </c>
      <c r="J11685" s="8">
        <v>0</v>
      </c>
      <c r="K11685" t="s">
        <v>31</v>
      </c>
    </row>
    <row r="11686" spans="2:11">
      <c r="B11686" t="s">
        <v>11724</v>
      </c>
      <c r="C11686" s="7">
        <v>40949.365874776544</v>
      </c>
      <c r="D11686" t="s">
        <v>19</v>
      </c>
      <c r="E11686" t="s">
        <v>23</v>
      </c>
      <c r="F11686" t="s">
        <v>26</v>
      </c>
      <c r="G11686" s="10">
        <v>69</v>
      </c>
      <c r="H11686" t="s">
        <v>3037</v>
      </c>
      <c r="I11686" s="9">
        <v>2.9</v>
      </c>
      <c r="J11686" s="8">
        <v>0</v>
      </c>
      <c r="K11686" t="s">
        <v>33</v>
      </c>
    </row>
    <row r="11687" spans="2:11">
      <c r="B11687" t="s">
        <v>11725</v>
      </c>
      <c r="C11687" s="7">
        <v>40949.369575159959</v>
      </c>
      <c r="D11687" t="s">
        <v>19</v>
      </c>
      <c r="E11687" t="s">
        <v>22</v>
      </c>
      <c r="F11687" t="s">
        <v>26</v>
      </c>
      <c r="G11687" s="10">
        <v>83</v>
      </c>
      <c r="H11687" t="s">
        <v>3038</v>
      </c>
      <c r="I11687" s="9">
        <v>3.1</v>
      </c>
      <c r="J11687" s="8">
        <v>180</v>
      </c>
      <c r="K11687" t="s">
        <v>31</v>
      </c>
    </row>
    <row r="11688" spans="2:11">
      <c r="B11688" t="s">
        <v>11726</v>
      </c>
      <c r="C11688" s="7">
        <v>40949.370809718559</v>
      </c>
      <c r="D11688" t="s">
        <v>20</v>
      </c>
      <c r="E11688" t="s">
        <v>23</v>
      </c>
      <c r="F11688" t="s">
        <v>29</v>
      </c>
      <c r="G11688" s="10">
        <v>75</v>
      </c>
      <c r="H11688" t="s">
        <v>3037</v>
      </c>
      <c r="I11688" s="9">
        <v>2.6</v>
      </c>
      <c r="J11688" s="8">
        <v>250</v>
      </c>
      <c r="K11688" t="s">
        <v>32</v>
      </c>
    </row>
    <row r="11689" spans="2:11">
      <c r="B11689" t="s">
        <v>11727</v>
      </c>
      <c r="C11689" s="7">
        <v>40949.371759785623</v>
      </c>
      <c r="D11689" t="s">
        <v>15</v>
      </c>
      <c r="E11689" t="s">
        <v>21</v>
      </c>
      <c r="F11689" t="s">
        <v>28</v>
      </c>
      <c r="G11689" s="10">
        <v>77</v>
      </c>
      <c r="H11689" t="s">
        <v>3037</v>
      </c>
      <c r="I11689" s="9">
        <v>2.6</v>
      </c>
      <c r="J11689" s="8">
        <v>250</v>
      </c>
      <c r="K11689" t="s">
        <v>30</v>
      </c>
    </row>
    <row r="11690" spans="2:11">
      <c r="B11690" t="s">
        <v>11728</v>
      </c>
      <c r="C11690" s="7">
        <v>40949.373902843756</v>
      </c>
      <c r="D11690" t="s">
        <v>16</v>
      </c>
      <c r="E11690" t="s">
        <v>22</v>
      </c>
      <c r="F11690" t="s">
        <v>28</v>
      </c>
      <c r="G11690" s="10">
        <v>77</v>
      </c>
      <c r="H11690" t="s">
        <v>3037</v>
      </c>
      <c r="I11690" s="9">
        <v>2.2000000000000002</v>
      </c>
      <c r="J11690" s="8">
        <v>160</v>
      </c>
      <c r="K11690" t="s">
        <v>32</v>
      </c>
    </row>
    <row r="11691" spans="2:11">
      <c r="B11691" t="s">
        <v>11729</v>
      </c>
      <c r="C11691" s="7">
        <v>40949.37493624592</v>
      </c>
      <c r="D11691" t="s">
        <v>15</v>
      </c>
      <c r="E11691" t="s">
        <v>25</v>
      </c>
      <c r="F11691" t="s">
        <v>27</v>
      </c>
      <c r="G11691" s="10">
        <v>65</v>
      </c>
      <c r="H11691" t="s">
        <v>3037</v>
      </c>
      <c r="I11691" s="9">
        <v>3.1</v>
      </c>
      <c r="J11691" s="8">
        <v>0</v>
      </c>
      <c r="K11691" t="s">
        <v>35</v>
      </c>
    </row>
    <row r="11692" spans="2:11">
      <c r="B11692" t="s">
        <v>11730</v>
      </c>
      <c r="C11692" s="7">
        <v>40949.376168499613</v>
      </c>
      <c r="D11692" t="s">
        <v>15</v>
      </c>
      <c r="E11692" t="s">
        <v>22</v>
      </c>
      <c r="F11692" t="s">
        <v>27</v>
      </c>
      <c r="G11692" s="10">
        <v>84</v>
      </c>
      <c r="H11692" t="s">
        <v>3037</v>
      </c>
      <c r="I11692" s="9">
        <v>2.7</v>
      </c>
      <c r="J11692" s="8">
        <v>0</v>
      </c>
      <c r="K11692" t="s">
        <v>32</v>
      </c>
    </row>
    <row r="11693" spans="2:11">
      <c r="B11693" t="s">
        <v>11731</v>
      </c>
      <c r="C11693" s="7">
        <v>40949.377267033386</v>
      </c>
      <c r="D11693" t="s">
        <v>15</v>
      </c>
      <c r="E11693" t="s">
        <v>24</v>
      </c>
      <c r="F11693" t="s">
        <v>29</v>
      </c>
      <c r="G11693" s="10">
        <v>47</v>
      </c>
      <c r="H11693" t="s">
        <v>3037</v>
      </c>
      <c r="I11693" s="9">
        <v>3.4</v>
      </c>
      <c r="J11693" s="8">
        <v>200</v>
      </c>
      <c r="K11693" t="s">
        <v>35</v>
      </c>
    </row>
    <row r="11694" spans="2:11">
      <c r="B11694" t="s">
        <v>11732</v>
      </c>
      <c r="C11694" s="7">
        <v>40949.379545948163</v>
      </c>
      <c r="D11694" t="s">
        <v>20</v>
      </c>
      <c r="E11694" t="s">
        <v>23</v>
      </c>
      <c r="F11694" t="s">
        <v>27</v>
      </c>
      <c r="G11694" s="10">
        <v>73</v>
      </c>
      <c r="H11694" t="s">
        <v>3037</v>
      </c>
      <c r="I11694" s="9">
        <v>2.6</v>
      </c>
      <c r="J11694" s="8">
        <v>180</v>
      </c>
      <c r="K11694" t="s">
        <v>33</v>
      </c>
    </row>
    <row r="11695" spans="2:11">
      <c r="B11695" t="s">
        <v>11733</v>
      </c>
      <c r="C11695" s="7">
        <v>40949.382710590231</v>
      </c>
      <c r="D11695" t="s">
        <v>15</v>
      </c>
      <c r="E11695" t="s">
        <v>23</v>
      </c>
      <c r="F11695" t="s">
        <v>29</v>
      </c>
      <c r="G11695" s="10">
        <v>76</v>
      </c>
      <c r="H11695" t="s">
        <v>3037</v>
      </c>
      <c r="I11695" s="9">
        <v>2.6</v>
      </c>
      <c r="J11695" s="8">
        <v>170</v>
      </c>
      <c r="K11695" t="s">
        <v>33</v>
      </c>
    </row>
    <row r="11696" spans="2:11">
      <c r="B11696" t="s">
        <v>11734</v>
      </c>
      <c r="C11696" s="7">
        <v>40949.384680714531</v>
      </c>
      <c r="D11696" t="s">
        <v>19</v>
      </c>
      <c r="E11696" t="s">
        <v>25</v>
      </c>
      <c r="F11696" t="s">
        <v>29</v>
      </c>
      <c r="G11696" s="10">
        <v>63</v>
      </c>
      <c r="H11696" t="s">
        <v>3037</v>
      </c>
      <c r="I11696" s="9">
        <v>3.6</v>
      </c>
      <c r="J11696" s="8">
        <v>110</v>
      </c>
      <c r="K11696" t="s">
        <v>34</v>
      </c>
    </row>
    <row r="11697" spans="2:11">
      <c r="B11697" t="s">
        <v>11735</v>
      </c>
      <c r="C11697" s="7">
        <v>40949.386566436566</v>
      </c>
      <c r="D11697" t="s">
        <v>15</v>
      </c>
      <c r="E11697" t="s">
        <v>23</v>
      </c>
      <c r="F11697" t="s">
        <v>27</v>
      </c>
      <c r="G11697" s="10">
        <v>76</v>
      </c>
      <c r="H11697" t="s">
        <v>3037</v>
      </c>
      <c r="I11697" s="9">
        <v>2.9</v>
      </c>
      <c r="J11697" s="8">
        <v>260</v>
      </c>
      <c r="K11697" t="s">
        <v>30</v>
      </c>
    </row>
    <row r="11698" spans="2:11">
      <c r="B11698" t="s">
        <v>11736</v>
      </c>
      <c r="C11698" s="7">
        <v>40949.388968486506</v>
      </c>
      <c r="D11698" t="s">
        <v>16</v>
      </c>
      <c r="E11698" t="s">
        <v>25</v>
      </c>
      <c r="F11698" t="s">
        <v>28</v>
      </c>
      <c r="G11698" s="10">
        <v>80</v>
      </c>
      <c r="H11698" t="s">
        <v>3037</v>
      </c>
      <c r="I11698" s="9">
        <v>2.9</v>
      </c>
      <c r="J11698" s="8">
        <v>0</v>
      </c>
      <c r="K11698" t="s">
        <v>30</v>
      </c>
    </row>
    <row r="11699" spans="2:11">
      <c r="B11699" t="s">
        <v>11737</v>
      </c>
      <c r="C11699" s="7">
        <v>40949.392432641878</v>
      </c>
      <c r="D11699" t="s">
        <v>17</v>
      </c>
      <c r="E11699" t="s">
        <v>25</v>
      </c>
      <c r="F11699" t="s">
        <v>28</v>
      </c>
      <c r="G11699" s="10">
        <v>77</v>
      </c>
      <c r="H11699" t="s">
        <v>3037</v>
      </c>
      <c r="I11699" s="9">
        <v>4.0999999999999996</v>
      </c>
      <c r="J11699" s="8">
        <v>0</v>
      </c>
      <c r="K11699" t="s">
        <v>30</v>
      </c>
    </row>
    <row r="11700" spans="2:11">
      <c r="B11700" t="s">
        <v>11738</v>
      </c>
      <c r="C11700" s="7">
        <v>40949.395650372913</v>
      </c>
      <c r="D11700" t="s">
        <v>15</v>
      </c>
      <c r="E11700" t="s">
        <v>25</v>
      </c>
      <c r="F11700" t="s">
        <v>26</v>
      </c>
      <c r="G11700" s="10">
        <v>80</v>
      </c>
      <c r="H11700" t="s">
        <v>3037</v>
      </c>
      <c r="I11700" s="9">
        <v>2.7</v>
      </c>
      <c r="J11700" s="8">
        <v>0</v>
      </c>
      <c r="K11700" t="s">
        <v>30</v>
      </c>
    </row>
    <row r="11701" spans="2:11">
      <c r="B11701" t="s">
        <v>11739</v>
      </c>
      <c r="C11701" s="7">
        <v>40949.397927337275</v>
      </c>
      <c r="D11701" t="s">
        <v>20</v>
      </c>
      <c r="E11701" t="s">
        <v>22</v>
      </c>
      <c r="F11701" t="s">
        <v>28</v>
      </c>
      <c r="G11701" s="10">
        <v>73</v>
      </c>
      <c r="H11701" t="s">
        <v>3037</v>
      </c>
      <c r="I11701" s="9">
        <v>3.7</v>
      </c>
      <c r="J11701" s="8">
        <v>120</v>
      </c>
      <c r="K11701" t="s">
        <v>30</v>
      </c>
    </row>
    <row r="11702" spans="2:11">
      <c r="B11702" t="s">
        <v>11740</v>
      </c>
      <c r="C11702" s="7">
        <v>40949.398495639842</v>
      </c>
      <c r="D11702" t="s">
        <v>19</v>
      </c>
      <c r="E11702" t="s">
        <v>22</v>
      </c>
      <c r="F11702" t="s">
        <v>28</v>
      </c>
      <c r="G11702" s="10">
        <v>65</v>
      </c>
      <c r="H11702" t="s">
        <v>3037</v>
      </c>
      <c r="I11702" s="9">
        <v>2.2999999999999998</v>
      </c>
      <c r="J11702" s="8">
        <v>190</v>
      </c>
      <c r="K11702" t="s">
        <v>34</v>
      </c>
    </row>
    <row r="11703" spans="2:11">
      <c r="B11703" t="s">
        <v>11741</v>
      </c>
      <c r="C11703" s="7">
        <v>40949.402286508383</v>
      </c>
      <c r="D11703" t="s">
        <v>17</v>
      </c>
      <c r="E11703" t="s">
        <v>21</v>
      </c>
      <c r="F11703" t="s">
        <v>28</v>
      </c>
      <c r="G11703" s="10">
        <v>75</v>
      </c>
      <c r="H11703" t="s">
        <v>3037</v>
      </c>
      <c r="I11703" s="9">
        <v>3.4</v>
      </c>
      <c r="J11703" s="8">
        <v>150</v>
      </c>
      <c r="K11703" t="s">
        <v>33</v>
      </c>
    </row>
    <row r="11704" spans="2:11">
      <c r="B11704" t="s">
        <v>11742</v>
      </c>
      <c r="C11704" s="7">
        <v>40949.403880512749</v>
      </c>
      <c r="D11704" t="s">
        <v>15</v>
      </c>
      <c r="E11704" t="s">
        <v>24</v>
      </c>
      <c r="F11704" t="s">
        <v>29</v>
      </c>
      <c r="G11704" s="10">
        <v>85</v>
      </c>
      <c r="H11704" t="s">
        <v>3037</v>
      </c>
      <c r="I11704" s="9">
        <v>3.2</v>
      </c>
      <c r="J11704" s="8">
        <v>180</v>
      </c>
      <c r="K11704" t="s">
        <v>35</v>
      </c>
    </row>
    <row r="11705" spans="2:11">
      <c r="B11705" t="s">
        <v>11743</v>
      </c>
      <c r="C11705" s="7">
        <v>40949.406039623602</v>
      </c>
      <c r="D11705" t="s">
        <v>18</v>
      </c>
      <c r="E11705" t="s">
        <v>21</v>
      </c>
      <c r="F11705" t="s">
        <v>26</v>
      </c>
      <c r="G11705" s="10">
        <v>76</v>
      </c>
      <c r="H11705" t="s">
        <v>3037</v>
      </c>
      <c r="I11705" s="9">
        <v>2.8</v>
      </c>
      <c r="J11705" s="8">
        <v>0</v>
      </c>
      <c r="K11705" t="s">
        <v>32</v>
      </c>
    </row>
    <row r="11706" spans="2:11">
      <c r="B11706" t="s">
        <v>11744</v>
      </c>
      <c r="C11706" s="7">
        <v>40949.407698723793</v>
      </c>
      <c r="D11706" t="s">
        <v>17</v>
      </c>
      <c r="E11706" t="s">
        <v>24</v>
      </c>
      <c r="F11706" t="s">
        <v>29</v>
      </c>
      <c r="G11706" s="10">
        <v>75</v>
      </c>
      <c r="H11706" t="s">
        <v>3037</v>
      </c>
      <c r="I11706" s="9">
        <v>3.3</v>
      </c>
      <c r="J11706" s="8">
        <v>170</v>
      </c>
      <c r="K11706" t="s">
        <v>32</v>
      </c>
    </row>
    <row r="11707" spans="2:11">
      <c r="B11707" t="s">
        <v>11745</v>
      </c>
      <c r="C11707" s="7">
        <v>40949.409248509648</v>
      </c>
      <c r="D11707" t="s">
        <v>18</v>
      </c>
      <c r="E11707" t="s">
        <v>24</v>
      </c>
      <c r="F11707" t="s">
        <v>27</v>
      </c>
      <c r="G11707" s="10">
        <v>84</v>
      </c>
      <c r="H11707" t="s">
        <v>3037</v>
      </c>
      <c r="I11707" s="9">
        <v>3.4</v>
      </c>
      <c r="J11707" s="8">
        <v>190</v>
      </c>
      <c r="K11707" t="s">
        <v>34</v>
      </c>
    </row>
    <row r="11708" spans="2:11">
      <c r="B11708" t="s">
        <v>11746</v>
      </c>
      <c r="C11708" s="7">
        <v>40949.409498524597</v>
      </c>
      <c r="D11708" t="s">
        <v>17</v>
      </c>
      <c r="E11708" t="s">
        <v>25</v>
      </c>
      <c r="F11708" t="s">
        <v>28</v>
      </c>
      <c r="G11708" s="10">
        <v>91</v>
      </c>
      <c r="H11708" t="s">
        <v>3037</v>
      </c>
      <c r="I11708" s="9">
        <v>3</v>
      </c>
      <c r="J11708" s="8">
        <v>0</v>
      </c>
      <c r="K11708" t="s">
        <v>33</v>
      </c>
    </row>
    <row r="11709" spans="2:11">
      <c r="B11709" t="s">
        <v>11747</v>
      </c>
      <c r="C11709" s="7">
        <v>40949.41319054518</v>
      </c>
      <c r="D11709" t="s">
        <v>19</v>
      </c>
      <c r="E11709" t="s">
        <v>24</v>
      </c>
      <c r="F11709" t="s">
        <v>26</v>
      </c>
      <c r="G11709" s="10">
        <v>70</v>
      </c>
      <c r="H11709" t="s">
        <v>3037</v>
      </c>
      <c r="I11709" s="9">
        <v>2.7</v>
      </c>
      <c r="J11709" s="8">
        <v>130</v>
      </c>
      <c r="K11709" t="s">
        <v>35</v>
      </c>
    </row>
    <row r="11710" spans="2:11">
      <c r="B11710" t="s">
        <v>11748</v>
      </c>
      <c r="C11710" s="7">
        <v>40949.414432691898</v>
      </c>
      <c r="D11710" t="s">
        <v>19</v>
      </c>
      <c r="E11710" t="s">
        <v>24</v>
      </c>
      <c r="F11710" t="s">
        <v>29</v>
      </c>
      <c r="G11710" s="10">
        <v>78</v>
      </c>
      <c r="H11710" t="s">
        <v>3037</v>
      </c>
      <c r="I11710" s="9">
        <v>2.8</v>
      </c>
      <c r="J11710" s="8">
        <v>0</v>
      </c>
      <c r="K11710" t="s">
        <v>31</v>
      </c>
    </row>
    <row r="11711" spans="2:11">
      <c r="B11711" t="s">
        <v>11749</v>
      </c>
      <c r="C11711" s="7">
        <v>40949.417320216802</v>
      </c>
      <c r="D11711" t="s">
        <v>16</v>
      </c>
      <c r="E11711" t="s">
        <v>22</v>
      </c>
      <c r="F11711" t="s">
        <v>26</v>
      </c>
      <c r="G11711" s="10">
        <v>66</v>
      </c>
      <c r="H11711" t="s">
        <v>3037</v>
      </c>
      <c r="I11711" s="9">
        <v>2.2000000000000002</v>
      </c>
      <c r="J11711" s="8">
        <v>240</v>
      </c>
      <c r="K11711" t="s">
        <v>31</v>
      </c>
    </row>
    <row r="11712" spans="2:11">
      <c r="B11712" t="s">
        <v>11750</v>
      </c>
      <c r="C11712" s="7">
        <v>40949.419313957027</v>
      </c>
      <c r="D11712" t="s">
        <v>17</v>
      </c>
      <c r="E11712" t="s">
        <v>22</v>
      </c>
      <c r="F11712" t="s">
        <v>29</v>
      </c>
      <c r="G11712" s="10">
        <v>67</v>
      </c>
      <c r="H11712" t="s">
        <v>3037</v>
      </c>
      <c r="I11712" s="9">
        <v>4.4000000000000004</v>
      </c>
      <c r="J11712" s="8">
        <v>0</v>
      </c>
      <c r="K11712" t="s">
        <v>35</v>
      </c>
    </row>
    <row r="11713" spans="2:11">
      <c r="B11713" t="s">
        <v>11751</v>
      </c>
      <c r="C11713" s="7">
        <v>40949.421305785116</v>
      </c>
      <c r="D11713" t="s">
        <v>18</v>
      </c>
      <c r="E11713" t="s">
        <v>25</v>
      </c>
      <c r="F11713" t="s">
        <v>28</v>
      </c>
      <c r="G11713" s="10">
        <v>76</v>
      </c>
      <c r="H11713" t="s">
        <v>3037</v>
      </c>
      <c r="I11713" s="9">
        <v>2.5</v>
      </c>
      <c r="J11713" s="8">
        <v>160</v>
      </c>
      <c r="K11713" t="s">
        <v>35</v>
      </c>
    </row>
    <row r="11714" spans="2:11">
      <c r="B11714" t="s">
        <v>11752</v>
      </c>
      <c r="C11714" s="7">
        <v>40949.424330490248</v>
      </c>
      <c r="D11714" t="s">
        <v>18</v>
      </c>
      <c r="E11714" t="s">
        <v>24</v>
      </c>
      <c r="F11714" t="s">
        <v>26</v>
      </c>
      <c r="G11714" s="10">
        <v>75</v>
      </c>
      <c r="H11714" t="s">
        <v>3038</v>
      </c>
      <c r="I11714" s="9">
        <v>3.3</v>
      </c>
      <c r="J11714" s="8">
        <v>180</v>
      </c>
      <c r="K11714" t="s">
        <v>30</v>
      </c>
    </row>
    <row r="11715" spans="2:11">
      <c r="B11715" t="s">
        <v>11753</v>
      </c>
      <c r="C11715" s="7">
        <v>40949.425251626468</v>
      </c>
      <c r="D11715" t="s">
        <v>15</v>
      </c>
      <c r="E11715" t="s">
        <v>22</v>
      </c>
      <c r="F11715" t="s">
        <v>27</v>
      </c>
      <c r="G11715" s="10">
        <v>76</v>
      </c>
      <c r="H11715" t="s">
        <v>3037</v>
      </c>
      <c r="I11715" s="9">
        <v>1.9</v>
      </c>
      <c r="J11715" s="8">
        <v>120</v>
      </c>
      <c r="K11715" t="s">
        <v>34</v>
      </c>
    </row>
    <row r="11716" spans="2:11">
      <c r="B11716" t="s">
        <v>11754</v>
      </c>
      <c r="C11716" s="7">
        <v>40949.425845547092</v>
      </c>
      <c r="D11716" t="s">
        <v>17</v>
      </c>
      <c r="E11716" t="s">
        <v>22</v>
      </c>
      <c r="F11716" t="s">
        <v>26</v>
      </c>
      <c r="G11716" s="10">
        <v>73</v>
      </c>
      <c r="H11716" t="s">
        <v>3037</v>
      </c>
      <c r="I11716" s="9">
        <v>3.2</v>
      </c>
      <c r="J11716" s="8">
        <v>240</v>
      </c>
      <c r="K11716" t="s">
        <v>33</v>
      </c>
    </row>
    <row r="11717" spans="2:11">
      <c r="B11717" t="s">
        <v>11755</v>
      </c>
      <c r="C11717" s="7">
        <v>40949.427978625798</v>
      </c>
      <c r="D11717" t="s">
        <v>19</v>
      </c>
      <c r="E11717" t="s">
        <v>25</v>
      </c>
      <c r="F11717" t="s">
        <v>26</v>
      </c>
      <c r="G11717" s="10">
        <v>78</v>
      </c>
      <c r="H11717" t="s">
        <v>3037</v>
      </c>
      <c r="I11717" s="9">
        <v>2.6</v>
      </c>
      <c r="J11717" s="8">
        <v>0</v>
      </c>
      <c r="K11717" t="s">
        <v>30</v>
      </c>
    </row>
    <row r="11718" spans="2:11">
      <c r="B11718" t="s">
        <v>11756</v>
      </c>
      <c r="C11718" s="7">
        <v>40949.431928490434</v>
      </c>
      <c r="D11718" t="s">
        <v>16</v>
      </c>
      <c r="E11718" t="s">
        <v>21</v>
      </c>
      <c r="F11718" t="s">
        <v>29</v>
      </c>
      <c r="G11718" s="10">
        <v>85</v>
      </c>
      <c r="H11718" t="s">
        <v>3037</v>
      </c>
      <c r="I11718" s="9">
        <v>3.6</v>
      </c>
      <c r="J11718" s="8">
        <v>230</v>
      </c>
      <c r="K11718" t="s">
        <v>31</v>
      </c>
    </row>
    <row r="11719" spans="2:11">
      <c r="B11719" t="s">
        <v>11757</v>
      </c>
      <c r="C11719" s="7">
        <v>40949.433665855584</v>
      </c>
      <c r="D11719" t="s">
        <v>17</v>
      </c>
      <c r="E11719" t="s">
        <v>25</v>
      </c>
      <c r="F11719" t="s">
        <v>29</v>
      </c>
      <c r="G11719" s="10">
        <v>76</v>
      </c>
      <c r="H11719" t="s">
        <v>3037</v>
      </c>
      <c r="I11719" s="9">
        <v>3.8</v>
      </c>
      <c r="J11719" s="8">
        <v>0</v>
      </c>
      <c r="K11719" t="s">
        <v>33</v>
      </c>
    </row>
    <row r="11720" spans="2:11">
      <c r="B11720" t="s">
        <v>11758</v>
      </c>
      <c r="C11720" s="7">
        <v>40949.43374162534</v>
      </c>
      <c r="D11720" t="s">
        <v>20</v>
      </c>
      <c r="E11720" t="s">
        <v>21</v>
      </c>
      <c r="F11720" t="s">
        <v>26</v>
      </c>
      <c r="G11720" s="10">
        <v>70</v>
      </c>
      <c r="H11720" t="s">
        <v>3037</v>
      </c>
      <c r="I11720" s="9">
        <v>3.1</v>
      </c>
      <c r="J11720" s="8">
        <v>160</v>
      </c>
      <c r="K11720" t="s">
        <v>31</v>
      </c>
    </row>
    <row r="11721" spans="2:11">
      <c r="B11721" t="s">
        <v>11759</v>
      </c>
      <c r="C11721" s="7">
        <v>40949.434038381994</v>
      </c>
      <c r="D11721" t="s">
        <v>18</v>
      </c>
      <c r="E11721" t="s">
        <v>21</v>
      </c>
      <c r="F11721" t="s">
        <v>27</v>
      </c>
      <c r="G11721" s="10">
        <v>71</v>
      </c>
      <c r="H11721" t="s">
        <v>3037</v>
      </c>
      <c r="I11721" s="9">
        <v>3</v>
      </c>
      <c r="J11721" s="8">
        <v>290</v>
      </c>
      <c r="K11721" t="s">
        <v>35</v>
      </c>
    </row>
    <row r="11722" spans="2:11">
      <c r="B11722" t="s">
        <v>11760</v>
      </c>
      <c r="C11722" s="7">
        <v>40949.434588308162</v>
      </c>
      <c r="D11722" t="s">
        <v>18</v>
      </c>
      <c r="E11722" t="s">
        <v>21</v>
      </c>
      <c r="F11722" t="s">
        <v>28</v>
      </c>
      <c r="G11722" s="10">
        <v>86</v>
      </c>
      <c r="H11722" t="s">
        <v>3037</v>
      </c>
      <c r="I11722" s="9">
        <v>2.6</v>
      </c>
      <c r="J11722" s="8">
        <v>320</v>
      </c>
      <c r="K11722" t="s">
        <v>31</v>
      </c>
    </row>
    <row r="11723" spans="2:11">
      <c r="B11723" t="s">
        <v>11761</v>
      </c>
      <c r="C11723" s="7">
        <v>40949.437277004487</v>
      </c>
      <c r="D11723" t="s">
        <v>16</v>
      </c>
      <c r="E11723" t="s">
        <v>21</v>
      </c>
      <c r="F11723" t="s">
        <v>28</v>
      </c>
      <c r="G11723" s="10">
        <v>68</v>
      </c>
      <c r="H11723" t="s">
        <v>3037</v>
      </c>
      <c r="I11723" s="9">
        <v>3.2</v>
      </c>
      <c r="J11723" s="8">
        <v>0</v>
      </c>
      <c r="K11723" t="s">
        <v>32</v>
      </c>
    </row>
    <row r="11724" spans="2:11">
      <c r="B11724" t="s">
        <v>11762</v>
      </c>
      <c r="C11724" s="7">
        <v>40949.438735584852</v>
      </c>
      <c r="D11724" t="s">
        <v>15</v>
      </c>
      <c r="E11724" t="s">
        <v>22</v>
      </c>
      <c r="F11724" t="s">
        <v>28</v>
      </c>
      <c r="G11724" s="10">
        <v>76</v>
      </c>
      <c r="H11724" t="s">
        <v>3038</v>
      </c>
      <c r="I11724" s="9">
        <v>3.4</v>
      </c>
      <c r="J11724" s="8">
        <v>0</v>
      </c>
      <c r="K11724" t="s">
        <v>30</v>
      </c>
    </row>
    <row r="11725" spans="2:11">
      <c r="B11725" t="s">
        <v>11763</v>
      </c>
      <c r="C11725" s="7">
        <v>40949.439070264561</v>
      </c>
      <c r="D11725" t="s">
        <v>15</v>
      </c>
      <c r="E11725" t="s">
        <v>25</v>
      </c>
      <c r="F11725" t="s">
        <v>26</v>
      </c>
      <c r="G11725" s="10">
        <v>82</v>
      </c>
      <c r="H11725" t="s">
        <v>3037</v>
      </c>
      <c r="I11725" s="9">
        <v>3.9</v>
      </c>
      <c r="J11725" s="8">
        <v>0</v>
      </c>
      <c r="K11725" t="s">
        <v>33</v>
      </c>
    </row>
    <row r="11726" spans="2:11">
      <c r="B11726" t="s">
        <v>11764</v>
      </c>
      <c r="C11726" s="7">
        <v>40949.439408209866</v>
      </c>
      <c r="D11726" t="s">
        <v>17</v>
      </c>
      <c r="E11726" t="s">
        <v>24</v>
      </c>
      <c r="F11726" t="s">
        <v>26</v>
      </c>
      <c r="G11726" s="10">
        <v>78</v>
      </c>
      <c r="H11726" t="s">
        <v>3037</v>
      </c>
      <c r="I11726" s="9">
        <v>3.5</v>
      </c>
      <c r="J11726" s="8">
        <v>0</v>
      </c>
      <c r="K11726" t="s">
        <v>34</v>
      </c>
    </row>
    <row r="11727" spans="2:11">
      <c r="B11727" t="s">
        <v>11765</v>
      </c>
      <c r="C11727" s="7">
        <v>40949.443308390961</v>
      </c>
      <c r="D11727" t="s">
        <v>19</v>
      </c>
      <c r="E11727" t="s">
        <v>21</v>
      </c>
      <c r="F11727" t="s">
        <v>29</v>
      </c>
      <c r="G11727" s="10">
        <v>71</v>
      </c>
      <c r="H11727" t="s">
        <v>3037</v>
      </c>
      <c r="I11727" s="9">
        <v>3.1</v>
      </c>
      <c r="J11727" s="8">
        <v>0</v>
      </c>
      <c r="K11727" t="s">
        <v>31</v>
      </c>
    </row>
    <row r="11728" spans="2:11">
      <c r="B11728" t="s">
        <v>11766</v>
      </c>
      <c r="C11728" s="7">
        <v>40949.447102976679</v>
      </c>
      <c r="D11728" t="s">
        <v>20</v>
      </c>
      <c r="E11728" t="s">
        <v>24</v>
      </c>
      <c r="F11728" t="s">
        <v>27</v>
      </c>
      <c r="G11728" s="10">
        <v>85</v>
      </c>
      <c r="H11728" t="s">
        <v>3037</v>
      </c>
      <c r="I11728" s="9">
        <v>3</v>
      </c>
      <c r="J11728" s="8">
        <v>0</v>
      </c>
      <c r="K11728" t="s">
        <v>33</v>
      </c>
    </row>
    <row r="11729" spans="2:11">
      <c r="B11729" t="s">
        <v>11767</v>
      </c>
      <c r="C11729" s="7">
        <v>40949.450511489988</v>
      </c>
      <c r="D11729" t="s">
        <v>15</v>
      </c>
      <c r="E11729" t="s">
        <v>21</v>
      </c>
      <c r="F11729" t="s">
        <v>26</v>
      </c>
      <c r="G11729" s="10">
        <v>81</v>
      </c>
      <c r="H11729" t="s">
        <v>3037</v>
      </c>
      <c r="I11729" s="9">
        <v>3.2</v>
      </c>
      <c r="J11729" s="8">
        <v>170</v>
      </c>
      <c r="K11729" t="s">
        <v>35</v>
      </c>
    </row>
    <row r="11730" spans="2:11">
      <c r="B11730" t="s">
        <v>11768</v>
      </c>
      <c r="C11730" s="7">
        <v>40949.454328561667</v>
      </c>
      <c r="D11730" t="s">
        <v>19</v>
      </c>
      <c r="E11730" t="s">
        <v>21</v>
      </c>
      <c r="F11730" t="s">
        <v>29</v>
      </c>
      <c r="G11730" s="10">
        <v>76</v>
      </c>
      <c r="H11730" t="s">
        <v>3037</v>
      </c>
      <c r="I11730" s="9">
        <v>3</v>
      </c>
      <c r="J11730" s="8">
        <v>0</v>
      </c>
      <c r="K11730" t="s">
        <v>34</v>
      </c>
    </row>
    <row r="11731" spans="2:11">
      <c r="B11731" t="s">
        <v>11769</v>
      </c>
      <c r="C11731" s="7">
        <v>40949.45803189151</v>
      </c>
      <c r="D11731" t="s">
        <v>16</v>
      </c>
      <c r="E11731" t="s">
        <v>25</v>
      </c>
      <c r="F11731" t="s">
        <v>28</v>
      </c>
      <c r="G11731" s="10">
        <v>70</v>
      </c>
      <c r="H11731" t="s">
        <v>3037</v>
      </c>
      <c r="I11731" s="9">
        <v>2.4</v>
      </c>
      <c r="J11731" s="8">
        <v>0</v>
      </c>
      <c r="K11731" t="s">
        <v>32</v>
      </c>
    </row>
    <row r="11732" spans="2:11">
      <c r="B11732" t="s">
        <v>11770</v>
      </c>
      <c r="C11732" s="7">
        <v>40949.461151985066</v>
      </c>
      <c r="D11732" t="s">
        <v>15</v>
      </c>
      <c r="E11732" t="s">
        <v>21</v>
      </c>
      <c r="F11732" t="s">
        <v>26</v>
      </c>
      <c r="G11732" s="10">
        <v>68</v>
      </c>
      <c r="H11732" t="s">
        <v>3037</v>
      </c>
      <c r="I11732" s="9">
        <v>2.8</v>
      </c>
      <c r="J11732" s="8">
        <v>150</v>
      </c>
      <c r="K11732" t="s">
        <v>35</v>
      </c>
    </row>
    <row r="11733" spans="2:11">
      <c r="B11733" t="s">
        <v>11771</v>
      </c>
      <c r="C11733" s="7">
        <v>40949.463648267942</v>
      </c>
      <c r="D11733" t="s">
        <v>19</v>
      </c>
      <c r="E11733" t="s">
        <v>25</v>
      </c>
      <c r="F11733" t="s">
        <v>26</v>
      </c>
      <c r="G11733" s="10">
        <v>85</v>
      </c>
      <c r="H11733" t="s">
        <v>3038</v>
      </c>
      <c r="I11733" s="9">
        <v>3</v>
      </c>
      <c r="J11733" s="8">
        <v>210</v>
      </c>
      <c r="K11733" t="s">
        <v>31</v>
      </c>
    </row>
    <row r="11734" spans="2:11">
      <c r="B11734" t="s">
        <v>11772</v>
      </c>
      <c r="C11734" s="7">
        <v>40949.465371338723</v>
      </c>
      <c r="D11734" t="s">
        <v>20</v>
      </c>
      <c r="E11734" t="s">
        <v>23</v>
      </c>
      <c r="F11734" t="s">
        <v>26</v>
      </c>
      <c r="G11734" s="10">
        <v>68</v>
      </c>
      <c r="H11734" t="s">
        <v>3037</v>
      </c>
      <c r="I11734" s="9">
        <v>2.9</v>
      </c>
      <c r="J11734" s="8">
        <v>0</v>
      </c>
      <c r="K11734" t="s">
        <v>31</v>
      </c>
    </row>
    <row r="11735" spans="2:11">
      <c r="B11735" t="s">
        <v>11773</v>
      </c>
      <c r="C11735" s="7">
        <v>40949.467414873478</v>
      </c>
      <c r="D11735" t="s">
        <v>16</v>
      </c>
      <c r="E11735" t="s">
        <v>21</v>
      </c>
      <c r="F11735" t="s">
        <v>27</v>
      </c>
      <c r="G11735" s="10">
        <v>79</v>
      </c>
      <c r="H11735" t="s">
        <v>3037</v>
      </c>
      <c r="I11735" s="9">
        <v>3.4</v>
      </c>
      <c r="J11735" s="8">
        <v>180</v>
      </c>
      <c r="K11735" t="s">
        <v>34</v>
      </c>
    </row>
    <row r="11736" spans="2:11">
      <c r="B11736" t="s">
        <v>11774</v>
      </c>
      <c r="C11736" s="7">
        <v>40949.468927518908</v>
      </c>
      <c r="D11736" t="s">
        <v>19</v>
      </c>
      <c r="E11736" t="s">
        <v>23</v>
      </c>
      <c r="F11736" t="s">
        <v>29</v>
      </c>
      <c r="G11736" s="10">
        <v>84</v>
      </c>
      <c r="H11736" t="s">
        <v>3037</v>
      </c>
      <c r="I11736" s="9">
        <v>2.4</v>
      </c>
      <c r="J11736" s="8">
        <v>0</v>
      </c>
      <c r="K11736" t="s">
        <v>32</v>
      </c>
    </row>
    <row r="11737" spans="2:11">
      <c r="B11737" t="s">
        <v>11775</v>
      </c>
      <c r="C11737" s="7">
        <v>40949.472610876692</v>
      </c>
      <c r="D11737" t="s">
        <v>20</v>
      </c>
      <c r="E11737" t="s">
        <v>22</v>
      </c>
      <c r="F11737" t="s">
        <v>29</v>
      </c>
      <c r="G11737" s="10">
        <v>78</v>
      </c>
      <c r="H11737" t="s">
        <v>3037</v>
      </c>
      <c r="I11737" s="9">
        <v>2.6</v>
      </c>
      <c r="J11737" s="8">
        <v>0</v>
      </c>
      <c r="K11737" t="s">
        <v>31</v>
      </c>
    </row>
    <row r="11738" spans="2:11">
      <c r="B11738" t="s">
        <v>11776</v>
      </c>
      <c r="C11738" s="7">
        <v>40949.474153024741</v>
      </c>
      <c r="D11738" t="s">
        <v>18</v>
      </c>
      <c r="E11738" t="s">
        <v>22</v>
      </c>
      <c r="F11738" t="s">
        <v>27</v>
      </c>
      <c r="G11738" s="10">
        <v>83</v>
      </c>
      <c r="H11738" t="s">
        <v>3037</v>
      </c>
      <c r="I11738" s="9">
        <v>3.1</v>
      </c>
      <c r="J11738" s="8">
        <v>0</v>
      </c>
      <c r="K11738" t="s">
        <v>35</v>
      </c>
    </row>
    <row r="11739" spans="2:11">
      <c r="B11739" t="s">
        <v>11777</v>
      </c>
      <c r="C11739" s="7">
        <v>40949.474306817043</v>
      </c>
      <c r="D11739" t="s">
        <v>15</v>
      </c>
      <c r="E11739" t="s">
        <v>21</v>
      </c>
      <c r="F11739" t="s">
        <v>26</v>
      </c>
      <c r="G11739" s="10">
        <v>73</v>
      </c>
      <c r="H11739" t="s">
        <v>3037</v>
      </c>
      <c r="I11739" s="9">
        <v>2.9</v>
      </c>
      <c r="J11739" s="8">
        <v>0</v>
      </c>
      <c r="K11739" t="s">
        <v>32</v>
      </c>
    </row>
    <row r="11740" spans="2:11">
      <c r="B11740" t="s">
        <v>11778</v>
      </c>
      <c r="C11740" s="7">
        <v>40949.47649204058</v>
      </c>
      <c r="D11740" t="s">
        <v>20</v>
      </c>
      <c r="E11740" t="s">
        <v>24</v>
      </c>
      <c r="F11740" t="s">
        <v>27</v>
      </c>
      <c r="G11740" s="10">
        <v>76</v>
      </c>
      <c r="H11740" t="s">
        <v>3037</v>
      </c>
      <c r="I11740" s="9">
        <v>3.1</v>
      </c>
      <c r="J11740" s="8">
        <v>240</v>
      </c>
      <c r="K11740" t="s">
        <v>33</v>
      </c>
    </row>
    <row r="11741" spans="2:11">
      <c r="B11741" t="s">
        <v>11779</v>
      </c>
      <c r="C11741" s="7">
        <v>40949.480245736187</v>
      </c>
      <c r="D11741" t="s">
        <v>15</v>
      </c>
      <c r="E11741" t="s">
        <v>24</v>
      </c>
      <c r="F11741" t="s">
        <v>26</v>
      </c>
      <c r="G11741" s="10">
        <v>79</v>
      </c>
      <c r="H11741" t="s">
        <v>3038</v>
      </c>
      <c r="I11741" s="9">
        <v>3.6</v>
      </c>
      <c r="J11741" s="8">
        <v>0</v>
      </c>
      <c r="K11741" t="s">
        <v>31</v>
      </c>
    </row>
    <row r="11742" spans="2:11">
      <c r="B11742" t="s">
        <v>11780</v>
      </c>
      <c r="C11742" s="7">
        <v>40949.481614696248</v>
      </c>
      <c r="D11742" t="s">
        <v>18</v>
      </c>
      <c r="E11742" t="s">
        <v>25</v>
      </c>
      <c r="F11742" t="s">
        <v>28</v>
      </c>
      <c r="G11742" s="10">
        <v>60</v>
      </c>
      <c r="H11742" t="s">
        <v>3037</v>
      </c>
      <c r="I11742" s="9">
        <v>3.4</v>
      </c>
      <c r="J11742" s="8">
        <v>0</v>
      </c>
      <c r="K11742" t="s">
        <v>30</v>
      </c>
    </row>
    <row r="11743" spans="2:11">
      <c r="B11743" t="s">
        <v>11781</v>
      </c>
      <c r="C11743" s="7">
        <v>40949.483548860924</v>
      </c>
      <c r="D11743" t="s">
        <v>20</v>
      </c>
      <c r="E11743" t="s">
        <v>21</v>
      </c>
      <c r="F11743" t="s">
        <v>29</v>
      </c>
      <c r="G11743" s="10">
        <v>77</v>
      </c>
      <c r="H11743" t="s">
        <v>3037</v>
      </c>
      <c r="I11743" s="9">
        <v>2.7</v>
      </c>
      <c r="J11743" s="8">
        <v>200</v>
      </c>
      <c r="K11743" t="s">
        <v>32</v>
      </c>
    </row>
    <row r="11744" spans="2:11">
      <c r="B11744" t="s">
        <v>11782</v>
      </c>
      <c r="C11744" s="7">
        <v>40949.485970604605</v>
      </c>
      <c r="D11744" t="s">
        <v>17</v>
      </c>
      <c r="E11744" t="s">
        <v>24</v>
      </c>
      <c r="F11744" t="s">
        <v>26</v>
      </c>
      <c r="G11744" s="10">
        <v>63</v>
      </c>
      <c r="H11744" t="s">
        <v>3037</v>
      </c>
      <c r="I11744" s="9">
        <v>3.7</v>
      </c>
      <c r="J11744" s="8">
        <v>0</v>
      </c>
      <c r="K11744" t="s">
        <v>32</v>
      </c>
    </row>
    <row r="11745" spans="2:11">
      <c r="B11745" t="s">
        <v>11783</v>
      </c>
      <c r="C11745" s="7">
        <v>40949.486013982292</v>
      </c>
      <c r="D11745" t="s">
        <v>18</v>
      </c>
      <c r="E11745" t="s">
        <v>22</v>
      </c>
      <c r="F11745" t="s">
        <v>28</v>
      </c>
      <c r="G11745" s="10">
        <v>76</v>
      </c>
      <c r="H11745" t="s">
        <v>3037</v>
      </c>
      <c r="I11745" s="9">
        <v>2.9</v>
      </c>
      <c r="J11745" s="8">
        <v>0</v>
      </c>
      <c r="K11745" t="s">
        <v>31</v>
      </c>
    </row>
    <row r="11746" spans="2:11">
      <c r="B11746" t="s">
        <v>11784</v>
      </c>
      <c r="C11746" s="7">
        <v>40949.488126148484</v>
      </c>
      <c r="D11746" t="s">
        <v>17</v>
      </c>
      <c r="E11746" t="s">
        <v>22</v>
      </c>
      <c r="F11746" t="s">
        <v>28</v>
      </c>
      <c r="G11746" s="10">
        <v>77</v>
      </c>
      <c r="H11746" t="s">
        <v>3037</v>
      </c>
      <c r="I11746" s="9">
        <v>3</v>
      </c>
      <c r="J11746" s="8">
        <v>150</v>
      </c>
      <c r="K11746" t="s">
        <v>35</v>
      </c>
    </row>
    <row r="11747" spans="2:11">
      <c r="B11747" t="s">
        <v>11785</v>
      </c>
      <c r="C11747" s="7">
        <v>40949.489391589996</v>
      </c>
      <c r="D11747" t="s">
        <v>17</v>
      </c>
      <c r="E11747" t="s">
        <v>25</v>
      </c>
      <c r="F11747" t="s">
        <v>26</v>
      </c>
      <c r="G11747" s="10">
        <v>76</v>
      </c>
      <c r="H11747" t="s">
        <v>3037</v>
      </c>
      <c r="I11747" s="9">
        <v>3.3</v>
      </c>
      <c r="J11747" s="8">
        <v>110</v>
      </c>
      <c r="K11747" t="s">
        <v>33</v>
      </c>
    </row>
    <row r="11748" spans="2:11">
      <c r="B11748" t="s">
        <v>11786</v>
      </c>
      <c r="C11748" s="7">
        <v>40949.491140275029</v>
      </c>
      <c r="D11748" t="s">
        <v>16</v>
      </c>
      <c r="E11748" t="s">
        <v>24</v>
      </c>
      <c r="F11748" t="s">
        <v>26</v>
      </c>
      <c r="G11748" s="10">
        <v>83</v>
      </c>
      <c r="H11748" t="s">
        <v>3037</v>
      </c>
      <c r="I11748" s="9">
        <v>2.9</v>
      </c>
      <c r="J11748" s="8">
        <v>260</v>
      </c>
      <c r="K11748" t="s">
        <v>32</v>
      </c>
    </row>
    <row r="11749" spans="2:11">
      <c r="B11749" t="s">
        <v>11787</v>
      </c>
      <c r="C11749" s="7">
        <v>40949.49302522072</v>
      </c>
      <c r="D11749" t="s">
        <v>18</v>
      </c>
      <c r="E11749" t="s">
        <v>23</v>
      </c>
      <c r="F11749" t="s">
        <v>27</v>
      </c>
      <c r="G11749" s="10">
        <v>90</v>
      </c>
      <c r="H11749" t="s">
        <v>3037</v>
      </c>
      <c r="I11749" s="9">
        <v>3.1</v>
      </c>
      <c r="J11749" s="8">
        <v>0</v>
      </c>
      <c r="K11749" t="s">
        <v>32</v>
      </c>
    </row>
    <row r="11750" spans="2:11">
      <c r="B11750" t="s">
        <v>11788</v>
      </c>
      <c r="C11750" s="7">
        <v>40949.495534968592</v>
      </c>
      <c r="D11750" t="s">
        <v>17</v>
      </c>
      <c r="E11750" t="s">
        <v>22</v>
      </c>
      <c r="F11750" t="s">
        <v>26</v>
      </c>
      <c r="G11750" s="10">
        <v>69</v>
      </c>
      <c r="H11750" t="s">
        <v>3037</v>
      </c>
      <c r="I11750" s="9">
        <v>3.1</v>
      </c>
      <c r="J11750" s="8">
        <v>230</v>
      </c>
      <c r="K11750" t="s">
        <v>32</v>
      </c>
    </row>
    <row r="11751" spans="2:11">
      <c r="B11751" t="s">
        <v>11789</v>
      </c>
      <c r="C11751" s="7">
        <v>40949.497443596847</v>
      </c>
      <c r="D11751" t="s">
        <v>15</v>
      </c>
      <c r="E11751" t="s">
        <v>21</v>
      </c>
      <c r="F11751" t="s">
        <v>29</v>
      </c>
      <c r="G11751" s="10">
        <v>71</v>
      </c>
      <c r="H11751" t="s">
        <v>3037</v>
      </c>
      <c r="I11751" s="9">
        <v>3</v>
      </c>
      <c r="J11751" s="8">
        <v>0</v>
      </c>
      <c r="K11751" t="s">
        <v>34</v>
      </c>
    </row>
    <row r="11752" spans="2:11">
      <c r="B11752" t="s">
        <v>11790</v>
      </c>
      <c r="C11752" s="7">
        <v>40949.501246428867</v>
      </c>
      <c r="D11752" t="s">
        <v>16</v>
      </c>
      <c r="E11752" t="s">
        <v>25</v>
      </c>
      <c r="F11752" t="s">
        <v>26</v>
      </c>
      <c r="G11752" s="10">
        <v>66</v>
      </c>
      <c r="H11752" t="s">
        <v>3037</v>
      </c>
      <c r="I11752" s="9">
        <v>3.2</v>
      </c>
      <c r="J11752" s="8">
        <v>200</v>
      </c>
      <c r="K11752" t="s">
        <v>32</v>
      </c>
    </row>
    <row r="11753" spans="2:11">
      <c r="B11753" t="s">
        <v>11791</v>
      </c>
      <c r="C11753" s="7">
        <v>40949.502462054217</v>
      </c>
      <c r="D11753" t="s">
        <v>17</v>
      </c>
      <c r="E11753" t="s">
        <v>24</v>
      </c>
      <c r="F11753" t="s">
        <v>29</v>
      </c>
      <c r="G11753" s="10">
        <v>69</v>
      </c>
      <c r="H11753" t="s">
        <v>3037</v>
      </c>
      <c r="I11753" s="9">
        <v>3.2</v>
      </c>
      <c r="J11753" s="8">
        <v>230</v>
      </c>
      <c r="K11753" t="s">
        <v>31</v>
      </c>
    </row>
    <row r="11754" spans="2:11">
      <c r="B11754" t="s">
        <v>11792</v>
      </c>
      <c r="C11754" s="7">
        <v>40949.503617754141</v>
      </c>
      <c r="D11754" t="s">
        <v>15</v>
      </c>
      <c r="E11754" t="s">
        <v>23</v>
      </c>
      <c r="F11754" t="s">
        <v>29</v>
      </c>
      <c r="G11754" s="10">
        <v>75</v>
      </c>
      <c r="H11754" t="s">
        <v>3038</v>
      </c>
      <c r="I11754" s="9">
        <v>2.9</v>
      </c>
      <c r="J11754" s="8">
        <v>0</v>
      </c>
      <c r="K11754" t="s">
        <v>31</v>
      </c>
    </row>
    <row r="11755" spans="2:11">
      <c r="B11755" t="s">
        <v>11793</v>
      </c>
      <c r="C11755" s="7">
        <v>40949.505319362157</v>
      </c>
      <c r="D11755" t="s">
        <v>16</v>
      </c>
      <c r="E11755" t="s">
        <v>25</v>
      </c>
      <c r="F11755" t="s">
        <v>28</v>
      </c>
      <c r="G11755" s="10">
        <v>73</v>
      </c>
      <c r="H11755" t="s">
        <v>3037</v>
      </c>
      <c r="I11755" s="9">
        <v>3.1</v>
      </c>
      <c r="J11755" s="8">
        <v>0</v>
      </c>
      <c r="K11755" t="s">
        <v>30</v>
      </c>
    </row>
    <row r="11756" spans="2:11">
      <c r="B11756" t="s">
        <v>11794</v>
      </c>
      <c r="C11756" s="7">
        <v>40949.506425924985</v>
      </c>
      <c r="D11756" t="s">
        <v>19</v>
      </c>
      <c r="E11756" t="s">
        <v>21</v>
      </c>
      <c r="F11756" t="s">
        <v>28</v>
      </c>
      <c r="G11756" s="10">
        <v>74</v>
      </c>
      <c r="H11756" t="s">
        <v>3037</v>
      </c>
      <c r="I11756" s="9">
        <v>3.2</v>
      </c>
      <c r="J11756" s="8">
        <v>270</v>
      </c>
      <c r="K11756" t="s">
        <v>30</v>
      </c>
    </row>
    <row r="11757" spans="2:11">
      <c r="B11757" t="s">
        <v>11795</v>
      </c>
      <c r="C11757" s="7">
        <v>40949.506610571756</v>
      </c>
      <c r="D11757" t="s">
        <v>16</v>
      </c>
      <c r="E11757" t="s">
        <v>25</v>
      </c>
      <c r="F11757" t="s">
        <v>28</v>
      </c>
      <c r="G11757" s="10">
        <v>75</v>
      </c>
      <c r="H11757" t="s">
        <v>3037</v>
      </c>
      <c r="I11757" s="9">
        <v>3.8</v>
      </c>
      <c r="J11757" s="8">
        <v>0</v>
      </c>
      <c r="K11757" t="s">
        <v>34</v>
      </c>
    </row>
    <row r="11758" spans="2:11">
      <c r="B11758" t="s">
        <v>11796</v>
      </c>
      <c r="C11758" s="7">
        <v>40949.510331260033</v>
      </c>
      <c r="D11758" t="s">
        <v>20</v>
      </c>
      <c r="E11758" t="s">
        <v>22</v>
      </c>
      <c r="F11758" t="s">
        <v>28</v>
      </c>
      <c r="G11758" s="10">
        <v>83</v>
      </c>
      <c r="H11758" t="s">
        <v>3037</v>
      </c>
      <c r="I11758" s="9">
        <v>3</v>
      </c>
      <c r="J11758" s="8">
        <v>0</v>
      </c>
      <c r="K11758" t="s">
        <v>32</v>
      </c>
    </row>
    <row r="11759" spans="2:11">
      <c r="B11759" t="s">
        <v>11797</v>
      </c>
      <c r="C11759" s="7">
        <v>40949.511639262899</v>
      </c>
      <c r="D11759" t="s">
        <v>18</v>
      </c>
      <c r="E11759" t="s">
        <v>21</v>
      </c>
      <c r="F11759" t="s">
        <v>28</v>
      </c>
      <c r="G11759" s="10">
        <v>74</v>
      </c>
      <c r="H11759" t="s">
        <v>3037</v>
      </c>
      <c r="I11759" s="9">
        <v>3.7</v>
      </c>
      <c r="J11759" s="8">
        <v>0</v>
      </c>
      <c r="K11759" t="s">
        <v>31</v>
      </c>
    </row>
    <row r="11760" spans="2:11">
      <c r="B11760" t="s">
        <v>11798</v>
      </c>
      <c r="C11760" s="7">
        <v>40949.514367221869</v>
      </c>
      <c r="D11760" t="s">
        <v>20</v>
      </c>
      <c r="E11760" t="s">
        <v>21</v>
      </c>
      <c r="F11760" t="s">
        <v>28</v>
      </c>
      <c r="G11760" s="10">
        <v>81</v>
      </c>
      <c r="H11760" t="s">
        <v>3037</v>
      </c>
      <c r="I11760" s="9">
        <v>3</v>
      </c>
      <c r="J11760" s="8">
        <v>0</v>
      </c>
      <c r="K11760" t="s">
        <v>33</v>
      </c>
    </row>
    <row r="11761" spans="2:11">
      <c r="B11761" t="s">
        <v>11799</v>
      </c>
      <c r="C11761" s="7">
        <v>40949.517346753077</v>
      </c>
      <c r="D11761" t="s">
        <v>16</v>
      </c>
      <c r="E11761" t="s">
        <v>22</v>
      </c>
      <c r="F11761" t="s">
        <v>28</v>
      </c>
      <c r="G11761" s="10">
        <v>79</v>
      </c>
      <c r="H11761" t="s">
        <v>3037</v>
      </c>
      <c r="I11761" s="9">
        <v>2.6</v>
      </c>
      <c r="J11761" s="8">
        <v>0</v>
      </c>
      <c r="K11761" t="s">
        <v>33</v>
      </c>
    </row>
    <row r="11762" spans="2:11">
      <c r="B11762" t="s">
        <v>11800</v>
      </c>
      <c r="C11762" s="7">
        <v>40949.517965566083</v>
      </c>
      <c r="D11762" t="s">
        <v>20</v>
      </c>
      <c r="E11762" t="s">
        <v>25</v>
      </c>
      <c r="F11762" t="s">
        <v>26</v>
      </c>
      <c r="G11762" s="10">
        <v>78</v>
      </c>
      <c r="H11762" t="s">
        <v>3037</v>
      </c>
      <c r="I11762" s="9">
        <v>2.6</v>
      </c>
      <c r="J11762" s="8">
        <v>170</v>
      </c>
      <c r="K11762" t="s">
        <v>34</v>
      </c>
    </row>
    <row r="11763" spans="2:11">
      <c r="B11763" t="s">
        <v>11801</v>
      </c>
      <c r="C11763" s="7">
        <v>40949.520298410454</v>
      </c>
      <c r="D11763" t="s">
        <v>15</v>
      </c>
      <c r="E11763" t="s">
        <v>25</v>
      </c>
      <c r="F11763" t="s">
        <v>27</v>
      </c>
      <c r="G11763" s="10">
        <v>64</v>
      </c>
      <c r="H11763" t="s">
        <v>3037</v>
      </c>
      <c r="I11763" s="9">
        <v>3</v>
      </c>
      <c r="J11763" s="8">
        <v>0</v>
      </c>
      <c r="K11763" t="s">
        <v>33</v>
      </c>
    </row>
    <row r="11764" spans="2:11">
      <c r="B11764" t="s">
        <v>11802</v>
      </c>
      <c r="C11764" s="7">
        <v>40949.521847647804</v>
      </c>
      <c r="D11764" t="s">
        <v>20</v>
      </c>
      <c r="E11764" t="s">
        <v>23</v>
      </c>
      <c r="F11764" t="s">
        <v>27</v>
      </c>
      <c r="G11764" s="10">
        <v>75</v>
      </c>
      <c r="H11764" t="s">
        <v>3037</v>
      </c>
      <c r="I11764" s="9">
        <v>2.8</v>
      </c>
      <c r="J11764" s="8">
        <v>140</v>
      </c>
      <c r="K11764" t="s">
        <v>35</v>
      </c>
    </row>
    <row r="11765" spans="2:11">
      <c r="B11765" t="s">
        <v>11803</v>
      </c>
      <c r="C11765" s="7">
        <v>40949.521880371052</v>
      </c>
      <c r="D11765" t="s">
        <v>15</v>
      </c>
      <c r="E11765" t="s">
        <v>23</v>
      </c>
      <c r="F11765" t="s">
        <v>27</v>
      </c>
      <c r="G11765" s="10">
        <v>63</v>
      </c>
      <c r="H11765" t="s">
        <v>3038</v>
      </c>
      <c r="I11765" s="9">
        <v>3.2</v>
      </c>
      <c r="J11765" s="8">
        <v>180</v>
      </c>
      <c r="K11765" t="s">
        <v>31</v>
      </c>
    </row>
    <row r="11766" spans="2:11">
      <c r="B11766" t="s">
        <v>11804</v>
      </c>
      <c r="C11766" s="7">
        <v>40949.524300844707</v>
      </c>
      <c r="D11766" t="s">
        <v>16</v>
      </c>
      <c r="E11766" t="s">
        <v>25</v>
      </c>
      <c r="F11766" t="s">
        <v>26</v>
      </c>
      <c r="G11766" s="10">
        <v>74</v>
      </c>
      <c r="H11766" t="s">
        <v>3037</v>
      </c>
      <c r="I11766" s="9">
        <v>3.7</v>
      </c>
      <c r="J11766" s="8">
        <v>190</v>
      </c>
      <c r="K11766" t="s">
        <v>35</v>
      </c>
    </row>
    <row r="11767" spans="2:11">
      <c r="B11767" t="s">
        <v>11805</v>
      </c>
      <c r="C11767" s="7">
        <v>40949.525724590632</v>
      </c>
      <c r="D11767" t="s">
        <v>18</v>
      </c>
      <c r="E11767" t="s">
        <v>23</v>
      </c>
      <c r="F11767" t="s">
        <v>27</v>
      </c>
      <c r="G11767" s="10">
        <v>74</v>
      </c>
      <c r="H11767" t="s">
        <v>3037</v>
      </c>
      <c r="I11767" s="9">
        <v>3.3</v>
      </c>
      <c r="J11767" s="8">
        <v>280</v>
      </c>
      <c r="K11767" t="s">
        <v>33</v>
      </c>
    </row>
    <row r="11768" spans="2:11">
      <c r="B11768" t="s">
        <v>11806</v>
      </c>
      <c r="C11768" s="7">
        <v>40949.525739030447</v>
      </c>
      <c r="D11768" t="s">
        <v>17</v>
      </c>
      <c r="E11768" t="s">
        <v>24</v>
      </c>
      <c r="F11768" t="s">
        <v>27</v>
      </c>
      <c r="G11768" s="10">
        <v>63</v>
      </c>
      <c r="H11768" t="s">
        <v>3037</v>
      </c>
      <c r="I11768" s="9">
        <v>2.5</v>
      </c>
      <c r="J11768" s="8">
        <v>200</v>
      </c>
      <c r="K11768" t="s">
        <v>33</v>
      </c>
    </row>
    <row r="11769" spans="2:11">
      <c r="B11769" t="s">
        <v>11807</v>
      </c>
      <c r="C11769" s="7">
        <v>40949.526233336765</v>
      </c>
      <c r="D11769" t="s">
        <v>18</v>
      </c>
      <c r="E11769" t="s">
        <v>25</v>
      </c>
      <c r="F11769" t="s">
        <v>26</v>
      </c>
      <c r="G11769" s="10">
        <v>72</v>
      </c>
      <c r="H11769" t="s">
        <v>3037</v>
      </c>
      <c r="I11769" s="9">
        <v>3.1</v>
      </c>
      <c r="J11769" s="8">
        <v>0</v>
      </c>
      <c r="K11769" t="s">
        <v>30</v>
      </c>
    </row>
    <row r="11770" spans="2:11">
      <c r="B11770" t="s">
        <v>11808</v>
      </c>
      <c r="C11770" s="7">
        <v>40949.52913447516</v>
      </c>
      <c r="D11770" t="s">
        <v>19</v>
      </c>
      <c r="E11770" t="s">
        <v>21</v>
      </c>
      <c r="F11770" t="s">
        <v>28</v>
      </c>
      <c r="G11770" s="10">
        <v>73</v>
      </c>
      <c r="H11770" t="s">
        <v>3037</v>
      </c>
      <c r="I11770" s="9">
        <v>3.8</v>
      </c>
      <c r="J11770" s="8">
        <v>200</v>
      </c>
      <c r="K11770" t="s">
        <v>31</v>
      </c>
    </row>
    <row r="11771" spans="2:11">
      <c r="B11771" t="s">
        <v>11809</v>
      </c>
      <c r="C11771" s="7">
        <v>40949.530405230165</v>
      </c>
      <c r="D11771" t="s">
        <v>19</v>
      </c>
      <c r="E11771" t="s">
        <v>21</v>
      </c>
      <c r="F11771" t="s">
        <v>26</v>
      </c>
      <c r="G11771" s="10">
        <v>68</v>
      </c>
      <c r="H11771" t="s">
        <v>3037</v>
      </c>
      <c r="I11771" s="9">
        <v>2.5</v>
      </c>
      <c r="J11771" s="8">
        <v>0</v>
      </c>
      <c r="K11771" t="s">
        <v>32</v>
      </c>
    </row>
    <row r="11772" spans="2:11">
      <c r="B11772" t="s">
        <v>11810</v>
      </c>
      <c r="C11772" s="7">
        <v>40949.531525199454</v>
      </c>
      <c r="D11772" t="s">
        <v>18</v>
      </c>
      <c r="E11772" t="s">
        <v>23</v>
      </c>
      <c r="F11772" t="s">
        <v>27</v>
      </c>
      <c r="G11772" s="10">
        <v>59</v>
      </c>
      <c r="H11772" t="s">
        <v>3037</v>
      </c>
      <c r="I11772" s="9">
        <v>3.4</v>
      </c>
      <c r="J11772" s="8">
        <v>0</v>
      </c>
      <c r="K11772" t="s">
        <v>35</v>
      </c>
    </row>
    <row r="11773" spans="2:11">
      <c r="B11773" t="s">
        <v>11811</v>
      </c>
      <c r="C11773" s="7">
        <v>40949.534438799645</v>
      </c>
      <c r="D11773" t="s">
        <v>16</v>
      </c>
      <c r="E11773" t="s">
        <v>21</v>
      </c>
      <c r="F11773" t="s">
        <v>26</v>
      </c>
      <c r="G11773" s="10">
        <v>65</v>
      </c>
      <c r="H11773" t="s">
        <v>3037</v>
      </c>
      <c r="I11773" s="9">
        <v>2.5</v>
      </c>
      <c r="J11773" s="8">
        <v>210</v>
      </c>
      <c r="K11773" t="s">
        <v>33</v>
      </c>
    </row>
    <row r="11774" spans="2:11">
      <c r="B11774" t="s">
        <v>11812</v>
      </c>
      <c r="C11774" s="7">
        <v>40949.537801721461</v>
      </c>
      <c r="D11774" t="s">
        <v>19</v>
      </c>
      <c r="E11774" t="s">
        <v>21</v>
      </c>
      <c r="F11774" t="s">
        <v>28</v>
      </c>
      <c r="G11774" s="10">
        <v>85</v>
      </c>
      <c r="H11774" t="s">
        <v>3037</v>
      </c>
      <c r="I11774" s="9">
        <v>3.7</v>
      </c>
      <c r="J11774" s="8">
        <v>210</v>
      </c>
      <c r="K11774" t="s">
        <v>32</v>
      </c>
    </row>
    <row r="11775" spans="2:11">
      <c r="B11775" t="s">
        <v>11813</v>
      </c>
      <c r="C11775" s="7">
        <v>40949.539046195634</v>
      </c>
      <c r="D11775" t="s">
        <v>17</v>
      </c>
      <c r="E11775" t="s">
        <v>22</v>
      </c>
      <c r="F11775" t="s">
        <v>27</v>
      </c>
      <c r="G11775" s="10">
        <v>77</v>
      </c>
      <c r="H11775" t="s">
        <v>3038</v>
      </c>
      <c r="I11775" s="9">
        <v>2.8</v>
      </c>
      <c r="J11775" s="8">
        <v>0</v>
      </c>
      <c r="K11775" t="s">
        <v>31</v>
      </c>
    </row>
    <row r="11776" spans="2:11">
      <c r="B11776" t="s">
        <v>11814</v>
      </c>
      <c r="C11776" s="7">
        <v>40949.542904239024</v>
      </c>
      <c r="D11776" t="s">
        <v>18</v>
      </c>
      <c r="E11776" t="s">
        <v>24</v>
      </c>
      <c r="F11776" t="s">
        <v>27</v>
      </c>
      <c r="G11776" s="10">
        <v>85</v>
      </c>
      <c r="H11776" t="s">
        <v>3037</v>
      </c>
      <c r="I11776" s="9">
        <v>3</v>
      </c>
      <c r="J11776" s="8">
        <v>200</v>
      </c>
      <c r="K11776" t="s">
        <v>31</v>
      </c>
    </row>
    <row r="11777" spans="2:11">
      <c r="B11777" t="s">
        <v>11815</v>
      </c>
      <c r="C11777" s="7">
        <v>40949.546169372341</v>
      </c>
      <c r="D11777" t="s">
        <v>15</v>
      </c>
      <c r="E11777" t="s">
        <v>23</v>
      </c>
      <c r="F11777" t="s">
        <v>29</v>
      </c>
      <c r="G11777" s="10">
        <v>73</v>
      </c>
      <c r="H11777" t="s">
        <v>3037</v>
      </c>
      <c r="I11777" s="9">
        <v>2.8</v>
      </c>
      <c r="J11777" s="8">
        <v>0</v>
      </c>
      <c r="K11777" t="s">
        <v>35</v>
      </c>
    </row>
    <row r="11778" spans="2:11">
      <c r="B11778" t="s">
        <v>11816</v>
      </c>
      <c r="C11778" s="7">
        <v>40949.549256043763</v>
      </c>
      <c r="D11778" t="s">
        <v>19</v>
      </c>
      <c r="E11778" t="s">
        <v>21</v>
      </c>
      <c r="F11778" t="s">
        <v>26</v>
      </c>
      <c r="G11778" s="10">
        <v>64</v>
      </c>
      <c r="H11778" t="s">
        <v>3037</v>
      </c>
      <c r="I11778" s="9">
        <v>4</v>
      </c>
      <c r="J11778" s="8">
        <v>0</v>
      </c>
      <c r="K11778" t="s">
        <v>35</v>
      </c>
    </row>
    <row r="11779" spans="2:11">
      <c r="B11779" t="s">
        <v>11817</v>
      </c>
      <c r="C11779" s="7">
        <v>40949.550338934496</v>
      </c>
      <c r="D11779" t="s">
        <v>18</v>
      </c>
      <c r="E11779" t="s">
        <v>22</v>
      </c>
      <c r="F11779" t="s">
        <v>29</v>
      </c>
      <c r="G11779" s="10">
        <v>66</v>
      </c>
      <c r="H11779" t="s">
        <v>3037</v>
      </c>
      <c r="I11779" s="9">
        <v>2.5</v>
      </c>
      <c r="J11779" s="8">
        <v>0</v>
      </c>
      <c r="K11779" t="s">
        <v>33</v>
      </c>
    </row>
    <row r="11780" spans="2:11">
      <c r="B11780" t="s">
        <v>11818</v>
      </c>
      <c r="C11780" s="7">
        <v>40949.550687647068</v>
      </c>
      <c r="D11780" t="s">
        <v>20</v>
      </c>
      <c r="E11780" t="s">
        <v>24</v>
      </c>
      <c r="F11780" t="s">
        <v>27</v>
      </c>
      <c r="G11780" s="10">
        <v>75</v>
      </c>
      <c r="H11780" t="s">
        <v>3037</v>
      </c>
      <c r="I11780" s="9">
        <v>2.7</v>
      </c>
      <c r="J11780" s="8">
        <v>0</v>
      </c>
      <c r="K11780" t="s">
        <v>31</v>
      </c>
    </row>
    <row r="11781" spans="2:11">
      <c r="B11781" t="s">
        <v>11819</v>
      </c>
      <c r="C11781" s="7">
        <v>40949.554653917636</v>
      </c>
      <c r="D11781" t="s">
        <v>18</v>
      </c>
      <c r="E11781" t="s">
        <v>21</v>
      </c>
      <c r="F11781" t="s">
        <v>29</v>
      </c>
      <c r="G11781" s="10">
        <v>74</v>
      </c>
      <c r="H11781" t="s">
        <v>3037</v>
      </c>
      <c r="I11781" s="9">
        <v>2.5</v>
      </c>
      <c r="J11781" s="8">
        <v>220</v>
      </c>
      <c r="K11781" t="s">
        <v>32</v>
      </c>
    </row>
    <row r="11782" spans="2:11">
      <c r="B11782" t="s">
        <v>11820</v>
      </c>
      <c r="C11782" s="7">
        <v>40949.556037791976</v>
      </c>
      <c r="D11782" t="s">
        <v>18</v>
      </c>
      <c r="E11782" t="s">
        <v>24</v>
      </c>
      <c r="F11782" t="s">
        <v>27</v>
      </c>
      <c r="G11782" s="10">
        <v>75</v>
      </c>
      <c r="H11782" t="s">
        <v>3037</v>
      </c>
      <c r="I11782" s="9">
        <v>3.3</v>
      </c>
      <c r="J11782" s="8">
        <v>0</v>
      </c>
      <c r="K11782" t="s">
        <v>31</v>
      </c>
    </row>
    <row r="11783" spans="2:11">
      <c r="B11783" t="s">
        <v>11821</v>
      </c>
      <c r="C11783" s="7">
        <v>40949.559519149472</v>
      </c>
      <c r="D11783" t="s">
        <v>20</v>
      </c>
      <c r="E11783" t="s">
        <v>24</v>
      </c>
      <c r="F11783" t="s">
        <v>29</v>
      </c>
      <c r="G11783" s="10">
        <v>87</v>
      </c>
      <c r="H11783" t="s">
        <v>3037</v>
      </c>
      <c r="I11783" s="9">
        <v>2.2000000000000002</v>
      </c>
      <c r="J11783" s="8">
        <v>0</v>
      </c>
      <c r="K11783" t="s">
        <v>32</v>
      </c>
    </row>
    <row r="11784" spans="2:11">
      <c r="B11784" t="s">
        <v>11822</v>
      </c>
      <c r="C11784" s="7">
        <v>40949.561153251081</v>
      </c>
      <c r="D11784" t="s">
        <v>15</v>
      </c>
      <c r="E11784" t="s">
        <v>23</v>
      </c>
      <c r="F11784" t="s">
        <v>27</v>
      </c>
      <c r="G11784" s="10">
        <v>71</v>
      </c>
      <c r="H11784" t="s">
        <v>3037</v>
      </c>
      <c r="I11784" s="9">
        <v>2.7</v>
      </c>
      <c r="J11784" s="8">
        <v>220</v>
      </c>
      <c r="K11784" t="s">
        <v>33</v>
      </c>
    </row>
    <row r="11785" spans="2:11">
      <c r="B11785" t="s">
        <v>11823</v>
      </c>
      <c r="C11785" s="7">
        <v>40949.561609968689</v>
      </c>
      <c r="D11785" t="s">
        <v>15</v>
      </c>
      <c r="E11785" t="s">
        <v>22</v>
      </c>
      <c r="F11785" t="s">
        <v>27</v>
      </c>
      <c r="G11785" s="10">
        <v>74</v>
      </c>
      <c r="H11785" t="s">
        <v>3037</v>
      </c>
      <c r="I11785" s="9">
        <v>2.4</v>
      </c>
      <c r="J11785" s="8">
        <v>0</v>
      </c>
      <c r="K11785" t="s">
        <v>31</v>
      </c>
    </row>
    <row r="11786" spans="2:11">
      <c r="B11786" t="s">
        <v>11824</v>
      </c>
      <c r="C11786" s="7">
        <v>40949.562224150694</v>
      </c>
      <c r="D11786" t="s">
        <v>18</v>
      </c>
      <c r="E11786" t="s">
        <v>24</v>
      </c>
      <c r="F11786" t="s">
        <v>28</v>
      </c>
      <c r="G11786" s="10">
        <v>69</v>
      </c>
      <c r="H11786" t="s">
        <v>3037</v>
      </c>
      <c r="I11786" s="9">
        <v>3.3</v>
      </c>
      <c r="J11786" s="8">
        <v>210</v>
      </c>
      <c r="K11786" t="s">
        <v>33</v>
      </c>
    </row>
    <row r="11787" spans="2:11">
      <c r="B11787" t="s">
        <v>11825</v>
      </c>
      <c r="C11787" s="7">
        <v>40949.563123929911</v>
      </c>
      <c r="D11787" t="s">
        <v>19</v>
      </c>
      <c r="E11787" t="s">
        <v>23</v>
      </c>
      <c r="F11787" t="s">
        <v>27</v>
      </c>
      <c r="G11787" s="10">
        <v>70</v>
      </c>
      <c r="H11787" t="s">
        <v>3037</v>
      </c>
      <c r="I11787" s="9">
        <v>2.8</v>
      </c>
      <c r="J11787" s="8">
        <v>270</v>
      </c>
      <c r="K11787" t="s">
        <v>30</v>
      </c>
    </row>
    <row r="11788" spans="2:11">
      <c r="B11788" t="s">
        <v>11826</v>
      </c>
      <c r="C11788" s="7">
        <v>40949.56676184864</v>
      </c>
      <c r="D11788" t="s">
        <v>18</v>
      </c>
      <c r="E11788" t="s">
        <v>23</v>
      </c>
      <c r="F11788" t="s">
        <v>28</v>
      </c>
      <c r="G11788" s="10">
        <v>73</v>
      </c>
      <c r="H11788" t="s">
        <v>3037</v>
      </c>
      <c r="I11788" s="9">
        <v>2.6</v>
      </c>
      <c r="J11788" s="8">
        <v>250</v>
      </c>
      <c r="K11788" t="s">
        <v>32</v>
      </c>
    </row>
    <row r="11789" spans="2:11">
      <c r="B11789" t="s">
        <v>11827</v>
      </c>
      <c r="C11789" s="7">
        <v>40949.569359147194</v>
      </c>
      <c r="D11789" t="s">
        <v>15</v>
      </c>
      <c r="E11789" t="s">
        <v>21</v>
      </c>
      <c r="F11789" t="s">
        <v>27</v>
      </c>
      <c r="G11789" s="10">
        <v>76</v>
      </c>
      <c r="H11789" t="s">
        <v>3037</v>
      </c>
      <c r="I11789" s="9">
        <v>2.9</v>
      </c>
      <c r="J11789" s="8">
        <v>0</v>
      </c>
      <c r="K11789" t="s">
        <v>31</v>
      </c>
    </row>
    <row r="11790" spans="2:11">
      <c r="B11790" t="s">
        <v>11828</v>
      </c>
      <c r="C11790" s="7">
        <v>40949.571987824609</v>
      </c>
      <c r="D11790" t="s">
        <v>17</v>
      </c>
      <c r="E11790" t="s">
        <v>23</v>
      </c>
      <c r="F11790" t="s">
        <v>28</v>
      </c>
      <c r="G11790" s="10">
        <v>70</v>
      </c>
      <c r="H11790" t="s">
        <v>3037</v>
      </c>
      <c r="I11790" s="9">
        <v>3.4</v>
      </c>
      <c r="J11790" s="8">
        <v>0</v>
      </c>
      <c r="K11790" t="s">
        <v>31</v>
      </c>
    </row>
    <row r="11791" spans="2:11">
      <c r="B11791" t="s">
        <v>11829</v>
      </c>
      <c r="C11791" s="7">
        <v>40949.574356675541</v>
      </c>
      <c r="D11791" t="s">
        <v>20</v>
      </c>
      <c r="E11791" t="s">
        <v>23</v>
      </c>
      <c r="F11791" t="s">
        <v>28</v>
      </c>
      <c r="G11791" s="10">
        <v>77</v>
      </c>
      <c r="H11791" t="s">
        <v>3037</v>
      </c>
      <c r="I11791" s="9">
        <v>2.2000000000000002</v>
      </c>
      <c r="J11791" s="8">
        <v>180</v>
      </c>
      <c r="K11791" t="s">
        <v>35</v>
      </c>
    </row>
    <row r="11792" spans="2:11">
      <c r="B11792" t="s">
        <v>11830</v>
      </c>
      <c r="C11792" s="7">
        <v>40949.575692321145</v>
      </c>
      <c r="D11792" t="s">
        <v>16</v>
      </c>
      <c r="E11792" t="s">
        <v>22</v>
      </c>
      <c r="F11792" t="s">
        <v>27</v>
      </c>
      <c r="G11792" s="10">
        <v>77</v>
      </c>
      <c r="H11792" t="s">
        <v>3037</v>
      </c>
      <c r="I11792" s="9">
        <v>2.6</v>
      </c>
      <c r="J11792" s="8">
        <v>210</v>
      </c>
      <c r="K11792" t="s">
        <v>31</v>
      </c>
    </row>
    <row r="11793" spans="2:11">
      <c r="B11793" t="s">
        <v>11831</v>
      </c>
      <c r="C11793" s="7">
        <v>40949.578216757574</v>
      </c>
      <c r="D11793" t="s">
        <v>18</v>
      </c>
      <c r="E11793" t="s">
        <v>25</v>
      </c>
      <c r="F11793" t="s">
        <v>29</v>
      </c>
      <c r="G11793" s="10">
        <v>67</v>
      </c>
      <c r="H11793" t="s">
        <v>3037</v>
      </c>
      <c r="I11793" s="9">
        <v>3</v>
      </c>
      <c r="J11793" s="8">
        <v>0</v>
      </c>
      <c r="K11793" t="s">
        <v>30</v>
      </c>
    </row>
    <row r="11794" spans="2:11">
      <c r="B11794" t="s">
        <v>11832</v>
      </c>
      <c r="C11794" s="7">
        <v>40949.581277083496</v>
      </c>
      <c r="D11794" t="s">
        <v>20</v>
      </c>
      <c r="E11794" t="s">
        <v>24</v>
      </c>
      <c r="F11794" t="s">
        <v>26</v>
      </c>
      <c r="G11794" s="10">
        <v>70</v>
      </c>
      <c r="H11794" t="s">
        <v>3037</v>
      </c>
      <c r="I11794" s="9">
        <v>3.2</v>
      </c>
      <c r="J11794" s="8">
        <v>0</v>
      </c>
      <c r="K11794" t="s">
        <v>31</v>
      </c>
    </row>
    <row r="11795" spans="2:11">
      <c r="B11795" t="s">
        <v>11833</v>
      </c>
      <c r="C11795" s="7">
        <v>40949.584757458171</v>
      </c>
      <c r="D11795" t="s">
        <v>17</v>
      </c>
      <c r="E11795" t="s">
        <v>23</v>
      </c>
      <c r="F11795" t="s">
        <v>29</v>
      </c>
      <c r="G11795" s="10">
        <v>63</v>
      </c>
      <c r="H11795" t="s">
        <v>3037</v>
      </c>
      <c r="I11795" s="9">
        <v>2.8</v>
      </c>
      <c r="J11795" s="8">
        <v>0</v>
      </c>
      <c r="K11795" t="s">
        <v>32</v>
      </c>
    </row>
    <row r="11796" spans="2:11">
      <c r="B11796" t="s">
        <v>11834</v>
      </c>
      <c r="C11796" s="7">
        <v>40949.585139227536</v>
      </c>
      <c r="D11796" t="s">
        <v>19</v>
      </c>
      <c r="E11796" t="s">
        <v>21</v>
      </c>
      <c r="F11796" t="s">
        <v>27</v>
      </c>
      <c r="G11796" s="10">
        <v>67</v>
      </c>
      <c r="H11796" t="s">
        <v>3037</v>
      </c>
      <c r="I11796" s="9">
        <v>3.7</v>
      </c>
      <c r="J11796" s="8">
        <v>200</v>
      </c>
      <c r="K11796" t="s">
        <v>33</v>
      </c>
    </row>
    <row r="11797" spans="2:11">
      <c r="B11797" t="s">
        <v>11835</v>
      </c>
      <c r="C11797" s="7">
        <v>40949.588466484522</v>
      </c>
      <c r="D11797" t="s">
        <v>18</v>
      </c>
      <c r="E11797" t="s">
        <v>25</v>
      </c>
      <c r="F11797" t="s">
        <v>29</v>
      </c>
      <c r="G11797" s="10">
        <v>67</v>
      </c>
      <c r="H11797" t="s">
        <v>3038</v>
      </c>
      <c r="I11797" s="9">
        <v>2.4</v>
      </c>
      <c r="J11797" s="8">
        <v>0</v>
      </c>
      <c r="K11797" t="s">
        <v>35</v>
      </c>
    </row>
    <row r="11798" spans="2:11">
      <c r="B11798" t="s">
        <v>11836</v>
      </c>
      <c r="C11798" s="7">
        <v>40949.589433381865</v>
      </c>
      <c r="D11798" t="s">
        <v>20</v>
      </c>
      <c r="E11798" t="s">
        <v>24</v>
      </c>
      <c r="F11798" t="s">
        <v>28</v>
      </c>
      <c r="G11798" s="10">
        <v>78</v>
      </c>
      <c r="H11798" t="s">
        <v>3037</v>
      </c>
      <c r="I11798" s="9">
        <v>2.5</v>
      </c>
      <c r="J11798" s="8">
        <v>140</v>
      </c>
      <c r="K11798" t="s">
        <v>34</v>
      </c>
    </row>
    <row r="11799" spans="2:11">
      <c r="B11799" t="s">
        <v>11837</v>
      </c>
      <c r="C11799" s="7">
        <v>40949.591040270272</v>
      </c>
      <c r="D11799" t="s">
        <v>17</v>
      </c>
      <c r="E11799" t="s">
        <v>25</v>
      </c>
      <c r="F11799" t="s">
        <v>26</v>
      </c>
      <c r="G11799" s="10">
        <v>71</v>
      </c>
      <c r="H11799" t="s">
        <v>3037</v>
      </c>
      <c r="I11799" s="9">
        <v>3</v>
      </c>
      <c r="J11799" s="8">
        <v>160</v>
      </c>
      <c r="K11799" t="s">
        <v>31</v>
      </c>
    </row>
    <row r="11800" spans="2:11">
      <c r="B11800" t="s">
        <v>11838</v>
      </c>
      <c r="C11800" s="7">
        <v>40949.5933632948</v>
      </c>
      <c r="D11800" t="s">
        <v>16</v>
      </c>
      <c r="E11800" t="s">
        <v>22</v>
      </c>
      <c r="F11800" t="s">
        <v>28</v>
      </c>
      <c r="G11800" s="10">
        <v>83</v>
      </c>
      <c r="H11800" t="s">
        <v>3037</v>
      </c>
      <c r="I11800" s="9">
        <v>3.5</v>
      </c>
      <c r="J11800" s="8">
        <v>180</v>
      </c>
      <c r="K11800" t="s">
        <v>32</v>
      </c>
    </row>
    <row r="11801" spans="2:11">
      <c r="B11801" t="s">
        <v>11839</v>
      </c>
      <c r="C11801" s="7">
        <v>40949.59414860831</v>
      </c>
      <c r="D11801" t="s">
        <v>18</v>
      </c>
      <c r="E11801" t="s">
        <v>25</v>
      </c>
      <c r="F11801" t="s">
        <v>28</v>
      </c>
      <c r="G11801" s="10">
        <v>86</v>
      </c>
      <c r="H11801" t="s">
        <v>3037</v>
      </c>
      <c r="I11801" s="9">
        <v>2.6</v>
      </c>
      <c r="J11801" s="8">
        <v>220</v>
      </c>
      <c r="K11801" t="s">
        <v>32</v>
      </c>
    </row>
    <row r="11802" spans="2:11">
      <c r="B11802" t="s">
        <v>11840</v>
      </c>
      <c r="C11802" s="7">
        <v>40949.597540448638</v>
      </c>
      <c r="D11802" t="s">
        <v>16</v>
      </c>
      <c r="E11802" t="s">
        <v>24</v>
      </c>
      <c r="F11802" t="s">
        <v>28</v>
      </c>
      <c r="G11802" s="10">
        <v>81</v>
      </c>
      <c r="H11802" t="s">
        <v>3037</v>
      </c>
      <c r="I11802" s="9">
        <v>3.3</v>
      </c>
      <c r="J11802" s="8">
        <v>220</v>
      </c>
      <c r="K11802" t="s">
        <v>32</v>
      </c>
    </row>
    <row r="11803" spans="2:11">
      <c r="B11803" t="s">
        <v>11841</v>
      </c>
      <c r="C11803" s="7">
        <v>40949.597729206209</v>
      </c>
      <c r="D11803" t="s">
        <v>16</v>
      </c>
      <c r="E11803" t="s">
        <v>25</v>
      </c>
      <c r="F11803" t="s">
        <v>28</v>
      </c>
      <c r="G11803" s="10">
        <v>63</v>
      </c>
      <c r="H11803" t="s">
        <v>3037</v>
      </c>
      <c r="I11803" s="9">
        <v>3.7</v>
      </c>
      <c r="J11803" s="8">
        <v>0</v>
      </c>
      <c r="K11803" t="s">
        <v>33</v>
      </c>
    </row>
    <row r="11804" spans="2:11">
      <c r="B11804" t="s">
        <v>11842</v>
      </c>
      <c r="C11804" s="7">
        <v>40949.600056383948</v>
      </c>
      <c r="D11804" t="s">
        <v>20</v>
      </c>
      <c r="E11804" t="s">
        <v>22</v>
      </c>
      <c r="F11804" t="s">
        <v>27</v>
      </c>
      <c r="G11804" s="10">
        <v>76</v>
      </c>
      <c r="H11804" t="s">
        <v>3037</v>
      </c>
      <c r="I11804" s="9">
        <v>2.5</v>
      </c>
      <c r="J11804" s="8">
        <v>220</v>
      </c>
      <c r="K11804" t="s">
        <v>34</v>
      </c>
    </row>
    <row r="11805" spans="2:11">
      <c r="B11805" t="s">
        <v>11843</v>
      </c>
      <c r="C11805" s="7">
        <v>40949.6011215088</v>
      </c>
      <c r="D11805" t="s">
        <v>16</v>
      </c>
      <c r="E11805" t="s">
        <v>23</v>
      </c>
      <c r="F11805" t="s">
        <v>28</v>
      </c>
      <c r="G11805" s="10">
        <v>80</v>
      </c>
      <c r="H11805" t="s">
        <v>3037</v>
      </c>
      <c r="I11805" s="9">
        <v>3.3</v>
      </c>
      <c r="J11805" s="8">
        <v>320</v>
      </c>
      <c r="K11805" t="s">
        <v>30</v>
      </c>
    </row>
    <row r="11806" spans="2:11">
      <c r="B11806" t="s">
        <v>11844</v>
      </c>
      <c r="C11806" s="7">
        <v>40949.604611993374</v>
      </c>
      <c r="D11806" t="s">
        <v>19</v>
      </c>
      <c r="E11806" t="s">
        <v>22</v>
      </c>
      <c r="F11806" t="s">
        <v>27</v>
      </c>
      <c r="G11806" s="10">
        <v>75</v>
      </c>
      <c r="H11806" t="s">
        <v>3037</v>
      </c>
      <c r="I11806" s="9">
        <v>2.7</v>
      </c>
      <c r="J11806" s="8">
        <v>260</v>
      </c>
      <c r="K11806" t="s">
        <v>35</v>
      </c>
    </row>
    <row r="11807" spans="2:11">
      <c r="B11807" t="s">
        <v>11845</v>
      </c>
      <c r="C11807" s="7">
        <v>40949.608347984307</v>
      </c>
      <c r="D11807" t="s">
        <v>17</v>
      </c>
      <c r="E11807" t="s">
        <v>21</v>
      </c>
      <c r="F11807" t="s">
        <v>28</v>
      </c>
      <c r="G11807" s="10">
        <v>92</v>
      </c>
      <c r="H11807" t="s">
        <v>3037</v>
      </c>
      <c r="I11807" s="9">
        <v>3.3</v>
      </c>
      <c r="J11807" s="8">
        <v>300</v>
      </c>
      <c r="K11807" t="s">
        <v>32</v>
      </c>
    </row>
    <row r="11808" spans="2:11">
      <c r="B11808" t="s">
        <v>11846</v>
      </c>
      <c r="C11808" s="7">
        <v>40949.611161344365</v>
      </c>
      <c r="D11808" t="s">
        <v>19</v>
      </c>
      <c r="E11808" t="s">
        <v>21</v>
      </c>
      <c r="F11808" t="s">
        <v>28</v>
      </c>
      <c r="G11808" s="10">
        <v>56</v>
      </c>
      <c r="H11808" t="s">
        <v>3037</v>
      </c>
      <c r="I11808" s="9">
        <v>3</v>
      </c>
      <c r="J11808" s="8">
        <v>160</v>
      </c>
      <c r="K11808" t="s">
        <v>34</v>
      </c>
    </row>
    <row r="11809" spans="2:11">
      <c r="B11809" t="s">
        <v>11847</v>
      </c>
      <c r="C11809" s="7">
        <v>40949.611762800108</v>
      </c>
      <c r="D11809" t="s">
        <v>16</v>
      </c>
      <c r="E11809" t="s">
        <v>23</v>
      </c>
      <c r="F11809" t="s">
        <v>29</v>
      </c>
      <c r="G11809" s="10">
        <v>81</v>
      </c>
      <c r="H11809" t="s">
        <v>3037</v>
      </c>
      <c r="I11809" s="9">
        <v>3.3</v>
      </c>
      <c r="J11809" s="8">
        <v>250</v>
      </c>
      <c r="K11809" t="s">
        <v>33</v>
      </c>
    </row>
    <row r="11810" spans="2:11">
      <c r="B11810" t="s">
        <v>11848</v>
      </c>
      <c r="C11810" s="7">
        <v>40949.615248942449</v>
      </c>
      <c r="D11810" t="s">
        <v>20</v>
      </c>
      <c r="E11810" t="s">
        <v>23</v>
      </c>
      <c r="F11810" t="s">
        <v>27</v>
      </c>
      <c r="G11810" s="10">
        <v>65</v>
      </c>
      <c r="H11810" t="s">
        <v>3037</v>
      </c>
      <c r="I11810" s="9">
        <v>3.1</v>
      </c>
      <c r="J11810" s="8">
        <v>0</v>
      </c>
      <c r="K11810" t="s">
        <v>34</v>
      </c>
    </row>
    <row r="11811" spans="2:11">
      <c r="B11811" t="s">
        <v>11849</v>
      </c>
      <c r="C11811" s="7">
        <v>40949.616046712741</v>
      </c>
      <c r="D11811" t="s">
        <v>19</v>
      </c>
      <c r="E11811" t="s">
        <v>25</v>
      </c>
      <c r="F11811" t="s">
        <v>28</v>
      </c>
      <c r="G11811" s="10">
        <v>73</v>
      </c>
      <c r="H11811" t="s">
        <v>3037</v>
      </c>
      <c r="I11811" s="9">
        <v>3.5</v>
      </c>
      <c r="J11811" s="8">
        <v>0</v>
      </c>
      <c r="K11811" t="s">
        <v>30</v>
      </c>
    </row>
    <row r="11812" spans="2:11">
      <c r="B11812" t="s">
        <v>11850</v>
      </c>
      <c r="C11812" s="7">
        <v>40949.617157123801</v>
      </c>
      <c r="D11812" t="s">
        <v>16</v>
      </c>
      <c r="E11812" t="s">
        <v>22</v>
      </c>
      <c r="F11812" t="s">
        <v>26</v>
      </c>
      <c r="G11812" s="10">
        <v>85</v>
      </c>
      <c r="H11812" t="s">
        <v>3037</v>
      </c>
      <c r="I11812" s="9">
        <v>2.1</v>
      </c>
      <c r="J11812" s="8">
        <v>0</v>
      </c>
      <c r="K11812" t="s">
        <v>31</v>
      </c>
    </row>
    <row r="11813" spans="2:11">
      <c r="B11813" t="s">
        <v>11851</v>
      </c>
      <c r="C11813" s="7">
        <v>40949.619517825857</v>
      </c>
      <c r="D11813" t="s">
        <v>20</v>
      </c>
      <c r="E11813" t="s">
        <v>23</v>
      </c>
      <c r="F11813" t="s">
        <v>27</v>
      </c>
      <c r="G11813" s="10">
        <v>69</v>
      </c>
      <c r="H11813" t="s">
        <v>3037</v>
      </c>
      <c r="I11813" s="9">
        <v>2.9</v>
      </c>
      <c r="J11813" s="8">
        <v>170</v>
      </c>
      <c r="K11813" t="s">
        <v>31</v>
      </c>
    </row>
    <row r="11814" spans="2:11">
      <c r="B11814" t="s">
        <v>11852</v>
      </c>
      <c r="C11814" s="7">
        <v>40949.621225719799</v>
      </c>
      <c r="D11814" t="s">
        <v>17</v>
      </c>
      <c r="E11814" t="s">
        <v>22</v>
      </c>
      <c r="F11814" t="s">
        <v>27</v>
      </c>
      <c r="G11814" s="10">
        <v>71</v>
      </c>
      <c r="H11814" t="s">
        <v>3037</v>
      </c>
      <c r="I11814" s="9">
        <v>3.2</v>
      </c>
      <c r="J11814" s="8">
        <v>0</v>
      </c>
      <c r="K11814" t="s">
        <v>31</v>
      </c>
    </row>
    <row r="11815" spans="2:11">
      <c r="B11815" t="s">
        <v>11853</v>
      </c>
      <c r="C11815" s="7">
        <v>40949.62401979306</v>
      </c>
      <c r="D11815" t="s">
        <v>19</v>
      </c>
      <c r="E11815" t="s">
        <v>23</v>
      </c>
      <c r="F11815" t="s">
        <v>26</v>
      </c>
      <c r="G11815" s="10">
        <v>74</v>
      </c>
      <c r="H11815" t="s">
        <v>3037</v>
      </c>
      <c r="I11815" s="9">
        <v>3.4</v>
      </c>
      <c r="J11815" s="8">
        <v>150</v>
      </c>
      <c r="K11815" t="s">
        <v>31</v>
      </c>
    </row>
    <row r="11816" spans="2:11">
      <c r="B11816" t="s">
        <v>11854</v>
      </c>
      <c r="C11816" s="7">
        <v>40949.624338237409</v>
      </c>
      <c r="D11816" t="s">
        <v>15</v>
      </c>
      <c r="E11816" t="s">
        <v>22</v>
      </c>
      <c r="F11816" t="s">
        <v>29</v>
      </c>
      <c r="G11816" s="10">
        <v>75</v>
      </c>
      <c r="H11816" t="s">
        <v>3037</v>
      </c>
      <c r="I11816" s="9">
        <v>2.4</v>
      </c>
      <c r="J11816" s="8">
        <v>150</v>
      </c>
      <c r="K11816" t="s">
        <v>30</v>
      </c>
    </row>
    <row r="11817" spans="2:11">
      <c r="B11817" t="s">
        <v>11855</v>
      </c>
      <c r="C11817" s="7">
        <v>40949.625798674497</v>
      </c>
      <c r="D11817" t="s">
        <v>19</v>
      </c>
      <c r="E11817" t="s">
        <v>23</v>
      </c>
      <c r="F11817" t="s">
        <v>26</v>
      </c>
      <c r="G11817" s="10">
        <v>73</v>
      </c>
      <c r="H11817" t="s">
        <v>3038</v>
      </c>
      <c r="I11817" s="9">
        <v>2.8</v>
      </c>
      <c r="J11817" s="8">
        <v>180</v>
      </c>
      <c r="K11817" t="s">
        <v>31</v>
      </c>
    </row>
    <row r="11818" spans="2:11">
      <c r="B11818" t="s">
        <v>11856</v>
      </c>
      <c r="C11818" s="7">
        <v>40949.62798365506</v>
      </c>
      <c r="D11818" t="s">
        <v>17</v>
      </c>
      <c r="E11818" t="s">
        <v>24</v>
      </c>
      <c r="F11818" t="s">
        <v>26</v>
      </c>
      <c r="G11818" s="10">
        <v>71</v>
      </c>
      <c r="H11818" t="s">
        <v>3037</v>
      </c>
      <c r="I11818" s="9">
        <v>2.2000000000000002</v>
      </c>
      <c r="J11818" s="8">
        <v>0</v>
      </c>
      <c r="K11818" t="s">
        <v>31</v>
      </c>
    </row>
    <row r="11819" spans="2:11">
      <c r="B11819" t="s">
        <v>11857</v>
      </c>
      <c r="C11819" s="7">
        <v>40949.628503609776</v>
      </c>
      <c r="D11819" t="s">
        <v>15</v>
      </c>
      <c r="E11819" t="s">
        <v>23</v>
      </c>
      <c r="F11819" t="s">
        <v>27</v>
      </c>
      <c r="G11819" s="10">
        <v>81</v>
      </c>
      <c r="H11819" t="s">
        <v>3037</v>
      </c>
      <c r="I11819" s="9">
        <v>2.1</v>
      </c>
      <c r="J11819" s="8">
        <v>200</v>
      </c>
      <c r="K11819" t="s">
        <v>35</v>
      </c>
    </row>
    <row r="11820" spans="2:11">
      <c r="B11820" t="s">
        <v>11858</v>
      </c>
      <c r="C11820" s="7">
        <v>40949.632192646168</v>
      </c>
      <c r="D11820" t="s">
        <v>16</v>
      </c>
      <c r="E11820" t="s">
        <v>25</v>
      </c>
      <c r="F11820" t="s">
        <v>29</v>
      </c>
      <c r="G11820" s="10">
        <v>70</v>
      </c>
      <c r="H11820" t="s">
        <v>3037</v>
      </c>
      <c r="I11820" s="9">
        <v>2.8</v>
      </c>
      <c r="J11820" s="8">
        <v>220</v>
      </c>
      <c r="K11820" t="s">
        <v>35</v>
      </c>
    </row>
    <row r="11821" spans="2:11">
      <c r="B11821" t="s">
        <v>11859</v>
      </c>
      <c r="C11821" s="7">
        <v>40949.633584815681</v>
      </c>
      <c r="D11821" t="s">
        <v>17</v>
      </c>
      <c r="E11821" t="s">
        <v>22</v>
      </c>
      <c r="F11821" t="s">
        <v>27</v>
      </c>
      <c r="G11821" s="10">
        <v>72</v>
      </c>
      <c r="H11821" t="s">
        <v>3037</v>
      </c>
      <c r="I11821" s="9">
        <v>3.2</v>
      </c>
      <c r="J11821" s="8">
        <v>180</v>
      </c>
      <c r="K11821" t="s">
        <v>33</v>
      </c>
    </row>
    <row r="11822" spans="2:11">
      <c r="B11822" t="s">
        <v>11860</v>
      </c>
      <c r="C11822" s="7">
        <v>40949.636251382886</v>
      </c>
      <c r="D11822" t="s">
        <v>19</v>
      </c>
      <c r="E11822" t="s">
        <v>23</v>
      </c>
      <c r="F11822" t="s">
        <v>28</v>
      </c>
      <c r="G11822" s="10">
        <v>79</v>
      </c>
      <c r="H11822" t="s">
        <v>3037</v>
      </c>
      <c r="I11822" s="9">
        <v>3.1</v>
      </c>
      <c r="J11822" s="8">
        <v>0</v>
      </c>
      <c r="K11822" t="s">
        <v>34</v>
      </c>
    </row>
    <row r="11823" spans="2:11">
      <c r="B11823" t="s">
        <v>11861</v>
      </c>
      <c r="C11823" s="7">
        <v>40949.638560859479</v>
      </c>
      <c r="D11823" t="s">
        <v>18</v>
      </c>
      <c r="E11823" t="s">
        <v>21</v>
      </c>
      <c r="F11823" t="s">
        <v>27</v>
      </c>
      <c r="G11823" s="10">
        <v>85</v>
      </c>
      <c r="H11823" t="s">
        <v>3037</v>
      </c>
      <c r="I11823" s="9">
        <v>3.4</v>
      </c>
      <c r="J11823" s="8">
        <v>140</v>
      </c>
      <c r="K11823" t="s">
        <v>34</v>
      </c>
    </row>
    <row r="11824" spans="2:11">
      <c r="B11824" t="s">
        <v>11862</v>
      </c>
      <c r="C11824" s="7">
        <v>40949.642529391756</v>
      </c>
      <c r="D11824" t="s">
        <v>20</v>
      </c>
      <c r="E11824" t="s">
        <v>24</v>
      </c>
      <c r="F11824" t="s">
        <v>27</v>
      </c>
      <c r="G11824" s="10">
        <v>64</v>
      </c>
      <c r="H11824" t="s">
        <v>3037</v>
      </c>
      <c r="I11824" s="9">
        <v>3.1</v>
      </c>
      <c r="J11824" s="8">
        <v>210</v>
      </c>
      <c r="K11824" t="s">
        <v>33</v>
      </c>
    </row>
    <row r="11825" spans="2:11">
      <c r="B11825" t="s">
        <v>11863</v>
      </c>
      <c r="C11825" s="7">
        <v>40949.645750110081</v>
      </c>
      <c r="D11825" t="s">
        <v>19</v>
      </c>
      <c r="E11825" t="s">
        <v>22</v>
      </c>
      <c r="F11825" t="s">
        <v>26</v>
      </c>
      <c r="G11825" s="10">
        <v>67</v>
      </c>
      <c r="H11825" t="s">
        <v>3037</v>
      </c>
      <c r="I11825" s="9">
        <v>2.8</v>
      </c>
      <c r="J11825" s="8">
        <v>0</v>
      </c>
      <c r="K11825" t="s">
        <v>31</v>
      </c>
    </row>
    <row r="11826" spans="2:11">
      <c r="B11826" t="s">
        <v>11864</v>
      </c>
      <c r="C11826" s="7">
        <v>40949.646049406787</v>
      </c>
      <c r="D11826" t="s">
        <v>19</v>
      </c>
      <c r="E11826" t="s">
        <v>21</v>
      </c>
      <c r="F11826" t="s">
        <v>29</v>
      </c>
      <c r="G11826" s="10">
        <v>83</v>
      </c>
      <c r="H11826" t="s">
        <v>3037</v>
      </c>
      <c r="I11826" s="9">
        <v>3.2</v>
      </c>
      <c r="J11826" s="8">
        <v>180</v>
      </c>
      <c r="K11826" t="s">
        <v>30</v>
      </c>
    </row>
    <row r="11827" spans="2:11">
      <c r="B11827" t="s">
        <v>11865</v>
      </c>
      <c r="C11827" s="7">
        <v>40949.648463414276</v>
      </c>
      <c r="D11827" t="s">
        <v>19</v>
      </c>
      <c r="E11827" t="s">
        <v>23</v>
      </c>
      <c r="F11827" t="s">
        <v>27</v>
      </c>
      <c r="G11827" s="10">
        <v>69</v>
      </c>
      <c r="H11827" t="s">
        <v>3037</v>
      </c>
      <c r="I11827" s="9">
        <v>3.5</v>
      </c>
      <c r="J11827" s="8">
        <v>210</v>
      </c>
      <c r="K11827" t="s">
        <v>33</v>
      </c>
    </row>
    <row r="11828" spans="2:11">
      <c r="B11828" t="s">
        <v>11866</v>
      </c>
      <c r="C11828" s="7">
        <v>40949.651571898583</v>
      </c>
      <c r="D11828" t="s">
        <v>18</v>
      </c>
      <c r="E11828" t="s">
        <v>22</v>
      </c>
      <c r="F11828" t="s">
        <v>29</v>
      </c>
      <c r="G11828" s="10">
        <v>68</v>
      </c>
      <c r="H11828" t="s">
        <v>3038</v>
      </c>
      <c r="I11828" s="9">
        <v>2.9</v>
      </c>
      <c r="J11828" s="8">
        <v>0</v>
      </c>
      <c r="K11828" t="s">
        <v>32</v>
      </c>
    </row>
    <row r="11829" spans="2:11">
      <c r="B11829" t="s">
        <v>11867</v>
      </c>
      <c r="C11829" s="7">
        <v>40949.652351950652</v>
      </c>
      <c r="D11829" t="s">
        <v>20</v>
      </c>
      <c r="E11829" t="s">
        <v>23</v>
      </c>
      <c r="F11829" t="s">
        <v>27</v>
      </c>
      <c r="G11829" s="10">
        <v>76</v>
      </c>
      <c r="H11829" t="s">
        <v>3037</v>
      </c>
      <c r="I11829" s="9">
        <v>4</v>
      </c>
      <c r="J11829" s="8">
        <v>0</v>
      </c>
      <c r="K11829" t="s">
        <v>33</v>
      </c>
    </row>
    <row r="11830" spans="2:11">
      <c r="B11830" t="s">
        <v>11868</v>
      </c>
      <c r="C11830" s="7">
        <v>40949.653970298503</v>
      </c>
      <c r="D11830" t="s">
        <v>17</v>
      </c>
      <c r="E11830" t="s">
        <v>21</v>
      </c>
      <c r="F11830" t="s">
        <v>29</v>
      </c>
      <c r="G11830" s="10">
        <v>66</v>
      </c>
      <c r="H11830" t="s">
        <v>3037</v>
      </c>
      <c r="I11830" s="9">
        <v>3.1</v>
      </c>
      <c r="J11830" s="8">
        <v>240</v>
      </c>
      <c r="K11830" t="s">
        <v>30</v>
      </c>
    </row>
    <row r="11831" spans="2:11">
      <c r="B11831" t="s">
        <v>11869</v>
      </c>
      <c r="C11831" s="7">
        <v>40949.654306762503</v>
      </c>
      <c r="D11831" t="s">
        <v>19</v>
      </c>
      <c r="E11831" t="s">
        <v>21</v>
      </c>
      <c r="F11831" t="s">
        <v>26</v>
      </c>
      <c r="G11831" s="10">
        <v>88</v>
      </c>
      <c r="H11831" t="s">
        <v>3037</v>
      </c>
      <c r="I11831" s="9">
        <v>3.4</v>
      </c>
      <c r="J11831" s="8">
        <v>310</v>
      </c>
      <c r="K11831" t="s">
        <v>31</v>
      </c>
    </row>
    <row r="11832" spans="2:11">
      <c r="B11832" t="s">
        <v>11870</v>
      </c>
      <c r="C11832" s="7">
        <v>40949.655189570352</v>
      </c>
      <c r="D11832" t="s">
        <v>19</v>
      </c>
      <c r="E11832" t="s">
        <v>22</v>
      </c>
      <c r="F11832" t="s">
        <v>27</v>
      </c>
      <c r="G11832" s="10">
        <v>74</v>
      </c>
      <c r="H11832" t="s">
        <v>3038</v>
      </c>
      <c r="I11832" s="9">
        <v>2.8</v>
      </c>
      <c r="J11832" s="8">
        <v>170</v>
      </c>
      <c r="K11832" t="s">
        <v>32</v>
      </c>
    </row>
    <row r="11833" spans="2:11">
      <c r="B11833" t="s">
        <v>11871</v>
      </c>
      <c r="C11833" s="7">
        <v>40949.658534039125</v>
      </c>
      <c r="D11833" t="s">
        <v>19</v>
      </c>
      <c r="E11833" t="s">
        <v>23</v>
      </c>
      <c r="F11833" t="s">
        <v>27</v>
      </c>
      <c r="G11833" s="10">
        <v>79</v>
      </c>
      <c r="H11833" t="s">
        <v>3037</v>
      </c>
      <c r="I11833" s="9">
        <v>3.5</v>
      </c>
      <c r="J11833" s="8">
        <v>0</v>
      </c>
      <c r="K11833" t="s">
        <v>33</v>
      </c>
    </row>
    <row r="11834" spans="2:11">
      <c r="B11834" t="s">
        <v>11872</v>
      </c>
      <c r="C11834" s="7">
        <v>40949.661011760538</v>
      </c>
      <c r="D11834" t="s">
        <v>15</v>
      </c>
      <c r="E11834" t="s">
        <v>21</v>
      </c>
      <c r="F11834" t="s">
        <v>29</v>
      </c>
      <c r="G11834" s="10">
        <v>84</v>
      </c>
      <c r="H11834" t="s">
        <v>3037</v>
      </c>
      <c r="I11834" s="9">
        <v>3.1</v>
      </c>
      <c r="J11834" s="8">
        <v>210</v>
      </c>
      <c r="K11834" t="s">
        <v>35</v>
      </c>
    </row>
    <row r="11835" spans="2:11">
      <c r="B11835" t="s">
        <v>11873</v>
      </c>
      <c r="C11835" s="7">
        <v>40949.661249484219</v>
      </c>
      <c r="D11835" t="s">
        <v>15</v>
      </c>
      <c r="E11835" t="s">
        <v>25</v>
      </c>
      <c r="F11835" t="s">
        <v>26</v>
      </c>
      <c r="G11835" s="10">
        <v>79</v>
      </c>
      <c r="H11835" t="s">
        <v>3037</v>
      </c>
      <c r="I11835" s="9">
        <v>3.5</v>
      </c>
      <c r="J11835" s="8">
        <v>210</v>
      </c>
      <c r="K11835" t="s">
        <v>30</v>
      </c>
    </row>
    <row r="11836" spans="2:11">
      <c r="B11836" t="s">
        <v>11874</v>
      </c>
      <c r="C11836" s="7">
        <v>40949.664279093835</v>
      </c>
      <c r="D11836" t="s">
        <v>17</v>
      </c>
      <c r="E11836" t="s">
        <v>23</v>
      </c>
      <c r="F11836" t="s">
        <v>27</v>
      </c>
      <c r="G11836" s="10">
        <v>66</v>
      </c>
      <c r="H11836" t="s">
        <v>3037</v>
      </c>
      <c r="I11836" s="9">
        <v>2.9</v>
      </c>
      <c r="J11836" s="8">
        <v>170</v>
      </c>
      <c r="K11836" t="s">
        <v>35</v>
      </c>
    </row>
    <row r="11837" spans="2:11">
      <c r="B11837" t="s">
        <v>11875</v>
      </c>
      <c r="C11837" s="7">
        <v>40949.667019882363</v>
      </c>
      <c r="D11837" t="s">
        <v>16</v>
      </c>
      <c r="E11837" t="s">
        <v>23</v>
      </c>
      <c r="F11837" t="s">
        <v>28</v>
      </c>
      <c r="G11837" s="10">
        <v>70</v>
      </c>
      <c r="H11837" t="s">
        <v>3037</v>
      </c>
      <c r="I11837" s="9">
        <v>2.1</v>
      </c>
      <c r="J11837" s="8">
        <v>0</v>
      </c>
      <c r="K11837" t="s">
        <v>33</v>
      </c>
    </row>
    <row r="11838" spans="2:11">
      <c r="B11838" t="s">
        <v>11876</v>
      </c>
      <c r="C11838" s="7">
        <v>40949.667895341518</v>
      </c>
      <c r="D11838" t="s">
        <v>17</v>
      </c>
      <c r="E11838" t="s">
        <v>25</v>
      </c>
      <c r="F11838" t="s">
        <v>26</v>
      </c>
      <c r="G11838" s="10">
        <v>75</v>
      </c>
      <c r="H11838" t="s">
        <v>3037</v>
      </c>
      <c r="I11838" s="9">
        <v>2</v>
      </c>
      <c r="J11838" s="8">
        <v>0</v>
      </c>
      <c r="K11838" t="s">
        <v>33</v>
      </c>
    </row>
    <row r="11839" spans="2:11">
      <c r="B11839" t="s">
        <v>11877</v>
      </c>
      <c r="C11839" s="7">
        <v>40949.669400258972</v>
      </c>
      <c r="D11839" t="s">
        <v>17</v>
      </c>
      <c r="E11839" t="s">
        <v>22</v>
      </c>
      <c r="F11839" t="s">
        <v>28</v>
      </c>
      <c r="G11839" s="10">
        <v>59</v>
      </c>
      <c r="H11839" t="s">
        <v>3037</v>
      </c>
      <c r="I11839" s="9">
        <v>2.9</v>
      </c>
      <c r="J11839" s="8">
        <v>200</v>
      </c>
      <c r="K11839" t="s">
        <v>34</v>
      </c>
    </row>
    <row r="11840" spans="2:11">
      <c r="B11840" t="s">
        <v>11878</v>
      </c>
      <c r="C11840" s="7">
        <v>40949.671675493366</v>
      </c>
      <c r="D11840" t="s">
        <v>17</v>
      </c>
      <c r="E11840" t="s">
        <v>25</v>
      </c>
      <c r="F11840" t="s">
        <v>27</v>
      </c>
      <c r="G11840" s="10">
        <v>73</v>
      </c>
      <c r="H11840" t="s">
        <v>3037</v>
      </c>
      <c r="I11840" s="9">
        <v>2.8</v>
      </c>
      <c r="J11840" s="8">
        <v>180</v>
      </c>
      <c r="K11840" t="s">
        <v>30</v>
      </c>
    </row>
    <row r="11841" spans="2:11">
      <c r="B11841" t="s">
        <v>11879</v>
      </c>
      <c r="C11841" s="7">
        <v>40949.672969359235</v>
      </c>
      <c r="D11841" t="s">
        <v>17</v>
      </c>
      <c r="E11841" t="s">
        <v>24</v>
      </c>
      <c r="F11841" t="s">
        <v>28</v>
      </c>
      <c r="G11841" s="10">
        <v>88</v>
      </c>
      <c r="H11841" t="s">
        <v>3037</v>
      </c>
      <c r="I11841" s="9">
        <v>3.5</v>
      </c>
      <c r="J11841" s="8">
        <v>240</v>
      </c>
      <c r="K11841" t="s">
        <v>33</v>
      </c>
    </row>
    <row r="11842" spans="2:11">
      <c r="B11842" t="s">
        <v>11880</v>
      </c>
      <c r="C11842" s="7">
        <v>40949.676506549833</v>
      </c>
      <c r="D11842" t="s">
        <v>20</v>
      </c>
      <c r="E11842" t="s">
        <v>24</v>
      </c>
      <c r="F11842" t="s">
        <v>29</v>
      </c>
      <c r="G11842" s="10">
        <v>74</v>
      </c>
      <c r="H11842" t="s">
        <v>3037</v>
      </c>
      <c r="I11842" s="9">
        <v>3</v>
      </c>
      <c r="J11842" s="8">
        <v>270</v>
      </c>
      <c r="K11842" t="s">
        <v>31</v>
      </c>
    </row>
    <row r="11843" spans="2:11">
      <c r="B11843" t="s">
        <v>11881</v>
      </c>
      <c r="C11843" s="7">
        <v>40949.677124379617</v>
      </c>
      <c r="D11843" t="s">
        <v>17</v>
      </c>
      <c r="E11843" t="s">
        <v>23</v>
      </c>
      <c r="F11843" t="s">
        <v>26</v>
      </c>
      <c r="G11843" s="10">
        <v>67</v>
      </c>
      <c r="H11843" t="s">
        <v>3037</v>
      </c>
      <c r="I11843" s="9">
        <v>3.6</v>
      </c>
      <c r="J11843" s="8">
        <v>250</v>
      </c>
      <c r="K11843" t="s">
        <v>31</v>
      </c>
    </row>
    <row r="11844" spans="2:11">
      <c r="B11844" t="s">
        <v>11882</v>
      </c>
      <c r="C11844" s="7">
        <v>40949.677146376234</v>
      </c>
      <c r="D11844" t="s">
        <v>20</v>
      </c>
      <c r="E11844" t="s">
        <v>23</v>
      </c>
      <c r="F11844" t="s">
        <v>27</v>
      </c>
      <c r="G11844" s="10">
        <v>73</v>
      </c>
      <c r="H11844" t="s">
        <v>3037</v>
      </c>
      <c r="I11844" s="9">
        <v>3.5</v>
      </c>
      <c r="J11844" s="8">
        <v>0</v>
      </c>
      <c r="K11844" t="s">
        <v>34</v>
      </c>
    </row>
    <row r="11845" spans="2:11">
      <c r="B11845" t="s">
        <v>11883</v>
      </c>
      <c r="C11845" s="7">
        <v>40949.678985190112</v>
      </c>
      <c r="D11845" t="s">
        <v>15</v>
      </c>
      <c r="E11845" t="s">
        <v>24</v>
      </c>
      <c r="F11845" t="s">
        <v>29</v>
      </c>
      <c r="G11845" s="10">
        <v>58</v>
      </c>
      <c r="H11845" t="s">
        <v>3037</v>
      </c>
      <c r="I11845" s="9">
        <v>2.8</v>
      </c>
      <c r="J11845" s="8">
        <v>0</v>
      </c>
      <c r="K11845" t="s">
        <v>33</v>
      </c>
    </row>
    <row r="11846" spans="2:11">
      <c r="B11846" t="s">
        <v>11884</v>
      </c>
      <c r="C11846" s="7">
        <v>40949.68262968916</v>
      </c>
      <c r="D11846" t="s">
        <v>15</v>
      </c>
      <c r="E11846" t="s">
        <v>21</v>
      </c>
      <c r="F11846" t="s">
        <v>27</v>
      </c>
      <c r="G11846" s="10">
        <v>75</v>
      </c>
      <c r="H11846" t="s">
        <v>3037</v>
      </c>
      <c r="I11846" s="9">
        <v>3.4</v>
      </c>
      <c r="J11846" s="8">
        <v>160</v>
      </c>
      <c r="K11846" t="s">
        <v>30</v>
      </c>
    </row>
    <row r="11847" spans="2:11">
      <c r="B11847" t="s">
        <v>11885</v>
      </c>
      <c r="C11847" s="7">
        <v>40949.686129008995</v>
      </c>
      <c r="D11847" t="s">
        <v>18</v>
      </c>
      <c r="E11847" t="s">
        <v>25</v>
      </c>
      <c r="F11847" t="s">
        <v>26</v>
      </c>
      <c r="G11847" s="10">
        <v>63</v>
      </c>
      <c r="H11847" t="s">
        <v>3037</v>
      </c>
      <c r="I11847" s="9">
        <v>3.1</v>
      </c>
      <c r="J11847" s="8">
        <v>210</v>
      </c>
      <c r="K11847" t="s">
        <v>32</v>
      </c>
    </row>
    <row r="11848" spans="2:11">
      <c r="B11848" t="s">
        <v>11886</v>
      </c>
      <c r="C11848" s="7">
        <v>40949.688570328923</v>
      </c>
      <c r="D11848" t="s">
        <v>15</v>
      </c>
      <c r="E11848" t="s">
        <v>21</v>
      </c>
      <c r="F11848" t="s">
        <v>29</v>
      </c>
      <c r="G11848" s="10">
        <v>67</v>
      </c>
      <c r="H11848" t="s">
        <v>3037</v>
      </c>
      <c r="I11848" s="9">
        <v>3</v>
      </c>
      <c r="J11848" s="8">
        <v>210</v>
      </c>
      <c r="K11848" t="s">
        <v>32</v>
      </c>
    </row>
    <row r="11849" spans="2:11">
      <c r="B11849" t="s">
        <v>11887</v>
      </c>
      <c r="C11849" s="7">
        <v>40949.690644797389</v>
      </c>
      <c r="D11849" t="s">
        <v>18</v>
      </c>
      <c r="E11849" t="s">
        <v>25</v>
      </c>
      <c r="F11849" t="s">
        <v>26</v>
      </c>
      <c r="G11849" s="10">
        <v>68</v>
      </c>
      <c r="H11849" t="s">
        <v>3037</v>
      </c>
      <c r="I11849" s="9">
        <v>2.6</v>
      </c>
      <c r="J11849" s="8">
        <v>0</v>
      </c>
      <c r="K11849" t="s">
        <v>33</v>
      </c>
    </row>
    <row r="11850" spans="2:11">
      <c r="B11850" t="s">
        <v>11888</v>
      </c>
      <c r="C11850" s="7">
        <v>40949.694484989734</v>
      </c>
      <c r="D11850" t="s">
        <v>16</v>
      </c>
      <c r="E11850" t="s">
        <v>25</v>
      </c>
      <c r="F11850" t="s">
        <v>27</v>
      </c>
      <c r="G11850" s="10">
        <v>76</v>
      </c>
      <c r="H11850" t="s">
        <v>3037</v>
      </c>
      <c r="I11850" s="9">
        <v>3.3</v>
      </c>
      <c r="J11850" s="8">
        <v>0</v>
      </c>
      <c r="K11850" t="s">
        <v>30</v>
      </c>
    </row>
    <row r="11851" spans="2:11">
      <c r="B11851" t="s">
        <v>11889</v>
      </c>
      <c r="C11851" s="7">
        <v>40949.697693599228</v>
      </c>
      <c r="D11851" t="s">
        <v>15</v>
      </c>
      <c r="E11851" t="s">
        <v>24</v>
      </c>
      <c r="F11851" t="s">
        <v>27</v>
      </c>
      <c r="G11851" s="10">
        <v>82</v>
      </c>
      <c r="H11851" t="s">
        <v>3037</v>
      </c>
      <c r="I11851" s="9">
        <v>2.8</v>
      </c>
      <c r="J11851" s="8">
        <v>230</v>
      </c>
      <c r="K11851" t="s">
        <v>33</v>
      </c>
    </row>
    <row r="11852" spans="2:11">
      <c r="B11852" t="s">
        <v>11890</v>
      </c>
      <c r="C11852" s="7">
        <v>40949.700461187073</v>
      </c>
      <c r="D11852" t="s">
        <v>18</v>
      </c>
      <c r="E11852" t="s">
        <v>21</v>
      </c>
      <c r="F11852" t="s">
        <v>29</v>
      </c>
      <c r="G11852" s="10">
        <v>71</v>
      </c>
      <c r="H11852" t="s">
        <v>3037</v>
      </c>
      <c r="I11852" s="9">
        <v>2.6</v>
      </c>
      <c r="J11852" s="8">
        <v>290</v>
      </c>
      <c r="K11852" t="s">
        <v>35</v>
      </c>
    </row>
    <row r="11853" spans="2:11">
      <c r="B11853" t="s">
        <v>11891</v>
      </c>
      <c r="C11853" s="7">
        <v>40949.704247107729</v>
      </c>
      <c r="D11853" t="s">
        <v>18</v>
      </c>
      <c r="E11853" t="s">
        <v>23</v>
      </c>
      <c r="F11853" t="s">
        <v>27</v>
      </c>
      <c r="G11853" s="10">
        <v>77</v>
      </c>
      <c r="H11853" t="s">
        <v>3037</v>
      </c>
      <c r="I11853" s="9">
        <v>3.3</v>
      </c>
      <c r="J11853" s="8">
        <v>0</v>
      </c>
      <c r="K11853" t="s">
        <v>33</v>
      </c>
    </row>
    <row r="11854" spans="2:11">
      <c r="B11854" t="s">
        <v>11892</v>
      </c>
      <c r="C11854" s="7">
        <v>40949.707043723596</v>
      </c>
      <c r="D11854" t="s">
        <v>20</v>
      </c>
      <c r="E11854" t="s">
        <v>23</v>
      </c>
      <c r="F11854" t="s">
        <v>29</v>
      </c>
      <c r="G11854" s="10">
        <v>73</v>
      </c>
      <c r="H11854" t="s">
        <v>3037</v>
      </c>
      <c r="I11854" s="9">
        <v>3.5</v>
      </c>
      <c r="J11854" s="8">
        <v>280</v>
      </c>
      <c r="K11854" t="s">
        <v>34</v>
      </c>
    </row>
    <row r="11855" spans="2:11">
      <c r="B11855" t="s">
        <v>11893</v>
      </c>
      <c r="C11855" s="7">
        <v>40949.710465315315</v>
      </c>
      <c r="D11855" t="s">
        <v>15</v>
      </c>
      <c r="E11855" t="s">
        <v>22</v>
      </c>
      <c r="F11855" t="s">
        <v>27</v>
      </c>
      <c r="G11855" s="10">
        <v>80</v>
      </c>
      <c r="H11855" t="s">
        <v>3037</v>
      </c>
      <c r="I11855" s="9">
        <v>2.1</v>
      </c>
      <c r="J11855" s="8">
        <v>0</v>
      </c>
      <c r="K11855" t="s">
        <v>35</v>
      </c>
    </row>
    <row r="11856" spans="2:11">
      <c r="B11856" t="s">
        <v>11894</v>
      </c>
      <c r="C11856" s="7">
        <v>40949.713331076113</v>
      </c>
      <c r="D11856" t="s">
        <v>16</v>
      </c>
      <c r="E11856" t="s">
        <v>23</v>
      </c>
      <c r="F11856" t="s">
        <v>29</v>
      </c>
      <c r="G11856" s="10">
        <v>77</v>
      </c>
      <c r="H11856" t="s">
        <v>3037</v>
      </c>
      <c r="I11856" s="9">
        <v>2.5</v>
      </c>
      <c r="J11856" s="8">
        <v>0</v>
      </c>
      <c r="K11856" t="s">
        <v>34</v>
      </c>
    </row>
    <row r="11857" spans="2:11">
      <c r="B11857" t="s">
        <v>11895</v>
      </c>
      <c r="C11857" s="7">
        <v>40949.713686144394</v>
      </c>
      <c r="D11857" t="s">
        <v>16</v>
      </c>
      <c r="E11857" t="s">
        <v>23</v>
      </c>
      <c r="F11857" t="s">
        <v>26</v>
      </c>
      <c r="G11857" s="10">
        <v>68</v>
      </c>
      <c r="H11857" t="s">
        <v>3037</v>
      </c>
      <c r="I11857" s="9">
        <v>2.5</v>
      </c>
      <c r="J11857" s="8">
        <v>130</v>
      </c>
      <c r="K11857" t="s">
        <v>35</v>
      </c>
    </row>
    <row r="11858" spans="2:11">
      <c r="B11858" t="s">
        <v>11896</v>
      </c>
      <c r="C11858" s="7">
        <v>40949.715607313883</v>
      </c>
      <c r="D11858" t="s">
        <v>17</v>
      </c>
      <c r="E11858" t="s">
        <v>24</v>
      </c>
      <c r="F11858" t="s">
        <v>29</v>
      </c>
      <c r="G11858" s="10">
        <v>67</v>
      </c>
      <c r="H11858" t="s">
        <v>3037</v>
      </c>
      <c r="I11858" s="9">
        <v>3.4</v>
      </c>
      <c r="J11858" s="8">
        <v>140</v>
      </c>
      <c r="K11858" t="s">
        <v>31</v>
      </c>
    </row>
    <row r="11859" spans="2:11">
      <c r="B11859" t="s">
        <v>11897</v>
      </c>
      <c r="C11859" s="7">
        <v>40949.716367231696</v>
      </c>
      <c r="D11859" t="s">
        <v>15</v>
      </c>
      <c r="E11859" t="s">
        <v>24</v>
      </c>
      <c r="F11859" t="s">
        <v>29</v>
      </c>
      <c r="G11859" s="10">
        <v>92</v>
      </c>
      <c r="H11859" t="s">
        <v>3037</v>
      </c>
      <c r="I11859" s="9">
        <v>3.7</v>
      </c>
      <c r="J11859" s="8">
        <v>0</v>
      </c>
      <c r="K11859" t="s">
        <v>31</v>
      </c>
    </row>
    <row r="11860" spans="2:11">
      <c r="B11860" t="s">
        <v>11898</v>
      </c>
      <c r="C11860" s="7">
        <v>40949.718350968273</v>
      </c>
      <c r="D11860" t="s">
        <v>17</v>
      </c>
      <c r="E11860" t="s">
        <v>25</v>
      </c>
      <c r="F11860" t="s">
        <v>28</v>
      </c>
      <c r="G11860" s="10">
        <v>54</v>
      </c>
      <c r="H11860" t="s">
        <v>3037</v>
      </c>
      <c r="I11860" s="9">
        <v>2.2000000000000002</v>
      </c>
      <c r="J11860" s="8">
        <v>180</v>
      </c>
      <c r="K11860" t="s">
        <v>31</v>
      </c>
    </row>
    <row r="11861" spans="2:11">
      <c r="B11861" t="s">
        <v>11899</v>
      </c>
      <c r="C11861" s="7">
        <v>40949.719025697028</v>
      </c>
      <c r="D11861" t="s">
        <v>17</v>
      </c>
      <c r="E11861" t="s">
        <v>22</v>
      </c>
      <c r="F11861" t="s">
        <v>29</v>
      </c>
      <c r="G11861" s="10">
        <v>69</v>
      </c>
      <c r="H11861" t="s">
        <v>3037</v>
      </c>
      <c r="I11861" s="9">
        <v>2.4</v>
      </c>
      <c r="J11861" s="8">
        <v>0</v>
      </c>
      <c r="K11861" t="s">
        <v>32</v>
      </c>
    </row>
    <row r="11862" spans="2:11">
      <c r="B11862" t="s">
        <v>11900</v>
      </c>
      <c r="C11862" s="7">
        <v>40949.722073320569</v>
      </c>
      <c r="D11862" t="s">
        <v>19</v>
      </c>
      <c r="E11862" t="s">
        <v>21</v>
      </c>
      <c r="F11862" t="s">
        <v>27</v>
      </c>
      <c r="G11862" s="10">
        <v>77</v>
      </c>
      <c r="H11862" t="s">
        <v>3037</v>
      </c>
      <c r="I11862" s="9">
        <v>3.2</v>
      </c>
      <c r="J11862" s="8">
        <v>220</v>
      </c>
      <c r="K11862" t="s">
        <v>35</v>
      </c>
    </row>
    <row r="11863" spans="2:11">
      <c r="B11863" t="s">
        <v>11901</v>
      </c>
      <c r="C11863" s="7">
        <v>40949.722981046842</v>
      </c>
      <c r="D11863" t="s">
        <v>17</v>
      </c>
      <c r="E11863" t="s">
        <v>24</v>
      </c>
      <c r="F11863" t="s">
        <v>26</v>
      </c>
      <c r="G11863" s="10">
        <v>78</v>
      </c>
      <c r="H11863" t="s">
        <v>3037</v>
      </c>
      <c r="I11863" s="9">
        <v>3.3</v>
      </c>
      <c r="J11863" s="8">
        <v>0</v>
      </c>
      <c r="K11863" t="s">
        <v>33</v>
      </c>
    </row>
    <row r="11864" spans="2:11">
      <c r="B11864" t="s">
        <v>11902</v>
      </c>
      <c r="C11864" s="7">
        <v>40949.724709918453</v>
      </c>
      <c r="D11864" t="s">
        <v>18</v>
      </c>
      <c r="E11864" t="s">
        <v>21</v>
      </c>
      <c r="F11864" t="s">
        <v>29</v>
      </c>
      <c r="G11864" s="10">
        <v>81</v>
      </c>
      <c r="H11864" t="s">
        <v>3037</v>
      </c>
      <c r="I11864" s="9">
        <v>2.4</v>
      </c>
      <c r="J11864" s="8">
        <v>170</v>
      </c>
      <c r="K11864" t="s">
        <v>32</v>
      </c>
    </row>
    <row r="11865" spans="2:11">
      <c r="B11865" t="s">
        <v>11903</v>
      </c>
      <c r="C11865" s="7">
        <v>40949.728221527766</v>
      </c>
      <c r="D11865" t="s">
        <v>16</v>
      </c>
      <c r="E11865" t="s">
        <v>22</v>
      </c>
      <c r="F11865" t="s">
        <v>28</v>
      </c>
      <c r="G11865" s="10">
        <v>73</v>
      </c>
      <c r="H11865" t="s">
        <v>3037</v>
      </c>
      <c r="I11865" s="9">
        <v>2.9</v>
      </c>
      <c r="J11865" s="8">
        <v>0</v>
      </c>
      <c r="K11865" t="s">
        <v>32</v>
      </c>
    </row>
    <row r="11866" spans="2:11">
      <c r="B11866" t="s">
        <v>11904</v>
      </c>
      <c r="C11866" s="7">
        <v>40949.730658346336</v>
      </c>
      <c r="D11866" t="s">
        <v>18</v>
      </c>
      <c r="E11866" t="s">
        <v>23</v>
      </c>
      <c r="F11866" t="s">
        <v>28</v>
      </c>
      <c r="G11866" s="10">
        <v>79</v>
      </c>
      <c r="H11866" t="s">
        <v>3037</v>
      </c>
      <c r="I11866" s="9">
        <v>2.2999999999999998</v>
      </c>
      <c r="J11866" s="8">
        <v>0</v>
      </c>
      <c r="K11866" t="s">
        <v>33</v>
      </c>
    </row>
    <row r="11867" spans="2:11">
      <c r="B11867" t="s">
        <v>11905</v>
      </c>
      <c r="C11867" s="7">
        <v>40949.734517503901</v>
      </c>
      <c r="D11867" t="s">
        <v>16</v>
      </c>
      <c r="E11867" t="s">
        <v>25</v>
      </c>
      <c r="F11867" t="s">
        <v>27</v>
      </c>
      <c r="G11867" s="10">
        <v>80</v>
      </c>
      <c r="H11867" t="s">
        <v>3037</v>
      </c>
      <c r="I11867" s="9">
        <v>2.7</v>
      </c>
      <c r="J11867" s="8">
        <v>240</v>
      </c>
      <c r="K11867" t="s">
        <v>35</v>
      </c>
    </row>
    <row r="11868" spans="2:11">
      <c r="B11868" t="s">
        <v>11906</v>
      </c>
      <c r="C11868" s="7">
        <v>40949.736804207256</v>
      </c>
      <c r="D11868" t="s">
        <v>19</v>
      </c>
      <c r="E11868" t="s">
        <v>24</v>
      </c>
      <c r="F11868" t="s">
        <v>29</v>
      </c>
      <c r="G11868" s="10">
        <v>73</v>
      </c>
      <c r="H11868" t="s">
        <v>3037</v>
      </c>
      <c r="I11868" s="9">
        <v>3.2</v>
      </c>
      <c r="J11868" s="8">
        <v>0</v>
      </c>
      <c r="K11868" t="s">
        <v>35</v>
      </c>
    </row>
    <row r="11869" spans="2:11">
      <c r="B11869" t="s">
        <v>11907</v>
      </c>
      <c r="C11869" s="7">
        <v>40949.736813303694</v>
      </c>
      <c r="D11869" t="s">
        <v>19</v>
      </c>
      <c r="E11869" t="s">
        <v>25</v>
      </c>
      <c r="F11869" t="s">
        <v>29</v>
      </c>
      <c r="G11869" s="10">
        <v>76</v>
      </c>
      <c r="H11869" t="s">
        <v>3037</v>
      </c>
      <c r="I11869" s="9">
        <v>2.4</v>
      </c>
      <c r="J11869" s="8">
        <v>170</v>
      </c>
      <c r="K11869" t="s">
        <v>31</v>
      </c>
    </row>
    <row r="11870" spans="2:11">
      <c r="B11870" t="s">
        <v>11908</v>
      </c>
      <c r="C11870" s="7">
        <v>40949.739428852859</v>
      </c>
      <c r="D11870" t="s">
        <v>18</v>
      </c>
      <c r="E11870" t="s">
        <v>23</v>
      </c>
      <c r="F11870" t="s">
        <v>27</v>
      </c>
      <c r="G11870" s="10">
        <v>70</v>
      </c>
      <c r="H11870" t="s">
        <v>3037</v>
      </c>
      <c r="I11870" s="9">
        <v>3.3</v>
      </c>
      <c r="J11870" s="8">
        <v>190</v>
      </c>
      <c r="K11870" t="s">
        <v>30</v>
      </c>
    </row>
    <row r="11871" spans="2:11">
      <c r="B11871" t="s">
        <v>11909</v>
      </c>
      <c r="C11871" s="7">
        <v>40949.742503740752</v>
      </c>
      <c r="D11871" t="s">
        <v>15</v>
      </c>
      <c r="E11871" t="s">
        <v>23</v>
      </c>
      <c r="F11871" t="s">
        <v>29</v>
      </c>
      <c r="G11871" s="10">
        <v>84</v>
      </c>
      <c r="H11871" t="s">
        <v>3037</v>
      </c>
      <c r="I11871" s="9">
        <v>2.6</v>
      </c>
      <c r="J11871" s="8">
        <v>300</v>
      </c>
      <c r="K11871" t="s">
        <v>35</v>
      </c>
    </row>
    <row r="11872" spans="2:11">
      <c r="B11872" t="s">
        <v>11910</v>
      </c>
      <c r="C11872" s="7">
        <v>40949.74330481622</v>
      </c>
      <c r="D11872" t="s">
        <v>19</v>
      </c>
      <c r="E11872" t="s">
        <v>22</v>
      </c>
      <c r="F11872" t="s">
        <v>29</v>
      </c>
      <c r="G11872" s="10">
        <v>90</v>
      </c>
      <c r="H11872" t="s">
        <v>3037</v>
      </c>
      <c r="I11872" s="9">
        <v>2.6</v>
      </c>
      <c r="J11872" s="8">
        <v>200</v>
      </c>
      <c r="K11872" t="s">
        <v>34</v>
      </c>
    </row>
    <row r="11873" spans="2:11">
      <c r="B11873" t="s">
        <v>11911</v>
      </c>
      <c r="C11873" s="7">
        <v>40949.744261400221</v>
      </c>
      <c r="D11873" t="s">
        <v>16</v>
      </c>
      <c r="E11873" t="s">
        <v>23</v>
      </c>
      <c r="F11873" t="s">
        <v>29</v>
      </c>
      <c r="G11873" s="10">
        <v>78</v>
      </c>
      <c r="H11873" t="s">
        <v>3037</v>
      </c>
      <c r="I11873" s="9">
        <v>3</v>
      </c>
      <c r="J11873" s="8">
        <v>210</v>
      </c>
      <c r="K11873" t="s">
        <v>30</v>
      </c>
    </row>
    <row r="11874" spans="2:11">
      <c r="B11874" t="s">
        <v>11912</v>
      </c>
      <c r="C11874" s="7">
        <v>40949.745482278828</v>
      </c>
      <c r="D11874" t="s">
        <v>20</v>
      </c>
      <c r="E11874" t="s">
        <v>23</v>
      </c>
      <c r="F11874" t="s">
        <v>27</v>
      </c>
      <c r="G11874" s="10">
        <v>72</v>
      </c>
      <c r="H11874" t="s">
        <v>3037</v>
      </c>
      <c r="I11874" s="9">
        <v>2.4</v>
      </c>
      <c r="J11874" s="8">
        <v>0</v>
      </c>
      <c r="K11874" t="s">
        <v>33</v>
      </c>
    </row>
    <row r="11875" spans="2:11">
      <c r="B11875" t="s">
        <v>11913</v>
      </c>
      <c r="C11875" s="7">
        <v>40949.746490886282</v>
      </c>
      <c r="D11875" t="s">
        <v>17</v>
      </c>
      <c r="E11875" t="s">
        <v>24</v>
      </c>
      <c r="F11875" t="s">
        <v>28</v>
      </c>
      <c r="G11875" s="10">
        <v>76</v>
      </c>
      <c r="H11875" t="s">
        <v>3037</v>
      </c>
      <c r="I11875" s="9">
        <v>3.2</v>
      </c>
      <c r="J11875" s="8">
        <v>240</v>
      </c>
      <c r="K11875" t="s">
        <v>33</v>
      </c>
    </row>
    <row r="11876" spans="2:11">
      <c r="B11876" t="s">
        <v>11914</v>
      </c>
      <c r="C11876" s="7">
        <v>40949.747936860076</v>
      </c>
      <c r="D11876" t="s">
        <v>20</v>
      </c>
      <c r="E11876" t="s">
        <v>25</v>
      </c>
      <c r="F11876" t="s">
        <v>28</v>
      </c>
      <c r="G11876" s="10">
        <v>86</v>
      </c>
      <c r="H11876" t="s">
        <v>3037</v>
      </c>
      <c r="I11876" s="9">
        <v>2.7</v>
      </c>
      <c r="J11876" s="8">
        <v>170</v>
      </c>
      <c r="K11876" t="s">
        <v>35</v>
      </c>
    </row>
    <row r="11877" spans="2:11">
      <c r="B11877" t="s">
        <v>11915</v>
      </c>
      <c r="C11877" s="7">
        <v>40949.748328042988</v>
      </c>
      <c r="D11877" t="s">
        <v>16</v>
      </c>
      <c r="E11877" t="s">
        <v>23</v>
      </c>
      <c r="F11877" t="s">
        <v>29</v>
      </c>
      <c r="G11877" s="10">
        <v>72</v>
      </c>
      <c r="H11877" t="s">
        <v>3037</v>
      </c>
      <c r="I11877" s="9">
        <v>2.4</v>
      </c>
      <c r="J11877" s="8">
        <v>0</v>
      </c>
      <c r="K11877" t="s">
        <v>30</v>
      </c>
    </row>
    <row r="11878" spans="2:11">
      <c r="B11878" t="s">
        <v>11916</v>
      </c>
      <c r="C11878" s="7">
        <v>40949.750717469899</v>
      </c>
      <c r="D11878" t="s">
        <v>20</v>
      </c>
      <c r="E11878" t="s">
        <v>24</v>
      </c>
      <c r="F11878" t="s">
        <v>27</v>
      </c>
      <c r="G11878" s="10">
        <v>73</v>
      </c>
      <c r="H11878" t="s">
        <v>3037</v>
      </c>
      <c r="I11878" s="9">
        <v>2.1</v>
      </c>
      <c r="J11878" s="8">
        <v>240</v>
      </c>
      <c r="K11878" t="s">
        <v>33</v>
      </c>
    </row>
    <row r="11879" spans="2:11">
      <c r="B11879" t="s">
        <v>11917</v>
      </c>
      <c r="C11879" s="7">
        <v>40949.754462520847</v>
      </c>
      <c r="D11879" t="s">
        <v>15</v>
      </c>
      <c r="E11879" t="s">
        <v>25</v>
      </c>
      <c r="F11879" t="s">
        <v>29</v>
      </c>
      <c r="G11879" s="10">
        <v>74</v>
      </c>
      <c r="H11879" t="s">
        <v>3037</v>
      </c>
      <c r="I11879" s="9">
        <v>3</v>
      </c>
      <c r="J11879" s="8">
        <v>0</v>
      </c>
      <c r="K11879" t="s">
        <v>32</v>
      </c>
    </row>
    <row r="11880" spans="2:11">
      <c r="B11880" t="s">
        <v>11918</v>
      </c>
      <c r="C11880" s="7">
        <v>40949.757970238585</v>
      </c>
      <c r="D11880" t="s">
        <v>17</v>
      </c>
      <c r="E11880" t="s">
        <v>24</v>
      </c>
      <c r="F11880" t="s">
        <v>27</v>
      </c>
      <c r="G11880" s="10">
        <v>95</v>
      </c>
      <c r="H11880" t="s">
        <v>3037</v>
      </c>
      <c r="I11880" s="9">
        <v>3.6</v>
      </c>
      <c r="J11880" s="8">
        <v>210</v>
      </c>
      <c r="K11880" t="s">
        <v>30</v>
      </c>
    </row>
    <row r="11881" spans="2:11">
      <c r="B11881" t="s">
        <v>11919</v>
      </c>
      <c r="C11881" s="7">
        <v>40949.759012149298</v>
      </c>
      <c r="D11881" t="s">
        <v>18</v>
      </c>
      <c r="E11881" t="s">
        <v>25</v>
      </c>
      <c r="F11881" t="s">
        <v>26</v>
      </c>
      <c r="G11881" s="10">
        <v>82</v>
      </c>
      <c r="H11881" t="s">
        <v>3037</v>
      </c>
      <c r="I11881" s="9">
        <v>3.9</v>
      </c>
      <c r="J11881" s="8">
        <v>230</v>
      </c>
      <c r="K11881" t="s">
        <v>31</v>
      </c>
    </row>
    <row r="11882" spans="2:11">
      <c r="B11882" t="s">
        <v>11920</v>
      </c>
      <c r="C11882" s="7">
        <v>40949.760511496497</v>
      </c>
      <c r="D11882" t="s">
        <v>16</v>
      </c>
      <c r="E11882" t="s">
        <v>24</v>
      </c>
      <c r="F11882" t="s">
        <v>29</v>
      </c>
      <c r="G11882" s="10">
        <v>74</v>
      </c>
      <c r="H11882" t="s">
        <v>3037</v>
      </c>
      <c r="I11882" s="9">
        <v>2.6</v>
      </c>
      <c r="J11882" s="8">
        <v>0</v>
      </c>
      <c r="K11882" t="s">
        <v>30</v>
      </c>
    </row>
    <row r="11883" spans="2:11">
      <c r="B11883" t="s">
        <v>11921</v>
      </c>
      <c r="C11883" s="7">
        <v>40949.764249703381</v>
      </c>
      <c r="D11883" t="s">
        <v>15</v>
      </c>
      <c r="E11883" t="s">
        <v>21</v>
      </c>
      <c r="F11883" t="s">
        <v>26</v>
      </c>
      <c r="G11883" s="10">
        <v>73</v>
      </c>
      <c r="H11883" t="s">
        <v>3037</v>
      </c>
      <c r="I11883" s="9">
        <v>2.9</v>
      </c>
      <c r="J11883" s="8">
        <v>0</v>
      </c>
      <c r="K11883" t="s">
        <v>33</v>
      </c>
    </row>
    <row r="11884" spans="2:11">
      <c r="B11884" t="s">
        <v>11922</v>
      </c>
      <c r="C11884" s="7">
        <v>40949.767989908396</v>
      </c>
      <c r="D11884" t="s">
        <v>20</v>
      </c>
      <c r="E11884" t="s">
        <v>24</v>
      </c>
      <c r="F11884" t="s">
        <v>29</v>
      </c>
      <c r="G11884" s="10">
        <v>70</v>
      </c>
      <c r="H11884" t="s">
        <v>3037</v>
      </c>
      <c r="I11884" s="9">
        <v>3.1</v>
      </c>
      <c r="J11884" s="8">
        <v>210</v>
      </c>
      <c r="K11884" t="s">
        <v>34</v>
      </c>
    </row>
    <row r="11885" spans="2:11">
      <c r="B11885" t="s">
        <v>11923</v>
      </c>
      <c r="C11885" s="7">
        <v>40949.769153104462</v>
      </c>
      <c r="D11885" t="s">
        <v>18</v>
      </c>
      <c r="E11885" t="s">
        <v>21</v>
      </c>
      <c r="F11885" t="s">
        <v>29</v>
      </c>
      <c r="G11885" s="10">
        <v>73</v>
      </c>
      <c r="H11885" t="s">
        <v>3037</v>
      </c>
      <c r="I11885" s="9">
        <v>3.1</v>
      </c>
      <c r="J11885" s="8">
        <v>210</v>
      </c>
      <c r="K11885" t="s">
        <v>31</v>
      </c>
    </row>
    <row r="11886" spans="2:11">
      <c r="B11886" t="s">
        <v>11924</v>
      </c>
      <c r="C11886" s="7">
        <v>40949.769685500563</v>
      </c>
      <c r="D11886" t="s">
        <v>17</v>
      </c>
      <c r="E11886" t="s">
        <v>24</v>
      </c>
      <c r="F11886" t="s">
        <v>29</v>
      </c>
      <c r="G11886" s="10">
        <v>68</v>
      </c>
      <c r="H11886" t="s">
        <v>3037</v>
      </c>
      <c r="I11886" s="9">
        <v>3.9</v>
      </c>
      <c r="J11886" s="8">
        <v>240</v>
      </c>
      <c r="K11886" t="s">
        <v>34</v>
      </c>
    </row>
    <row r="11887" spans="2:11">
      <c r="B11887" t="s">
        <v>11925</v>
      </c>
      <c r="C11887" s="7">
        <v>40949.769954706229</v>
      </c>
      <c r="D11887" t="s">
        <v>20</v>
      </c>
      <c r="E11887" t="s">
        <v>21</v>
      </c>
      <c r="F11887" t="s">
        <v>26</v>
      </c>
      <c r="G11887" s="10">
        <v>82</v>
      </c>
      <c r="H11887" t="s">
        <v>3037</v>
      </c>
      <c r="I11887" s="9">
        <v>3.9</v>
      </c>
      <c r="J11887" s="8">
        <v>260</v>
      </c>
      <c r="K11887" t="s">
        <v>35</v>
      </c>
    </row>
    <row r="11888" spans="2:11">
      <c r="B11888" t="s">
        <v>11926</v>
      </c>
      <c r="C11888" s="7">
        <v>40949.77336269938</v>
      </c>
      <c r="D11888" t="s">
        <v>17</v>
      </c>
      <c r="E11888" t="s">
        <v>21</v>
      </c>
      <c r="F11888" t="s">
        <v>29</v>
      </c>
      <c r="G11888" s="10">
        <v>82</v>
      </c>
      <c r="H11888" t="s">
        <v>3037</v>
      </c>
      <c r="I11888" s="9">
        <v>3.8</v>
      </c>
      <c r="J11888" s="8">
        <v>0</v>
      </c>
      <c r="K11888" t="s">
        <v>34</v>
      </c>
    </row>
    <row r="11889" spans="2:11">
      <c r="B11889" t="s">
        <v>11927</v>
      </c>
      <c r="C11889" s="7">
        <v>40949.775286650918</v>
      </c>
      <c r="D11889" t="s">
        <v>17</v>
      </c>
      <c r="E11889" t="s">
        <v>25</v>
      </c>
      <c r="F11889" t="s">
        <v>29</v>
      </c>
      <c r="G11889" s="10">
        <v>64</v>
      </c>
      <c r="H11889" t="s">
        <v>3037</v>
      </c>
      <c r="I11889" s="9">
        <v>3.4</v>
      </c>
      <c r="J11889" s="8">
        <v>270</v>
      </c>
      <c r="K11889" t="s">
        <v>31</v>
      </c>
    </row>
    <row r="11890" spans="2:11">
      <c r="B11890" t="s">
        <v>11928</v>
      </c>
      <c r="C11890" s="7">
        <v>40949.775819634495</v>
      </c>
      <c r="D11890" t="s">
        <v>19</v>
      </c>
      <c r="E11890" t="s">
        <v>23</v>
      </c>
      <c r="F11890" t="s">
        <v>26</v>
      </c>
      <c r="G11890" s="10">
        <v>72</v>
      </c>
      <c r="H11890" t="s">
        <v>3038</v>
      </c>
      <c r="I11890" s="9">
        <v>2.8</v>
      </c>
      <c r="J11890" s="8">
        <v>0</v>
      </c>
      <c r="K11890" t="s">
        <v>30</v>
      </c>
    </row>
    <row r="11891" spans="2:11">
      <c r="B11891" t="s">
        <v>11929</v>
      </c>
      <c r="C11891" s="7">
        <v>40949.776986067794</v>
      </c>
      <c r="D11891" t="s">
        <v>15</v>
      </c>
      <c r="E11891" t="s">
        <v>21</v>
      </c>
      <c r="F11891" t="s">
        <v>27</v>
      </c>
      <c r="G11891" s="10">
        <v>73</v>
      </c>
      <c r="H11891" t="s">
        <v>3037</v>
      </c>
      <c r="I11891" s="9">
        <v>3.2</v>
      </c>
      <c r="J11891" s="8">
        <v>130</v>
      </c>
      <c r="K11891" t="s">
        <v>31</v>
      </c>
    </row>
    <row r="11892" spans="2:11">
      <c r="B11892" t="s">
        <v>11930</v>
      </c>
      <c r="C11892" s="7">
        <v>40949.777111987525</v>
      </c>
      <c r="D11892" t="s">
        <v>17</v>
      </c>
      <c r="E11892" t="s">
        <v>23</v>
      </c>
      <c r="F11892" t="s">
        <v>26</v>
      </c>
      <c r="G11892" s="10">
        <v>72</v>
      </c>
      <c r="H11892" t="s">
        <v>3037</v>
      </c>
      <c r="I11892" s="9">
        <v>1.6</v>
      </c>
      <c r="J11892" s="8">
        <v>230</v>
      </c>
      <c r="K11892" t="s">
        <v>30</v>
      </c>
    </row>
    <row r="11893" spans="2:11">
      <c r="B11893" t="s">
        <v>11931</v>
      </c>
      <c r="C11893" s="7">
        <v>40949.780808054064</v>
      </c>
      <c r="D11893" t="s">
        <v>19</v>
      </c>
      <c r="E11893" t="s">
        <v>24</v>
      </c>
      <c r="F11893" t="s">
        <v>29</v>
      </c>
      <c r="G11893" s="10">
        <v>72</v>
      </c>
      <c r="H11893" t="s">
        <v>3037</v>
      </c>
      <c r="I11893" s="9">
        <v>3.5</v>
      </c>
      <c r="J11893" s="8">
        <v>280</v>
      </c>
      <c r="K11893" t="s">
        <v>30</v>
      </c>
    </row>
    <row r="11894" spans="2:11">
      <c r="B11894" t="s">
        <v>11932</v>
      </c>
      <c r="C11894" s="7">
        <v>40949.782874718345</v>
      </c>
      <c r="D11894" t="s">
        <v>20</v>
      </c>
      <c r="E11894" t="s">
        <v>21</v>
      </c>
      <c r="F11894" t="s">
        <v>29</v>
      </c>
      <c r="G11894" s="10">
        <v>75</v>
      </c>
      <c r="H11894" t="s">
        <v>3037</v>
      </c>
      <c r="I11894" s="9">
        <v>3.7</v>
      </c>
      <c r="J11894" s="8">
        <v>0</v>
      </c>
      <c r="K11894" t="s">
        <v>32</v>
      </c>
    </row>
    <row r="11895" spans="2:11">
      <c r="B11895" t="s">
        <v>11933</v>
      </c>
      <c r="C11895" s="7">
        <v>40949.78590275305</v>
      </c>
      <c r="D11895" t="s">
        <v>19</v>
      </c>
      <c r="E11895" t="s">
        <v>25</v>
      </c>
      <c r="F11895" t="s">
        <v>29</v>
      </c>
      <c r="G11895" s="10">
        <v>79</v>
      </c>
      <c r="H11895" t="s">
        <v>3037</v>
      </c>
      <c r="I11895" s="9">
        <v>2.5</v>
      </c>
      <c r="J11895" s="8">
        <v>190</v>
      </c>
      <c r="K11895" t="s">
        <v>32</v>
      </c>
    </row>
    <row r="11896" spans="2:11">
      <c r="B11896" t="s">
        <v>11934</v>
      </c>
      <c r="C11896" s="7">
        <v>40949.789321577795</v>
      </c>
      <c r="D11896" t="s">
        <v>15</v>
      </c>
      <c r="E11896" t="s">
        <v>25</v>
      </c>
      <c r="F11896" t="s">
        <v>26</v>
      </c>
      <c r="G11896" s="10">
        <v>73</v>
      </c>
      <c r="H11896" t="s">
        <v>3037</v>
      </c>
      <c r="I11896" s="9">
        <v>2.6</v>
      </c>
      <c r="J11896" s="8">
        <v>170</v>
      </c>
      <c r="K11896" t="s">
        <v>31</v>
      </c>
    </row>
    <row r="11897" spans="2:11">
      <c r="B11897" t="s">
        <v>11935</v>
      </c>
      <c r="C11897" s="7">
        <v>40949.79231972697</v>
      </c>
      <c r="D11897" t="s">
        <v>15</v>
      </c>
      <c r="E11897" t="s">
        <v>21</v>
      </c>
      <c r="F11897" t="s">
        <v>29</v>
      </c>
      <c r="G11897" s="10">
        <v>77</v>
      </c>
      <c r="H11897" t="s">
        <v>3037</v>
      </c>
      <c r="I11897" s="9">
        <v>3.1</v>
      </c>
      <c r="J11897" s="8">
        <v>0</v>
      </c>
      <c r="K11897" t="s">
        <v>30</v>
      </c>
    </row>
    <row r="11898" spans="2:11">
      <c r="B11898" t="s">
        <v>11936</v>
      </c>
      <c r="C11898" s="7">
        <v>40949.794666518785</v>
      </c>
      <c r="D11898" t="s">
        <v>15</v>
      </c>
      <c r="E11898" t="s">
        <v>25</v>
      </c>
      <c r="F11898" t="s">
        <v>27</v>
      </c>
      <c r="G11898" s="10">
        <v>85</v>
      </c>
      <c r="H11898" t="s">
        <v>3038</v>
      </c>
      <c r="I11898" s="9">
        <v>2.7</v>
      </c>
      <c r="J11898" s="8">
        <v>0</v>
      </c>
      <c r="K11898" t="s">
        <v>33</v>
      </c>
    </row>
    <row r="11899" spans="2:11">
      <c r="B11899" t="s">
        <v>11937</v>
      </c>
      <c r="C11899" s="7">
        <v>40949.797555482088</v>
      </c>
      <c r="D11899" t="s">
        <v>15</v>
      </c>
      <c r="E11899" t="s">
        <v>21</v>
      </c>
      <c r="F11899" t="s">
        <v>28</v>
      </c>
      <c r="G11899" s="10">
        <v>80</v>
      </c>
      <c r="H11899" t="s">
        <v>3037</v>
      </c>
      <c r="I11899" s="9">
        <v>3.3</v>
      </c>
      <c r="J11899" s="8">
        <v>250</v>
      </c>
      <c r="K11899" t="s">
        <v>34</v>
      </c>
    </row>
    <row r="11900" spans="2:11">
      <c r="B11900" t="s">
        <v>11938</v>
      </c>
      <c r="C11900" s="7">
        <v>40949.798646368712</v>
      </c>
      <c r="D11900" t="s">
        <v>19</v>
      </c>
      <c r="E11900" t="s">
        <v>24</v>
      </c>
      <c r="F11900" t="s">
        <v>29</v>
      </c>
      <c r="G11900" s="10">
        <v>76</v>
      </c>
      <c r="H11900" t="s">
        <v>3037</v>
      </c>
      <c r="I11900" s="9">
        <v>2.9</v>
      </c>
      <c r="J11900" s="8">
        <v>250</v>
      </c>
      <c r="K11900" t="s">
        <v>34</v>
      </c>
    </row>
    <row r="11901" spans="2:11">
      <c r="B11901" t="s">
        <v>11939</v>
      </c>
      <c r="C11901" s="7">
        <v>40949.799425116202</v>
      </c>
      <c r="D11901" t="s">
        <v>18</v>
      </c>
      <c r="E11901" t="s">
        <v>24</v>
      </c>
      <c r="F11901" t="s">
        <v>26</v>
      </c>
      <c r="G11901" s="10">
        <v>61</v>
      </c>
      <c r="H11901" t="s">
        <v>3037</v>
      </c>
      <c r="I11901" s="9">
        <v>3</v>
      </c>
      <c r="J11901" s="8">
        <v>0</v>
      </c>
      <c r="K11901" t="s">
        <v>30</v>
      </c>
    </row>
    <row r="11902" spans="2:11">
      <c r="B11902" t="s">
        <v>11940</v>
      </c>
      <c r="C11902" s="7">
        <v>40949.80266542457</v>
      </c>
      <c r="D11902" t="s">
        <v>20</v>
      </c>
      <c r="E11902" t="s">
        <v>21</v>
      </c>
      <c r="F11902" t="s">
        <v>28</v>
      </c>
      <c r="G11902" s="10">
        <v>86</v>
      </c>
      <c r="H11902" t="s">
        <v>3037</v>
      </c>
      <c r="I11902" s="9">
        <v>2.7</v>
      </c>
      <c r="J11902" s="8">
        <v>230</v>
      </c>
      <c r="K11902" t="s">
        <v>34</v>
      </c>
    </row>
    <row r="11903" spans="2:11">
      <c r="B11903" t="s">
        <v>11941</v>
      </c>
      <c r="C11903" s="7">
        <v>40949.804860914082</v>
      </c>
      <c r="D11903" t="s">
        <v>17</v>
      </c>
      <c r="E11903" t="s">
        <v>21</v>
      </c>
      <c r="F11903" t="s">
        <v>28</v>
      </c>
      <c r="G11903" s="10">
        <v>68</v>
      </c>
      <c r="H11903" t="s">
        <v>3037</v>
      </c>
      <c r="I11903" s="9">
        <v>2.8</v>
      </c>
      <c r="J11903" s="8">
        <v>170</v>
      </c>
      <c r="K11903" t="s">
        <v>33</v>
      </c>
    </row>
    <row r="11904" spans="2:11">
      <c r="B11904" t="s">
        <v>11942</v>
      </c>
      <c r="C11904" s="7">
        <v>40949.805092286602</v>
      </c>
      <c r="D11904" t="s">
        <v>20</v>
      </c>
      <c r="E11904" t="s">
        <v>25</v>
      </c>
      <c r="F11904" t="s">
        <v>26</v>
      </c>
      <c r="G11904" s="10">
        <v>81</v>
      </c>
      <c r="H11904" t="s">
        <v>3038</v>
      </c>
      <c r="I11904" s="9">
        <v>3.6</v>
      </c>
      <c r="J11904" s="8">
        <v>160</v>
      </c>
      <c r="K11904" t="s">
        <v>31</v>
      </c>
    </row>
    <row r="11905" spans="2:11">
      <c r="B11905" t="s">
        <v>11943</v>
      </c>
      <c r="C11905" s="7">
        <v>40949.806756178223</v>
      </c>
      <c r="D11905" t="s">
        <v>17</v>
      </c>
      <c r="E11905" t="s">
        <v>25</v>
      </c>
      <c r="F11905" t="s">
        <v>27</v>
      </c>
      <c r="G11905" s="10">
        <v>72</v>
      </c>
      <c r="H11905" t="s">
        <v>3037</v>
      </c>
      <c r="I11905" s="9">
        <v>3.3</v>
      </c>
      <c r="J11905" s="8">
        <v>0</v>
      </c>
      <c r="K11905" t="s">
        <v>33</v>
      </c>
    </row>
    <row r="11906" spans="2:11">
      <c r="B11906" t="s">
        <v>11944</v>
      </c>
      <c r="C11906" s="7">
        <v>40949.809000703492</v>
      </c>
      <c r="D11906" t="s">
        <v>17</v>
      </c>
      <c r="E11906" t="s">
        <v>24</v>
      </c>
      <c r="F11906" t="s">
        <v>27</v>
      </c>
      <c r="G11906" s="10">
        <v>65</v>
      </c>
      <c r="H11906" t="s">
        <v>3037</v>
      </c>
      <c r="I11906" s="9">
        <v>2.2000000000000002</v>
      </c>
      <c r="J11906" s="8">
        <v>150</v>
      </c>
      <c r="K11906" t="s">
        <v>30</v>
      </c>
    </row>
    <row r="11907" spans="2:11">
      <c r="B11907" t="s">
        <v>11945</v>
      </c>
      <c r="C11907" s="7">
        <v>40949.809494793706</v>
      </c>
      <c r="D11907" t="s">
        <v>15</v>
      </c>
      <c r="E11907" t="s">
        <v>24</v>
      </c>
      <c r="F11907" t="s">
        <v>26</v>
      </c>
      <c r="G11907" s="10">
        <v>66</v>
      </c>
      <c r="H11907" t="s">
        <v>3037</v>
      </c>
      <c r="I11907" s="9">
        <v>2.6</v>
      </c>
      <c r="J11907" s="8">
        <v>0</v>
      </c>
      <c r="K11907" t="s">
        <v>33</v>
      </c>
    </row>
    <row r="11908" spans="2:11">
      <c r="B11908" t="s">
        <v>11946</v>
      </c>
      <c r="C11908" s="7">
        <v>40949.810498469684</v>
      </c>
      <c r="D11908" t="s">
        <v>15</v>
      </c>
      <c r="E11908" t="s">
        <v>21</v>
      </c>
      <c r="F11908" t="s">
        <v>26</v>
      </c>
      <c r="G11908" s="10">
        <v>71</v>
      </c>
      <c r="H11908" t="s">
        <v>3037</v>
      </c>
      <c r="I11908" s="9">
        <v>3.5</v>
      </c>
      <c r="J11908" s="8">
        <v>160</v>
      </c>
      <c r="K11908" t="s">
        <v>31</v>
      </c>
    </row>
    <row r="11909" spans="2:11">
      <c r="B11909" t="s">
        <v>11947</v>
      </c>
      <c r="C11909" s="7">
        <v>40949.813164472595</v>
      </c>
      <c r="D11909" t="s">
        <v>20</v>
      </c>
      <c r="E11909" t="s">
        <v>25</v>
      </c>
      <c r="F11909" t="s">
        <v>28</v>
      </c>
      <c r="G11909" s="10">
        <v>76</v>
      </c>
      <c r="H11909" t="s">
        <v>3037</v>
      </c>
      <c r="I11909" s="9">
        <v>3.3</v>
      </c>
      <c r="J11909" s="8">
        <v>220</v>
      </c>
      <c r="K11909" t="s">
        <v>30</v>
      </c>
    </row>
    <row r="11910" spans="2:11">
      <c r="B11910" t="s">
        <v>11948</v>
      </c>
      <c r="C11910" s="7">
        <v>40949.816811830526</v>
      </c>
      <c r="D11910" t="s">
        <v>18</v>
      </c>
      <c r="E11910" t="s">
        <v>25</v>
      </c>
      <c r="F11910" t="s">
        <v>26</v>
      </c>
      <c r="G11910" s="10">
        <v>71</v>
      </c>
      <c r="H11910" t="s">
        <v>3037</v>
      </c>
      <c r="I11910" s="9">
        <v>3.2</v>
      </c>
      <c r="J11910" s="8">
        <v>0</v>
      </c>
      <c r="K11910" t="s">
        <v>33</v>
      </c>
    </row>
    <row r="11911" spans="2:11">
      <c r="B11911" t="s">
        <v>11949</v>
      </c>
      <c r="C11911" s="7">
        <v>40949.819538190597</v>
      </c>
      <c r="D11911" t="s">
        <v>17</v>
      </c>
      <c r="E11911" t="s">
        <v>23</v>
      </c>
      <c r="F11911" t="s">
        <v>29</v>
      </c>
      <c r="G11911" s="10">
        <v>75</v>
      </c>
      <c r="H11911" t="s">
        <v>3037</v>
      </c>
      <c r="I11911" s="9">
        <v>3.3</v>
      </c>
      <c r="J11911" s="8">
        <v>280</v>
      </c>
      <c r="K11911" t="s">
        <v>31</v>
      </c>
    </row>
    <row r="11912" spans="2:11">
      <c r="B11912" t="s">
        <v>11950</v>
      </c>
      <c r="C11912" s="7">
        <v>40949.821713364516</v>
      </c>
      <c r="D11912" t="s">
        <v>19</v>
      </c>
      <c r="E11912" t="s">
        <v>25</v>
      </c>
      <c r="F11912" t="s">
        <v>26</v>
      </c>
      <c r="G11912" s="10">
        <v>77</v>
      </c>
      <c r="H11912" t="s">
        <v>3037</v>
      </c>
      <c r="I11912" s="9">
        <v>3.1</v>
      </c>
      <c r="J11912" s="8">
        <v>0</v>
      </c>
      <c r="K11912" t="s">
        <v>35</v>
      </c>
    </row>
    <row r="11913" spans="2:11">
      <c r="B11913" t="s">
        <v>11951</v>
      </c>
      <c r="C11913" s="7">
        <v>40949.822949302237</v>
      </c>
      <c r="D11913" t="s">
        <v>19</v>
      </c>
      <c r="E11913" t="s">
        <v>25</v>
      </c>
      <c r="F11913" t="s">
        <v>28</v>
      </c>
      <c r="G11913" s="10">
        <v>70</v>
      </c>
      <c r="H11913" t="s">
        <v>3037</v>
      </c>
      <c r="I11913" s="9">
        <v>3.4</v>
      </c>
      <c r="J11913" s="8">
        <v>140</v>
      </c>
      <c r="K11913" t="s">
        <v>33</v>
      </c>
    </row>
    <row r="11914" spans="2:11">
      <c r="B11914" t="s">
        <v>11952</v>
      </c>
      <c r="C11914" s="7">
        <v>40949.826931562369</v>
      </c>
      <c r="D11914" t="s">
        <v>20</v>
      </c>
      <c r="E11914" t="s">
        <v>25</v>
      </c>
      <c r="F11914" t="s">
        <v>27</v>
      </c>
      <c r="G11914" s="10">
        <v>86</v>
      </c>
      <c r="H11914" t="s">
        <v>3037</v>
      </c>
      <c r="I11914" s="9">
        <v>2.5</v>
      </c>
      <c r="J11914" s="8">
        <v>0</v>
      </c>
      <c r="K11914" t="s">
        <v>35</v>
      </c>
    </row>
    <row r="11915" spans="2:11">
      <c r="B11915" t="s">
        <v>11953</v>
      </c>
      <c r="C11915" s="7">
        <v>40949.828212611668</v>
      </c>
      <c r="D11915" t="s">
        <v>20</v>
      </c>
      <c r="E11915" t="s">
        <v>24</v>
      </c>
      <c r="F11915" t="s">
        <v>27</v>
      </c>
      <c r="G11915" s="10">
        <v>72</v>
      </c>
      <c r="H11915" t="s">
        <v>3037</v>
      </c>
      <c r="I11915" s="9">
        <v>3.1</v>
      </c>
      <c r="J11915" s="8">
        <v>210</v>
      </c>
      <c r="K11915" t="s">
        <v>35</v>
      </c>
    </row>
    <row r="11916" spans="2:11">
      <c r="B11916" t="s">
        <v>11954</v>
      </c>
      <c r="C11916" s="7">
        <v>40949.828960538071</v>
      </c>
      <c r="D11916" t="s">
        <v>18</v>
      </c>
      <c r="E11916" t="s">
        <v>25</v>
      </c>
      <c r="F11916" t="s">
        <v>26</v>
      </c>
      <c r="G11916" s="10">
        <v>79</v>
      </c>
      <c r="H11916" t="s">
        <v>3037</v>
      </c>
      <c r="I11916" s="9">
        <v>3.1</v>
      </c>
      <c r="J11916" s="8">
        <v>140</v>
      </c>
      <c r="K11916" t="s">
        <v>30</v>
      </c>
    </row>
    <row r="11917" spans="2:11">
      <c r="B11917" t="s">
        <v>11955</v>
      </c>
      <c r="C11917" s="7">
        <v>40949.831094260109</v>
      </c>
      <c r="D11917" t="s">
        <v>17</v>
      </c>
      <c r="E11917" t="s">
        <v>24</v>
      </c>
      <c r="F11917" t="s">
        <v>27</v>
      </c>
      <c r="G11917" s="10">
        <v>73</v>
      </c>
      <c r="H11917" t="s">
        <v>3037</v>
      </c>
      <c r="I11917" s="9">
        <v>2.1</v>
      </c>
      <c r="J11917" s="8">
        <v>240</v>
      </c>
      <c r="K11917" t="s">
        <v>30</v>
      </c>
    </row>
    <row r="11918" spans="2:11">
      <c r="B11918" t="s">
        <v>11956</v>
      </c>
      <c r="C11918" s="7">
        <v>40949.835021829211</v>
      </c>
      <c r="D11918" t="s">
        <v>17</v>
      </c>
      <c r="E11918" t="s">
        <v>21</v>
      </c>
      <c r="F11918" t="s">
        <v>26</v>
      </c>
      <c r="G11918" s="10">
        <v>73</v>
      </c>
      <c r="H11918" t="s">
        <v>3037</v>
      </c>
      <c r="I11918" s="9">
        <v>3.2</v>
      </c>
      <c r="J11918" s="8">
        <v>180</v>
      </c>
      <c r="K11918" t="s">
        <v>30</v>
      </c>
    </row>
    <row r="11919" spans="2:11">
      <c r="B11919" t="s">
        <v>11957</v>
      </c>
      <c r="C11919" s="7">
        <v>40949.835239314067</v>
      </c>
      <c r="D11919" t="s">
        <v>16</v>
      </c>
      <c r="E11919" t="s">
        <v>21</v>
      </c>
      <c r="F11919" t="s">
        <v>28</v>
      </c>
      <c r="G11919" s="10">
        <v>78</v>
      </c>
      <c r="H11919" t="s">
        <v>3037</v>
      </c>
      <c r="I11919" s="9">
        <v>3</v>
      </c>
      <c r="J11919" s="8">
        <v>250</v>
      </c>
      <c r="K11919" t="s">
        <v>35</v>
      </c>
    </row>
    <row r="11920" spans="2:11">
      <c r="B11920" t="s">
        <v>11958</v>
      </c>
      <c r="C11920" s="7">
        <v>40949.838862774508</v>
      </c>
      <c r="D11920" t="s">
        <v>19</v>
      </c>
      <c r="E11920" t="s">
        <v>24</v>
      </c>
      <c r="F11920" t="s">
        <v>29</v>
      </c>
      <c r="G11920" s="10">
        <v>75</v>
      </c>
      <c r="H11920" t="s">
        <v>3037</v>
      </c>
      <c r="I11920" s="9">
        <v>2.9</v>
      </c>
      <c r="J11920" s="8">
        <v>210</v>
      </c>
      <c r="K11920" t="s">
        <v>32</v>
      </c>
    </row>
    <row r="11921" spans="2:11">
      <c r="B11921" t="s">
        <v>11959</v>
      </c>
      <c r="C11921" s="7">
        <v>40949.84157433291</v>
      </c>
      <c r="D11921" t="s">
        <v>18</v>
      </c>
      <c r="E11921" t="s">
        <v>23</v>
      </c>
      <c r="F11921" t="s">
        <v>26</v>
      </c>
      <c r="G11921" s="10">
        <v>70</v>
      </c>
      <c r="H11921" t="s">
        <v>3037</v>
      </c>
      <c r="I11921" s="9">
        <v>3.8</v>
      </c>
      <c r="J11921" s="8">
        <v>0</v>
      </c>
      <c r="K11921" t="s">
        <v>33</v>
      </c>
    </row>
    <row r="11922" spans="2:11">
      <c r="B11922" t="s">
        <v>11960</v>
      </c>
      <c r="C11922" s="7">
        <v>40949.844161075482</v>
      </c>
      <c r="D11922" t="s">
        <v>18</v>
      </c>
      <c r="E11922" t="s">
        <v>22</v>
      </c>
      <c r="F11922" t="s">
        <v>29</v>
      </c>
      <c r="G11922" s="10">
        <v>62</v>
      </c>
      <c r="H11922" t="s">
        <v>3037</v>
      </c>
      <c r="I11922" s="9">
        <v>3.5</v>
      </c>
      <c r="J11922" s="8">
        <v>270</v>
      </c>
      <c r="K11922" t="s">
        <v>34</v>
      </c>
    </row>
    <row r="11923" spans="2:11">
      <c r="B11923" t="s">
        <v>11961</v>
      </c>
      <c r="C11923" s="7">
        <v>40949.84781344176</v>
      </c>
      <c r="D11923" t="s">
        <v>19</v>
      </c>
      <c r="E11923" t="s">
        <v>23</v>
      </c>
      <c r="F11923" t="s">
        <v>27</v>
      </c>
      <c r="G11923" s="10">
        <v>79</v>
      </c>
      <c r="H11923" t="s">
        <v>3037</v>
      </c>
      <c r="I11923" s="9">
        <v>3.3</v>
      </c>
      <c r="J11923" s="8">
        <v>230</v>
      </c>
      <c r="K11923" t="s">
        <v>32</v>
      </c>
    </row>
    <row r="11924" spans="2:11">
      <c r="B11924" t="s">
        <v>11962</v>
      </c>
      <c r="C11924" s="7">
        <v>40949.84847583768</v>
      </c>
      <c r="D11924" t="s">
        <v>17</v>
      </c>
      <c r="E11924" t="s">
        <v>22</v>
      </c>
      <c r="F11924" t="s">
        <v>29</v>
      </c>
      <c r="G11924" s="10">
        <v>77</v>
      </c>
      <c r="H11924" t="s">
        <v>3037</v>
      </c>
      <c r="I11924" s="9">
        <v>3.2</v>
      </c>
      <c r="J11924" s="8">
        <v>0</v>
      </c>
      <c r="K11924" t="s">
        <v>32</v>
      </c>
    </row>
    <row r="11925" spans="2:11">
      <c r="B11925" t="s">
        <v>11963</v>
      </c>
      <c r="C11925" s="7">
        <v>40949.850802715497</v>
      </c>
      <c r="D11925" t="s">
        <v>19</v>
      </c>
      <c r="E11925" t="s">
        <v>21</v>
      </c>
      <c r="F11925" t="s">
        <v>27</v>
      </c>
      <c r="G11925" s="10">
        <v>65</v>
      </c>
      <c r="H11925" t="s">
        <v>3037</v>
      </c>
      <c r="I11925" s="9">
        <v>3</v>
      </c>
      <c r="J11925" s="8">
        <v>0</v>
      </c>
      <c r="K11925" t="s">
        <v>31</v>
      </c>
    </row>
    <row r="11926" spans="2:11">
      <c r="B11926" t="s">
        <v>11964</v>
      </c>
      <c r="C11926" s="7">
        <v>40949.853432621981</v>
      </c>
      <c r="D11926" t="s">
        <v>18</v>
      </c>
      <c r="E11926" t="s">
        <v>24</v>
      </c>
      <c r="F11926" t="s">
        <v>28</v>
      </c>
      <c r="G11926" s="10">
        <v>58</v>
      </c>
      <c r="H11926" t="s">
        <v>3037</v>
      </c>
      <c r="I11926" s="9">
        <v>2.9</v>
      </c>
      <c r="J11926" s="8">
        <v>100</v>
      </c>
      <c r="K11926" t="s">
        <v>35</v>
      </c>
    </row>
    <row r="11927" spans="2:11">
      <c r="B11927" t="s">
        <v>11965</v>
      </c>
      <c r="C11927" s="7">
        <v>40949.854705094549</v>
      </c>
      <c r="D11927" t="s">
        <v>17</v>
      </c>
      <c r="E11927" t="s">
        <v>24</v>
      </c>
      <c r="F11927" t="s">
        <v>27</v>
      </c>
      <c r="G11927" s="10">
        <v>66</v>
      </c>
      <c r="H11927" t="s">
        <v>3037</v>
      </c>
      <c r="I11927" s="9">
        <v>2.4</v>
      </c>
      <c r="J11927" s="8">
        <v>270</v>
      </c>
      <c r="K11927" t="s">
        <v>34</v>
      </c>
    </row>
    <row r="11928" spans="2:11">
      <c r="B11928" t="s">
        <v>11966</v>
      </c>
      <c r="C11928" s="7">
        <v>40949.85846456857</v>
      </c>
      <c r="D11928" t="s">
        <v>18</v>
      </c>
      <c r="E11928" t="s">
        <v>24</v>
      </c>
      <c r="F11928" t="s">
        <v>26</v>
      </c>
      <c r="G11928" s="10">
        <v>83</v>
      </c>
      <c r="H11928" t="s">
        <v>3037</v>
      </c>
      <c r="I11928" s="9">
        <v>2.4</v>
      </c>
      <c r="J11928" s="8">
        <v>0</v>
      </c>
      <c r="K11928" t="s">
        <v>35</v>
      </c>
    </row>
    <row r="11929" spans="2:11">
      <c r="B11929" t="s">
        <v>11967</v>
      </c>
      <c r="C11929" s="7">
        <v>40949.859612392102</v>
      </c>
      <c r="D11929" t="s">
        <v>20</v>
      </c>
      <c r="E11929" t="s">
        <v>22</v>
      </c>
      <c r="F11929" t="s">
        <v>29</v>
      </c>
      <c r="G11929" s="10">
        <v>80</v>
      </c>
      <c r="H11929" t="s">
        <v>3037</v>
      </c>
      <c r="I11929" s="9">
        <v>3.2</v>
      </c>
      <c r="J11929" s="8">
        <v>280</v>
      </c>
      <c r="K11929" t="s">
        <v>30</v>
      </c>
    </row>
    <row r="11930" spans="2:11">
      <c r="B11930" t="s">
        <v>11968</v>
      </c>
      <c r="C11930" s="7">
        <v>40949.861169183983</v>
      </c>
      <c r="D11930" t="s">
        <v>18</v>
      </c>
      <c r="E11930" t="s">
        <v>24</v>
      </c>
      <c r="F11930" t="s">
        <v>27</v>
      </c>
      <c r="G11930" s="10">
        <v>72</v>
      </c>
      <c r="H11930" t="s">
        <v>3037</v>
      </c>
      <c r="I11930" s="9">
        <v>3.1</v>
      </c>
      <c r="J11930" s="8">
        <v>0</v>
      </c>
      <c r="K11930" t="s">
        <v>33</v>
      </c>
    </row>
    <row r="11931" spans="2:11">
      <c r="B11931" t="s">
        <v>11969</v>
      </c>
      <c r="C11931" s="7">
        <v>40949.86326067226</v>
      </c>
      <c r="D11931" t="s">
        <v>15</v>
      </c>
      <c r="E11931" t="s">
        <v>24</v>
      </c>
      <c r="F11931" t="s">
        <v>26</v>
      </c>
      <c r="G11931" s="10">
        <v>73</v>
      </c>
      <c r="H11931" t="s">
        <v>3037</v>
      </c>
      <c r="I11931" s="9">
        <v>2.9</v>
      </c>
      <c r="J11931" s="8">
        <v>200</v>
      </c>
      <c r="K11931" t="s">
        <v>32</v>
      </c>
    </row>
    <row r="11932" spans="2:11">
      <c r="B11932" t="s">
        <v>11970</v>
      </c>
      <c r="C11932" s="7">
        <v>40949.865091752908</v>
      </c>
      <c r="D11932" t="s">
        <v>17</v>
      </c>
      <c r="E11932" t="s">
        <v>23</v>
      </c>
      <c r="F11932" t="s">
        <v>29</v>
      </c>
      <c r="G11932" s="10">
        <v>75</v>
      </c>
      <c r="H11932" t="s">
        <v>3037</v>
      </c>
      <c r="I11932" s="9">
        <v>2.8</v>
      </c>
      <c r="J11932" s="8">
        <v>140</v>
      </c>
      <c r="K11932" t="s">
        <v>30</v>
      </c>
    </row>
    <row r="11933" spans="2:11">
      <c r="B11933" t="s">
        <v>11971</v>
      </c>
      <c r="C11933" s="7">
        <v>40949.868646554707</v>
      </c>
      <c r="D11933" t="s">
        <v>17</v>
      </c>
      <c r="E11933" t="s">
        <v>21</v>
      </c>
      <c r="F11933" t="s">
        <v>29</v>
      </c>
      <c r="G11933" s="10">
        <v>79</v>
      </c>
      <c r="H11933" t="s">
        <v>3037</v>
      </c>
      <c r="I11933" s="9">
        <v>3.1</v>
      </c>
      <c r="J11933" s="8">
        <v>0</v>
      </c>
      <c r="K11933" t="s">
        <v>35</v>
      </c>
    </row>
    <row r="11934" spans="2:11">
      <c r="B11934" t="s">
        <v>11972</v>
      </c>
      <c r="C11934" s="7">
        <v>40949.871997122274</v>
      </c>
      <c r="D11934" t="s">
        <v>17</v>
      </c>
      <c r="E11934" t="s">
        <v>25</v>
      </c>
      <c r="F11934" t="s">
        <v>28</v>
      </c>
      <c r="G11934" s="10">
        <v>81</v>
      </c>
      <c r="H11934" t="s">
        <v>3037</v>
      </c>
      <c r="I11934" s="9">
        <v>3.2</v>
      </c>
      <c r="J11934" s="8">
        <v>170</v>
      </c>
      <c r="K11934" t="s">
        <v>33</v>
      </c>
    </row>
    <row r="11935" spans="2:11">
      <c r="B11935" t="s">
        <v>11973</v>
      </c>
      <c r="C11935" s="7">
        <v>40949.87565518183</v>
      </c>
      <c r="D11935" t="s">
        <v>19</v>
      </c>
      <c r="E11935" t="s">
        <v>21</v>
      </c>
      <c r="F11935" t="s">
        <v>27</v>
      </c>
      <c r="G11935" s="10">
        <v>68</v>
      </c>
      <c r="H11935" t="s">
        <v>3037</v>
      </c>
      <c r="I11935" s="9">
        <v>3.6</v>
      </c>
      <c r="J11935" s="8">
        <v>190</v>
      </c>
      <c r="K11935" t="s">
        <v>32</v>
      </c>
    </row>
    <row r="11936" spans="2:11">
      <c r="B11936" t="s">
        <v>11974</v>
      </c>
      <c r="C11936" s="7">
        <v>40949.875948908601</v>
      </c>
      <c r="D11936" t="s">
        <v>20</v>
      </c>
      <c r="E11936" t="s">
        <v>21</v>
      </c>
      <c r="F11936" t="s">
        <v>29</v>
      </c>
      <c r="G11936" s="10">
        <v>78</v>
      </c>
      <c r="H11936" t="s">
        <v>3037</v>
      </c>
      <c r="I11936" s="9">
        <v>3.5</v>
      </c>
      <c r="J11936" s="8">
        <v>220</v>
      </c>
      <c r="K11936" t="s">
        <v>35</v>
      </c>
    </row>
    <row r="11937" spans="2:11">
      <c r="B11937" t="s">
        <v>11975</v>
      </c>
      <c r="C11937" s="7">
        <v>40949.876584094076</v>
      </c>
      <c r="D11937" t="s">
        <v>18</v>
      </c>
      <c r="E11937" t="s">
        <v>21</v>
      </c>
      <c r="F11937" t="s">
        <v>27</v>
      </c>
      <c r="G11937" s="10">
        <v>82</v>
      </c>
      <c r="H11937" t="s">
        <v>3037</v>
      </c>
      <c r="I11937" s="9">
        <v>2.6</v>
      </c>
      <c r="J11937" s="8">
        <v>190</v>
      </c>
      <c r="K11937" t="s">
        <v>30</v>
      </c>
    </row>
    <row r="11938" spans="2:11">
      <c r="B11938" t="s">
        <v>11976</v>
      </c>
      <c r="C11938" s="7">
        <v>40949.878441945024</v>
      </c>
      <c r="D11938" t="s">
        <v>17</v>
      </c>
      <c r="E11938" t="s">
        <v>22</v>
      </c>
      <c r="F11938" t="s">
        <v>28</v>
      </c>
      <c r="G11938" s="10">
        <v>78</v>
      </c>
      <c r="H11938" t="s">
        <v>3037</v>
      </c>
      <c r="I11938" s="9">
        <v>2.4</v>
      </c>
      <c r="J11938" s="8">
        <v>150</v>
      </c>
      <c r="K11938" t="s">
        <v>32</v>
      </c>
    </row>
    <row r="11939" spans="2:11">
      <c r="B11939" t="s">
        <v>11977</v>
      </c>
      <c r="C11939" s="7">
        <v>40949.881803335295</v>
      </c>
      <c r="D11939" t="s">
        <v>18</v>
      </c>
      <c r="E11939" t="s">
        <v>25</v>
      </c>
      <c r="F11939" t="s">
        <v>26</v>
      </c>
      <c r="G11939" s="10">
        <v>75</v>
      </c>
      <c r="H11939" t="s">
        <v>3037</v>
      </c>
      <c r="I11939" s="9">
        <v>4.0999999999999996</v>
      </c>
      <c r="J11939" s="8">
        <v>210</v>
      </c>
      <c r="K11939" t="s">
        <v>31</v>
      </c>
    </row>
    <row r="11940" spans="2:11">
      <c r="B11940" t="s">
        <v>11978</v>
      </c>
      <c r="C11940" s="7">
        <v>40949.883522693679</v>
      </c>
      <c r="D11940" t="s">
        <v>18</v>
      </c>
      <c r="E11940" t="s">
        <v>23</v>
      </c>
      <c r="F11940" t="s">
        <v>27</v>
      </c>
      <c r="G11940" s="10">
        <v>83</v>
      </c>
      <c r="H11940" t="s">
        <v>3037</v>
      </c>
      <c r="I11940" s="9">
        <v>2.5</v>
      </c>
      <c r="J11940" s="8">
        <v>310</v>
      </c>
      <c r="K11940" t="s">
        <v>34</v>
      </c>
    </row>
    <row r="11941" spans="2:11">
      <c r="B11941" t="s">
        <v>11979</v>
      </c>
      <c r="C11941" s="7">
        <v>40949.884165770614</v>
      </c>
      <c r="D11941" t="s">
        <v>16</v>
      </c>
      <c r="E11941" t="s">
        <v>24</v>
      </c>
      <c r="F11941" t="s">
        <v>27</v>
      </c>
      <c r="G11941" s="10">
        <v>86</v>
      </c>
      <c r="H11941" t="s">
        <v>3037</v>
      </c>
      <c r="I11941" s="9">
        <v>2.4</v>
      </c>
      <c r="J11941" s="8">
        <v>0</v>
      </c>
      <c r="K11941" t="s">
        <v>35</v>
      </c>
    </row>
    <row r="11942" spans="2:11">
      <c r="B11942" t="s">
        <v>11980</v>
      </c>
      <c r="C11942" s="7">
        <v>40949.884993784763</v>
      </c>
      <c r="D11942" t="s">
        <v>15</v>
      </c>
      <c r="E11942" t="s">
        <v>22</v>
      </c>
      <c r="F11942" t="s">
        <v>27</v>
      </c>
      <c r="G11942" s="10">
        <v>73</v>
      </c>
      <c r="H11942" t="s">
        <v>3037</v>
      </c>
      <c r="I11942" s="9">
        <v>3.2</v>
      </c>
      <c r="J11942" s="8">
        <v>0</v>
      </c>
      <c r="K11942" t="s">
        <v>30</v>
      </c>
    </row>
    <row r="11943" spans="2:11">
      <c r="B11943" t="s">
        <v>11981</v>
      </c>
      <c r="C11943" s="7">
        <v>40949.885098536091</v>
      </c>
      <c r="D11943" t="s">
        <v>20</v>
      </c>
      <c r="E11943" t="s">
        <v>24</v>
      </c>
      <c r="F11943" t="s">
        <v>27</v>
      </c>
      <c r="G11943" s="10">
        <v>72</v>
      </c>
      <c r="H11943" t="s">
        <v>3037</v>
      </c>
      <c r="I11943" s="9">
        <v>2.8</v>
      </c>
      <c r="J11943" s="8">
        <v>250</v>
      </c>
      <c r="K11943" t="s">
        <v>33</v>
      </c>
    </row>
    <row r="11944" spans="2:11">
      <c r="B11944" t="s">
        <v>11982</v>
      </c>
      <c r="C11944" s="7">
        <v>40949.88861020976</v>
      </c>
      <c r="D11944" t="s">
        <v>19</v>
      </c>
      <c r="E11944" t="s">
        <v>21</v>
      </c>
      <c r="F11944" t="s">
        <v>28</v>
      </c>
      <c r="G11944" s="10">
        <v>65</v>
      </c>
      <c r="H11944" t="s">
        <v>3037</v>
      </c>
      <c r="I11944" s="9">
        <v>3.2</v>
      </c>
      <c r="J11944" s="8">
        <v>0</v>
      </c>
      <c r="K11944" t="s">
        <v>34</v>
      </c>
    </row>
    <row r="11945" spans="2:11">
      <c r="B11945" t="s">
        <v>11983</v>
      </c>
      <c r="C11945" s="7">
        <v>40949.889843315024</v>
      </c>
      <c r="D11945" t="s">
        <v>17</v>
      </c>
      <c r="E11945" t="s">
        <v>24</v>
      </c>
      <c r="F11945" t="s">
        <v>28</v>
      </c>
      <c r="G11945" s="10">
        <v>79</v>
      </c>
      <c r="H11945" t="s">
        <v>3037</v>
      </c>
      <c r="I11945" s="9">
        <v>3.1</v>
      </c>
      <c r="J11945" s="8">
        <v>240</v>
      </c>
      <c r="K11945" t="s">
        <v>33</v>
      </c>
    </row>
    <row r="11946" spans="2:11">
      <c r="B11946" t="s">
        <v>11984</v>
      </c>
      <c r="C11946" s="7">
        <v>40949.89067977068</v>
      </c>
      <c r="D11946" t="s">
        <v>16</v>
      </c>
      <c r="E11946" t="s">
        <v>24</v>
      </c>
      <c r="F11946" t="s">
        <v>27</v>
      </c>
      <c r="G11946" s="10">
        <v>98</v>
      </c>
      <c r="H11946" t="s">
        <v>3037</v>
      </c>
      <c r="I11946" s="9">
        <v>3</v>
      </c>
      <c r="J11946" s="8">
        <v>0</v>
      </c>
      <c r="K11946" t="s">
        <v>31</v>
      </c>
    </row>
    <row r="11947" spans="2:11">
      <c r="B11947" t="s">
        <v>11985</v>
      </c>
      <c r="C11947" s="7">
        <v>40949.893159484658</v>
      </c>
      <c r="D11947" t="s">
        <v>15</v>
      </c>
      <c r="E11947" t="s">
        <v>21</v>
      </c>
      <c r="F11947" t="s">
        <v>28</v>
      </c>
      <c r="G11947" s="10">
        <v>77</v>
      </c>
      <c r="H11947" t="s">
        <v>3037</v>
      </c>
      <c r="I11947" s="9">
        <v>2.8</v>
      </c>
      <c r="J11947" s="8">
        <v>200</v>
      </c>
      <c r="K11947" t="s">
        <v>35</v>
      </c>
    </row>
    <row r="11948" spans="2:11">
      <c r="B11948" t="s">
        <v>11986</v>
      </c>
      <c r="C11948" s="7">
        <v>40949.897011791239</v>
      </c>
      <c r="D11948" t="s">
        <v>19</v>
      </c>
      <c r="E11948" t="s">
        <v>22</v>
      </c>
      <c r="F11948" t="s">
        <v>29</v>
      </c>
      <c r="G11948" s="10">
        <v>61</v>
      </c>
      <c r="H11948" t="s">
        <v>3037</v>
      </c>
      <c r="I11948" s="9">
        <v>3</v>
      </c>
      <c r="J11948" s="8">
        <v>0</v>
      </c>
      <c r="K11948" t="s">
        <v>31</v>
      </c>
    </row>
    <row r="11949" spans="2:11">
      <c r="B11949" t="s">
        <v>11987</v>
      </c>
      <c r="C11949" s="7">
        <v>40949.900344820715</v>
      </c>
      <c r="D11949" t="s">
        <v>18</v>
      </c>
      <c r="E11949" t="s">
        <v>22</v>
      </c>
      <c r="F11949" t="s">
        <v>27</v>
      </c>
      <c r="G11949" s="10">
        <v>70</v>
      </c>
      <c r="H11949" t="s">
        <v>3037</v>
      </c>
      <c r="I11949" s="9">
        <v>3</v>
      </c>
      <c r="J11949" s="8">
        <v>230</v>
      </c>
      <c r="K11949" t="s">
        <v>30</v>
      </c>
    </row>
    <row r="11950" spans="2:11">
      <c r="B11950" t="s">
        <v>11988</v>
      </c>
      <c r="C11950" s="7">
        <v>40949.904167691057</v>
      </c>
      <c r="D11950" t="s">
        <v>20</v>
      </c>
      <c r="E11950" t="s">
        <v>24</v>
      </c>
      <c r="F11950" t="s">
        <v>28</v>
      </c>
      <c r="G11950" s="10">
        <v>69</v>
      </c>
      <c r="H11950" t="s">
        <v>3037</v>
      </c>
      <c r="I11950" s="9">
        <v>2.9</v>
      </c>
      <c r="J11950" s="8">
        <v>170</v>
      </c>
      <c r="K11950" t="s">
        <v>33</v>
      </c>
    </row>
    <row r="11951" spans="2:11">
      <c r="B11951" t="s">
        <v>11989</v>
      </c>
      <c r="C11951" s="7">
        <v>40949.907152311956</v>
      </c>
      <c r="D11951" t="s">
        <v>16</v>
      </c>
      <c r="E11951" t="s">
        <v>22</v>
      </c>
      <c r="F11951" t="s">
        <v>29</v>
      </c>
      <c r="G11951" s="10">
        <v>72</v>
      </c>
      <c r="H11951" t="s">
        <v>3037</v>
      </c>
      <c r="I11951" s="9">
        <v>3.5</v>
      </c>
      <c r="J11951" s="8">
        <v>170</v>
      </c>
      <c r="K11951" t="s">
        <v>34</v>
      </c>
    </row>
    <row r="11952" spans="2:11">
      <c r="B11952" t="s">
        <v>11990</v>
      </c>
      <c r="C11952" s="7">
        <v>40949.909343690815</v>
      </c>
      <c r="D11952" t="s">
        <v>16</v>
      </c>
      <c r="E11952" t="s">
        <v>25</v>
      </c>
      <c r="F11952" t="s">
        <v>26</v>
      </c>
      <c r="G11952" s="10">
        <v>81</v>
      </c>
      <c r="H11952" t="s">
        <v>3037</v>
      </c>
      <c r="I11952" s="9">
        <v>2.8</v>
      </c>
      <c r="J11952" s="8">
        <v>230</v>
      </c>
      <c r="K11952" t="s">
        <v>32</v>
      </c>
    </row>
    <row r="11953" spans="2:11">
      <c r="B11953" t="s">
        <v>11991</v>
      </c>
      <c r="C11953" s="7">
        <v>40949.9116131677</v>
      </c>
      <c r="D11953" t="s">
        <v>20</v>
      </c>
      <c r="E11953" t="s">
        <v>24</v>
      </c>
      <c r="F11953" t="s">
        <v>28</v>
      </c>
      <c r="G11953" s="10">
        <v>87</v>
      </c>
      <c r="H11953" t="s">
        <v>3038</v>
      </c>
      <c r="I11953" s="9">
        <v>2.9</v>
      </c>
      <c r="J11953" s="8">
        <v>0</v>
      </c>
      <c r="K11953" t="s">
        <v>33</v>
      </c>
    </row>
    <row r="11954" spans="2:11">
      <c r="B11954" t="s">
        <v>11992</v>
      </c>
      <c r="C11954" s="7">
        <v>40949.913530824088</v>
      </c>
      <c r="D11954" t="s">
        <v>16</v>
      </c>
      <c r="E11954" t="s">
        <v>24</v>
      </c>
      <c r="F11954" t="s">
        <v>28</v>
      </c>
      <c r="G11954" s="10">
        <v>75</v>
      </c>
      <c r="H11954" t="s">
        <v>3037</v>
      </c>
      <c r="I11954" s="9">
        <v>2.8</v>
      </c>
      <c r="J11954" s="8">
        <v>160</v>
      </c>
      <c r="K11954" t="s">
        <v>33</v>
      </c>
    </row>
    <row r="11955" spans="2:11">
      <c r="B11955" t="s">
        <v>11993</v>
      </c>
      <c r="C11955" s="7">
        <v>40949.91587594353</v>
      </c>
      <c r="D11955" t="s">
        <v>15</v>
      </c>
      <c r="E11955" t="s">
        <v>25</v>
      </c>
      <c r="F11955" t="s">
        <v>29</v>
      </c>
      <c r="G11955" s="10">
        <v>74</v>
      </c>
      <c r="H11955" t="s">
        <v>3037</v>
      </c>
      <c r="I11955" s="9">
        <v>3.4</v>
      </c>
      <c r="J11955" s="8">
        <v>120</v>
      </c>
      <c r="K11955" t="s">
        <v>35</v>
      </c>
    </row>
    <row r="11956" spans="2:11">
      <c r="B11956" t="s">
        <v>11994</v>
      </c>
      <c r="C11956" s="7">
        <v>40949.918942906988</v>
      </c>
      <c r="D11956" t="s">
        <v>15</v>
      </c>
      <c r="E11956" t="s">
        <v>24</v>
      </c>
      <c r="F11956" t="s">
        <v>26</v>
      </c>
      <c r="G11956" s="10">
        <v>73</v>
      </c>
      <c r="H11956" t="s">
        <v>3037</v>
      </c>
      <c r="I11956" s="9">
        <v>2.2999999999999998</v>
      </c>
      <c r="J11956" s="8">
        <v>220</v>
      </c>
      <c r="K11956" t="s">
        <v>34</v>
      </c>
    </row>
    <row r="11957" spans="2:11">
      <c r="B11957" t="s">
        <v>11995</v>
      </c>
      <c r="C11957" s="7">
        <v>40950.338956097687</v>
      </c>
      <c r="D11957" t="s">
        <v>18</v>
      </c>
      <c r="E11957" t="s">
        <v>21</v>
      </c>
      <c r="F11957" t="s">
        <v>28</v>
      </c>
      <c r="G11957" s="10">
        <v>68</v>
      </c>
      <c r="H11957" t="s">
        <v>3037</v>
      </c>
      <c r="I11957" s="9">
        <v>3.1</v>
      </c>
      <c r="J11957" s="8">
        <v>150</v>
      </c>
      <c r="K11957" t="s">
        <v>32</v>
      </c>
    </row>
    <row r="11958" spans="2:11">
      <c r="B11958" t="s">
        <v>11996</v>
      </c>
      <c r="C11958" s="7">
        <v>40950.340551286703</v>
      </c>
      <c r="D11958" t="s">
        <v>17</v>
      </c>
      <c r="E11958" t="s">
        <v>25</v>
      </c>
      <c r="F11958" t="s">
        <v>27</v>
      </c>
      <c r="G11958" s="10">
        <v>79</v>
      </c>
      <c r="H11958" t="s">
        <v>3037</v>
      </c>
      <c r="I11958" s="9">
        <v>2.9</v>
      </c>
      <c r="J11958" s="8">
        <v>0</v>
      </c>
      <c r="K11958" t="s">
        <v>30</v>
      </c>
    </row>
    <row r="11959" spans="2:11">
      <c r="B11959" t="s">
        <v>11997</v>
      </c>
      <c r="C11959" s="7">
        <v>40950.341071245559</v>
      </c>
      <c r="D11959" t="s">
        <v>20</v>
      </c>
      <c r="E11959" t="s">
        <v>21</v>
      </c>
      <c r="F11959" t="s">
        <v>26</v>
      </c>
      <c r="G11959" s="10">
        <v>79</v>
      </c>
      <c r="H11959" t="s">
        <v>3037</v>
      </c>
      <c r="I11959" s="9">
        <v>3.5</v>
      </c>
      <c r="J11959" s="8">
        <v>170</v>
      </c>
      <c r="K11959" t="s">
        <v>33</v>
      </c>
    </row>
    <row r="11960" spans="2:11">
      <c r="B11960" t="s">
        <v>11998</v>
      </c>
      <c r="C11960" s="7">
        <v>40950.342217854522</v>
      </c>
      <c r="D11960" t="s">
        <v>16</v>
      </c>
      <c r="E11960" t="s">
        <v>24</v>
      </c>
      <c r="F11960" t="s">
        <v>26</v>
      </c>
      <c r="G11960" s="10">
        <v>72</v>
      </c>
      <c r="H11960" t="s">
        <v>3038</v>
      </c>
      <c r="I11960" s="9">
        <v>3.5</v>
      </c>
      <c r="J11960" s="8">
        <v>0</v>
      </c>
      <c r="K11960" t="s">
        <v>33</v>
      </c>
    </row>
    <row r="11961" spans="2:11">
      <c r="B11961" t="s">
        <v>11999</v>
      </c>
      <c r="C11961" s="7">
        <v>40950.345824412019</v>
      </c>
      <c r="D11961" t="s">
        <v>20</v>
      </c>
      <c r="E11961" t="s">
        <v>24</v>
      </c>
      <c r="F11961" t="s">
        <v>29</v>
      </c>
      <c r="G11961" s="10">
        <v>63</v>
      </c>
      <c r="H11961" t="s">
        <v>3037</v>
      </c>
      <c r="I11961" s="9">
        <v>2.6</v>
      </c>
      <c r="J11961" s="8">
        <v>200</v>
      </c>
      <c r="K11961" t="s">
        <v>32</v>
      </c>
    </row>
    <row r="11962" spans="2:11">
      <c r="B11962" t="s">
        <v>12000</v>
      </c>
      <c r="C11962" s="7">
        <v>40950.347314651546</v>
      </c>
      <c r="D11962" t="s">
        <v>19</v>
      </c>
      <c r="E11962" t="s">
        <v>25</v>
      </c>
      <c r="F11962" t="s">
        <v>29</v>
      </c>
      <c r="G11962" s="10">
        <v>64</v>
      </c>
      <c r="H11962" t="s">
        <v>3037</v>
      </c>
      <c r="I11962" s="9">
        <v>3.2</v>
      </c>
      <c r="J11962" s="8">
        <v>0</v>
      </c>
      <c r="K11962" t="s">
        <v>33</v>
      </c>
    </row>
    <row r="11963" spans="2:11">
      <c r="B11963" t="s">
        <v>12001</v>
      </c>
      <c r="C11963" s="7">
        <v>40950.348386575533</v>
      </c>
      <c r="D11963" t="s">
        <v>16</v>
      </c>
      <c r="E11963" t="s">
        <v>22</v>
      </c>
      <c r="F11963" t="s">
        <v>26</v>
      </c>
      <c r="G11963" s="10">
        <v>60</v>
      </c>
      <c r="H11963" t="s">
        <v>3037</v>
      </c>
      <c r="I11963" s="9">
        <v>3.1</v>
      </c>
      <c r="J11963" s="8">
        <v>0</v>
      </c>
      <c r="K11963" t="s">
        <v>32</v>
      </c>
    </row>
    <row r="11964" spans="2:11">
      <c r="B11964" t="s">
        <v>12002</v>
      </c>
      <c r="C11964" s="7">
        <v>40950.349942212451</v>
      </c>
      <c r="D11964" t="s">
        <v>16</v>
      </c>
      <c r="E11964" t="s">
        <v>24</v>
      </c>
      <c r="F11964" t="s">
        <v>28</v>
      </c>
      <c r="G11964" s="10">
        <v>76</v>
      </c>
      <c r="H11964" t="s">
        <v>3037</v>
      </c>
      <c r="I11964" s="9">
        <v>2.2999999999999998</v>
      </c>
      <c r="J11964" s="8">
        <v>0</v>
      </c>
      <c r="K11964" t="s">
        <v>33</v>
      </c>
    </row>
    <row r="11965" spans="2:11">
      <c r="B11965" t="s">
        <v>12003</v>
      </c>
      <c r="C11965" s="7">
        <v>40950.35256896697</v>
      </c>
      <c r="D11965" t="s">
        <v>18</v>
      </c>
      <c r="E11965" t="s">
        <v>23</v>
      </c>
      <c r="F11965" t="s">
        <v>28</v>
      </c>
      <c r="G11965" s="10">
        <v>91</v>
      </c>
      <c r="H11965" t="s">
        <v>3037</v>
      </c>
      <c r="I11965" s="9">
        <v>2.6</v>
      </c>
      <c r="J11965" s="8">
        <v>0</v>
      </c>
      <c r="K11965" t="s">
        <v>31</v>
      </c>
    </row>
    <row r="11966" spans="2:11">
      <c r="B11966" t="s">
        <v>12004</v>
      </c>
      <c r="C11966" s="7">
        <v>40950.353218790973</v>
      </c>
      <c r="D11966" t="s">
        <v>20</v>
      </c>
      <c r="E11966" t="s">
        <v>21</v>
      </c>
      <c r="F11966" t="s">
        <v>26</v>
      </c>
      <c r="G11966" s="10">
        <v>72</v>
      </c>
      <c r="H11966" t="s">
        <v>3037</v>
      </c>
      <c r="I11966" s="9">
        <v>3</v>
      </c>
      <c r="J11966" s="8">
        <v>0</v>
      </c>
      <c r="K11966" t="s">
        <v>33</v>
      </c>
    </row>
    <row r="11967" spans="2:11">
      <c r="B11967" t="s">
        <v>12005</v>
      </c>
      <c r="C11967" s="7">
        <v>40950.354365980427</v>
      </c>
      <c r="D11967" t="s">
        <v>15</v>
      </c>
      <c r="E11967" t="s">
        <v>22</v>
      </c>
      <c r="F11967" t="s">
        <v>28</v>
      </c>
      <c r="G11967" s="10">
        <v>76</v>
      </c>
      <c r="H11967" t="s">
        <v>3037</v>
      </c>
      <c r="I11967" s="9">
        <v>3.2</v>
      </c>
      <c r="J11967" s="8">
        <v>160</v>
      </c>
      <c r="K11967" t="s">
        <v>31</v>
      </c>
    </row>
    <row r="11968" spans="2:11">
      <c r="B11968" t="s">
        <v>12006</v>
      </c>
      <c r="C11968" s="7">
        <v>40950.355956064319</v>
      </c>
      <c r="D11968" t="s">
        <v>15</v>
      </c>
      <c r="E11968" t="s">
        <v>25</v>
      </c>
      <c r="F11968" t="s">
        <v>28</v>
      </c>
      <c r="G11968" s="10">
        <v>80</v>
      </c>
      <c r="H11968" t="s">
        <v>3037</v>
      </c>
      <c r="I11968" s="9">
        <v>2.6</v>
      </c>
      <c r="J11968" s="8">
        <v>250</v>
      </c>
      <c r="K11968" t="s">
        <v>35</v>
      </c>
    </row>
    <row r="11969" spans="2:11">
      <c r="B11969" t="s">
        <v>12007</v>
      </c>
      <c r="C11969" s="7">
        <v>40950.357935744534</v>
      </c>
      <c r="D11969" t="s">
        <v>20</v>
      </c>
      <c r="E11969" t="s">
        <v>25</v>
      </c>
      <c r="F11969" t="s">
        <v>26</v>
      </c>
      <c r="G11969" s="10">
        <v>84</v>
      </c>
      <c r="H11969" t="s">
        <v>3037</v>
      </c>
      <c r="I11969" s="9">
        <v>3</v>
      </c>
      <c r="J11969" s="8">
        <v>230</v>
      </c>
      <c r="K11969" t="s">
        <v>30</v>
      </c>
    </row>
    <row r="11970" spans="2:11">
      <c r="B11970" t="s">
        <v>12008</v>
      </c>
      <c r="C11970" s="7">
        <v>40950.358792778228</v>
      </c>
      <c r="D11970" t="s">
        <v>20</v>
      </c>
      <c r="E11970" t="s">
        <v>21</v>
      </c>
      <c r="F11970" t="s">
        <v>27</v>
      </c>
      <c r="G11970" s="10">
        <v>75</v>
      </c>
      <c r="H11970" t="s">
        <v>3037</v>
      </c>
      <c r="I11970" s="9">
        <v>3.1</v>
      </c>
      <c r="J11970" s="8">
        <v>0</v>
      </c>
      <c r="K11970" t="s">
        <v>32</v>
      </c>
    </row>
    <row r="11971" spans="2:11">
      <c r="B11971" t="s">
        <v>12009</v>
      </c>
      <c r="C11971" s="7">
        <v>40950.362436639167</v>
      </c>
      <c r="D11971" t="s">
        <v>19</v>
      </c>
      <c r="E11971" t="s">
        <v>25</v>
      </c>
      <c r="F11971" t="s">
        <v>27</v>
      </c>
      <c r="G11971" s="10">
        <v>73</v>
      </c>
      <c r="H11971" t="s">
        <v>3037</v>
      </c>
      <c r="I11971" s="9">
        <v>3.3</v>
      </c>
      <c r="J11971" s="8">
        <v>0</v>
      </c>
      <c r="K11971" t="s">
        <v>32</v>
      </c>
    </row>
    <row r="11972" spans="2:11">
      <c r="B11972" t="s">
        <v>12010</v>
      </c>
      <c r="C11972" s="7">
        <v>40950.36267966259</v>
      </c>
      <c r="D11972" t="s">
        <v>19</v>
      </c>
      <c r="E11972" t="s">
        <v>21</v>
      </c>
      <c r="F11972" t="s">
        <v>26</v>
      </c>
      <c r="G11972" s="10">
        <v>70</v>
      </c>
      <c r="H11972" t="s">
        <v>3037</v>
      </c>
      <c r="I11972" s="9">
        <v>2.6</v>
      </c>
      <c r="J11972" s="8">
        <v>0</v>
      </c>
      <c r="K11972" t="s">
        <v>35</v>
      </c>
    </row>
    <row r="11973" spans="2:11">
      <c r="B11973" t="s">
        <v>12011</v>
      </c>
      <c r="C11973" s="7">
        <v>40950.363150380501</v>
      </c>
      <c r="D11973" t="s">
        <v>18</v>
      </c>
      <c r="E11973" t="s">
        <v>21</v>
      </c>
      <c r="F11973" t="s">
        <v>26</v>
      </c>
      <c r="G11973" s="10">
        <v>68</v>
      </c>
      <c r="H11973" t="s">
        <v>3037</v>
      </c>
      <c r="I11973" s="9">
        <v>2.8</v>
      </c>
      <c r="J11973" s="8">
        <v>0</v>
      </c>
      <c r="K11973" t="s">
        <v>33</v>
      </c>
    </row>
    <row r="11974" spans="2:11">
      <c r="B11974" t="s">
        <v>12012</v>
      </c>
      <c r="C11974" s="7">
        <v>40950.363529059388</v>
      </c>
      <c r="D11974" t="s">
        <v>17</v>
      </c>
      <c r="E11974" t="s">
        <v>23</v>
      </c>
      <c r="F11974" t="s">
        <v>29</v>
      </c>
      <c r="G11974" s="10">
        <v>77</v>
      </c>
      <c r="H11974" t="s">
        <v>3037</v>
      </c>
      <c r="I11974" s="9">
        <v>2.7</v>
      </c>
      <c r="J11974" s="8">
        <v>0</v>
      </c>
      <c r="K11974" t="s">
        <v>35</v>
      </c>
    </row>
    <row r="11975" spans="2:11">
      <c r="B11975" t="s">
        <v>12013</v>
      </c>
      <c r="C11975" s="7">
        <v>40950.366186881205</v>
      </c>
      <c r="D11975" t="s">
        <v>20</v>
      </c>
      <c r="E11975" t="s">
        <v>22</v>
      </c>
      <c r="F11975" t="s">
        <v>29</v>
      </c>
      <c r="G11975" s="10">
        <v>79</v>
      </c>
      <c r="H11975" t="s">
        <v>3038</v>
      </c>
      <c r="I11975" s="9">
        <v>2.7</v>
      </c>
      <c r="J11975" s="8">
        <v>0</v>
      </c>
      <c r="K11975" t="s">
        <v>31</v>
      </c>
    </row>
    <row r="11976" spans="2:11">
      <c r="B11976" t="s">
        <v>12014</v>
      </c>
      <c r="C11976" s="7">
        <v>40950.369509618584</v>
      </c>
      <c r="D11976" t="s">
        <v>16</v>
      </c>
      <c r="E11976" t="s">
        <v>23</v>
      </c>
      <c r="F11976" t="s">
        <v>29</v>
      </c>
      <c r="G11976" s="10">
        <v>82</v>
      </c>
      <c r="H11976" t="s">
        <v>3037</v>
      </c>
      <c r="I11976" s="9">
        <v>3</v>
      </c>
      <c r="J11976" s="8">
        <v>170</v>
      </c>
      <c r="K11976" t="s">
        <v>35</v>
      </c>
    </row>
    <row r="11977" spans="2:11">
      <c r="B11977" t="s">
        <v>12015</v>
      </c>
      <c r="C11977" s="7">
        <v>40950.371169082697</v>
      </c>
      <c r="D11977" t="s">
        <v>20</v>
      </c>
      <c r="E11977" t="s">
        <v>23</v>
      </c>
      <c r="F11977" t="s">
        <v>27</v>
      </c>
      <c r="G11977" s="10">
        <v>94</v>
      </c>
      <c r="H11977" t="s">
        <v>3037</v>
      </c>
      <c r="I11977" s="9">
        <v>1.8</v>
      </c>
      <c r="J11977" s="8">
        <v>270</v>
      </c>
      <c r="K11977" t="s">
        <v>33</v>
      </c>
    </row>
    <row r="11978" spans="2:11">
      <c r="B11978" t="s">
        <v>12016</v>
      </c>
      <c r="C11978" s="7">
        <v>40950.373706922721</v>
      </c>
      <c r="D11978" t="s">
        <v>15</v>
      </c>
      <c r="E11978" t="s">
        <v>25</v>
      </c>
      <c r="F11978" t="s">
        <v>28</v>
      </c>
      <c r="G11978" s="10">
        <v>84</v>
      </c>
      <c r="H11978" t="s">
        <v>3037</v>
      </c>
      <c r="I11978" s="9">
        <v>2.4</v>
      </c>
      <c r="J11978" s="8">
        <v>240</v>
      </c>
      <c r="K11978" t="s">
        <v>30</v>
      </c>
    </row>
    <row r="11979" spans="2:11">
      <c r="B11979" t="s">
        <v>12017</v>
      </c>
      <c r="C11979" s="7">
        <v>40950.376306728183</v>
      </c>
      <c r="D11979" t="s">
        <v>19</v>
      </c>
      <c r="E11979" t="s">
        <v>24</v>
      </c>
      <c r="F11979" t="s">
        <v>26</v>
      </c>
      <c r="G11979" s="10">
        <v>76</v>
      </c>
      <c r="H11979" t="s">
        <v>3037</v>
      </c>
      <c r="I11979" s="9">
        <v>3.7</v>
      </c>
      <c r="J11979" s="8">
        <v>160</v>
      </c>
      <c r="K11979" t="s">
        <v>30</v>
      </c>
    </row>
    <row r="11980" spans="2:11">
      <c r="B11980" t="s">
        <v>12018</v>
      </c>
      <c r="C11980" s="7">
        <v>40950.379531013401</v>
      </c>
      <c r="D11980" t="s">
        <v>15</v>
      </c>
      <c r="E11980" t="s">
        <v>24</v>
      </c>
      <c r="F11980" t="s">
        <v>29</v>
      </c>
      <c r="G11980" s="10">
        <v>83</v>
      </c>
      <c r="H11980" t="s">
        <v>3037</v>
      </c>
      <c r="I11980" s="9">
        <v>3.3</v>
      </c>
      <c r="J11980" s="8">
        <v>280</v>
      </c>
      <c r="K11980" t="s">
        <v>31</v>
      </c>
    </row>
    <row r="11981" spans="2:11">
      <c r="B11981" t="s">
        <v>12019</v>
      </c>
      <c r="C11981" s="7">
        <v>40950.38190349238</v>
      </c>
      <c r="D11981" t="s">
        <v>18</v>
      </c>
      <c r="E11981" t="s">
        <v>25</v>
      </c>
      <c r="F11981" t="s">
        <v>29</v>
      </c>
      <c r="G11981" s="10">
        <v>61</v>
      </c>
      <c r="H11981" t="s">
        <v>3037</v>
      </c>
      <c r="I11981" s="9">
        <v>2.5</v>
      </c>
      <c r="J11981" s="8">
        <v>0</v>
      </c>
      <c r="K11981" t="s">
        <v>34</v>
      </c>
    </row>
    <row r="11982" spans="2:11">
      <c r="B11982" t="s">
        <v>12020</v>
      </c>
      <c r="C11982" s="7">
        <v>40950.383363509056</v>
      </c>
      <c r="D11982" t="s">
        <v>16</v>
      </c>
      <c r="E11982" t="s">
        <v>22</v>
      </c>
      <c r="F11982" t="s">
        <v>26</v>
      </c>
      <c r="G11982" s="10">
        <v>74</v>
      </c>
      <c r="H11982" t="s">
        <v>3037</v>
      </c>
      <c r="I11982" s="9">
        <v>3</v>
      </c>
      <c r="J11982" s="8">
        <v>210</v>
      </c>
      <c r="K11982" t="s">
        <v>34</v>
      </c>
    </row>
    <row r="11983" spans="2:11">
      <c r="B11983" t="s">
        <v>12021</v>
      </c>
      <c r="C11983" s="7">
        <v>40950.386556607315</v>
      </c>
      <c r="D11983" t="s">
        <v>20</v>
      </c>
      <c r="E11983" t="s">
        <v>25</v>
      </c>
      <c r="F11983" t="s">
        <v>28</v>
      </c>
      <c r="G11983" s="10">
        <v>91</v>
      </c>
      <c r="H11983" t="s">
        <v>3037</v>
      </c>
      <c r="I11983" s="9">
        <v>3.1</v>
      </c>
      <c r="J11983" s="8">
        <v>190</v>
      </c>
      <c r="K11983" t="s">
        <v>31</v>
      </c>
    </row>
    <row r="11984" spans="2:11">
      <c r="B11984" t="s">
        <v>12022</v>
      </c>
      <c r="C11984" s="7">
        <v>40950.386978591145</v>
      </c>
      <c r="D11984" t="s">
        <v>17</v>
      </c>
      <c r="E11984" t="s">
        <v>22</v>
      </c>
      <c r="F11984" t="s">
        <v>26</v>
      </c>
      <c r="G11984" s="10">
        <v>85</v>
      </c>
      <c r="H11984" t="s">
        <v>3037</v>
      </c>
      <c r="I11984" s="9">
        <v>3</v>
      </c>
      <c r="J11984" s="8">
        <v>210</v>
      </c>
      <c r="K11984" t="s">
        <v>35</v>
      </c>
    </row>
    <row r="11985" spans="2:11">
      <c r="B11985" t="s">
        <v>12023</v>
      </c>
      <c r="C11985" s="7">
        <v>40950.388972682413</v>
      </c>
      <c r="D11985" t="s">
        <v>16</v>
      </c>
      <c r="E11985" t="s">
        <v>21</v>
      </c>
      <c r="F11985" t="s">
        <v>27</v>
      </c>
      <c r="G11985" s="10">
        <v>68</v>
      </c>
      <c r="H11985" t="s">
        <v>3037</v>
      </c>
      <c r="I11985" s="9">
        <v>3.5</v>
      </c>
      <c r="J11985" s="8">
        <v>200</v>
      </c>
      <c r="K11985" t="s">
        <v>33</v>
      </c>
    </row>
    <row r="11986" spans="2:11">
      <c r="B11986" t="s">
        <v>12024</v>
      </c>
      <c r="C11986" s="7">
        <v>40950.392511451602</v>
      </c>
      <c r="D11986" t="s">
        <v>16</v>
      </c>
      <c r="E11986" t="s">
        <v>22</v>
      </c>
      <c r="F11986" t="s">
        <v>26</v>
      </c>
      <c r="G11986" s="10">
        <v>62</v>
      </c>
      <c r="H11986" t="s">
        <v>3037</v>
      </c>
      <c r="I11986" s="9">
        <v>2.1</v>
      </c>
      <c r="J11986" s="8">
        <v>110</v>
      </c>
      <c r="K11986" t="s">
        <v>34</v>
      </c>
    </row>
    <row r="11987" spans="2:11">
      <c r="B11987" t="s">
        <v>12025</v>
      </c>
      <c r="C11987" s="7">
        <v>40950.39516435207</v>
      </c>
      <c r="D11987" t="s">
        <v>20</v>
      </c>
      <c r="E11987" t="s">
        <v>24</v>
      </c>
      <c r="F11987" t="s">
        <v>27</v>
      </c>
      <c r="G11987" s="10">
        <v>73</v>
      </c>
      <c r="H11987" t="s">
        <v>3037</v>
      </c>
      <c r="I11987" s="9">
        <v>3.6</v>
      </c>
      <c r="J11987" s="8">
        <v>110</v>
      </c>
      <c r="K11987" t="s">
        <v>35</v>
      </c>
    </row>
    <row r="11988" spans="2:11">
      <c r="B11988" t="s">
        <v>12026</v>
      </c>
      <c r="C11988" s="7">
        <v>40950.398009915334</v>
      </c>
      <c r="D11988" t="s">
        <v>20</v>
      </c>
      <c r="E11988" t="s">
        <v>25</v>
      </c>
      <c r="F11988" t="s">
        <v>28</v>
      </c>
      <c r="G11988" s="10">
        <v>78</v>
      </c>
      <c r="H11988" t="s">
        <v>3037</v>
      </c>
      <c r="I11988" s="9">
        <v>2.2000000000000002</v>
      </c>
      <c r="J11988" s="8">
        <v>90</v>
      </c>
      <c r="K11988" t="s">
        <v>34</v>
      </c>
    </row>
    <row r="11989" spans="2:11">
      <c r="B11989" t="s">
        <v>12027</v>
      </c>
      <c r="C11989" s="7">
        <v>40950.398194480971</v>
      </c>
      <c r="D11989" t="s">
        <v>15</v>
      </c>
      <c r="E11989" t="s">
        <v>21</v>
      </c>
      <c r="F11989" t="s">
        <v>27</v>
      </c>
      <c r="G11989" s="10">
        <v>69</v>
      </c>
      <c r="H11989" t="s">
        <v>3037</v>
      </c>
      <c r="I11989" s="9">
        <v>2.7</v>
      </c>
      <c r="J11989" s="8">
        <v>0</v>
      </c>
      <c r="K11989" t="s">
        <v>35</v>
      </c>
    </row>
    <row r="11990" spans="2:11">
      <c r="B11990" t="s">
        <v>12028</v>
      </c>
      <c r="C11990" s="7">
        <v>40950.398652119897</v>
      </c>
      <c r="D11990" t="s">
        <v>20</v>
      </c>
      <c r="E11990" t="s">
        <v>21</v>
      </c>
      <c r="F11990" t="s">
        <v>29</v>
      </c>
      <c r="G11990" s="10">
        <v>68</v>
      </c>
      <c r="H11990" t="s">
        <v>3037</v>
      </c>
      <c r="I11990" s="9">
        <v>2.9</v>
      </c>
      <c r="J11990" s="8">
        <v>120</v>
      </c>
      <c r="K11990" t="s">
        <v>31</v>
      </c>
    </row>
    <row r="11991" spans="2:11">
      <c r="B11991" t="s">
        <v>12029</v>
      </c>
      <c r="C11991" s="7">
        <v>40950.401581516649</v>
      </c>
      <c r="D11991" t="s">
        <v>15</v>
      </c>
      <c r="E11991" t="s">
        <v>22</v>
      </c>
      <c r="F11991" t="s">
        <v>29</v>
      </c>
      <c r="G11991" s="10">
        <v>76</v>
      </c>
      <c r="H11991" t="s">
        <v>3037</v>
      </c>
      <c r="I11991" s="9">
        <v>3</v>
      </c>
      <c r="J11991" s="8">
        <v>0</v>
      </c>
      <c r="K11991" t="s">
        <v>33</v>
      </c>
    </row>
    <row r="11992" spans="2:11">
      <c r="B11992" t="s">
        <v>12030</v>
      </c>
      <c r="C11992" s="7">
        <v>40950.403424838049</v>
      </c>
      <c r="D11992" t="s">
        <v>16</v>
      </c>
      <c r="E11992" t="s">
        <v>21</v>
      </c>
      <c r="F11992" t="s">
        <v>28</v>
      </c>
      <c r="G11992" s="10">
        <v>81</v>
      </c>
      <c r="H11992" t="s">
        <v>3037</v>
      </c>
      <c r="I11992" s="9">
        <v>3</v>
      </c>
      <c r="J11992" s="8">
        <v>250</v>
      </c>
      <c r="K11992" t="s">
        <v>31</v>
      </c>
    </row>
    <row r="11993" spans="2:11">
      <c r="B11993" t="s">
        <v>12031</v>
      </c>
      <c r="C11993" s="7">
        <v>40950.405720594397</v>
      </c>
      <c r="D11993" t="s">
        <v>20</v>
      </c>
      <c r="E11993" t="s">
        <v>22</v>
      </c>
      <c r="F11993" t="s">
        <v>26</v>
      </c>
      <c r="G11993" s="10">
        <v>90</v>
      </c>
      <c r="H11993" t="s">
        <v>3037</v>
      </c>
      <c r="I11993" s="9">
        <v>2.8</v>
      </c>
      <c r="J11993" s="8">
        <v>0</v>
      </c>
      <c r="K11993" t="s">
        <v>31</v>
      </c>
    </row>
    <row r="11994" spans="2:11">
      <c r="B11994" t="s">
        <v>12032</v>
      </c>
      <c r="C11994" s="7">
        <v>40950.406987518174</v>
      </c>
      <c r="D11994" t="s">
        <v>18</v>
      </c>
      <c r="E11994" t="s">
        <v>21</v>
      </c>
      <c r="F11994" t="s">
        <v>27</v>
      </c>
      <c r="G11994" s="10">
        <v>59</v>
      </c>
      <c r="H11994" t="s">
        <v>3037</v>
      </c>
      <c r="I11994" s="9">
        <v>3.1</v>
      </c>
      <c r="J11994" s="8">
        <v>0</v>
      </c>
      <c r="K11994" t="s">
        <v>32</v>
      </c>
    </row>
    <row r="11995" spans="2:11">
      <c r="B11995" t="s">
        <v>12033</v>
      </c>
      <c r="C11995" s="7">
        <v>40950.408395115381</v>
      </c>
      <c r="D11995" t="s">
        <v>16</v>
      </c>
      <c r="E11995" t="s">
        <v>25</v>
      </c>
      <c r="F11995" t="s">
        <v>27</v>
      </c>
      <c r="G11995" s="10">
        <v>72</v>
      </c>
      <c r="H11995" t="s">
        <v>3037</v>
      </c>
      <c r="I11995" s="9">
        <v>2.7</v>
      </c>
      <c r="J11995" s="8">
        <v>170</v>
      </c>
      <c r="K11995" t="s">
        <v>32</v>
      </c>
    </row>
    <row r="11996" spans="2:11">
      <c r="B11996" t="s">
        <v>12034</v>
      </c>
      <c r="C11996" s="7">
        <v>40950.408426365335</v>
      </c>
      <c r="D11996" t="s">
        <v>18</v>
      </c>
      <c r="E11996" t="s">
        <v>24</v>
      </c>
      <c r="F11996" t="s">
        <v>27</v>
      </c>
      <c r="G11996" s="10">
        <v>71</v>
      </c>
      <c r="H11996" t="s">
        <v>3037</v>
      </c>
      <c r="I11996" s="9">
        <v>3.7</v>
      </c>
      <c r="J11996" s="8">
        <v>210</v>
      </c>
      <c r="K11996" t="s">
        <v>34</v>
      </c>
    </row>
    <row r="11997" spans="2:11">
      <c r="B11997" t="s">
        <v>12035</v>
      </c>
      <c r="C11997" s="7">
        <v>40950.410567550287</v>
      </c>
      <c r="D11997" t="s">
        <v>17</v>
      </c>
      <c r="E11997" t="s">
        <v>23</v>
      </c>
      <c r="F11997" t="s">
        <v>29</v>
      </c>
      <c r="G11997" s="10">
        <v>75</v>
      </c>
      <c r="H11997" t="s">
        <v>3037</v>
      </c>
      <c r="I11997" s="9">
        <v>3</v>
      </c>
      <c r="J11997" s="8">
        <v>0</v>
      </c>
      <c r="K11997" t="s">
        <v>30</v>
      </c>
    </row>
    <row r="11998" spans="2:11">
      <c r="B11998" t="s">
        <v>12036</v>
      </c>
      <c r="C11998" s="7">
        <v>40950.41165875311</v>
      </c>
      <c r="D11998" t="s">
        <v>17</v>
      </c>
      <c r="E11998" t="s">
        <v>22</v>
      </c>
      <c r="F11998" t="s">
        <v>29</v>
      </c>
      <c r="G11998" s="10">
        <v>72</v>
      </c>
      <c r="H11998" t="s">
        <v>3037</v>
      </c>
      <c r="I11998" s="9">
        <v>3.9</v>
      </c>
      <c r="J11998" s="8">
        <v>170</v>
      </c>
      <c r="K11998" t="s">
        <v>32</v>
      </c>
    </row>
    <row r="11999" spans="2:11">
      <c r="B11999" t="s">
        <v>12037</v>
      </c>
      <c r="C11999" s="7">
        <v>40950.413506738078</v>
      </c>
      <c r="D11999" t="s">
        <v>20</v>
      </c>
      <c r="E11999" t="s">
        <v>25</v>
      </c>
      <c r="F11999" t="s">
        <v>28</v>
      </c>
      <c r="G11999" s="10">
        <v>78</v>
      </c>
      <c r="H11999" t="s">
        <v>3037</v>
      </c>
      <c r="I11999" s="9">
        <v>3.3</v>
      </c>
      <c r="J11999" s="8">
        <v>240</v>
      </c>
      <c r="K11999" t="s">
        <v>34</v>
      </c>
    </row>
    <row r="12000" spans="2:11">
      <c r="B12000" t="s">
        <v>12038</v>
      </c>
      <c r="C12000" s="7">
        <v>40950.414372915977</v>
      </c>
      <c r="D12000" t="s">
        <v>19</v>
      </c>
      <c r="E12000" t="s">
        <v>23</v>
      </c>
      <c r="F12000" t="s">
        <v>27</v>
      </c>
      <c r="G12000" s="10">
        <v>65</v>
      </c>
      <c r="H12000" t="s">
        <v>3037</v>
      </c>
      <c r="I12000" s="9">
        <v>3.2</v>
      </c>
      <c r="J12000" s="8">
        <v>0</v>
      </c>
      <c r="K12000" t="s">
        <v>31</v>
      </c>
    </row>
    <row r="12001" spans="2:11">
      <c r="B12001" t="s">
        <v>12039</v>
      </c>
      <c r="C12001" s="7">
        <v>40950.418224077475</v>
      </c>
      <c r="D12001" t="s">
        <v>20</v>
      </c>
      <c r="E12001" t="s">
        <v>23</v>
      </c>
      <c r="F12001" t="s">
        <v>28</v>
      </c>
      <c r="G12001" s="10">
        <v>80</v>
      </c>
      <c r="H12001" t="s">
        <v>3037</v>
      </c>
      <c r="I12001" s="9">
        <v>2.2999999999999998</v>
      </c>
      <c r="J12001" s="8">
        <v>220</v>
      </c>
      <c r="K12001" t="s">
        <v>30</v>
      </c>
    </row>
    <row r="12002" spans="2:11">
      <c r="B12002" t="s">
        <v>12040</v>
      </c>
      <c r="C12002" s="7">
        <v>40950.42069430698</v>
      </c>
      <c r="D12002" t="s">
        <v>16</v>
      </c>
      <c r="E12002" t="s">
        <v>24</v>
      </c>
      <c r="F12002" t="s">
        <v>26</v>
      </c>
      <c r="G12002" s="10">
        <v>70</v>
      </c>
      <c r="H12002" t="s">
        <v>3038</v>
      </c>
      <c r="I12002" s="9">
        <v>3</v>
      </c>
      <c r="J12002" s="8">
        <v>110</v>
      </c>
      <c r="K12002" t="s">
        <v>31</v>
      </c>
    </row>
    <row r="12003" spans="2:11">
      <c r="B12003" t="s">
        <v>12041</v>
      </c>
      <c r="C12003" s="7">
        <v>40950.422324718595</v>
      </c>
      <c r="D12003" t="s">
        <v>17</v>
      </c>
      <c r="E12003" t="s">
        <v>24</v>
      </c>
      <c r="F12003" t="s">
        <v>26</v>
      </c>
      <c r="G12003" s="10">
        <v>56</v>
      </c>
      <c r="H12003" t="s">
        <v>3037</v>
      </c>
      <c r="I12003" s="9">
        <v>3.2</v>
      </c>
      <c r="J12003" s="8">
        <v>90</v>
      </c>
      <c r="K12003" t="s">
        <v>34</v>
      </c>
    </row>
    <row r="12004" spans="2:11">
      <c r="B12004" t="s">
        <v>12042</v>
      </c>
      <c r="C12004" s="7">
        <v>40950.425519629513</v>
      </c>
      <c r="D12004" t="s">
        <v>19</v>
      </c>
      <c r="E12004" t="s">
        <v>24</v>
      </c>
      <c r="F12004" t="s">
        <v>29</v>
      </c>
      <c r="G12004" s="10">
        <v>71</v>
      </c>
      <c r="H12004" t="s">
        <v>3037</v>
      </c>
      <c r="I12004" s="9">
        <v>3.8</v>
      </c>
      <c r="J12004" s="8">
        <v>250</v>
      </c>
      <c r="K12004" t="s">
        <v>32</v>
      </c>
    </row>
    <row r="12005" spans="2:11">
      <c r="B12005" t="s">
        <v>12043</v>
      </c>
      <c r="C12005" s="7">
        <v>40950.427506681342</v>
      </c>
      <c r="D12005" t="s">
        <v>18</v>
      </c>
      <c r="E12005" t="s">
        <v>21</v>
      </c>
      <c r="F12005" t="s">
        <v>27</v>
      </c>
      <c r="G12005" s="10">
        <v>75</v>
      </c>
      <c r="H12005" t="s">
        <v>3037</v>
      </c>
      <c r="I12005" s="9">
        <v>2.8</v>
      </c>
      <c r="J12005" s="8">
        <v>0</v>
      </c>
      <c r="K12005" t="s">
        <v>34</v>
      </c>
    </row>
    <row r="12006" spans="2:11">
      <c r="B12006" t="s">
        <v>12044</v>
      </c>
      <c r="C12006" s="7">
        <v>40950.431385766737</v>
      </c>
      <c r="D12006" t="s">
        <v>16</v>
      </c>
      <c r="E12006" t="s">
        <v>21</v>
      </c>
      <c r="F12006" t="s">
        <v>27</v>
      </c>
      <c r="G12006" s="10">
        <v>83</v>
      </c>
      <c r="H12006" t="s">
        <v>3037</v>
      </c>
      <c r="I12006" s="9">
        <v>2.4</v>
      </c>
      <c r="J12006" s="8">
        <v>0</v>
      </c>
      <c r="K12006" t="s">
        <v>31</v>
      </c>
    </row>
    <row r="12007" spans="2:11">
      <c r="B12007" t="s">
        <v>12045</v>
      </c>
      <c r="C12007" s="7">
        <v>40950.431868047206</v>
      </c>
      <c r="D12007" t="s">
        <v>16</v>
      </c>
      <c r="E12007" t="s">
        <v>24</v>
      </c>
      <c r="F12007" t="s">
        <v>27</v>
      </c>
      <c r="G12007" s="10">
        <v>85</v>
      </c>
      <c r="H12007" t="s">
        <v>3037</v>
      </c>
      <c r="I12007" s="9">
        <v>3.2</v>
      </c>
      <c r="J12007" s="8">
        <v>0</v>
      </c>
      <c r="K12007" t="s">
        <v>32</v>
      </c>
    </row>
    <row r="12008" spans="2:11">
      <c r="B12008" t="s">
        <v>12046</v>
      </c>
      <c r="C12008" s="7">
        <v>40950.435367281592</v>
      </c>
      <c r="D12008" t="s">
        <v>16</v>
      </c>
      <c r="E12008" t="s">
        <v>25</v>
      </c>
      <c r="F12008" t="s">
        <v>27</v>
      </c>
      <c r="G12008" s="10">
        <v>83</v>
      </c>
      <c r="H12008" t="s">
        <v>3037</v>
      </c>
      <c r="I12008" s="9">
        <v>3.3</v>
      </c>
      <c r="J12008" s="8">
        <v>180</v>
      </c>
      <c r="K12008" t="s">
        <v>32</v>
      </c>
    </row>
    <row r="12009" spans="2:11">
      <c r="B12009" t="s">
        <v>12047</v>
      </c>
      <c r="C12009" s="7">
        <v>40950.437531803524</v>
      </c>
      <c r="D12009" t="s">
        <v>15</v>
      </c>
      <c r="E12009" t="s">
        <v>25</v>
      </c>
      <c r="F12009" t="s">
        <v>27</v>
      </c>
      <c r="G12009" s="10">
        <v>79</v>
      </c>
      <c r="H12009" t="s">
        <v>3037</v>
      </c>
      <c r="I12009" s="9">
        <v>2.2999999999999998</v>
      </c>
      <c r="J12009" s="8">
        <v>190</v>
      </c>
      <c r="K12009" t="s">
        <v>30</v>
      </c>
    </row>
    <row r="12010" spans="2:11">
      <c r="B12010" t="s">
        <v>12048</v>
      </c>
      <c r="C12010" s="7">
        <v>40950.441122736665</v>
      </c>
      <c r="D12010" t="s">
        <v>18</v>
      </c>
      <c r="E12010" t="s">
        <v>21</v>
      </c>
      <c r="F12010" t="s">
        <v>29</v>
      </c>
      <c r="G12010" s="10">
        <v>78</v>
      </c>
      <c r="H12010" t="s">
        <v>3037</v>
      </c>
      <c r="I12010" s="9">
        <v>2.4</v>
      </c>
      <c r="J12010" s="8">
        <v>0</v>
      </c>
      <c r="K12010" t="s">
        <v>33</v>
      </c>
    </row>
    <row r="12011" spans="2:11">
      <c r="B12011" t="s">
        <v>12049</v>
      </c>
      <c r="C12011" s="7">
        <v>40950.444785953339</v>
      </c>
      <c r="D12011" t="s">
        <v>16</v>
      </c>
      <c r="E12011" t="s">
        <v>22</v>
      </c>
      <c r="F12011" t="s">
        <v>29</v>
      </c>
      <c r="G12011" s="10">
        <v>64</v>
      </c>
      <c r="H12011" t="s">
        <v>3037</v>
      </c>
      <c r="I12011" s="9">
        <v>3.6</v>
      </c>
      <c r="J12011" s="8">
        <v>0</v>
      </c>
      <c r="K12011" t="s">
        <v>34</v>
      </c>
    </row>
    <row r="12012" spans="2:11">
      <c r="B12012" t="s">
        <v>12050</v>
      </c>
      <c r="C12012" s="7">
        <v>40950.445379116463</v>
      </c>
      <c r="D12012" t="s">
        <v>15</v>
      </c>
      <c r="E12012" t="s">
        <v>21</v>
      </c>
      <c r="F12012" t="s">
        <v>26</v>
      </c>
      <c r="G12012" s="10">
        <v>68</v>
      </c>
      <c r="H12012" t="s">
        <v>3037</v>
      </c>
      <c r="I12012" s="9">
        <v>3.7</v>
      </c>
      <c r="J12012" s="8">
        <v>200</v>
      </c>
      <c r="K12012" t="s">
        <v>34</v>
      </c>
    </row>
    <row r="12013" spans="2:11">
      <c r="B12013" t="s">
        <v>12051</v>
      </c>
      <c r="C12013" s="7">
        <v>40950.449183563876</v>
      </c>
      <c r="D12013" t="s">
        <v>18</v>
      </c>
      <c r="E12013" t="s">
        <v>24</v>
      </c>
      <c r="F12013" t="s">
        <v>27</v>
      </c>
      <c r="G12013" s="10">
        <v>78</v>
      </c>
      <c r="H12013" t="s">
        <v>3037</v>
      </c>
      <c r="I12013" s="9">
        <v>3.3</v>
      </c>
      <c r="J12013" s="8">
        <v>0</v>
      </c>
      <c r="K12013" t="s">
        <v>33</v>
      </c>
    </row>
    <row r="12014" spans="2:11">
      <c r="B12014" t="s">
        <v>12052</v>
      </c>
      <c r="C12014" s="7">
        <v>40950.449338465412</v>
      </c>
      <c r="D12014" t="s">
        <v>15</v>
      </c>
      <c r="E12014" t="s">
        <v>25</v>
      </c>
      <c r="F12014" t="s">
        <v>26</v>
      </c>
      <c r="G12014" s="10">
        <v>71</v>
      </c>
      <c r="H12014" t="s">
        <v>3037</v>
      </c>
      <c r="I12014" s="9">
        <v>2.2000000000000002</v>
      </c>
      <c r="J12014" s="8">
        <v>160</v>
      </c>
      <c r="K12014" t="s">
        <v>30</v>
      </c>
    </row>
    <row r="12015" spans="2:11">
      <c r="B12015" t="s">
        <v>12053</v>
      </c>
      <c r="C12015" s="7">
        <v>40950.452306805055</v>
      </c>
      <c r="D12015" t="s">
        <v>18</v>
      </c>
      <c r="E12015" t="s">
        <v>23</v>
      </c>
      <c r="F12015" t="s">
        <v>27</v>
      </c>
      <c r="G12015" s="10">
        <v>73</v>
      </c>
      <c r="H12015" t="s">
        <v>3037</v>
      </c>
      <c r="I12015" s="9">
        <v>3.1</v>
      </c>
      <c r="J12015" s="8">
        <v>300</v>
      </c>
      <c r="K12015" t="s">
        <v>34</v>
      </c>
    </row>
    <row r="12016" spans="2:11">
      <c r="B12016" t="s">
        <v>12054</v>
      </c>
      <c r="C12016" s="7">
        <v>40950.456244737172</v>
      </c>
      <c r="D12016" t="s">
        <v>18</v>
      </c>
      <c r="E12016" t="s">
        <v>25</v>
      </c>
      <c r="F12016" t="s">
        <v>26</v>
      </c>
      <c r="G12016" s="10">
        <v>63</v>
      </c>
      <c r="H12016" t="s">
        <v>3037</v>
      </c>
      <c r="I12016" s="9">
        <v>3.1</v>
      </c>
      <c r="J12016" s="8">
        <v>190</v>
      </c>
      <c r="K12016" t="s">
        <v>32</v>
      </c>
    </row>
    <row r="12017" spans="2:11">
      <c r="B12017" t="s">
        <v>12055</v>
      </c>
      <c r="C12017" s="7">
        <v>40950.459927415635</v>
      </c>
      <c r="D12017" t="s">
        <v>17</v>
      </c>
      <c r="E12017" t="s">
        <v>24</v>
      </c>
      <c r="F12017" t="s">
        <v>28</v>
      </c>
      <c r="G12017" s="10">
        <v>73</v>
      </c>
      <c r="H12017" t="s">
        <v>3037</v>
      </c>
      <c r="I12017" s="9">
        <v>3.3</v>
      </c>
      <c r="J12017" s="8">
        <v>250</v>
      </c>
      <c r="K12017" t="s">
        <v>34</v>
      </c>
    </row>
    <row r="12018" spans="2:11">
      <c r="B12018" t="s">
        <v>12056</v>
      </c>
      <c r="C12018" s="7">
        <v>40950.461406130882</v>
      </c>
      <c r="D12018" t="s">
        <v>18</v>
      </c>
      <c r="E12018" t="s">
        <v>23</v>
      </c>
      <c r="F12018" t="s">
        <v>27</v>
      </c>
      <c r="G12018" s="10">
        <v>62</v>
      </c>
      <c r="H12018" t="s">
        <v>3037</v>
      </c>
      <c r="I12018" s="9">
        <v>2.9</v>
      </c>
      <c r="J12018" s="8">
        <v>0</v>
      </c>
      <c r="K12018" t="s">
        <v>31</v>
      </c>
    </row>
    <row r="12019" spans="2:11">
      <c r="B12019" t="s">
        <v>12057</v>
      </c>
      <c r="C12019" s="7">
        <v>40950.465026220292</v>
      </c>
      <c r="D12019" t="s">
        <v>17</v>
      </c>
      <c r="E12019" t="s">
        <v>22</v>
      </c>
      <c r="F12019" t="s">
        <v>29</v>
      </c>
      <c r="G12019" s="10">
        <v>76</v>
      </c>
      <c r="H12019" t="s">
        <v>3037</v>
      </c>
      <c r="I12019" s="9">
        <v>3.8</v>
      </c>
      <c r="J12019" s="8">
        <v>0</v>
      </c>
      <c r="K12019" t="s">
        <v>34</v>
      </c>
    </row>
    <row r="12020" spans="2:11">
      <c r="B12020" t="s">
        <v>12058</v>
      </c>
      <c r="C12020" s="7">
        <v>40950.465425446244</v>
      </c>
      <c r="D12020" t="s">
        <v>18</v>
      </c>
      <c r="E12020" t="s">
        <v>24</v>
      </c>
      <c r="F12020" t="s">
        <v>28</v>
      </c>
      <c r="G12020" s="10">
        <v>60</v>
      </c>
      <c r="H12020" t="s">
        <v>3037</v>
      </c>
      <c r="I12020" s="9">
        <v>2.4</v>
      </c>
      <c r="J12020" s="8">
        <v>0</v>
      </c>
      <c r="K12020" t="s">
        <v>31</v>
      </c>
    </row>
    <row r="12021" spans="2:11">
      <c r="B12021" t="s">
        <v>12059</v>
      </c>
      <c r="C12021" s="7">
        <v>40950.465935895147</v>
      </c>
      <c r="D12021" t="s">
        <v>20</v>
      </c>
      <c r="E12021" t="s">
        <v>25</v>
      </c>
      <c r="F12021" t="s">
        <v>28</v>
      </c>
      <c r="G12021" s="10">
        <v>67</v>
      </c>
      <c r="H12021" t="s">
        <v>3037</v>
      </c>
      <c r="I12021" s="9">
        <v>3.9</v>
      </c>
      <c r="J12021" s="8">
        <v>0</v>
      </c>
      <c r="K12021" t="s">
        <v>34</v>
      </c>
    </row>
    <row r="12022" spans="2:11">
      <c r="B12022" t="s">
        <v>12060</v>
      </c>
      <c r="C12022" s="7">
        <v>40950.467006522871</v>
      </c>
      <c r="D12022" t="s">
        <v>18</v>
      </c>
      <c r="E12022" t="s">
        <v>25</v>
      </c>
      <c r="F12022" t="s">
        <v>27</v>
      </c>
      <c r="G12022" s="10">
        <v>75</v>
      </c>
      <c r="H12022" t="s">
        <v>3037</v>
      </c>
      <c r="I12022" s="9">
        <v>3</v>
      </c>
      <c r="J12022" s="8">
        <v>230</v>
      </c>
      <c r="K12022" t="s">
        <v>35</v>
      </c>
    </row>
    <row r="12023" spans="2:11">
      <c r="B12023" t="s">
        <v>12061</v>
      </c>
      <c r="C12023" s="7">
        <v>40950.467954818858</v>
      </c>
      <c r="D12023" t="s">
        <v>19</v>
      </c>
      <c r="E12023" t="s">
        <v>24</v>
      </c>
      <c r="F12023" t="s">
        <v>28</v>
      </c>
      <c r="G12023" s="10">
        <v>79</v>
      </c>
      <c r="H12023" t="s">
        <v>3037</v>
      </c>
      <c r="I12023" s="9">
        <v>3</v>
      </c>
      <c r="J12023" s="8">
        <v>200</v>
      </c>
      <c r="K12023" t="s">
        <v>35</v>
      </c>
    </row>
    <row r="12024" spans="2:11">
      <c r="B12024" t="s">
        <v>12062</v>
      </c>
      <c r="C12024" s="7">
        <v>40950.470337416569</v>
      </c>
      <c r="D12024" t="s">
        <v>18</v>
      </c>
      <c r="E12024" t="s">
        <v>25</v>
      </c>
      <c r="F12024" t="s">
        <v>28</v>
      </c>
      <c r="G12024" s="10">
        <v>79</v>
      </c>
      <c r="H12024" t="s">
        <v>3037</v>
      </c>
      <c r="I12024" s="9">
        <v>3.1</v>
      </c>
      <c r="J12024" s="8">
        <v>230</v>
      </c>
      <c r="K12024" t="s">
        <v>32</v>
      </c>
    </row>
    <row r="12025" spans="2:11">
      <c r="B12025" t="s">
        <v>12063</v>
      </c>
      <c r="C12025" s="7">
        <v>40950.470575502521</v>
      </c>
      <c r="D12025" t="s">
        <v>17</v>
      </c>
      <c r="E12025" t="s">
        <v>21</v>
      </c>
      <c r="F12025" t="s">
        <v>28</v>
      </c>
      <c r="G12025" s="10">
        <v>61</v>
      </c>
      <c r="H12025" t="s">
        <v>3038</v>
      </c>
      <c r="I12025" s="9">
        <v>2.9</v>
      </c>
      <c r="J12025" s="8">
        <v>240</v>
      </c>
      <c r="K12025" t="s">
        <v>31</v>
      </c>
    </row>
    <row r="12026" spans="2:11">
      <c r="B12026" t="s">
        <v>12064</v>
      </c>
      <c r="C12026" s="7">
        <v>40950.47249999379</v>
      </c>
      <c r="D12026" t="s">
        <v>20</v>
      </c>
      <c r="E12026" t="s">
        <v>24</v>
      </c>
      <c r="F12026" t="s">
        <v>27</v>
      </c>
      <c r="G12026" s="10">
        <v>66</v>
      </c>
      <c r="H12026" t="s">
        <v>3037</v>
      </c>
      <c r="I12026" s="9">
        <v>2.6</v>
      </c>
      <c r="J12026" s="8">
        <v>240</v>
      </c>
      <c r="K12026" t="s">
        <v>34</v>
      </c>
    </row>
    <row r="12027" spans="2:11">
      <c r="B12027" t="s">
        <v>12065</v>
      </c>
      <c r="C12027" s="7">
        <v>40950.473655801026</v>
      </c>
      <c r="D12027" t="s">
        <v>17</v>
      </c>
      <c r="E12027" t="s">
        <v>25</v>
      </c>
      <c r="F12027" t="s">
        <v>29</v>
      </c>
      <c r="G12027" s="10">
        <v>69</v>
      </c>
      <c r="H12027" t="s">
        <v>3037</v>
      </c>
      <c r="I12027" s="9">
        <v>3.2</v>
      </c>
      <c r="J12027" s="8">
        <v>0</v>
      </c>
      <c r="K12027" t="s">
        <v>30</v>
      </c>
    </row>
    <row r="12028" spans="2:11">
      <c r="B12028" t="s">
        <v>12066</v>
      </c>
      <c r="C12028" s="7">
        <v>40950.475298001074</v>
      </c>
      <c r="D12028" t="s">
        <v>16</v>
      </c>
      <c r="E12028" t="s">
        <v>23</v>
      </c>
      <c r="F12028" t="s">
        <v>27</v>
      </c>
      <c r="G12028" s="10">
        <v>70</v>
      </c>
      <c r="H12028" t="s">
        <v>3037</v>
      </c>
      <c r="I12028" s="9">
        <v>2.7</v>
      </c>
      <c r="J12028" s="8">
        <v>260</v>
      </c>
      <c r="K12028" t="s">
        <v>34</v>
      </c>
    </row>
    <row r="12029" spans="2:11">
      <c r="B12029" t="s">
        <v>12067</v>
      </c>
      <c r="C12029" s="7">
        <v>40950.477737064015</v>
      </c>
      <c r="D12029" t="s">
        <v>16</v>
      </c>
      <c r="E12029" t="s">
        <v>22</v>
      </c>
      <c r="F12029" t="s">
        <v>27</v>
      </c>
      <c r="G12029" s="10">
        <v>75</v>
      </c>
      <c r="H12029" t="s">
        <v>3037</v>
      </c>
      <c r="I12029" s="9">
        <v>1.9</v>
      </c>
      <c r="J12029" s="8">
        <v>250</v>
      </c>
      <c r="K12029" t="s">
        <v>35</v>
      </c>
    </row>
    <row r="12030" spans="2:11">
      <c r="B12030" t="s">
        <v>12068</v>
      </c>
      <c r="C12030" s="7">
        <v>40950.481229843346</v>
      </c>
      <c r="D12030" t="s">
        <v>20</v>
      </c>
      <c r="E12030" t="s">
        <v>25</v>
      </c>
      <c r="F12030" t="s">
        <v>26</v>
      </c>
      <c r="G12030" s="10">
        <v>74</v>
      </c>
      <c r="H12030" t="s">
        <v>3037</v>
      </c>
      <c r="I12030" s="9">
        <v>2.2999999999999998</v>
      </c>
      <c r="J12030" s="8">
        <v>190</v>
      </c>
      <c r="K12030" t="s">
        <v>31</v>
      </c>
    </row>
    <row r="12031" spans="2:11">
      <c r="B12031" t="s">
        <v>12069</v>
      </c>
      <c r="C12031" s="7">
        <v>40950.483445391677</v>
      </c>
      <c r="D12031" t="s">
        <v>16</v>
      </c>
      <c r="E12031" t="s">
        <v>23</v>
      </c>
      <c r="F12031" t="s">
        <v>27</v>
      </c>
      <c r="G12031" s="10">
        <v>59</v>
      </c>
      <c r="H12031" t="s">
        <v>3037</v>
      </c>
      <c r="I12031" s="9">
        <v>2.7</v>
      </c>
      <c r="J12031" s="8">
        <v>310</v>
      </c>
      <c r="K12031" t="s">
        <v>32</v>
      </c>
    </row>
    <row r="12032" spans="2:11">
      <c r="B12032" t="s">
        <v>12070</v>
      </c>
      <c r="C12032" s="7">
        <v>40950.486522557519</v>
      </c>
      <c r="D12032" t="s">
        <v>16</v>
      </c>
      <c r="E12032" t="s">
        <v>23</v>
      </c>
      <c r="F12032" t="s">
        <v>27</v>
      </c>
      <c r="G12032" s="10">
        <v>71</v>
      </c>
      <c r="H12032" t="s">
        <v>3037</v>
      </c>
      <c r="I12032" s="9">
        <v>3.1</v>
      </c>
      <c r="J12032" s="8">
        <v>0</v>
      </c>
      <c r="K12032" t="s">
        <v>35</v>
      </c>
    </row>
    <row r="12033" spans="2:11">
      <c r="B12033" t="s">
        <v>12071</v>
      </c>
      <c r="C12033" s="7">
        <v>40950.487641530293</v>
      </c>
      <c r="D12033" t="s">
        <v>18</v>
      </c>
      <c r="E12033" t="s">
        <v>21</v>
      </c>
      <c r="F12033" t="s">
        <v>26</v>
      </c>
      <c r="G12033" s="10">
        <v>70</v>
      </c>
      <c r="H12033" t="s">
        <v>3037</v>
      </c>
      <c r="I12033" s="9">
        <v>3.6</v>
      </c>
      <c r="J12033" s="8">
        <v>220</v>
      </c>
      <c r="K12033" t="s">
        <v>30</v>
      </c>
    </row>
    <row r="12034" spans="2:11">
      <c r="B12034" t="s">
        <v>12072</v>
      </c>
      <c r="C12034" s="7">
        <v>40950.488508841496</v>
      </c>
      <c r="D12034" t="s">
        <v>18</v>
      </c>
      <c r="E12034" t="s">
        <v>24</v>
      </c>
      <c r="F12034" t="s">
        <v>29</v>
      </c>
      <c r="G12034" s="10">
        <v>79</v>
      </c>
      <c r="H12034" t="s">
        <v>3037</v>
      </c>
      <c r="I12034" s="9">
        <v>2.9</v>
      </c>
      <c r="J12034" s="8">
        <v>190</v>
      </c>
      <c r="K12034" t="s">
        <v>33</v>
      </c>
    </row>
    <row r="12035" spans="2:11">
      <c r="B12035" t="s">
        <v>12073</v>
      </c>
      <c r="C12035" s="7">
        <v>40950.48947392562</v>
      </c>
      <c r="D12035" t="s">
        <v>20</v>
      </c>
      <c r="E12035" t="s">
        <v>24</v>
      </c>
      <c r="F12035" t="s">
        <v>27</v>
      </c>
      <c r="G12035" s="10">
        <v>83</v>
      </c>
      <c r="H12035" t="s">
        <v>3037</v>
      </c>
      <c r="I12035" s="9">
        <v>2.5</v>
      </c>
      <c r="J12035" s="8">
        <v>160</v>
      </c>
      <c r="K12035" t="s">
        <v>33</v>
      </c>
    </row>
    <row r="12036" spans="2:11">
      <c r="B12036" t="s">
        <v>12074</v>
      </c>
      <c r="C12036" s="7">
        <v>40950.493324119423</v>
      </c>
      <c r="D12036" t="s">
        <v>18</v>
      </c>
      <c r="E12036" t="s">
        <v>21</v>
      </c>
      <c r="F12036" t="s">
        <v>28</v>
      </c>
      <c r="G12036" s="10">
        <v>65</v>
      </c>
      <c r="H12036" t="s">
        <v>3037</v>
      </c>
      <c r="I12036" s="9">
        <v>3.7</v>
      </c>
      <c r="J12036" s="8">
        <v>350</v>
      </c>
      <c r="K12036" t="s">
        <v>35</v>
      </c>
    </row>
    <row r="12037" spans="2:11">
      <c r="B12037" t="s">
        <v>12075</v>
      </c>
      <c r="C12037" s="7">
        <v>40950.493713619639</v>
      </c>
      <c r="D12037" t="s">
        <v>16</v>
      </c>
      <c r="E12037" t="s">
        <v>24</v>
      </c>
      <c r="F12037" t="s">
        <v>29</v>
      </c>
      <c r="G12037" s="10">
        <v>62</v>
      </c>
      <c r="H12037" t="s">
        <v>3037</v>
      </c>
      <c r="I12037" s="9">
        <v>3.3</v>
      </c>
      <c r="J12037" s="8">
        <v>0</v>
      </c>
      <c r="K12037" t="s">
        <v>34</v>
      </c>
    </row>
    <row r="12038" spans="2:11">
      <c r="B12038" t="s">
        <v>12076</v>
      </c>
      <c r="C12038" s="7">
        <v>40950.497495660333</v>
      </c>
      <c r="D12038" t="s">
        <v>19</v>
      </c>
      <c r="E12038" t="s">
        <v>24</v>
      </c>
      <c r="F12038" t="s">
        <v>27</v>
      </c>
      <c r="G12038" s="10">
        <v>81</v>
      </c>
      <c r="H12038" t="s">
        <v>3037</v>
      </c>
      <c r="I12038" s="9">
        <v>2.5</v>
      </c>
      <c r="J12038" s="8">
        <v>280</v>
      </c>
      <c r="K12038" t="s">
        <v>32</v>
      </c>
    </row>
    <row r="12039" spans="2:11">
      <c r="B12039" t="s">
        <v>12077</v>
      </c>
      <c r="C12039" s="7">
        <v>40950.499252347123</v>
      </c>
      <c r="D12039" t="s">
        <v>17</v>
      </c>
      <c r="E12039" t="s">
        <v>24</v>
      </c>
      <c r="F12039" t="s">
        <v>27</v>
      </c>
      <c r="G12039" s="10">
        <v>83</v>
      </c>
      <c r="H12039" t="s">
        <v>3037</v>
      </c>
      <c r="I12039" s="9">
        <v>2.8</v>
      </c>
      <c r="J12039" s="8">
        <v>0</v>
      </c>
      <c r="K12039" t="s">
        <v>35</v>
      </c>
    </row>
    <row r="12040" spans="2:11">
      <c r="B12040" t="s">
        <v>12078</v>
      </c>
      <c r="C12040" s="7">
        <v>40950.503109297504</v>
      </c>
      <c r="D12040" t="s">
        <v>18</v>
      </c>
      <c r="E12040" t="s">
        <v>21</v>
      </c>
      <c r="F12040" t="s">
        <v>29</v>
      </c>
      <c r="G12040" s="10">
        <v>74</v>
      </c>
      <c r="H12040" t="s">
        <v>3037</v>
      </c>
      <c r="I12040" s="9">
        <v>2.5</v>
      </c>
      <c r="J12040" s="8">
        <v>0</v>
      </c>
      <c r="K12040" t="s">
        <v>32</v>
      </c>
    </row>
    <row r="12041" spans="2:11">
      <c r="B12041" t="s">
        <v>12079</v>
      </c>
      <c r="C12041" s="7">
        <v>40950.504471086075</v>
      </c>
      <c r="D12041" t="s">
        <v>20</v>
      </c>
      <c r="E12041" t="s">
        <v>23</v>
      </c>
      <c r="F12041" t="s">
        <v>26</v>
      </c>
      <c r="G12041" s="10">
        <v>67</v>
      </c>
      <c r="H12041" t="s">
        <v>3037</v>
      </c>
      <c r="I12041" s="9">
        <v>3</v>
      </c>
      <c r="J12041" s="8">
        <v>0</v>
      </c>
      <c r="K12041" t="s">
        <v>33</v>
      </c>
    </row>
    <row r="12042" spans="2:11">
      <c r="B12042" t="s">
        <v>12080</v>
      </c>
      <c r="C12042" s="7">
        <v>40950.505830260692</v>
      </c>
      <c r="D12042" t="s">
        <v>17</v>
      </c>
      <c r="E12042" t="s">
        <v>21</v>
      </c>
      <c r="F12042" t="s">
        <v>29</v>
      </c>
      <c r="G12042" s="10">
        <v>75</v>
      </c>
      <c r="H12042" t="s">
        <v>3037</v>
      </c>
      <c r="I12042" s="9">
        <v>3.3</v>
      </c>
      <c r="J12042" s="8">
        <v>0</v>
      </c>
      <c r="K12042" t="s">
        <v>31</v>
      </c>
    </row>
    <row r="12043" spans="2:11">
      <c r="B12043" t="s">
        <v>12081</v>
      </c>
      <c r="C12043" s="7">
        <v>40950.507770709366</v>
      </c>
      <c r="D12043" t="s">
        <v>15</v>
      </c>
      <c r="E12043" t="s">
        <v>25</v>
      </c>
      <c r="F12043" t="s">
        <v>28</v>
      </c>
      <c r="G12043" s="10">
        <v>90</v>
      </c>
      <c r="H12043" t="s">
        <v>3037</v>
      </c>
      <c r="I12043" s="9">
        <v>3</v>
      </c>
      <c r="J12043" s="8">
        <v>250</v>
      </c>
      <c r="K12043" t="s">
        <v>31</v>
      </c>
    </row>
    <row r="12044" spans="2:11">
      <c r="B12044" t="s">
        <v>12082</v>
      </c>
      <c r="C12044" s="7">
        <v>40950.510574023559</v>
      </c>
      <c r="D12044" t="s">
        <v>16</v>
      </c>
      <c r="E12044" t="s">
        <v>25</v>
      </c>
      <c r="F12044" t="s">
        <v>26</v>
      </c>
      <c r="G12044" s="10">
        <v>70</v>
      </c>
      <c r="H12044" t="s">
        <v>3037</v>
      </c>
      <c r="I12044" s="9">
        <v>2.5</v>
      </c>
      <c r="J12044" s="8">
        <v>180</v>
      </c>
      <c r="K12044" t="s">
        <v>32</v>
      </c>
    </row>
    <row r="12045" spans="2:11">
      <c r="B12045" t="s">
        <v>12083</v>
      </c>
      <c r="C12045" s="7">
        <v>40950.510683746077</v>
      </c>
      <c r="D12045" t="s">
        <v>15</v>
      </c>
      <c r="E12045" t="s">
        <v>24</v>
      </c>
      <c r="F12045" t="s">
        <v>26</v>
      </c>
      <c r="G12045" s="10">
        <v>75</v>
      </c>
      <c r="H12045" t="s">
        <v>3037</v>
      </c>
      <c r="I12045" s="9">
        <v>3.1</v>
      </c>
      <c r="J12045" s="8">
        <v>0</v>
      </c>
      <c r="K12045" t="s">
        <v>30</v>
      </c>
    </row>
    <row r="12046" spans="2:11">
      <c r="B12046" t="s">
        <v>12084</v>
      </c>
      <c r="C12046" s="7">
        <v>40950.514389945754</v>
      </c>
      <c r="D12046" t="s">
        <v>17</v>
      </c>
      <c r="E12046" t="s">
        <v>22</v>
      </c>
      <c r="F12046" t="s">
        <v>27</v>
      </c>
      <c r="G12046" s="10">
        <v>65</v>
      </c>
      <c r="H12046" t="s">
        <v>3037</v>
      </c>
      <c r="I12046" s="9">
        <v>2.9</v>
      </c>
      <c r="J12046" s="8">
        <v>0</v>
      </c>
      <c r="K12046" t="s">
        <v>32</v>
      </c>
    </row>
    <row r="12047" spans="2:11">
      <c r="B12047" t="s">
        <v>12085</v>
      </c>
      <c r="C12047" s="7">
        <v>40950.516988008618</v>
      </c>
      <c r="D12047" t="s">
        <v>20</v>
      </c>
      <c r="E12047" t="s">
        <v>24</v>
      </c>
      <c r="F12047" t="s">
        <v>26</v>
      </c>
      <c r="G12047" s="10">
        <v>64</v>
      </c>
      <c r="H12047" t="s">
        <v>3037</v>
      </c>
      <c r="I12047" s="9">
        <v>3.6</v>
      </c>
      <c r="J12047" s="8">
        <v>190</v>
      </c>
      <c r="K12047" t="s">
        <v>31</v>
      </c>
    </row>
    <row r="12048" spans="2:11">
      <c r="B12048" t="s">
        <v>12086</v>
      </c>
      <c r="C12048" s="7">
        <v>40950.51901710144</v>
      </c>
      <c r="D12048" t="s">
        <v>20</v>
      </c>
      <c r="E12048" t="s">
        <v>24</v>
      </c>
      <c r="F12048" t="s">
        <v>28</v>
      </c>
      <c r="G12048" s="10">
        <v>72</v>
      </c>
      <c r="H12048" t="s">
        <v>3037</v>
      </c>
      <c r="I12048" s="9">
        <v>2.6</v>
      </c>
      <c r="J12048" s="8">
        <v>120</v>
      </c>
      <c r="K12048" t="s">
        <v>31</v>
      </c>
    </row>
    <row r="12049" spans="2:11">
      <c r="B12049" t="s">
        <v>12087</v>
      </c>
      <c r="C12049" s="7">
        <v>40950.521556394975</v>
      </c>
      <c r="D12049" t="s">
        <v>15</v>
      </c>
      <c r="E12049" t="s">
        <v>24</v>
      </c>
      <c r="F12049" t="s">
        <v>26</v>
      </c>
      <c r="G12049" s="10">
        <v>64</v>
      </c>
      <c r="H12049" t="s">
        <v>3037</v>
      </c>
      <c r="I12049" s="9">
        <v>3.4</v>
      </c>
      <c r="J12049" s="8">
        <v>260</v>
      </c>
      <c r="K12049" t="s">
        <v>34</v>
      </c>
    </row>
    <row r="12050" spans="2:11">
      <c r="B12050" t="s">
        <v>12088</v>
      </c>
      <c r="C12050" s="7">
        <v>40950.522382135416</v>
      </c>
      <c r="D12050" t="s">
        <v>16</v>
      </c>
      <c r="E12050" t="s">
        <v>21</v>
      </c>
      <c r="F12050" t="s">
        <v>26</v>
      </c>
      <c r="G12050" s="10">
        <v>61</v>
      </c>
      <c r="H12050" t="s">
        <v>3037</v>
      </c>
      <c r="I12050" s="9">
        <v>3.6</v>
      </c>
      <c r="J12050" s="8">
        <v>250</v>
      </c>
      <c r="K12050" t="s">
        <v>30</v>
      </c>
    </row>
    <row r="12051" spans="2:11">
      <c r="B12051" t="s">
        <v>12089</v>
      </c>
      <c r="C12051" s="7">
        <v>40950.525904629416</v>
      </c>
      <c r="D12051" t="s">
        <v>16</v>
      </c>
      <c r="E12051" t="s">
        <v>25</v>
      </c>
      <c r="F12051" t="s">
        <v>29</v>
      </c>
      <c r="G12051" s="10">
        <v>70</v>
      </c>
      <c r="H12051" t="s">
        <v>3037</v>
      </c>
      <c r="I12051" s="9">
        <v>3</v>
      </c>
      <c r="J12051" s="8">
        <v>0</v>
      </c>
      <c r="K12051" t="s">
        <v>35</v>
      </c>
    </row>
    <row r="12052" spans="2:11">
      <c r="B12052" t="s">
        <v>12090</v>
      </c>
      <c r="C12052" s="7">
        <v>40950.529087116927</v>
      </c>
      <c r="D12052" t="s">
        <v>17</v>
      </c>
      <c r="E12052" t="s">
        <v>21</v>
      </c>
      <c r="F12052" t="s">
        <v>26</v>
      </c>
      <c r="G12052" s="10">
        <v>67</v>
      </c>
      <c r="H12052" t="s">
        <v>3037</v>
      </c>
      <c r="I12052" s="9">
        <v>3.1</v>
      </c>
      <c r="J12052" s="8">
        <v>200</v>
      </c>
      <c r="K12052" t="s">
        <v>30</v>
      </c>
    </row>
    <row r="12053" spans="2:11">
      <c r="B12053" t="s">
        <v>12091</v>
      </c>
      <c r="C12053" s="7">
        <v>40950.530069300927</v>
      </c>
      <c r="D12053" t="s">
        <v>15</v>
      </c>
      <c r="E12053" t="s">
        <v>21</v>
      </c>
      <c r="F12053" t="s">
        <v>26</v>
      </c>
      <c r="G12053" s="10">
        <v>75</v>
      </c>
      <c r="H12053" t="s">
        <v>3037</v>
      </c>
      <c r="I12053" s="9">
        <v>2.8</v>
      </c>
      <c r="J12053" s="8">
        <v>0</v>
      </c>
      <c r="K12053" t="s">
        <v>35</v>
      </c>
    </row>
    <row r="12054" spans="2:11">
      <c r="B12054" t="s">
        <v>12092</v>
      </c>
      <c r="C12054" s="7">
        <v>40950.53141498586</v>
      </c>
      <c r="D12054" t="s">
        <v>19</v>
      </c>
      <c r="E12054" t="s">
        <v>23</v>
      </c>
      <c r="F12054" t="s">
        <v>26</v>
      </c>
      <c r="G12054" s="10">
        <v>70</v>
      </c>
      <c r="H12054" t="s">
        <v>3037</v>
      </c>
      <c r="I12054" s="9">
        <v>2.5</v>
      </c>
      <c r="J12054" s="8">
        <v>180</v>
      </c>
      <c r="K12054" t="s">
        <v>35</v>
      </c>
    </row>
    <row r="12055" spans="2:11">
      <c r="B12055" t="s">
        <v>12093</v>
      </c>
      <c r="C12055" s="7">
        <v>40950.532593838514</v>
      </c>
      <c r="D12055" t="s">
        <v>18</v>
      </c>
      <c r="E12055" t="s">
        <v>23</v>
      </c>
      <c r="F12055" t="s">
        <v>27</v>
      </c>
      <c r="G12055" s="10">
        <v>78</v>
      </c>
      <c r="H12055" t="s">
        <v>3037</v>
      </c>
      <c r="I12055" s="9">
        <v>1.8</v>
      </c>
      <c r="J12055" s="8">
        <v>180</v>
      </c>
      <c r="K12055" t="s">
        <v>30</v>
      </c>
    </row>
    <row r="12056" spans="2:11">
      <c r="B12056" t="s">
        <v>12094</v>
      </c>
      <c r="C12056" s="7">
        <v>40950.533051766637</v>
      </c>
      <c r="D12056" t="s">
        <v>15</v>
      </c>
      <c r="E12056" t="s">
        <v>25</v>
      </c>
      <c r="F12056" t="s">
        <v>27</v>
      </c>
      <c r="G12056" s="10">
        <v>75</v>
      </c>
      <c r="H12056" t="s">
        <v>3037</v>
      </c>
      <c r="I12056" s="9">
        <v>3.2</v>
      </c>
      <c r="J12056" s="8">
        <v>260</v>
      </c>
      <c r="K12056" t="s">
        <v>32</v>
      </c>
    </row>
    <row r="12057" spans="2:11">
      <c r="B12057" t="s">
        <v>12095</v>
      </c>
      <c r="C12057" s="7">
        <v>40950.53544632993</v>
      </c>
      <c r="D12057" t="s">
        <v>16</v>
      </c>
      <c r="E12057" t="s">
        <v>23</v>
      </c>
      <c r="F12057" t="s">
        <v>28</v>
      </c>
      <c r="G12057" s="10">
        <v>72</v>
      </c>
      <c r="H12057" t="s">
        <v>3037</v>
      </c>
      <c r="I12057" s="9">
        <v>2</v>
      </c>
      <c r="J12057" s="8">
        <v>260</v>
      </c>
      <c r="K12057" t="s">
        <v>34</v>
      </c>
    </row>
    <row r="12058" spans="2:11">
      <c r="B12058" t="s">
        <v>12096</v>
      </c>
      <c r="C12058" s="7">
        <v>40950.537831755479</v>
      </c>
      <c r="D12058" t="s">
        <v>20</v>
      </c>
      <c r="E12058" t="s">
        <v>24</v>
      </c>
      <c r="F12058" t="s">
        <v>29</v>
      </c>
      <c r="G12058" s="10">
        <v>82</v>
      </c>
      <c r="H12058" t="s">
        <v>3037</v>
      </c>
      <c r="I12058" s="9">
        <v>2.7</v>
      </c>
      <c r="J12058" s="8">
        <v>160</v>
      </c>
      <c r="K12058" t="s">
        <v>33</v>
      </c>
    </row>
    <row r="12059" spans="2:11">
      <c r="B12059" t="s">
        <v>12097</v>
      </c>
      <c r="C12059" s="7">
        <v>40950.539510800569</v>
      </c>
      <c r="D12059" t="s">
        <v>18</v>
      </c>
      <c r="E12059" t="s">
        <v>25</v>
      </c>
      <c r="F12059" t="s">
        <v>27</v>
      </c>
      <c r="G12059" s="10">
        <v>84</v>
      </c>
      <c r="H12059" t="s">
        <v>3037</v>
      </c>
      <c r="I12059" s="9">
        <v>3.3</v>
      </c>
      <c r="J12059" s="8">
        <v>0</v>
      </c>
      <c r="K12059" t="s">
        <v>30</v>
      </c>
    </row>
    <row r="12060" spans="2:11">
      <c r="B12060" t="s">
        <v>12098</v>
      </c>
      <c r="C12060" s="7">
        <v>40950.540323079593</v>
      </c>
      <c r="D12060" t="s">
        <v>17</v>
      </c>
      <c r="E12060" t="s">
        <v>25</v>
      </c>
      <c r="F12060" t="s">
        <v>28</v>
      </c>
      <c r="G12060" s="10">
        <v>79</v>
      </c>
      <c r="H12060" t="s">
        <v>3037</v>
      </c>
      <c r="I12060" s="9">
        <v>2.8</v>
      </c>
      <c r="J12060" s="8">
        <v>0</v>
      </c>
      <c r="K12060" t="s">
        <v>35</v>
      </c>
    </row>
    <row r="12061" spans="2:11">
      <c r="B12061" t="s">
        <v>12099</v>
      </c>
      <c r="C12061" s="7">
        <v>40950.544016653701</v>
      </c>
      <c r="D12061" t="s">
        <v>19</v>
      </c>
      <c r="E12061" t="s">
        <v>25</v>
      </c>
      <c r="F12061" t="s">
        <v>27</v>
      </c>
      <c r="G12061" s="10">
        <v>68</v>
      </c>
      <c r="H12061" t="s">
        <v>3037</v>
      </c>
      <c r="I12061" s="9">
        <v>2.8</v>
      </c>
      <c r="J12061" s="8">
        <v>0</v>
      </c>
      <c r="K12061" t="s">
        <v>35</v>
      </c>
    </row>
    <row r="12062" spans="2:11">
      <c r="B12062" t="s">
        <v>12100</v>
      </c>
      <c r="C12062" s="7">
        <v>40950.54486139019</v>
      </c>
      <c r="D12062" t="s">
        <v>15</v>
      </c>
      <c r="E12062" t="s">
        <v>25</v>
      </c>
      <c r="F12062" t="s">
        <v>29</v>
      </c>
      <c r="G12062" s="10">
        <v>89</v>
      </c>
      <c r="H12062" t="s">
        <v>3037</v>
      </c>
      <c r="I12062" s="9">
        <v>2.2000000000000002</v>
      </c>
      <c r="J12062" s="8">
        <v>210</v>
      </c>
      <c r="K12062" t="s">
        <v>33</v>
      </c>
    </row>
    <row r="12063" spans="2:11">
      <c r="B12063" t="s">
        <v>12101</v>
      </c>
      <c r="C12063" s="7">
        <v>40950.54845863962</v>
      </c>
      <c r="D12063" t="s">
        <v>16</v>
      </c>
      <c r="E12063" t="s">
        <v>23</v>
      </c>
      <c r="F12063" t="s">
        <v>28</v>
      </c>
      <c r="G12063" s="10">
        <v>74</v>
      </c>
      <c r="H12063" t="s">
        <v>3037</v>
      </c>
      <c r="I12063" s="9">
        <v>3.1</v>
      </c>
      <c r="J12063" s="8">
        <v>150</v>
      </c>
      <c r="K12063" t="s">
        <v>33</v>
      </c>
    </row>
    <row r="12064" spans="2:11">
      <c r="B12064" t="s">
        <v>12102</v>
      </c>
      <c r="C12064" s="7">
        <v>40950.549062313672</v>
      </c>
      <c r="D12064" t="s">
        <v>17</v>
      </c>
      <c r="E12064" t="s">
        <v>23</v>
      </c>
      <c r="F12064" t="s">
        <v>29</v>
      </c>
      <c r="G12064" s="10">
        <v>73</v>
      </c>
      <c r="H12064" t="s">
        <v>3037</v>
      </c>
      <c r="I12064" s="9">
        <v>2.2999999999999998</v>
      </c>
      <c r="J12064" s="8">
        <v>0</v>
      </c>
      <c r="K12064" t="s">
        <v>30</v>
      </c>
    </row>
    <row r="12065" spans="2:11">
      <c r="B12065" t="s">
        <v>12103</v>
      </c>
      <c r="C12065" s="7">
        <v>40950.549198056957</v>
      </c>
      <c r="D12065" t="s">
        <v>15</v>
      </c>
      <c r="E12065" t="s">
        <v>21</v>
      </c>
      <c r="F12065" t="s">
        <v>27</v>
      </c>
      <c r="G12065" s="10">
        <v>82</v>
      </c>
      <c r="H12065" t="s">
        <v>3037</v>
      </c>
      <c r="I12065" s="9">
        <v>3.2</v>
      </c>
      <c r="J12065" s="8">
        <v>0</v>
      </c>
      <c r="K12065" t="s">
        <v>33</v>
      </c>
    </row>
    <row r="12066" spans="2:11">
      <c r="B12066" t="s">
        <v>12104</v>
      </c>
      <c r="C12066" s="7">
        <v>40950.551126226906</v>
      </c>
      <c r="D12066" t="s">
        <v>19</v>
      </c>
      <c r="E12066" t="s">
        <v>21</v>
      </c>
      <c r="F12066" t="s">
        <v>27</v>
      </c>
      <c r="G12066" s="10">
        <v>82</v>
      </c>
      <c r="H12066" t="s">
        <v>3037</v>
      </c>
      <c r="I12066" s="9">
        <v>3.1</v>
      </c>
      <c r="J12066" s="8">
        <v>210</v>
      </c>
      <c r="K12066" t="s">
        <v>32</v>
      </c>
    </row>
    <row r="12067" spans="2:11">
      <c r="B12067" t="s">
        <v>12105</v>
      </c>
      <c r="C12067" s="7">
        <v>40950.552922338306</v>
      </c>
      <c r="D12067" t="s">
        <v>16</v>
      </c>
      <c r="E12067" t="s">
        <v>25</v>
      </c>
      <c r="F12067" t="s">
        <v>28</v>
      </c>
      <c r="G12067" s="10">
        <v>71</v>
      </c>
      <c r="H12067" t="s">
        <v>3037</v>
      </c>
      <c r="I12067" s="9">
        <v>2.8</v>
      </c>
      <c r="J12067" s="8">
        <v>200</v>
      </c>
      <c r="K12067" t="s">
        <v>31</v>
      </c>
    </row>
    <row r="12068" spans="2:11">
      <c r="B12068" t="s">
        <v>12106</v>
      </c>
      <c r="C12068" s="7">
        <v>40950.555867989664</v>
      </c>
      <c r="D12068" t="s">
        <v>15</v>
      </c>
      <c r="E12068" t="s">
        <v>25</v>
      </c>
      <c r="F12068" t="s">
        <v>29</v>
      </c>
      <c r="G12068" s="10">
        <v>73</v>
      </c>
      <c r="H12068" t="s">
        <v>3037</v>
      </c>
      <c r="I12068" s="9">
        <v>2.8</v>
      </c>
      <c r="J12068" s="8">
        <v>0</v>
      </c>
      <c r="K12068" t="s">
        <v>32</v>
      </c>
    </row>
    <row r="12069" spans="2:11">
      <c r="B12069" t="s">
        <v>12107</v>
      </c>
      <c r="C12069" s="7">
        <v>40950.559173239206</v>
      </c>
      <c r="D12069" t="s">
        <v>16</v>
      </c>
      <c r="E12069" t="s">
        <v>21</v>
      </c>
      <c r="F12069" t="s">
        <v>29</v>
      </c>
      <c r="G12069" s="10">
        <v>93</v>
      </c>
      <c r="H12069" t="s">
        <v>3037</v>
      </c>
      <c r="I12069" s="9">
        <v>2.5</v>
      </c>
      <c r="J12069" s="8">
        <v>170</v>
      </c>
      <c r="K12069" t="s">
        <v>30</v>
      </c>
    </row>
    <row r="12070" spans="2:11">
      <c r="B12070" t="s">
        <v>12108</v>
      </c>
      <c r="C12070" s="7">
        <v>40950.560260544669</v>
      </c>
      <c r="D12070" t="s">
        <v>15</v>
      </c>
      <c r="E12070" t="s">
        <v>24</v>
      </c>
      <c r="F12070" t="s">
        <v>28</v>
      </c>
      <c r="G12070" s="10">
        <v>71</v>
      </c>
      <c r="H12070" t="s">
        <v>3037</v>
      </c>
      <c r="I12070" s="9">
        <v>3.5</v>
      </c>
      <c r="J12070" s="8">
        <v>0</v>
      </c>
      <c r="K12070" t="s">
        <v>34</v>
      </c>
    </row>
    <row r="12071" spans="2:11">
      <c r="B12071" t="s">
        <v>12109</v>
      </c>
      <c r="C12071" s="7">
        <v>40950.560978475922</v>
      </c>
      <c r="D12071" t="s">
        <v>16</v>
      </c>
      <c r="E12071" t="s">
        <v>25</v>
      </c>
      <c r="F12071" t="s">
        <v>29</v>
      </c>
      <c r="G12071" s="10">
        <v>86</v>
      </c>
      <c r="H12071" t="s">
        <v>3037</v>
      </c>
      <c r="I12071" s="9">
        <v>3.4</v>
      </c>
      <c r="J12071" s="8">
        <v>250</v>
      </c>
      <c r="K12071" t="s">
        <v>30</v>
      </c>
    </row>
    <row r="12072" spans="2:11">
      <c r="B12072" t="s">
        <v>12110</v>
      </c>
      <c r="C12072" s="7">
        <v>40950.564093118686</v>
      </c>
      <c r="D12072" t="s">
        <v>20</v>
      </c>
      <c r="E12072" t="s">
        <v>23</v>
      </c>
      <c r="F12072" t="s">
        <v>28</v>
      </c>
      <c r="G12072" s="10">
        <v>87</v>
      </c>
      <c r="H12072" t="s">
        <v>3037</v>
      </c>
      <c r="I12072" s="9">
        <v>3.1</v>
      </c>
      <c r="J12072" s="8">
        <v>0</v>
      </c>
      <c r="K12072" t="s">
        <v>34</v>
      </c>
    </row>
    <row r="12073" spans="2:11">
      <c r="B12073" t="s">
        <v>12111</v>
      </c>
      <c r="C12073" s="7">
        <v>40950.566921365935</v>
      </c>
      <c r="D12073" t="s">
        <v>18</v>
      </c>
      <c r="E12073" t="s">
        <v>22</v>
      </c>
      <c r="F12073" t="s">
        <v>28</v>
      </c>
      <c r="G12073" s="10">
        <v>75</v>
      </c>
      <c r="H12073" t="s">
        <v>3038</v>
      </c>
      <c r="I12073" s="9">
        <v>2</v>
      </c>
      <c r="J12073" s="8">
        <v>110</v>
      </c>
      <c r="K12073" t="s">
        <v>31</v>
      </c>
    </row>
    <row r="12074" spans="2:11">
      <c r="B12074" t="s">
        <v>12112</v>
      </c>
      <c r="C12074" s="7">
        <v>40950.56907274737</v>
      </c>
      <c r="D12074" t="s">
        <v>18</v>
      </c>
      <c r="E12074" t="s">
        <v>24</v>
      </c>
      <c r="F12074" t="s">
        <v>29</v>
      </c>
      <c r="G12074" s="10">
        <v>73</v>
      </c>
      <c r="H12074" t="s">
        <v>3037</v>
      </c>
      <c r="I12074" s="9">
        <v>3.4</v>
      </c>
      <c r="J12074" s="8">
        <v>150</v>
      </c>
      <c r="K12074" t="s">
        <v>30</v>
      </c>
    </row>
    <row r="12075" spans="2:11">
      <c r="B12075" t="s">
        <v>12113</v>
      </c>
      <c r="C12075" s="7">
        <v>40950.572684536666</v>
      </c>
      <c r="D12075" t="s">
        <v>20</v>
      </c>
      <c r="E12075" t="s">
        <v>25</v>
      </c>
      <c r="F12075" t="s">
        <v>29</v>
      </c>
      <c r="G12075" s="10">
        <v>76</v>
      </c>
      <c r="H12075" t="s">
        <v>3037</v>
      </c>
      <c r="I12075" s="9">
        <v>3</v>
      </c>
      <c r="J12075" s="8">
        <v>270</v>
      </c>
      <c r="K12075" t="s">
        <v>31</v>
      </c>
    </row>
    <row r="12076" spans="2:11">
      <c r="B12076" t="s">
        <v>12114</v>
      </c>
      <c r="C12076" s="7">
        <v>40950.574474441484</v>
      </c>
      <c r="D12076" t="s">
        <v>19</v>
      </c>
      <c r="E12076" t="s">
        <v>21</v>
      </c>
      <c r="F12076" t="s">
        <v>26</v>
      </c>
      <c r="G12076" s="10">
        <v>71</v>
      </c>
      <c r="H12076" t="s">
        <v>3037</v>
      </c>
      <c r="I12076" s="9">
        <v>2.9</v>
      </c>
      <c r="J12076" s="8">
        <v>320</v>
      </c>
      <c r="K12076" t="s">
        <v>31</v>
      </c>
    </row>
    <row r="12077" spans="2:11">
      <c r="B12077" t="s">
        <v>12115</v>
      </c>
      <c r="C12077" s="7">
        <v>40950.577903203397</v>
      </c>
      <c r="D12077" t="s">
        <v>19</v>
      </c>
      <c r="E12077" t="s">
        <v>22</v>
      </c>
      <c r="F12077" t="s">
        <v>28</v>
      </c>
      <c r="G12077" s="10">
        <v>79</v>
      </c>
      <c r="H12077" t="s">
        <v>3037</v>
      </c>
      <c r="I12077" s="9">
        <v>3.9</v>
      </c>
      <c r="J12077" s="8">
        <v>160</v>
      </c>
      <c r="K12077" t="s">
        <v>30</v>
      </c>
    </row>
    <row r="12078" spans="2:11">
      <c r="B12078" t="s">
        <v>12116</v>
      </c>
      <c r="C12078" s="7">
        <v>40950.581799880994</v>
      </c>
      <c r="D12078" t="s">
        <v>18</v>
      </c>
      <c r="E12078" t="s">
        <v>24</v>
      </c>
      <c r="F12078" t="s">
        <v>29</v>
      </c>
      <c r="G12078" s="10">
        <v>81</v>
      </c>
      <c r="H12078" t="s">
        <v>3037</v>
      </c>
      <c r="I12078" s="9">
        <v>2.9</v>
      </c>
      <c r="J12078" s="8">
        <v>220</v>
      </c>
      <c r="K12078" t="s">
        <v>30</v>
      </c>
    </row>
    <row r="12079" spans="2:11">
      <c r="B12079" t="s">
        <v>12117</v>
      </c>
      <c r="C12079" s="7">
        <v>40950.585619762889</v>
      </c>
      <c r="D12079" t="s">
        <v>17</v>
      </c>
      <c r="E12079" t="s">
        <v>21</v>
      </c>
      <c r="F12079" t="s">
        <v>29</v>
      </c>
      <c r="G12079" s="10">
        <v>63</v>
      </c>
      <c r="H12079" t="s">
        <v>3037</v>
      </c>
      <c r="I12079" s="9">
        <v>2</v>
      </c>
      <c r="J12079" s="8">
        <v>220</v>
      </c>
      <c r="K12079" t="s">
        <v>34</v>
      </c>
    </row>
    <row r="12080" spans="2:11">
      <c r="B12080" t="s">
        <v>12118</v>
      </c>
      <c r="C12080" s="7">
        <v>40950.587406189494</v>
      </c>
      <c r="D12080" t="s">
        <v>15</v>
      </c>
      <c r="E12080" t="s">
        <v>21</v>
      </c>
      <c r="F12080" t="s">
        <v>27</v>
      </c>
      <c r="G12080" s="10">
        <v>75</v>
      </c>
      <c r="H12080" t="s">
        <v>3037</v>
      </c>
      <c r="I12080" s="9">
        <v>2.6</v>
      </c>
      <c r="J12080" s="8">
        <v>180</v>
      </c>
      <c r="K12080" t="s">
        <v>30</v>
      </c>
    </row>
    <row r="12081" spans="2:11">
      <c r="B12081" t="s">
        <v>12119</v>
      </c>
      <c r="C12081" s="7">
        <v>40950.589213024701</v>
      </c>
      <c r="D12081" t="s">
        <v>19</v>
      </c>
      <c r="E12081" t="s">
        <v>22</v>
      </c>
      <c r="F12081" t="s">
        <v>27</v>
      </c>
      <c r="G12081" s="10">
        <v>81</v>
      </c>
      <c r="H12081" t="s">
        <v>3037</v>
      </c>
      <c r="I12081" s="9">
        <v>3.1</v>
      </c>
      <c r="J12081" s="8">
        <v>0</v>
      </c>
      <c r="K12081" t="s">
        <v>31</v>
      </c>
    </row>
    <row r="12082" spans="2:11">
      <c r="B12082" t="s">
        <v>12120</v>
      </c>
      <c r="C12082" s="7">
        <v>40950.589345701985</v>
      </c>
      <c r="D12082" t="s">
        <v>15</v>
      </c>
      <c r="E12082" t="s">
        <v>24</v>
      </c>
      <c r="F12082" t="s">
        <v>28</v>
      </c>
      <c r="G12082" s="10">
        <v>88</v>
      </c>
      <c r="H12082" t="s">
        <v>3037</v>
      </c>
      <c r="I12082" s="9">
        <v>2.4</v>
      </c>
      <c r="J12082" s="8">
        <v>210</v>
      </c>
      <c r="K12082" t="s">
        <v>33</v>
      </c>
    </row>
    <row r="12083" spans="2:11">
      <c r="B12083" t="s">
        <v>12121</v>
      </c>
      <c r="C12083" s="7">
        <v>40950.589596168094</v>
      </c>
      <c r="D12083" t="s">
        <v>15</v>
      </c>
      <c r="E12083" t="s">
        <v>21</v>
      </c>
      <c r="F12083" t="s">
        <v>28</v>
      </c>
      <c r="G12083" s="10">
        <v>64</v>
      </c>
      <c r="H12083" t="s">
        <v>3037</v>
      </c>
      <c r="I12083" s="9">
        <v>3.1</v>
      </c>
      <c r="J12083" s="8">
        <v>230</v>
      </c>
      <c r="K12083" t="s">
        <v>35</v>
      </c>
    </row>
    <row r="12084" spans="2:11">
      <c r="B12084" t="s">
        <v>12122</v>
      </c>
      <c r="C12084" s="7">
        <v>40950.591279286476</v>
      </c>
      <c r="D12084" t="s">
        <v>15</v>
      </c>
      <c r="E12084" t="s">
        <v>25</v>
      </c>
      <c r="F12084" t="s">
        <v>29</v>
      </c>
      <c r="G12084" s="10">
        <v>68</v>
      </c>
      <c r="H12084" t="s">
        <v>3037</v>
      </c>
      <c r="I12084" s="9">
        <v>2.4</v>
      </c>
      <c r="J12084" s="8">
        <v>240</v>
      </c>
      <c r="K12084" t="s">
        <v>32</v>
      </c>
    </row>
    <row r="12085" spans="2:11">
      <c r="B12085" t="s">
        <v>12123</v>
      </c>
      <c r="C12085" s="7">
        <v>40950.592699425964</v>
      </c>
      <c r="D12085" t="s">
        <v>18</v>
      </c>
      <c r="E12085" t="s">
        <v>25</v>
      </c>
      <c r="F12085" t="s">
        <v>29</v>
      </c>
      <c r="G12085" s="10">
        <v>85</v>
      </c>
      <c r="H12085" t="s">
        <v>3037</v>
      </c>
      <c r="I12085" s="9">
        <v>3.3</v>
      </c>
      <c r="J12085" s="8">
        <v>0</v>
      </c>
      <c r="K12085" t="s">
        <v>31</v>
      </c>
    </row>
    <row r="12086" spans="2:11">
      <c r="B12086" t="s">
        <v>12124</v>
      </c>
      <c r="C12086" s="7">
        <v>40950.593165877755</v>
      </c>
      <c r="D12086" t="s">
        <v>19</v>
      </c>
      <c r="E12086" t="s">
        <v>23</v>
      </c>
      <c r="F12086" t="s">
        <v>27</v>
      </c>
      <c r="G12086" s="10">
        <v>70</v>
      </c>
      <c r="H12086" t="s">
        <v>3037</v>
      </c>
      <c r="I12086" s="9">
        <v>1.9</v>
      </c>
      <c r="J12086" s="8">
        <v>210</v>
      </c>
      <c r="K12086" t="s">
        <v>30</v>
      </c>
    </row>
    <row r="12087" spans="2:11">
      <c r="B12087" t="s">
        <v>12125</v>
      </c>
      <c r="C12087" s="7">
        <v>40950.595669086993</v>
      </c>
      <c r="D12087" t="s">
        <v>15</v>
      </c>
      <c r="E12087" t="s">
        <v>22</v>
      </c>
      <c r="F12087" t="s">
        <v>29</v>
      </c>
      <c r="G12087" s="10">
        <v>70</v>
      </c>
      <c r="H12087" t="s">
        <v>3037</v>
      </c>
      <c r="I12087" s="9">
        <v>3.3</v>
      </c>
      <c r="J12087" s="8">
        <v>190</v>
      </c>
      <c r="K12087" t="s">
        <v>33</v>
      </c>
    </row>
    <row r="12088" spans="2:11">
      <c r="B12088" t="s">
        <v>12126</v>
      </c>
      <c r="C12088" s="7">
        <v>40950.597665922782</v>
      </c>
      <c r="D12088" t="s">
        <v>17</v>
      </c>
      <c r="E12088" t="s">
        <v>24</v>
      </c>
      <c r="F12088" t="s">
        <v>26</v>
      </c>
      <c r="G12088" s="10">
        <v>82</v>
      </c>
      <c r="H12088" t="s">
        <v>3038</v>
      </c>
      <c r="I12088" s="9">
        <v>2.6</v>
      </c>
      <c r="J12088" s="8">
        <v>0</v>
      </c>
      <c r="K12088" t="s">
        <v>33</v>
      </c>
    </row>
    <row r="12089" spans="2:11">
      <c r="B12089" t="s">
        <v>12127</v>
      </c>
      <c r="C12089" s="7">
        <v>40950.599186890824</v>
      </c>
      <c r="D12089" t="s">
        <v>16</v>
      </c>
      <c r="E12089" t="s">
        <v>24</v>
      </c>
      <c r="F12089" t="s">
        <v>26</v>
      </c>
      <c r="G12089" s="10">
        <v>82</v>
      </c>
      <c r="H12089" t="s">
        <v>3037</v>
      </c>
      <c r="I12089" s="9">
        <v>2.9</v>
      </c>
      <c r="J12089" s="8">
        <v>0</v>
      </c>
      <c r="K12089" t="s">
        <v>31</v>
      </c>
    </row>
    <row r="12090" spans="2:11">
      <c r="B12090" t="s">
        <v>12128</v>
      </c>
      <c r="C12090" s="7">
        <v>40950.600808983458</v>
      </c>
      <c r="D12090" t="s">
        <v>19</v>
      </c>
      <c r="E12090" t="s">
        <v>25</v>
      </c>
      <c r="F12090" t="s">
        <v>28</v>
      </c>
      <c r="G12090" s="10">
        <v>81</v>
      </c>
      <c r="H12090" t="s">
        <v>3037</v>
      </c>
      <c r="I12090" s="9">
        <v>2.7</v>
      </c>
      <c r="J12090" s="8">
        <v>150</v>
      </c>
      <c r="K12090" t="s">
        <v>34</v>
      </c>
    </row>
    <row r="12091" spans="2:11">
      <c r="B12091" t="s">
        <v>12129</v>
      </c>
      <c r="C12091" s="7">
        <v>40950.603810532462</v>
      </c>
      <c r="D12091" t="s">
        <v>17</v>
      </c>
      <c r="E12091" t="s">
        <v>24</v>
      </c>
      <c r="F12091" t="s">
        <v>29</v>
      </c>
      <c r="G12091" s="10">
        <v>69</v>
      </c>
      <c r="H12091" t="s">
        <v>3037</v>
      </c>
      <c r="I12091" s="9">
        <v>2.8</v>
      </c>
      <c r="J12091" s="8">
        <v>170</v>
      </c>
      <c r="K12091" t="s">
        <v>35</v>
      </c>
    </row>
    <row r="12092" spans="2:11">
      <c r="B12092" t="s">
        <v>12130</v>
      </c>
      <c r="C12092" s="7">
        <v>40950.605906390803</v>
      </c>
      <c r="D12092" t="s">
        <v>17</v>
      </c>
      <c r="E12092" t="s">
        <v>25</v>
      </c>
      <c r="F12092" t="s">
        <v>26</v>
      </c>
      <c r="G12092" s="10">
        <v>73</v>
      </c>
      <c r="H12092" t="s">
        <v>3038</v>
      </c>
      <c r="I12092" s="9">
        <v>2.9</v>
      </c>
      <c r="J12092" s="8">
        <v>220</v>
      </c>
      <c r="K12092" t="s">
        <v>34</v>
      </c>
    </row>
    <row r="12093" spans="2:11">
      <c r="B12093" t="s">
        <v>12131</v>
      </c>
      <c r="C12093" s="7">
        <v>40950.609845388877</v>
      </c>
      <c r="D12093" t="s">
        <v>16</v>
      </c>
      <c r="E12093" t="s">
        <v>25</v>
      </c>
      <c r="F12093" t="s">
        <v>29</v>
      </c>
      <c r="G12093" s="10">
        <v>74</v>
      </c>
      <c r="H12093" t="s">
        <v>3037</v>
      </c>
      <c r="I12093" s="9">
        <v>2.8</v>
      </c>
      <c r="J12093" s="8">
        <v>170</v>
      </c>
      <c r="K12093" t="s">
        <v>30</v>
      </c>
    </row>
    <row r="12094" spans="2:11">
      <c r="B12094" t="s">
        <v>12132</v>
      </c>
      <c r="C12094" s="7">
        <v>40950.612326038063</v>
      </c>
      <c r="D12094" t="s">
        <v>16</v>
      </c>
      <c r="E12094" t="s">
        <v>21</v>
      </c>
      <c r="F12094" t="s">
        <v>29</v>
      </c>
      <c r="G12094" s="10">
        <v>64</v>
      </c>
      <c r="H12094" t="s">
        <v>3037</v>
      </c>
      <c r="I12094" s="9">
        <v>3.3</v>
      </c>
      <c r="J12094" s="8">
        <v>0</v>
      </c>
      <c r="K12094" t="s">
        <v>30</v>
      </c>
    </row>
    <row r="12095" spans="2:11">
      <c r="B12095" t="s">
        <v>12133</v>
      </c>
      <c r="C12095" s="7">
        <v>40950.613548185196</v>
      </c>
      <c r="D12095" t="s">
        <v>15</v>
      </c>
      <c r="E12095" t="s">
        <v>25</v>
      </c>
      <c r="F12095" t="s">
        <v>26</v>
      </c>
      <c r="G12095" s="10">
        <v>67</v>
      </c>
      <c r="H12095" t="s">
        <v>3037</v>
      </c>
      <c r="I12095" s="9">
        <v>3.5</v>
      </c>
      <c r="J12095" s="8">
        <v>100</v>
      </c>
      <c r="K12095" t="s">
        <v>32</v>
      </c>
    </row>
    <row r="12096" spans="2:11">
      <c r="B12096" t="s">
        <v>12134</v>
      </c>
      <c r="C12096" s="7">
        <v>40950.615439885536</v>
      </c>
      <c r="D12096" t="s">
        <v>19</v>
      </c>
      <c r="E12096" t="s">
        <v>25</v>
      </c>
      <c r="F12096" t="s">
        <v>26</v>
      </c>
      <c r="G12096" s="10">
        <v>65</v>
      </c>
      <c r="H12096" t="s">
        <v>3037</v>
      </c>
      <c r="I12096" s="9">
        <v>3.2</v>
      </c>
      <c r="J12096" s="8">
        <v>190</v>
      </c>
      <c r="K12096" t="s">
        <v>31</v>
      </c>
    </row>
    <row r="12097" spans="2:11">
      <c r="B12097" t="s">
        <v>12135</v>
      </c>
      <c r="C12097" s="7">
        <v>40950.618984383684</v>
      </c>
      <c r="D12097" t="s">
        <v>16</v>
      </c>
      <c r="E12097" t="s">
        <v>23</v>
      </c>
      <c r="F12097" t="s">
        <v>26</v>
      </c>
      <c r="G12097" s="10">
        <v>73</v>
      </c>
      <c r="H12097" t="s">
        <v>3038</v>
      </c>
      <c r="I12097" s="9">
        <v>3</v>
      </c>
      <c r="J12097" s="8">
        <v>200</v>
      </c>
      <c r="K12097" t="s">
        <v>31</v>
      </c>
    </row>
    <row r="12098" spans="2:11">
      <c r="B12098" t="s">
        <v>12136</v>
      </c>
      <c r="C12098" s="7">
        <v>40950.619499931825</v>
      </c>
      <c r="D12098" t="s">
        <v>20</v>
      </c>
      <c r="E12098" t="s">
        <v>23</v>
      </c>
      <c r="F12098" t="s">
        <v>29</v>
      </c>
      <c r="G12098" s="10">
        <v>73</v>
      </c>
      <c r="H12098" t="s">
        <v>3037</v>
      </c>
      <c r="I12098" s="9">
        <v>2.7</v>
      </c>
      <c r="J12098" s="8">
        <v>0</v>
      </c>
      <c r="K12098" t="s">
        <v>31</v>
      </c>
    </row>
    <row r="12099" spans="2:11">
      <c r="B12099" t="s">
        <v>12137</v>
      </c>
      <c r="C12099" s="7">
        <v>40950.623060886108</v>
      </c>
      <c r="D12099" t="s">
        <v>16</v>
      </c>
      <c r="E12099" t="s">
        <v>23</v>
      </c>
      <c r="F12099" t="s">
        <v>28</v>
      </c>
      <c r="G12099" s="10">
        <v>73</v>
      </c>
      <c r="H12099" t="s">
        <v>3038</v>
      </c>
      <c r="I12099" s="9">
        <v>2.9</v>
      </c>
      <c r="J12099" s="8">
        <v>0</v>
      </c>
      <c r="K12099" t="s">
        <v>34</v>
      </c>
    </row>
    <row r="12100" spans="2:11">
      <c r="B12100" t="s">
        <v>12138</v>
      </c>
      <c r="C12100" s="7">
        <v>40950.626622379386</v>
      </c>
      <c r="D12100" t="s">
        <v>15</v>
      </c>
      <c r="E12100" t="s">
        <v>22</v>
      </c>
      <c r="F12100" t="s">
        <v>28</v>
      </c>
      <c r="G12100" s="10">
        <v>59</v>
      </c>
      <c r="H12100" t="s">
        <v>3037</v>
      </c>
      <c r="I12100" s="9">
        <v>3.5</v>
      </c>
      <c r="J12100" s="8">
        <v>170</v>
      </c>
      <c r="K12100" t="s">
        <v>34</v>
      </c>
    </row>
    <row r="12101" spans="2:11">
      <c r="B12101" t="s">
        <v>12139</v>
      </c>
      <c r="C12101" s="7">
        <v>40950.628220788421</v>
      </c>
      <c r="D12101" t="s">
        <v>17</v>
      </c>
      <c r="E12101" t="s">
        <v>25</v>
      </c>
      <c r="F12101" t="s">
        <v>27</v>
      </c>
      <c r="G12101" s="10">
        <v>77</v>
      </c>
      <c r="H12101" t="s">
        <v>3037</v>
      </c>
      <c r="I12101" s="9">
        <v>4.0999999999999996</v>
      </c>
      <c r="J12101" s="8">
        <v>0</v>
      </c>
      <c r="K12101" t="s">
        <v>34</v>
      </c>
    </row>
    <row r="12102" spans="2:11">
      <c r="B12102" t="s">
        <v>12140</v>
      </c>
      <c r="C12102" s="7">
        <v>40950.628433306549</v>
      </c>
      <c r="D12102" t="s">
        <v>15</v>
      </c>
      <c r="E12102" t="s">
        <v>21</v>
      </c>
      <c r="F12102" t="s">
        <v>27</v>
      </c>
      <c r="G12102" s="10">
        <v>72</v>
      </c>
      <c r="H12102" t="s">
        <v>3037</v>
      </c>
      <c r="I12102" s="9">
        <v>3.4</v>
      </c>
      <c r="J12102" s="8">
        <v>130</v>
      </c>
      <c r="K12102" t="s">
        <v>33</v>
      </c>
    </row>
    <row r="12103" spans="2:11">
      <c r="B12103" t="s">
        <v>12141</v>
      </c>
      <c r="C12103" s="7">
        <v>40950.628981434442</v>
      </c>
      <c r="D12103" t="s">
        <v>17</v>
      </c>
      <c r="E12103" t="s">
        <v>23</v>
      </c>
      <c r="F12103" t="s">
        <v>27</v>
      </c>
      <c r="G12103" s="10">
        <v>70</v>
      </c>
      <c r="H12103" t="s">
        <v>3037</v>
      </c>
      <c r="I12103" s="9">
        <v>3.1</v>
      </c>
      <c r="J12103" s="8">
        <v>110</v>
      </c>
      <c r="K12103" t="s">
        <v>31</v>
      </c>
    </row>
    <row r="12104" spans="2:11">
      <c r="B12104" t="s">
        <v>12142</v>
      </c>
      <c r="C12104" s="7">
        <v>40950.629093612864</v>
      </c>
      <c r="D12104" t="s">
        <v>16</v>
      </c>
      <c r="E12104" t="s">
        <v>22</v>
      </c>
      <c r="F12104" t="s">
        <v>27</v>
      </c>
      <c r="G12104" s="10">
        <v>81</v>
      </c>
      <c r="H12104" t="s">
        <v>3037</v>
      </c>
      <c r="I12104" s="9">
        <v>2.7</v>
      </c>
      <c r="J12104" s="8">
        <v>130</v>
      </c>
      <c r="K12104" t="s">
        <v>32</v>
      </c>
    </row>
    <row r="12105" spans="2:11">
      <c r="B12105" t="s">
        <v>12143</v>
      </c>
      <c r="C12105" s="7">
        <v>40950.632634688533</v>
      </c>
      <c r="D12105" t="s">
        <v>16</v>
      </c>
      <c r="E12105" t="s">
        <v>24</v>
      </c>
      <c r="F12105" t="s">
        <v>26</v>
      </c>
      <c r="G12105" s="10">
        <v>82</v>
      </c>
      <c r="H12105" t="s">
        <v>3037</v>
      </c>
      <c r="I12105" s="9">
        <v>2.2999999999999998</v>
      </c>
      <c r="J12105" s="8">
        <v>140</v>
      </c>
      <c r="K12105" t="s">
        <v>34</v>
      </c>
    </row>
    <row r="12106" spans="2:11">
      <c r="B12106" t="s">
        <v>12144</v>
      </c>
      <c r="C12106" s="7">
        <v>40950.635574518717</v>
      </c>
      <c r="D12106" t="s">
        <v>18</v>
      </c>
      <c r="E12106" t="s">
        <v>21</v>
      </c>
      <c r="F12106" t="s">
        <v>28</v>
      </c>
      <c r="G12106" s="10">
        <v>82</v>
      </c>
      <c r="H12106" t="s">
        <v>3037</v>
      </c>
      <c r="I12106" s="9">
        <v>2.9</v>
      </c>
      <c r="J12106" s="8">
        <v>210</v>
      </c>
      <c r="K12106" t="s">
        <v>30</v>
      </c>
    </row>
    <row r="12107" spans="2:11">
      <c r="B12107" t="s">
        <v>12145</v>
      </c>
      <c r="C12107" s="7">
        <v>40950.636221871253</v>
      </c>
      <c r="D12107" t="s">
        <v>15</v>
      </c>
      <c r="E12107" t="s">
        <v>25</v>
      </c>
      <c r="F12107" t="s">
        <v>26</v>
      </c>
      <c r="G12107" s="10">
        <v>76</v>
      </c>
      <c r="H12107" t="s">
        <v>3037</v>
      </c>
      <c r="I12107" s="9">
        <v>3.5</v>
      </c>
      <c r="J12107" s="8">
        <v>150</v>
      </c>
      <c r="K12107" t="s">
        <v>30</v>
      </c>
    </row>
    <row r="12108" spans="2:11">
      <c r="B12108" t="s">
        <v>12146</v>
      </c>
      <c r="C12108" s="7">
        <v>40950.638735130909</v>
      </c>
      <c r="D12108" t="s">
        <v>15</v>
      </c>
      <c r="E12108" t="s">
        <v>21</v>
      </c>
      <c r="F12108" t="s">
        <v>29</v>
      </c>
      <c r="G12108" s="10">
        <v>77</v>
      </c>
      <c r="H12108" t="s">
        <v>3037</v>
      </c>
      <c r="I12108" s="9">
        <v>3.3</v>
      </c>
      <c r="J12108" s="8">
        <v>160</v>
      </c>
      <c r="K12108" t="s">
        <v>32</v>
      </c>
    </row>
    <row r="12109" spans="2:11">
      <c r="B12109" t="s">
        <v>12147</v>
      </c>
      <c r="C12109" s="7">
        <v>40950.640949130233</v>
      </c>
      <c r="D12109" t="s">
        <v>20</v>
      </c>
      <c r="E12109" t="s">
        <v>25</v>
      </c>
      <c r="F12109" t="s">
        <v>29</v>
      </c>
      <c r="G12109" s="10">
        <v>83</v>
      </c>
      <c r="H12109" t="s">
        <v>3037</v>
      </c>
      <c r="I12109" s="9">
        <v>2.9</v>
      </c>
      <c r="J12109" s="8">
        <v>230</v>
      </c>
      <c r="K12109" t="s">
        <v>31</v>
      </c>
    </row>
    <row r="12110" spans="2:11">
      <c r="B12110" t="s">
        <v>12148</v>
      </c>
      <c r="C12110" s="7">
        <v>40950.642416614981</v>
      </c>
      <c r="D12110" t="s">
        <v>16</v>
      </c>
      <c r="E12110" t="s">
        <v>21</v>
      </c>
      <c r="F12110" t="s">
        <v>26</v>
      </c>
      <c r="G12110" s="10">
        <v>67</v>
      </c>
      <c r="H12110" t="s">
        <v>3037</v>
      </c>
      <c r="I12110" s="9">
        <v>3.1</v>
      </c>
      <c r="J12110" s="8">
        <v>160</v>
      </c>
      <c r="K12110" t="s">
        <v>31</v>
      </c>
    </row>
    <row r="12111" spans="2:11">
      <c r="B12111" t="s">
        <v>12149</v>
      </c>
      <c r="C12111" s="7">
        <v>40950.645911413645</v>
      </c>
      <c r="D12111" t="s">
        <v>18</v>
      </c>
      <c r="E12111" t="s">
        <v>23</v>
      </c>
      <c r="F12111" t="s">
        <v>29</v>
      </c>
      <c r="G12111" s="10">
        <v>82</v>
      </c>
      <c r="H12111" t="s">
        <v>3037</v>
      </c>
      <c r="I12111" s="9">
        <v>3.2</v>
      </c>
      <c r="J12111" s="8">
        <v>0</v>
      </c>
      <c r="K12111" t="s">
        <v>35</v>
      </c>
    </row>
    <row r="12112" spans="2:11">
      <c r="B12112" t="s">
        <v>12150</v>
      </c>
      <c r="C12112" s="7">
        <v>40950.646922128239</v>
      </c>
      <c r="D12112" t="s">
        <v>20</v>
      </c>
      <c r="E12112" t="s">
        <v>24</v>
      </c>
      <c r="F12112" t="s">
        <v>28</v>
      </c>
      <c r="G12112" s="10">
        <v>69</v>
      </c>
      <c r="H12112" t="s">
        <v>3037</v>
      </c>
      <c r="I12112" s="9">
        <v>3</v>
      </c>
      <c r="J12112" s="8">
        <v>210</v>
      </c>
      <c r="K12112" t="s">
        <v>31</v>
      </c>
    </row>
    <row r="12113" spans="2:11">
      <c r="B12113" t="s">
        <v>12151</v>
      </c>
      <c r="C12113" s="7">
        <v>40950.649501857915</v>
      </c>
      <c r="D12113" t="s">
        <v>16</v>
      </c>
      <c r="E12113" t="s">
        <v>21</v>
      </c>
      <c r="F12113" t="s">
        <v>26</v>
      </c>
      <c r="G12113" s="10">
        <v>85</v>
      </c>
      <c r="H12113" t="s">
        <v>3037</v>
      </c>
      <c r="I12113" s="9">
        <v>3.3</v>
      </c>
      <c r="J12113" s="8">
        <v>0</v>
      </c>
      <c r="K12113" t="s">
        <v>31</v>
      </c>
    </row>
    <row r="12114" spans="2:11">
      <c r="B12114" t="s">
        <v>12152</v>
      </c>
      <c r="C12114" s="7">
        <v>40950.652124974113</v>
      </c>
      <c r="D12114" t="s">
        <v>17</v>
      </c>
      <c r="E12114" t="s">
        <v>23</v>
      </c>
      <c r="F12114" t="s">
        <v>26</v>
      </c>
      <c r="G12114" s="10">
        <v>70</v>
      </c>
      <c r="H12114" t="s">
        <v>3037</v>
      </c>
      <c r="I12114" s="9">
        <v>2.9</v>
      </c>
      <c r="J12114" s="8">
        <v>190</v>
      </c>
      <c r="K12114" t="s">
        <v>32</v>
      </c>
    </row>
    <row r="12115" spans="2:11">
      <c r="B12115" t="s">
        <v>12153</v>
      </c>
      <c r="C12115" s="7">
        <v>40950.655671936991</v>
      </c>
      <c r="D12115" t="s">
        <v>19</v>
      </c>
      <c r="E12115" t="s">
        <v>25</v>
      </c>
      <c r="F12115" t="s">
        <v>28</v>
      </c>
      <c r="G12115" s="10">
        <v>80</v>
      </c>
      <c r="H12115" t="s">
        <v>3037</v>
      </c>
      <c r="I12115" s="9">
        <v>2</v>
      </c>
      <c r="J12115" s="8">
        <v>270</v>
      </c>
      <c r="K12115" t="s">
        <v>31</v>
      </c>
    </row>
    <row r="12116" spans="2:11">
      <c r="B12116" t="s">
        <v>12154</v>
      </c>
      <c r="C12116" s="7">
        <v>40950.657278549188</v>
      </c>
      <c r="D12116" t="s">
        <v>16</v>
      </c>
      <c r="E12116" t="s">
        <v>23</v>
      </c>
      <c r="F12116" t="s">
        <v>29</v>
      </c>
      <c r="G12116" s="10">
        <v>72</v>
      </c>
      <c r="H12116" t="s">
        <v>3037</v>
      </c>
      <c r="I12116" s="9">
        <v>3.1</v>
      </c>
      <c r="J12116" s="8">
        <v>170</v>
      </c>
      <c r="K12116" t="s">
        <v>30</v>
      </c>
    </row>
    <row r="12117" spans="2:11">
      <c r="B12117" t="s">
        <v>12155</v>
      </c>
      <c r="C12117" s="7">
        <v>40950.66086404962</v>
      </c>
      <c r="D12117" t="s">
        <v>17</v>
      </c>
      <c r="E12117" t="s">
        <v>23</v>
      </c>
      <c r="F12117" t="s">
        <v>28</v>
      </c>
      <c r="G12117" s="10">
        <v>73</v>
      </c>
      <c r="H12117" t="s">
        <v>3037</v>
      </c>
      <c r="I12117" s="9">
        <v>3.3</v>
      </c>
      <c r="J12117" s="8">
        <v>210</v>
      </c>
      <c r="K12117" t="s">
        <v>30</v>
      </c>
    </row>
    <row r="12118" spans="2:11">
      <c r="B12118" t="s">
        <v>12156</v>
      </c>
      <c r="C12118" s="7">
        <v>40950.663983191378</v>
      </c>
      <c r="D12118" t="s">
        <v>16</v>
      </c>
      <c r="E12118" t="s">
        <v>21</v>
      </c>
      <c r="F12118" t="s">
        <v>27</v>
      </c>
      <c r="G12118" s="10">
        <v>70</v>
      </c>
      <c r="H12118" t="s">
        <v>3037</v>
      </c>
      <c r="I12118" s="9">
        <v>2.6</v>
      </c>
      <c r="J12118" s="8">
        <v>130</v>
      </c>
      <c r="K12118" t="s">
        <v>33</v>
      </c>
    </row>
    <row r="12119" spans="2:11">
      <c r="B12119" t="s">
        <v>12157</v>
      </c>
      <c r="C12119" s="7">
        <v>40950.664237284844</v>
      </c>
      <c r="D12119" t="s">
        <v>17</v>
      </c>
      <c r="E12119" t="s">
        <v>25</v>
      </c>
      <c r="F12119" t="s">
        <v>29</v>
      </c>
      <c r="G12119" s="10">
        <v>82</v>
      </c>
      <c r="H12119" t="s">
        <v>3037</v>
      </c>
      <c r="I12119" s="9">
        <v>2.8</v>
      </c>
      <c r="J12119" s="8">
        <v>0</v>
      </c>
      <c r="K12119" t="s">
        <v>33</v>
      </c>
    </row>
    <row r="12120" spans="2:11">
      <c r="B12120" t="s">
        <v>12158</v>
      </c>
      <c r="C12120" s="7">
        <v>40950.664571331981</v>
      </c>
      <c r="D12120" t="s">
        <v>15</v>
      </c>
      <c r="E12120" t="s">
        <v>25</v>
      </c>
      <c r="F12120" t="s">
        <v>28</v>
      </c>
      <c r="G12120" s="10">
        <v>86</v>
      </c>
      <c r="H12120" t="s">
        <v>3037</v>
      </c>
      <c r="I12120" s="9">
        <v>3.4</v>
      </c>
      <c r="J12120" s="8">
        <v>150</v>
      </c>
      <c r="K12120" t="s">
        <v>31</v>
      </c>
    </row>
    <row r="12121" spans="2:11">
      <c r="B12121" t="s">
        <v>12159</v>
      </c>
      <c r="C12121" s="7">
        <v>40950.66739154268</v>
      </c>
      <c r="D12121" t="s">
        <v>17</v>
      </c>
      <c r="E12121" t="s">
        <v>24</v>
      </c>
      <c r="F12121" t="s">
        <v>28</v>
      </c>
      <c r="G12121" s="10">
        <v>61</v>
      </c>
      <c r="H12121" t="s">
        <v>3037</v>
      </c>
      <c r="I12121" s="9">
        <v>3.3</v>
      </c>
      <c r="J12121" s="8">
        <v>0</v>
      </c>
      <c r="K12121" t="s">
        <v>32</v>
      </c>
    </row>
    <row r="12122" spans="2:11">
      <c r="B12122" t="s">
        <v>12160</v>
      </c>
      <c r="C12122" s="7">
        <v>40950.668519662446</v>
      </c>
      <c r="D12122" t="s">
        <v>15</v>
      </c>
      <c r="E12122" t="s">
        <v>25</v>
      </c>
      <c r="F12122" t="s">
        <v>27</v>
      </c>
      <c r="G12122" s="10">
        <v>80</v>
      </c>
      <c r="H12122" t="s">
        <v>3037</v>
      </c>
      <c r="I12122" s="9">
        <v>3.1</v>
      </c>
      <c r="J12122" s="8">
        <v>190</v>
      </c>
      <c r="K12122" t="s">
        <v>35</v>
      </c>
    </row>
    <row r="12123" spans="2:11">
      <c r="B12123" t="s">
        <v>12161</v>
      </c>
      <c r="C12123" s="7">
        <v>40950.669285300595</v>
      </c>
      <c r="D12123" t="s">
        <v>20</v>
      </c>
      <c r="E12123" t="s">
        <v>21</v>
      </c>
      <c r="F12123" t="s">
        <v>27</v>
      </c>
      <c r="G12123" s="10">
        <v>62</v>
      </c>
      <c r="H12123" t="s">
        <v>3037</v>
      </c>
      <c r="I12123" s="9">
        <v>2.9</v>
      </c>
      <c r="J12123" s="8">
        <v>0</v>
      </c>
      <c r="K12123" t="s">
        <v>30</v>
      </c>
    </row>
    <row r="12124" spans="2:11">
      <c r="B12124" t="s">
        <v>12162</v>
      </c>
      <c r="C12124" s="7">
        <v>40950.670430271297</v>
      </c>
      <c r="D12124" t="s">
        <v>17</v>
      </c>
      <c r="E12124" t="s">
        <v>25</v>
      </c>
      <c r="F12124" t="s">
        <v>26</v>
      </c>
      <c r="G12124" s="10">
        <v>76</v>
      </c>
      <c r="H12124" t="s">
        <v>3037</v>
      </c>
      <c r="I12124" s="9">
        <v>2.5</v>
      </c>
      <c r="J12124" s="8">
        <v>290</v>
      </c>
      <c r="K12124" t="s">
        <v>31</v>
      </c>
    </row>
    <row r="12125" spans="2:11">
      <c r="B12125" t="s">
        <v>12163</v>
      </c>
      <c r="C12125" s="7">
        <v>40950.674348675537</v>
      </c>
      <c r="D12125" t="s">
        <v>18</v>
      </c>
      <c r="E12125" t="s">
        <v>24</v>
      </c>
      <c r="F12125" t="s">
        <v>29</v>
      </c>
      <c r="G12125" s="10">
        <v>80</v>
      </c>
      <c r="H12125" t="s">
        <v>3037</v>
      </c>
      <c r="I12125" s="9">
        <v>2.4</v>
      </c>
      <c r="J12125" s="8">
        <v>230</v>
      </c>
      <c r="K12125" t="s">
        <v>30</v>
      </c>
    </row>
    <row r="12126" spans="2:11">
      <c r="B12126" t="s">
        <v>12164</v>
      </c>
      <c r="C12126" s="7">
        <v>40950.676030612056</v>
      </c>
      <c r="D12126" t="s">
        <v>19</v>
      </c>
      <c r="E12126" t="s">
        <v>21</v>
      </c>
      <c r="F12126" t="s">
        <v>29</v>
      </c>
      <c r="G12126" s="10">
        <v>69</v>
      </c>
      <c r="H12126" t="s">
        <v>3037</v>
      </c>
      <c r="I12126" s="9">
        <v>2.5</v>
      </c>
      <c r="J12126" s="8">
        <v>180</v>
      </c>
      <c r="K12126" t="s">
        <v>32</v>
      </c>
    </row>
    <row r="12127" spans="2:11">
      <c r="B12127" t="s">
        <v>12165</v>
      </c>
      <c r="C12127" s="7">
        <v>40950.67815142389</v>
      </c>
      <c r="D12127" t="s">
        <v>16</v>
      </c>
      <c r="E12127" t="s">
        <v>25</v>
      </c>
      <c r="F12127" t="s">
        <v>28</v>
      </c>
      <c r="G12127" s="10">
        <v>86</v>
      </c>
      <c r="H12127" t="s">
        <v>3037</v>
      </c>
      <c r="I12127" s="9">
        <v>2.7</v>
      </c>
      <c r="J12127" s="8">
        <v>0</v>
      </c>
      <c r="K12127" t="s">
        <v>35</v>
      </c>
    </row>
    <row r="12128" spans="2:11">
      <c r="B12128" t="s">
        <v>12166</v>
      </c>
      <c r="C12128" s="7">
        <v>40950.681352506341</v>
      </c>
      <c r="D12128" t="s">
        <v>15</v>
      </c>
      <c r="E12128" t="s">
        <v>24</v>
      </c>
      <c r="F12128" t="s">
        <v>29</v>
      </c>
      <c r="G12128" s="10">
        <v>80</v>
      </c>
      <c r="H12128" t="s">
        <v>3037</v>
      </c>
      <c r="I12128" s="9">
        <v>3.3</v>
      </c>
      <c r="J12128" s="8">
        <v>180</v>
      </c>
      <c r="K12128" t="s">
        <v>33</v>
      </c>
    </row>
    <row r="12129" spans="2:11">
      <c r="B12129" t="s">
        <v>12167</v>
      </c>
      <c r="C12129" s="7">
        <v>40950.684161158359</v>
      </c>
      <c r="D12129" t="s">
        <v>17</v>
      </c>
      <c r="E12129" t="s">
        <v>22</v>
      </c>
      <c r="F12129" t="s">
        <v>26</v>
      </c>
      <c r="G12129" s="10">
        <v>77</v>
      </c>
      <c r="H12129" t="s">
        <v>3037</v>
      </c>
      <c r="I12129" s="9">
        <v>2.5</v>
      </c>
      <c r="J12129" s="8">
        <v>0</v>
      </c>
      <c r="K12129" t="s">
        <v>30</v>
      </c>
    </row>
    <row r="12130" spans="2:11">
      <c r="B12130" t="s">
        <v>12168</v>
      </c>
      <c r="C12130" s="7">
        <v>40950.685852268303</v>
      </c>
      <c r="D12130" t="s">
        <v>17</v>
      </c>
      <c r="E12130" t="s">
        <v>22</v>
      </c>
      <c r="F12130" t="s">
        <v>29</v>
      </c>
      <c r="G12130" s="10">
        <v>77</v>
      </c>
      <c r="H12130" t="s">
        <v>3037</v>
      </c>
      <c r="I12130" s="9">
        <v>3.4</v>
      </c>
      <c r="J12130" s="8">
        <v>0</v>
      </c>
      <c r="K12130" t="s">
        <v>34</v>
      </c>
    </row>
    <row r="12131" spans="2:11">
      <c r="B12131" t="s">
        <v>12169</v>
      </c>
      <c r="C12131" s="7">
        <v>40950.688396683217</v>
      </c>
      <c r="D12131" t="s">
        <v>19</v>
      </c>
      <c r="E12131" t="s">
        <v>25</v>
      </c>
      <c r="F12131" t="s">
        <v>26</v>
      </c>
      <c r="G12131" s="10">
        <v>69</v>
      </c>
      <c r="H12131" t="s">
        <v>3037</v>
      </c>
      <c r="I12131" s="9">
        <v>3.3</v>
      </c>
      <c r="J12131" s="8">
        <v>210</v>
      </c>
      <c r="K12131" t="s">
        <v>33</v>
      </c>
    </row>
    <row r="12132" spans="2:11">
      <c r="B12132" t="s">
        <v>12170</v>
      </c>
      <c r="C12132" s="7">
        <v>40950.688432445611</v>
      </c>
      <c r="D12132" t="s">
        <v>19</v>
      </c>
      <c r="E12132" t="s">
        <v>25</v>
      </c>
      <c r="F12132" t="s">
        <v>26</v>
      </c>
      <c r="G12132" s="10">
        <v>74</v>
      </c>
      <c r="H12132" t="s">
        <v>3037</v>
      </c>
      <c r="I12132" s="9">
        <v>3.3</v>
      </c>
      <c r="J12132" s="8">
        <v>210</v>
      </c>
      <c r="K12132" t="s">
        <v>32</v>
      </c>
    </row>
    <row r="12133" spans="2:11">
      <c r="B12133" t="s">
        <v>12171</v>
      </c>
      <c r="C12133" s="7">
        <v>40950.689192613398</v>
      </c>
      <c r="D12133" t="s">
        <v>18</v>
      </c>
      <c r="E12133" t="s">
        <v>21</v>
      </c>
      <c r="F12133" t="s">
        <v>26</v>
      </c>
      <c r="G12133" s="10">
        <v>68</v>
      </c>
      <c r="H12133" t="s">
        <v>3037</v>
      </c>
      <c r="I12133" s="9">
        <v>2.7</v>
      </c>
      <c r="J12133" s="8">
        <v>0</v>
      </c>
      <c r="K12133" t="s">
        <v>30</v>
      </c>
    </row>
    <row r="12134" spans="2:11">
      <c r="B12134" t="s">
        <v>12172</v>
      </c>
      <c r="C12134" s="7">
        <v>40950.692664543378</v>
      </c>
      <c r="D12134" t="s">
        <v>19</v>
      </c>
      <c r="E12134" t="s">
        <v>24</v>
      </c>
      <c r="F12134" t="s">
        <v>27</v>
      </c>
      <c r="G12134" s="10">
        <v>83</v>
      </c>
      <c r="H12134" t="s">
        <v>3037</v>
      </c>
      <c r="I12134" s="9">
        <v>2.7</v>
      </c>
      <c r="J12134" s="8">
        <v>0</v>
      </c>
      <c r="K12134" t="s">
        <v>30</v>
      </c>
    </row>
    <row r="12135" spans="2:11">
      <c r="B12135" t="s">
        <v>12173</v>
      </c>
      <c r="C12135" s="7">
        <v>40950.692733807511</v>
      </c>
      <c r="D12135" t="s">
        <v>19</v>
      </c>
      <c r="E12135" t="s">
        <v>23</v>
      </c>
      <c r="F12135" t="s">
        <v>26</v>
      </c>
      <c r="G12135" s="10">
        <v>88</v>
      </c>
      <c r="H12135" t="s">
        <v>3037</v>
      </c>
      <c r="I12135" s="9">
        <v>2.5</v>
      </c>
      <c r="J12135" s="8">
        <v>210</v>
      </c>
      <c r="K12135" t="s">
        <v>34</v>
      </c>
    </row>
    <row r="12136" spans="2:11">
      <c r="B12136" t="s">
        <v>12174</v>
      </c>
      <c r="C12136" s="7">
        <v>40950.693549296295</v>
      </c>
      <c r="D12136" t="s">
        <v>17</v>
      </c>
      <c r="E12136" t="s">
        <v>25</v>
      </c>
      <c r="F12136" t="s">
        <v>27</v>
      </c>
      <c r="G12136" s="10">
        <v>70</v>
      </c>
      <c r="H12136" t="s">
        <v>3038</v>
      </c>
      <c r="I12136" s="9">
        <v>2.7</v>
      </c>
      <c r="J12136" s="8">
        <v>0</v>
      </c>
      <c r="K12136" t="s">
        <v>30</v>
      </c>
    </row>
    <row r="12137" spans="2:11">
      <c r="B12137" t="s">
        <v>12175</v>
      </c>
      <c r="C12137" s="7">
        <v>40950.697189233921</v>
      </c>
      <c r="D12137" t="s">
        <v>15</v>
      </c>
      <c r="E12137" t="s">
        <v>21</v>
      </c>
      <c r="F12137" t="s">
        <v>29</v>
      </c>
      <c r="G12137" s="10">
        <v>87</v>
      </c>
      <c r="H12137" t="s">
        <v>3037</v>
      </c>
      <c r="I12137" s="9">
        <v>3</v>
      </c>
      <c r="J12137" s="8">
        <v>0</v>
      </c>
      <c r="K12137" t="s">
        <v>32</v>
      </c>
    </row>
    <row r="12138" spans="2:11">
      <c r="B12138" t="s">
        <v>12176</v>
      </c>
      <c r="C12138" s="7">
        <v>40950.700379612412</v>
      </c>
      <c r="D12138" t="s">
        <v>20</v>
      </c>
      <c r="E12138" t="s">
        <v>22</v>
      </c>
      <c r="F12138" t="s">
        <v>26</v>
      </c>
      <c r="G12138" s="10">
        <v>76</v>
      </c>
      <c r="H12138" t="s">
        <v>3037</v>
      </c>
      <c r="I12138" s="9">
        <v>3.2</v>
      </c>
      <c r="J12138" s="8">
        <v>0</v>
      </c>
      <c r="K12138" t="s">
        <v>31</v>
      </c>
    </row>
    <row r="12139" spans="2:11">
      <c r="B12139" t="s">
        <v>12177</v>
      </c>
      <c r="C12139" s="7">
        <v>40950.70164454911</v>
      </c>
      <c r="D12139" t="s">
        <v>16</v>
      </c>
      <c r="E12139" t="s">
        <v>23</v>
      </c>
      <c r="F12139" t="s">
        <v>27</v>
      </c>
      <c r="G12139" s="10">
        <v>67</v>
      </c>
      <c r="H12139" t="s">
        <v>3037</v>
      </c>
      <c r="I12139" s="9">
        <v>2.2999999999999998</v>
      </c>
      <c r="J12139" s="8">
        <v>0</v>
      </c>
      <c r="K12139" t="s">
        <v>31</v>
      </c>
    </row>
    <row r="12140" spans="2:11">
      <c r="B12140" t="s">
        <v>12178</v>
      </c>
      <c r="C12140" s="7">
        <v>40950.704913009453</v>
      </c>
      <c r="D12140" t="s">
        <v>18</v>
      </c>
      <c r="E12140" t="s">
        <v>23</v>
      </c>
      <c r="F12140" t="s">
        <v>26</v>
      </c>
      <c r="G12140" s="10">
        <v>88</v>
      </c>
      <c r="H12140" t="s">
        <v>3037</v>
      </c>
      <c r="I12140" s="9">
        <v>2.7</v>
      </c>
      <c r="J12140" s="8">
        <v>0</v>
      </c>
      <c r="K12140" t="s">
        <v>33</v>
      </c>
    </row>
    <row r="12141" spans="2:11">
      <c r="B12141" t="s">
        <v>12179</v>
      </c>
      <c r="C12141" s="7">
        <v>40950.708265381545</v>
      </c>
      <c r="D12141" t="s">
        <v>20</v>
      </c>
      <c r="E12141" t="s">
        <v>21</v>
      </c>
      <c r="F12141" t="s">
        <v>26</v>
      </c>
      <c r="G12141" s="10">
        <v>71</v>
      </c>
      <c r="H12141" t="s">
        <v>3037</v>
      </c>
      <c r="I12141" s="9">
        <v>2.9</v>
      </c>
      <c r="J12141" s="8">
        <v>240</v>
      </c>
      <c r="K12141" t="s">
        <v>34</v>
      </c>
    </row>
    <row r="12142" spans="2:11">
      <c r="B12142" t="s">
        <v>12180</v>
      </c>
      <c r="C12142" s="7">
        <v>40950.710482223541</v>
      </c>
      <c r="D12142" t="s">
        <v>15</v>
      </c>
      <c r="E12142" t="s">
        <v>21</v>
      </c>
      <c r="F12142" t="s">
        <v>26</v>
      </c>
      <c r="G12142" s="10">
        <v>74</v>
      </c>
      <c r="H12142" t="s">
        <v>3037</v>
      </c>
      <c r="I12142" s="9">
        <v>2.2999999999999998</v>
      </c>
      <c r="J12142" s="8">
        <v>0</v>
      </c>
      <c r="K12142" t="s">
        <v>33</v>
      </c>
    </row>
    <row r="12143" spans="2:11">
      <c r="B12143" t="s">
        <v>12181</v>
      </c>
      <c r="C12143" s="7">
        <v>40950.7117992934</v>
      </c>
      <c r="D12143" t="s">
        <v>18</v>
      </c>
      <c r="E12143" t="s">
        <v>21</v>
      </c>
      <c r="F12143" t="s">
        <v>27</v>
      </c>
      <c r="G12143" s="10">
        <v>75</v>
      </c>
      <c r="H12143" t="s">
        <v>3037</v>
      </c>
      <c r="I12143" s="9">
        <v>2.6</v>
      </c>
      <c r="J12143" s="8">
        <v>0</v>
      </c>
      <c r="K12143" t="s">
        <v>31</v>
      </c>
    </row>
    <row r="12144" spans="2:11">
      <c r="B12144" t="s">
        <v>12182</v>
      </c>
      <c r="C12144" s="7">
        <v>40950.712264608686</v>
      </c>
      <c r="D12144" t="s">
        <v>18</v>
      </c>
      <c r="E12144" t="s">
        <v>22</v>
      </c>
      <c r="F12144" t="s">
        <v>27</v>
      </c>
      <c r="G12144" s="10">
        <v>81</v>
      </c>
      <c r="H12144" t="s">
        <v>3037</v>
      </c>
      <c r="I12144" s="9">
        <v>3.6</v>
      </c>
      <c r="J12144" s="8">
        <v>0</v>
      </c>
      <c r="K12144" t="s">
        <v>30</v>
      </c>
    </row>
    <row r="12145" spans="2:11">
      <c r="B12145" t="s">
        <v>12183</v>
      </c>
      <c r="C12145" s="7">
        <v>40950.715495425735</v>
      </c>
      <c r="D12145" t="s">
        <v>15</v>
      </c>
      <c r="E12145" t="s">
        <v>23</v>
      </c>
      <c r="F12145" t="s">
        <v>29</v>
      </c>
      <c r="G12145" s="10">
        <v>81</v>
      </c>
      <c r="H12145" t="s">
        <v>3037</v>
      </c>
      <c r="I12145" s="9">
        <v>2.9</v>
      </c>
      <c r="J12145" s="8">
        <v>280</v>
      </c>
      <c r="K12145" t="s">
        <v>31</v>
      </c>
    </row>
    <row r="12146" spans="2:11">
      <c r="B12146" t="s">
        <v>12184</v>
      </c>
      <c r="C12146" s="7">
        <v>40950.716396317395</v>
      </c>
      <c r="D12146" t="s">
        <v>19</v>
      </c>
      <c r="E12146" t="s">
        <v>24</v>
      </c>
      <c r="F12146" t="s">
        <v>28</v>
      </c>
      <c r="G12146" s="10">
        <v>78</v>
      </c>
      <c r="H12146" t="s">
        <v>3037</v>
      </c>
      <c r="I12146" s="9">
        <v>2.8</v>
      </c>
      <c r="J12146" s="8">
        <v>0</v>
      </c>
      <c r="K12146" t="s">
        <v>32</v>
      </c>
    </row>
    <row r="12147" spans="2:11">
      <c r="B12147" t="s">
        <v>12185</v>
      </c>
      <c r="C12147" s="7">
        <v>40950.720344290399</v>
      </c>
      <c r="D12147" t="s">
        <v>17</v>
      </c>
      <c r="E12147" t="s">
        <v>25</v>
      </c>
      <c r="F12147" t="s">
        <v>28</v>
      </c>
      <c r="G12147" s="10">
        <v>71</v>
      </c>
      <c r="H12147" t="s">
        <v>3037</v>
      </c>
      <c r="I12147" s="9">
        <v>3.2</v>
      </c>
      <c r="J12147" s="8">
        <v>0</v>
      </c>
      <c r="K12147" t="s">
        <v>33</v>
      </c>
    </row>
    <row r="12148" spans="2:11">
      <c r="B12148" t="s">
        <v>12186</v>
      </c>
      <c r="C12148" s="7">
        <v>40950.723315951676</v>
      </c>
      <c r="D12148" t="s">
        <v>16</v>
      </c>
      <c r="E12148" t="s">
        <v>22</v>
      </c>
      <c r="F12148" t="s">
        <v>27</v>
      </c>
      <c r="G12148" s="10">
        <v>74</v>
      </c>
      <c r="H12148" t="s">
        <v>3037</v>
      </c>
      <c r="I12148" s="9">
        <v>3.1</v>
      </c>
      <c r="J12148" s="8">
        <v>270</v>
      </c>
      <c r="K12148" t="s">
        <v>32</v>
      </c>
    </row>
    <row r="12149" spans="2:11">
      <c r="B12149" t="s">
        <v>12187</v>
      </c>
      <c r="C12149" s="7">
        <v>40950.726071567711</v>
      </c>
      <c r="D12149" t="s">
        <v>15</v>
      </c>
      <c r="E12149" t="s">
        <v>23</v>
      </c>
      <c r="F12149" t="s">
        <v>27</v>
      </c>
      <c r="G12149" s="10">
        <v>73</v>
      </c>
      <c r="H12149" t="s">
        <v>3037</v>
      </c>
      <c r="I12149" s="9">
        <v>3.4</v>
      </c>
      <c r="J12149" s="8">
        <v>0</v>
      </c>
      <c r="K12149" t="s">
        <v>32</v>
      </c>
    </row>
    <row r="12150" spans="2:11">
      <c r="B12150" t="s">
        <v>12188</v>
      </c>
      <c r="C12150" s="7">
        <v>40950.726205785882</v>
      </c>
      <c r="D12150" t="s">
        <v>19</v>
      </c>
      <c r="E12150" t="s">
        <v>22</v>
      </c>
      <c r="F12150" t="s">
        <v>28</v>
      </c>
      <c r="G12150" s="10">
        <v>77</v>
      </c>
      <c r="H12150" t="s">
        <v>3037</v>
      </c>
      <c r="I12150" s="9">
        <v>3.1</v>
      </c>
      <c r="J12150" s="8">
        <v>0</v>
      </c>
      <c r="K12150" t="s">
        <v>31</v>
      </c>
    </row>
    <row r="12151" spans="2:11">
      <c r="B12151" t="s">
        <v>12189</v>
      </c>
      <c r="C12151" s="7">
        <v>40950.729312268173</v>
      </c>
      <c r="D12151" t="s">
        <v>15</v>
      </c>
      <c r="E12151" t="s">
        <v>23</v>
      </c>
      <c r="F12151" t="s">
        <v>26</v>
      </c>
      <c r="G12151" s="10">
        <v>76</v>
      </c>
      <c r="H12151" t="s">
        <v>3037</v>
      </c>
      <c r="I12151" s="9">
        <v>4.4000000000000004</v>
      </c>
      <c r="J12151" s="8">
        <v>170</v>
      </c>
      <c r="K12151" t="s">
        <v>32</v>
      </c>
    </row>
    <row r="12152" spans="2:11">
      <c r="B12152" t="s">
        <v>12190</v>
      </c>
      <c r="C12152" s="7">
        <v>40950.732724142064</v>
      </c>
      <c r="D12152" t="s">
        <v>17</v>
      </c>
      <c r="E12152" t="s">
        <v>22</v>
      </c>
      <c r="F12152" t="s">
        <v>29</v>
      </c>
      <c r="G12152" s="10">
        <v>75</v>
      </c>
      <c r="H12152" t="s">
        <v>3037</v>
      </c>
      <c r="I12152" s="9">
        <v>2.6</v>
      </c>
      <c r="J12152" s="8">
        <v>200</v>
      </c>
      <c r="K12152" t="s">
        <v>32</v>
      </c>
    </row>
    <row r="12153" spans="2:11">
      <c r="B12153" t="s">
        <v>12191</v>
      </c>
      <c r="C12153" s="7">
        <v>40950.734746887792</v>
      </c>
      <c r="D12153" t="s">
        <v>18</v>
      </c>
      <c r="E12153" t="s">
        <v>21</v>
      </c>
      <c r="F12153" t="s">
        <v>26</v>
      </c>
      <c r="G12153" s="10">
        <v>79</v>
      </c>
      <c r="H12153" t="s">
        <v>3037</v>
      </c>
      <c r="I12153" s="9">
        <v>2.6</v>
      </c>
      <c r="J12153" s="8">
        <v>250</v>
      </c>
      <c r="K12153" t="s">
        <v>30</v>
      </c>
    </row>
    <row r="12154" spans="2:11">
      <c r="B12154" t="s">
        <v>12192</v>
      </c>
      <c r="C12154" s="7">
        <v>40950.735241078102</v>
      </c>
      <c r="D12154" t="s">
        <v>19</v>
      </c>
      <c r="E12154" t="s">
        <v>25</v>
      </c>
      <c r="F12154" t="s">
        <v>29</v>
      </c>
      <c r="G12154" s="10">
        <v>60</v>
      </c>
      <c r="H12154" t="s">
        <v>3037</v>
      </c>
      <c r="I12154" s="9">
        <v>2.9</v>
      </c>
      <c r="J12154" s="8">
        <v>230</v>
      </c>
      <c r="K12154" t="s">
        <v>31</v>
      </c>
    </row>
    <row r="12155" spans="2:11">
      <c r="B12155" t="s">
        <v>12193</v>
      </c>
      <c r="C12155" s="7">
        <v>40950.737861519447</v>
      </c>
      <c r="D12155" t="s">
        <v>17</v>
      </c>
      <c r="E12155" t="s">
        <v>25</v>
      </c>
      <c r="F12155" t="s">
        <v>28</v>
      </c>
      <c r="G12155" s="10">
        <v>83</v>
      </c>
      <c r="H12155" t="s">
        <v>3037</v>
      </c>
      <c r="I12155" s="9">
        <v>2.6</v>
      </c>
      <c r="J12155" s="8">
        <v>180</v>
      </c>
      <c r="K12155" t="s">
        <v>30</v>
      </c>
    </row>
    <row r="12156" spans="2:11">
      <c r="B12156" t="s">
        <v>12194</v>
      </c>
      <c r="C12156" s="7">
        <v>40950.740005662585</v>
      </c>
      <c r="D12156" t="s">
        <v>16</v>
      </c>
      <c r="E12156" t="s">
        <v>21</v>
      </c>
      <c r="F12156" t="s">
        <v>28</v>
      </c>
      <c r="G12156" s="10">
        <v>67</v>
      </c>
      <c r="H12156" t="s">
        <v>3037</v>
      </c>
      <c r="I12156" s="9">
        <v>2.6</v>
      </c>
      <c r="J12156" s="8">
        <v>200</v>
      </c>
      <c r="K12156" t="s">
        <v>32</v>
      </c>
    </row>
    <row r="12157" spans="2:11">
      <c r="B12157" t="s">
        <v>12195</v>
      </c>
      <c r="C12157" s="7">
        <v>40950.740388784827</v>
      </c>
      <c r="D12157" t="s">
        <v>19</v>
      </c>
      <c r="E12157" t="s">
        <v>23</v>
      </c>
      <c r="F12157" t="s">
        <v>27</v>
      </c>
      <c r="G12157" s="10">
        <v>86</v>
      </c>
      <c r="H12157" t="s">
        <v>3037</v>
      </c>
      <c r="I12157" s="9">
        <v>2.7</v>
      </c>
      <c r="J12157" s="8">
        <v>0</v>
      </c>
      <c r="K12157" t="s">
        <v>32</v>
      </c>
    </row>
    <row r="12158" spans="2:11">
      <c r="B12158" t="s">
        <v>12196</v>
      </c>
      <c r="C12158" s="7">
        <v>40950.742807088354</v>
      </c>
      <c r="D12158" t="s">
        <v>20</v>
      </c>
      <c r="E12158" t="s">
        <v>24</v>
      </c>
      <c r="F12158" t="s">
        <v>27</v>
      </c>
      <c r="G12158" s="10">
        <v>74</v>
      </c>
      <c r="H12158" t="s">
        <v>3037</v>
      </c>
      <c r="I12158" s="9">
        <v>4</v>
      </c>
      <c r="J12158" s="8">
        <v>310</v>
      </c>
      <c r="K12158" t="s">
        <v>31</v>
      </c>
    </row>
    <row r="12159" spans="2:11">
      <c r="B12159" t="s">
        <v>12197</v>
      </c>
      <c r="C12159" s="7">
        <v>40950.745276365451</v>
      </c>
      <c r="D12159" t="s">
        <v>15</v>
      </c>
      <c r="E12159" t="s">
        <v>22</v>
      </c>
      <c r="F12159" t="s">
        <v>29</v>
      </c>
      <c r="G12159" s="10">
        <v>77</v>
      </c>
      <c r="H12159" t="s">
        <v>3037</v>
      </c>
      <c r="I12159" s="9">
        <v>3.2</v>
      </c>
      <c r="J12159" s="8">
        <v>240</v>
      </c>
      <c r="K12159" t="s">
        <v>32</v>
      </c>
    </row>
    <row r="12160" spans="2:11">
      <c r="B12160" t="s">
        <v>12198</v>
      </c>
      <c r="C12160" s="7">
        <v>40950.748120622229</v>
      </c>
      <c r="D12160" t="s">
        <v>18</v>
      </c>
      <c r="E12160" t="s">
        <v>25</v>
      </c>
      <c r="F12160" t="s">
        <v>26</v>
      </c>
      <c r="G12160" s="10">
        <v>67</v>
      </c>
      <c r="H12160" t="s">
        <v>3037</v>
      </c>
      <c r="I12160" s="9">
        <v>2.1</v>
      </c>
      <c r="J12160" s="8">
        <v>250</v>
      </c>
      <c r="K12160" t="s">
        <v>31</v>
      </c>
    </row>
    <row r="12161" spans="2:11">
      <c r="B12161" t="s">
        <v>12199</v>
      </c>
      <c r="C12161" s="7">
        <v>40950.749234714123</v>
      </c>
      <c r="D12161" t="s">
        <v>19</v>
      </c>
      <c r="E12161" t="s">
        <v>25</v>
      </c>
      <c r="F12161" t="s">
        <v>29</v>
      </c>
      <c r="G12161" s="10">
        <v>77</v>
      </c>
      <c r="H12161" t="s">
        <v>3037</v>
      </c>
      <c r="I12161" s="9">
        <v>2.8</v>
      </c>
      <c r="J12161" s="8">
        <v>190</v>
      </c>
      <c r="K12161" t="s">
        <v>31</v>
      </c>
    </row>
    <row r="12162" spans="2:11">
      <c r="B12162" t="s">
        <v>12200</v>
      </c>
      <c r="C12162" s="7">
        <v>40950.751552213704</v>
      </c>
      <c r="D12162" t="s">
        <v>20</v>
      </c>
      <c r="E12162" t="s">
        <v>22</v>
      </c>
      <c r="F12162" t="s">
        <v>29</v>
      </c>
      <c r="G12162" s="10">
        <v>77</v>
      </c>
      <c r="H12162" t="s">
        <v>3037</v>
      </c>
      <c r="I12162" s="9">
        <v>2.9</v>
      </c>
      <c r="J12162" s="8">
        <v>0</v>
      </c>
      <c r="K12162" t="s">
        <v>34</v>
      </c>
    </row>
    <row r="12163" spans="2:11">
      <c r="B12163" t="s">
        <v>12201</v>
      </c>
      <c r="C12163" s="7">
        <v>40950.75498371118</v>
      </c>
      <c r="D12163" t="s">
        <v>18</v>
      </c>
      <c r="E12163" t="s">
        <v>23</v>
      </c>
      <c r="F12163" t="s">
        <v>27</v>
      </c>
      <c r="G12163" s="10">
        <v>68</v>
      </c>
      <c r="H12163" t="s">
        <v>3037</v>
      </c>
      <c r="I12163" s="9">
        <v>3.2</v>
      </c>
      <c r="J12163" s="8">
        <v>180</v>
      </c>
      <c r="K12163" t="s">
        <v>32</v>
      </c>
    </row>
    <row r="12164" spans="2:11">
      <c r="B12164" t="s">
        <v>12202</v>
      </c>
      <c r="C12164" s="7">
        <v>40950.755729267592</v>
      </c>
      <c r="D12164" t="s">
        <v>20</v>
      </c>
      <c r="E12164" t="s">
        <v>21</v>
      </c>
      <c r="F12164" t="s">
        <v>29</v>
      </c>
      <c r="G12164" s="10">
        <v>91</v>
      </c>
      <c r="H12164" t="s">
        <v>3037</v>
      </c>
      <c r="I12164" s="9">
        <v>2.5</v>
      </c>
      <c r="J12164" s="8">
        <v>170</v>
      </c>
      <c r="K12164" t="s">
        <v>30</v>
      </c>
    </row>
    <row r="12165" spans="2:11">
      <c r="B12165" t="s">
        <v>12203</v>
      </c>
      <c r="C12165" s="7">
        <v>40950.759599452656</v>
      </c>
      <c r="D12165" t="s">
        <v>16</v>
      </c>
      <c r="E12165" t="s">
        <v>21</v>
      </c>
      <c r="F12165" t="s">
        <v>28</v>
      </c>
      <c r="G12165" s="10">
        <v>92</v>
      </c>
      <c r="H12165" t="s">
        <v>3037</v>
      </c>
      <c r="I12165" s="9">
        <v>2.8</v>
      </c>
      <c r="J12165" s="8">
        <v>0</v>
      </c>
      <c r="K12165" t="s">
        <v>32</v>
      </c>
    </row>
    <row r="12166" spans="2:11">
      <c r="B12166" t="s">
        <v>12204</v>
      </c>
      <c r="C12166" s="7">
        <v>40950.759882198559</v>
      </c>
      <c r="D12166" t="s">
        <v>16</v>
      </c>
      <c r="E12166" t="s">
        <v>24</v>
      </c>
      <c r="F12166" t="s">
        <v>27</v>
      </c>
      <c r="G12166" s="10">
        <v>68</v>
      </c>
      <c r="H12166" t="s">
        <v>3037</v>
      </c>
      <c r="I12166" s="9">
        <v>3.6</v>
      </c>
      <c r="J12166" s="8">
        <v>180</v>
      </c>
      <c r="K12166" t="s">
        <v>34</v>
      </c>
    </row>
    <row r="12167" spans="2:11">
      <c r="B12167" t="s">
        <v>12205</v>
      </c>
      <c r="C12167" s="7">
        <v>40950.763116637929</v>
      </c>
      <c r="D12167" t="s">
        <v>15</v>
      </c>
      <c r="E12167" t="s">
        <v>23</v>
      </c>
      <c r="F12167" t="s">
        <v>28</v>
      </c>
      <c r="G12167" s="10">
        <v>77</v>
      </c>
      <c r="H12167" t="s">
        <v>3037</v>
      </c>
      <c r="I12167" s="9">
        <v>4</v>
      </c>
      <c r="J12167" s="8">
        <v>0</v>
      </c>
      <c r="K12167" t="s">
        <v>30</v>
      </c>
    </row>
    <row r="12168" spans="2:11">
      <c r="B12168" t="s">
        <v>12206</v>
      </c>
      <c r="C12168" s="7">
        <v>40950.766516400181</v>
      </c>
      <c r="D12168" t="s">
        <v>20</v>
      </c>
      <c r="E12168" t="s">
        <v>24</v>
      </c>
      <c r="F12168" t="s">
        <v>29</v>
      </c>
      <c r="G12168" s="10">
        <v>87</v>
      </c>
      <c r="H12168" t="s">
        <v>3037</v>
      </c>
      <c r="I12168" s="9">
        <v>3</v>
      </c>
      <c r="J12168" s="8">
        <v>0</v>
      </c>
      <c r="K12168" t="s">
        <v>31</v>
      </c>
    </row>
    <row r="12169" spans="2:11">
      <c r="B12169" t="s">
        <v>12207</v>
      </c>
      <c r="C12169" s="7">
        <v>40950.769509765596</v>
      </c>
      <c r="D12169" t="s">
        <v>17</v>
      </c>
      <c r="E12169" t="s">
        <v>22</v>
      </c>
      <c r="F12169" t="s">
        <v>28</v>
      </c>
      <c r="G12169" s="10">
        <v>65</v>
      </c>
      <c r="H12169" t="s">
        <v>3037</v>
      </c>
      <c r="I12169" s="9">
        <v>3.1</v>
      </c>
      <c r="J12169" s="8">
        <v>250</v>
      </c>
      <c r="K12169" t="s">
        <v>34</v>
      </c>
    </row>
    <row r="12170" spans="2:11">
      <c r="B12170" t="s">
        <v>12208</v>
      </c>
      <c r="C12170" s="7">
        <v>40950.773322186549</v>
      </c>
      <c r="D12170" t="s">
        <v>15</v>
      </c>
      <c r="E12170" t="s">
        <v>25</v>
      </c>
      <c r="F12170" t="s">
        <v>28</v>
      </c>
      <c r="G12170" s="10">
        <v>73</v>
      </c>
      <c r="H12170" t="s">
        <v>3037</v>
      </c>
      <c r="I12170" s="9">
        <v>3.7</v>
      </c>
      <c r="J12170" s="8">
        <v>0</v>
      </c>
      <c r="K12170" t="s">
        <v>35</v>
      </c>
    </row>
    <row r="12171" spans="2:11">
      <c r="B12171" t="s">
        <v>12209</v>
      </c>
      <c r="C12171" s="7">
        <v>40950.775842926982</v>
      </c>
      <c r="D12171" t="s">
        <v>19</v>
      </c>
      <c r="E12171" t="s">
        <v>22</v>
      </c>
      <c r="F12171" t="s">
        <v>27</v>
      </c>
      <c r="G12171" s="10">
        <v>64</v>
      </c>
      <c r="H12171" t="s">
        <v>3037</v>
      </c>
      <c r="I12171" s="9">
        <v>2.8</v>
      </c>
      <c r="J12171" s="8">
        <v>0</v>
      </c>
      <c r="K12171" t="s">
        <v>34</v>
      </c>
    </row>
    <row r="12172" spans="2:11">
      <c r="B12172" t="s">
        <v>12210</v>
      </c>
      <c r="C12172" s="7">
        <v>40950.776192790567</v>
      </c>
      <c r="D12172" t="s">
        <v>15</v>
      </c>
      <c r="E12172" t="s">
        <v>21</v>
      </c>
      <c r="F12172" t="s">
        <v>28</v>
      </c>
      <c r="G12172" s="10">
        <v>70</v>
      </c>
      <c r="H12172" t="s">
        <v>3037</v>
      </c>
      <c r="I12172" s="9">
        <v>2.4</v>
      </c>
      <c r="J12172" s="8">
        <v>160</v>
      </c>
      <c r="K12172" t="s">
        <v>30</v>
      </c>
    </row>
    <row r="12173" spans="2:11">
      <c r="B12173" t="s">
        <v>12211</v>
      </c>
      <c r="C12173" s="7">
        <v>40950.778588998575</v>
      </c>
      <c r="D12173" t="s">
        <v>17</v>
      </c>
      <c r="E12173" t="s">
        <v>25</v>
      </c>
      <c r="F12173" t="s">
        <v>26</v>
      </c>
      <c r="G12173" s="10">
        <v>78</v>
      </c>
      <c r="H12173" t="s">
        <v>3037</v>
      </c>
      <c r="I12173" s="9">
        <v>3.3</v>
      </c>
      <c r="J12173" s="8">
        <v>150</v>
      </c>
      <c r="K12173" t="s">
        <v>31</v>
      </c>
    </row>
    <row r="12174" spans="2:11">
      <c r="B12174" t="s">
        <v>12212</v>
      </c>
      <c r="C12174" s="7">
        <v>40950.782528684293</v>
      </c>
      <c r="D12174" t="s">
        <v>19</v>
      </c>
      <c r="E12174" t="s">
        <v>21</v>
      </c>
      <c r="F12174" t="s">
        <v>28</v>
      </c>
      <c r="G12174" s="10">
        <v>73</v>
      </c>
      <c r="H12174" t="s">
        <v>3037</v>
      </c>
      <c r="I12174" s="9">
        <v>3.1</v>
      </c>
      <c r="J12174" s="8">
        <v>0</v>
      </c>
      <c r="K12174" t="s">
        <v>33</v>
      </c>
    </row>
    <row r="12175" spans="2:11">
      <c r="B12175" t="s">
        <v>12213</v>
      </c>
      <c r="C12175" s="7">
        <v>40950.784489534941</v>
      </c>
      <c r="D12175" t="s">
        <v>16</v>
      </c>
      <c r="E12175" t="s">
        <v>24</v>
      </c>
      <c r="F12175" t="s">
        <v>28</v>
      </c>
      <c r="G12175" s="10">
        <v>73</v>
      </c>
      <c r="H12175" t="s">
        <v>3037</v>
      </c>
      <c r="I12175" s="9">
        <v>2.2000000000000002</v>
      </c>
      <c r="J12175" s="8">
        <v>170</v>
      </c>
      <c r="K12175" t="s">
        <v>33</v>
      </c>
    </row>
    <row r="12176" spans="2:11">
      <c r="B12176" t="s">
        <v>12214</v>
      </c>
      <c r="C12176" s="7">
        <v>40950.78714510602</v>
      </c>
      <c r="D12176" t="s">
        <v>19</v>
      </c>
      <c r="E12176" t="s">
        <v>25</v>
      </c>
      <c r="F12176" t="s">
        <v>26</v>
      </c>
      <c r="G12176" s="10">
        <v>77</v>
      </c>
      <c r="H12176" t="s">
        <v>3038</v>
      </c>
      <c r="I12176" s="9">
        <v>3.4</v>
      </c>
      <c r="J12176" s="8">
        <v>160</v>
      </c>
      <c r="K12176" t="s">
        <v>35</v>
      </c>
    </row>
    <row r="12177" spans="2:11">
      <c r="B12177" t="s">
        <v>12215</v>
      </c>
      <c r="C12177" s="7">
        <v>40950.787922386073</v>
      </c>
      <c r="D12177" t="s">
        <v>17</v>
      </c>
      <c r="E12177" t="s">
        <v>22</v>
      </c>
      <c r="F12177" t="s">
        <v>29</v>
      </c>
      <c r="G12177" s="10">
        <v>74</v>
      </c>
      <c r="H12177" t="s">
        <v>3037</v>
      </c>
      <c r="I12177" s="9">
        <v>2.7</v>
      </c>
      <c r="J12177" s="8">
        <v>230</v>
      </c>
      <c r="K12177" t="s">
        <v>35</v>
      </c>
    </row>
    <row r="12178" spans="2:11">
      <c r="B12178" t="s">
        <v>12216</v>
      </c>
      <c r="C12178" s="7">
        <v>40950.790420957106</v>
      </c>
      <c r="D12178" t="s">
        <v>17</v>
      </c>
      <c r="E12178" t="s">
        <v>23</v>
      </c>
      <c r="F12178" t="s">
        <v>29</v>
      </c>
      <c r="G12178" s="10">
        <v>75</v>
      </c>
      <c r="H12178" t="s">
        <v>3037</v>
      </c>
      <c r="I12178" s="9">
        <v>2.9</v>
      </c>
      <c r="J12178" s="8">
        <v>0</v>
      </c>
      <c r="K12178" t="s">
        <v>31</v>
      </c>
    </row>
    <row r="12179" spans="2:11">
      <c r="B12179" t="s">
        <v>12217</v>
      </c>
      <c r="C12179" s="7">
        <v>40950.793918322277</v>
      </c>
      <c r="D12179" t="s">
        <v>20</v>
      </c>
      <c r="E12179" t="s">
        <v>21</v>
      </c>
      <c r="F12179" t="s">
        <v>27</v>
      </c>
      <c r="G12179" s="10">
        <v>68</v>
      </c>
      <c r="H12179" t="s">
        <v>3037</v>
      </c>
      <c r="I12179" s="9">
        <v>3.8</v>
      </c>
      <c r="J12179" s="8">
        <v>170</v>
      </c>
      <c r="K12179" t="s">
        <v>31</v>
      </c>
    </row>
    <row r="12180" spans="2:11">
      <c r="B12180" t="s">
        <v>12218</v>
      </c>
      <c r="C12180" s="7">
        <v>40950.797868038448</v>
      </c>
      <c r="D12180" t="s">
        <v>16</v>
      </c>
      <c r="E12180" t="s">
        <v>24</v>
      </c>
      <c r="F12180" t="s">
        <v>27</v>
      </c>
      <c r="G12180" s="10">
        <v>73</v>
      </c>
      <c r="H12180" t="s">
        <v>3038</v>
      </c>
      <c r="I12180" s="9">
        <v>2.9</v>
      </c>
      <c r="J12180" s="8">
        <v>190</v>
      </c>
      <c r="K12180" t="s">
        <v>30</v>
      </c>
    </row>
    <row r="12181" spans="2:11">
      <c r="B12181" t="s">
        <v>12219</v>
      </c>
      <c r="C12181" s="7">
        <v>40950.800338791189</v>
      </c>
      <c r="D12181" t="s">
        <v>15</v>
      </c>
      <c r="E12181" t="s">
        <v>25</v>
      </c>
      <c r="F12181" t="s">
        <v>26</v>
      </c>
      <c r="G12181" s="10">
        <v>67</v>
      </c>
      <c r="H12181" t="s">
        <v>3037</v>
      </c>
      <c r="I12181" s="9">
        <v>2.6</v>
      </c>
      <c r="J12181" s="8">
        <v>190</v>
      </c>
      <c r="K12181" t="s">
        <v>33</v>
      </c>
    </row>
    <row r="12182" spans="2:11">
      <c r="B12182" t="s">
        <v>12220</v>
      </c>
      <c r="C12182" s="7">
        <v>40950.802723957218</v>
      </c>
      <c r="D12182" t="s">
        <v>19</v>
      </c>
      <c r="E12182" t="s">
        <v>24</v>
      </c>
      <c r="F12182" t="s">
        <v>27</v>
      </c>
      <c r="G12182" s="10">
        <v>76</v>
      </c>
      <c r="H12182" t="s">
        <v>3037</v>
      </c>
      <c r="I12182" s="9">
        <v>2.9</v>
      </c>
      <c r="J12182" s="8">
        <v>210</v>
      </c>
      <c r="K12182" t="s">
        <v>34</v>
      </c>
    </row>
    <row r="12183" spans="2:11">
      <c r="B12183" t="s">
        <v>12221</v>
      </c>
      <c r="C12183" s="7">
        <v>40950.805615888705</v>
      </c>
      <c r="D12183" t="s">
        <v>20</v>
      </c>
      <c r="E12183" t="s">
        <v>25</v>
      </c>
      <c r="F12183" t="s">
        <v>26</v>
      </c>
      <c r="G12183" s="10">
        <v>76</v>
      </c>
      <c r="H12183" t="s">
        <v>3037</v>
      </c>
      <c r="I12183" s="9">
        <v>4</v>
      </c>
      <c r="J12183" s="8">
        <v>120</v>
      </c>
      <c r="K12183" t="s">
        <v>35</v>
      </c>
    </row>
    <row r="12184" spans="2:11">
      <c r="B12184" t="s">
        <v>12222</v>
      </c>
      <c r="C12184" s="7">
        <v>40950.808445284914</v>
      </c>
      <c r="D12184" t="s">
        <v>18</v>
      </c>
      <c r="E12184" t="s">
        <v>25</v>
      </c>
      <c r="F12184" t="s">
        <v>28</v>
      </c>
      <c r="G12184" s="10">
        <v>64</v>
      </c>
      <c r="H12184" t="s">
        <v>3037</v>
      </c>
      <c r="I12184" s="9">
        <v>2.5</v>
      </c>
      <c r="J12184" s="8">
        <v>0</v>
      </c>
      <c r="K12184" t="s">
        <v>35</v>
      </c>
    </row>
    <row r="12185" spans="2:11">
      <c r="B12185" t="s">
        <v>12223</v>
      </c>
      <c r="C12185" s="7">
        <v>40950.811575317872</v>
      </c>
      <c r="D12185" t="s">
        <v>18</v>
      </c>
      <c r="E12185" t="s">
        <v>25</v>
      </c>
      <c r="F12185" t="s">
        <v>27</v>
      </c>
      <c r="G12185" s="10">
        <v>83</v>
      </c>
      <c r="H12185" t="s">
        <v>3037</v>
      </c>
      <c r="I12185" s="9">
        <v>3.1</v>
      </c>
      <c r="J12185" s="8">
        <v>0</v>
      </c>
      <c r="K12185" t="s">
        <v>33</v>
      </c>
    </row>
    <row r="12186" spans="2:11">
      <c r="B12186" t="s">
        <v>12224</v>
      </c>
      <c r="C12186" s="7">
        <v>40950.813541506963</v>
      </c>
      <c r="D12186" t="s">
        <v>15</v>
      </c>
      <c r="E12186" t="s">
        <v>21</v>
      </c>
      <c r="F12186" t="s">
        <v>27</v>
      </c>
      <c r="G12186" s="10">
        <v>71</v>
      </c>
      <c r="H12186" t="s">
        <v>3037</v>
      </c>
      <c r="I12186" s="9">
        <v>3</v>
      </c>
      <c r="J12186" s="8">
        <v>150</v>
      </c>
      <c r="K12186" t="s">
        <v>33</v>
      </c>
    </row>
    <row r="12187" spans="2:11">
      <c r="B12187" t="s">
        <v>12225</v>
      </c>
      <c r="C12187" s="7">
        <v>40950.815693996563</v>
      </c>
      <c r="D12187" t="s">
        <v>19</v>
      </c>
      <c r="E12187" t="s">
        <v>23</v>
      </c>
      <c r="F12187" t="s">
        <v>27</v>
      </c>
      <c r="G12187" s="10">
        <v>83</v>
      </c>
      <c r="H12187" t="s">
        <v>3037</v>
      </c>
      <c r="I12187" s="9">
        <v>2.4</v>
      </c>
      <c r="J12187" s="8">
        <v>230</v>
      </c>
      <c r="K12187" t="s">
        <v>32</v>
      </c>
    </row>
    <row r="12188" spans="2:11">
      <c r="B12188" t="s">
        <v>12226</v>
      </c>
      <c r="C12188" s="7">
        <v>40950.816408781429</v>
      </c>
      <c r="D12188" t="s">
        <v>15</v>
      </c>
      <c r="E12188" t="s">
        <v>23</v>
      </c>
      <c r="F12188" t="s">
        <v>27</v>
      </c>
      <c r="G12188" s="10">
        <v>87</v>
      </c>
      <c r="H12188" t="s">
        <v>3037</v>
      </c>
      <c r="I12188" s="9">
        <v>3.2</v>
      </c>
      <c r="J12188" s="8">
        <v>250</v>
      </c>
      <c r="K12188" t="s">
        <v>31</v>
      </c>
    </row>
    <row r="12189" spans="2:11">
      <c r="B12189" t="s">
        <v>12227</v>
      </c>
      <c r="C12189" s="7">
        <v>40950.820365789339</v>
      </c>
      <c r="D12189" t="s">
        <v>16</v>
      </c>
      <c r="E12189" t="s">
        <v>22</v>
      </c>
      <c r="F12189" t="s">
        <v>29</v>
      </c>
      <c r="G12189" s="10">
        <v>93</v>
      </c>
      <c r="H12189" t="s">
        <v>3037</v>
      </c>
      <c r="I12189" s="9">
        <v>2.4</v>
      </c>
      <c r="J12189" s="8">
        <v>230</v>
      </c>
      <c r="K12189" t="s">
        <v>32</v>
      </c>
    </row>
    <row r="12190" spans="2:11">
      <c r="B12190" t="s">
        <v>12228</v>
      </c>
      <c r="C12190" s="7">
        <v>40950.821606607002</v>
      </c>
      <c r="D12190" t="s">
        <v>16</v>
      </c>
      <c r="E12190" t="s">
        <v>25</v>
      </c>
      <c r="F12190" t="s">
        <v>29</v>
      </c>
      <c r="G12190" s="10">
        <v>75</v>
      </c>
      <c r="H12190" t="s">
        <v>3037</v>
      </c>
      <c r="I12190" s="9">
        <v>3.1</v>
      </c>
      <c r="J12190" s="8">
        <v>140</v>
      </c>
      <c r="K12190" t="s">
        <v>30</v>
      </c>
    </row>
    <row r="12191" spans="2:11">
      <c r="B12191" t="s">
        <v>12229</v>
      </c>
      <c r="C12191" s="7">
        <v>40950.824193898421</v>
      </c>
      <c r="D12191" t="s">
        <v>17</v>
      </c>
      <c r="E12191" t="s">
        <v>24</v>
      </c>
      <c r="F12191" t="s">
        <v>27</v>
      </c>
      <c r="G12191" s="10">
        <v>71</v>
      </c>
      <c r="H12191" t="s">
        <v>3037</v>
      </c>
      <c r="I12191" s="9">
        <v>2.2999999999999998</v>
      </c>
      <c r="J12191" s="8">
        <v>240</v>
      </c>
      <c r="K12191" t="s">
        <v>32</v>
      </c>
    </row>
    <row r="12192" spans="2:11">
      <c r="B12192" t="s">
        <v>12230</v>
      </c>
      <c r="C12192" s="7">
        <v>40950.824994200964</v>
      </c>
      <c r="D12192" t="s">
        <v>20</v>
      </c>
      <c r="E12192" t="s">
        <v>23</v>
      </c>
      <c r="F12192" t="s">
        <v>27</v>
      </c>
      <c r="G12192" s="10">
        <v>68</v>
      </c>
      <c r="H12192" t="s">
        <v>3037</v>
      </c>
      <c r="I12192" s="9">
        <v>3.3</v>
      </c>
      <c r="J12192" s="8">
        <v>120</v>
      </c>
      <c r="K12192" t="s">
        <v>35</v>
      </c>
    </row>
    <row r="12193" spans="2:11">
      <c r="B12193" t="s">
        <v>12231</v>
      </c>
      <c r="C12193" s="7">
        <v>40950.828946213391</v>
      </c>
      <c r="D12193" t="s">
        <v>19</v>
      </c>
      <c r="E12193" t="s">
        <v>23</v>
      </c>
      <c r="F12193" t="s">
        <v>28</v>
      </c>
      <c r="G12193" s="10">
        <v>81</v>
      </c>
      <c r="H12193" t="s">
        <v>3037</v>
      </c>
      <c r="I12193" s="9">
        <v>3.9</v>
      </c>
      <c r="J12193" s="8">
        <v>0</v>
      </c>
      <c r="K12193" t="s">
        <v>32</v>
      </c>
    </row>
    <row r="12194" spans="2:11">
      <c r="B12194" t="s">
        <v>12232</v>
      </c>
      <c r="C12194" s="7">
        <v>40950.830763787162</v>
      </c>
      <c r="D12194" t="s">
        <v>16</v>
      </c>
      <c r="E12194" t="s">
        <v>21</v>
      </c>
      <c r="F12194" t="s">
        <v>26</v>
      </c>
      <c r="G12194" s="10">
        <v>64</v>
      </c>
      <c r="H12194" t="s">
        <v>3037</v>
      </c>
      <c r="I12194" s="9">
        <v>3.1</v>
      </c>
      <c r="J12194" s="8">
        <v>0</v>
      </c>
      <c r="K12194" t="s">
        <v>35</v>
      </c>
    </row>
    <row r="12195" spans="2:11">
      <c r="B12195" t="s">
        <v>12233</v>
      </c>
      <c r="C12195" s="7">
        <v>40950.834504176026</v>
      </c>
      <c r="D12195" t="s">
        <v>16</v>
      </c>
      <c r="E12195" t="s">
        <v>22</v>
      </c>
      <c r="F12195" t="s">
        <v>29</v>
      </c>
      <c r="G12195" s="10">
        <v>81</v>
      </c>
      <c r="H12195" t="s">
        <v>3037</v>
      </c>
      <c r="I12195" s="9">
        <v>3.5</v>
      </c>
      <c r="J12195" s="8">
        <v>0</v>
      </c>
      <c r="K12195" t="s">
        <v>31</v>
      </c>
    </row>
    <row r="12196" spans="2:11">
      <c r="B12196" t="s">
        <v>12234</v>
      </c>
      <c r="C12196" s="7">
        <v>40950.836246622872</v>
      </c>
      <c r="D12196" t="s">
        <v>15</v>
      </c>
      <c r="E12196" t="s">
        <v>25</v>
      </c>
      <c r="F12196" t="s">
        <v>26</v>
      </c>
      <c r="G12196" s="10">
        <v>69</v>
      </c>
      <c r="H12196" t="s">
        <v>3037</v>
      </c>
      <c r="I12196" s="9">
        <v>2.9</v>
      </c>
      <c r="J12196" s="8">
        <v>190</v>
      </c>
      <c r="K12196" t="s">
        <v>35</v>
      </c>
    </row>
    <row r="12197" spans="2:11">
      <c r="B12197" t="s">
        <v>12235</v>
      </c>
      <c r="C12197" s="7">
        <v>40950.837605472705</v>
      </c>
      <c r="D12197" t="s">
        <v>17</v>
      </c>
      <c r="E12197" t="s">
        <v>24</v>
      </c>
      <c r="F12197" t="s">
        <v>28</v>
      </c>
      <c r="G12197" s="10">
        <v>63</v>
      </c>
      <c r="H12197" t="s">
        <v>3037</v>
      </c>
      <c r="I12197" s="9">
        <v>2.2999999999999998</v>
      </c>
      <c r="J12197" s="8">
        <v>200</v>
      </c>
      <c r="K12197" t="s">
        <v>33</v>
      </c>
    </row>
    <row r="12198" spans="2:11">
      <c r="B12198" t="s">
        <v>12236</v>
      </c>
      <c r="C12198" s="7">
        <v>40950.84092025397</v>
      </c>
      <c r="D12198" t="s">
        <v>15</v>
      </c>
      <c r="E12198" t="s">
        <v>23</v>
      </c>
      <c r="F12198" t="s">
        <v>27</v>
      </c>
      <c r="G12198" s="10">
        <v>82</v>
      </c>
      <c r="H12198" t="s">
        <v>3037</v>
      </c>
      <c r="I12198" s="9">
        <v>2.2000000000000002</v>
      </c>
      <c r="J12198" s="8">
        <v>210</v>
      </c>
      <c r="K12198" t="s">
        <v>34</v>
      </c>
    </row>
    <row r="12199" spans="2:11">
      <c r="B12199" t="s">
        <v>12237</v>
      </c>
      <c r="C12199" s="7">
        <v>40950.844476225473</v>
      </c>
      <c r="D12199" t="s">
        <v>15</v>
      </c>
      <c r="E12199" t="s">
        <v>22</v>
      </c>
      <c r="F12199" t="s">
        <v>27</v>
      </c>
      <c r="G12199" s="10">
        <v>79</v>
      </c>
      <c r="H12199" t="s">
        <v>3037</v>
      </c>
      <c r="I12199" s="9">
        <v>3.9</v>
      </c>
      <c r="J12199" s="8">
        <v>180</v>
      </c>
      <c r="K12199" t="s">
        <v>35</v>
      </c>
    </row>
    <row r="12200" spans="2:11">
      <c r="B12200" t="s">
        <v>12238</v>
      </c>
      <c r="C12200" s="7">
        <v>40950.846300220765</v>
      </c>
      <c r="D12200" t="s">
        <v>17</v>
      </c>
      <c r="E12200" t="s">
        <v>23</v>
      </c>
      <c r="F12200" t="s">
        <v>28</v>
      </c>
      <c r="G12200" s="10">
        <v>60</v>
      </c>
      <c r="H12200" t="s">
        <v>3037</v>
      </c>
      <c r="I12200" s="9">
        <v>1.9</v>
      </c>
      <c r="J12200" s="8">
        <v>0</v>
      </c>
      <c r="K12200" t="s">
        <v>33</v>
      </c>
    </row>
    <row r="12201" spans="2:11">
      <c r="B12201" t="s">
        <v>12239</v>
      </c>
      <c r="C12201" s="7">
        <v>40950.849743090213</v>
      </c>
      <c r="D12201" t="s">
        <v>19</v>
      </c>
      <c r="E12201" t="s">
        <v>21</v>
      </c>
      <c r="F12201" t="s">
        <v>26</v>
      </c>
      <c r="G12201" s="10">
        <v>73</v>
      </c>
      <c r="H12201" t="s">
        <v>3037</v>
      </c>
      <c r="I12201" s="9">
        <v>2.9</v>
      </c>
      <c r="J12201" s="8">
        <v>160</v>
      </c>
      <c r="K12201" t="s">
        <v>30</v>
      </c>
    </row>
    <row r="12202" spans="2:11">
      <c r="B12202" t="s">
        <v>12240</v>
      </c>
      <c r="C12202" s="7">
        <v>40950.85133886119</v>
      </c>
      <c r="D12202" t="s">
        <v>16</v>
      </c>
      <c r="E12202" t="s">
        <v>23</v>
      </c>
      <c r="F12202" t="s">
        <v>29</v>
      </c>
      <c r="G12202" s="10">
        <v>78</v>
      </c>
      <c r="H12202" t="s">
        <v>3037</v>
      </c>
      <c r="I12202" s="9">
        <v>2.9</v>
      </c>
      <c r="J12202" s="8">
        <v>260</v>
      </c>
      <c r="K12202" t="s">
        <v>31</v>
      </c>
    </row>
    <row r="12203" spans="2:11">
      <c r="B12203" t="s">
        <v>12241</v>
      </c>
      <c r="C12203" s="7">
        <v>40950.852141307187</v>
      </c>
      <c r="D12203" t="s">
        <v>16</v>
      </c>
      <c r="E12203" t="s">
        <v>24</v>
      </c>
      <c r="F12203" t="s">
        <v>29</v>
      </c>
      <c r="G12203" s="10">
        <v>61</v>
      </c>
      <c r="H12203" t="s">
        <v>3037</v>
      </c>
      <c r="I12203" s="9">
        <v>3.4</v>
      </c>
      <c r="J12203" s="8">
        <v>190</v>
      </c>
      <c r="K12203" t="s">
        <v>33</v>
      </c>
    </row>
    <row r="12204" spans="2:11">
      <c r="B12204" t="s">
        <v>12242</v>
      </c>
      <c r="C12204" s="7">
        <v>40950.853875343513</v>
      </c>
      <c r="D12204" t="s">
        <v>16</v>
      </c>
      <c r="E12204" t="s">
        <v>24</v>
      </c>
      <c r="F12204" t="s">
        <v>29</v>
      </c>
      <c r="G12204" s="10">
        <v>81</v>
      </c>
      <c r="H12204" t="s">
        <v>3037</v>
      </c>
      <c r="I12204" s="9">
        <v>2.9</v>
      </c>
      <c r="J12204" s="8">
        <v>270</v>
      </c>
      <c r="K12204" t="s">
        <v>32</v>
      </c>
    </row>
    <row r="12205" spans="2:11">
      <c r="B12205" t="s">
        <v>12243</v>
      </c>
      <c r="C12205" s="7">
        <v>40950.855297200251</v>
      </c>
      <c r="D12205" t="s">
        <v>15</v>
      </c>
      <c r="E12205" t="s">
        <v>24</v>
      </c>
      <c r="F12205" t="s">
        <v>29</v>
      </c>
      <c r="G12205" s="10">
        <v>64</v>
      </c>
      <c r="H12205" t="s">
        <v>3037</v>
      </c>
      <c r="I12205" s="9">
        <v>2.9</v>
      </c>
      <c r="J12205" s="8">
        <v>0</v>
      </c>
      <c r="K12205" t="s">
        <v>31</v>
      </c>
    </row>
    <row r="12206" spans="2:11">
      <c r="B12206" t="s">
        <v>12244</v>
      </c>
      <c r="C12206" s="7">
        <v>40950.856541221619</v>
      </c>
      <c r="D12206" t="s">
        <v>17</v>
      </c>
      <c r="E12206" t="s">
        <v>25</v>
      </c>
      <c r="F12206" t="s">
        <v>28</v>
      </c>
      <c r="G12206" s="10">
        <v>75</v>
      </c>
      <c r="H12206" t="s">
        <v>3037</v>
      </c>
      <c r="I12206" s="9">
        <v>3.5</v>
      </c>
      <c r="J12206" s="8">
        <v>240</v>
      </c>
      <c r="K12206" t="s">
        <v>35</v>
      </c>
    </row>
    <row r="12207" spans="2:11">
      <c r="B12207" t="s">
        <v>12245</v>
      </c>
      <c r="C12207" s="7">
        <v>40950.859784082983</v>
      </c>
      <c r="D12207" t="s">
        <v>17</v>
      </c>
      <c r="E12207" t="s">
        <v>23</v>
      </c>
      <c r="F12207" t="s">
        <v>29</v>
      </c>
      <c r="G12207" s="10">
        <v>63</v>
      </c>
      <c r="H12207" t="s">
        <v>3037</v>
      </c>
      <c r="I12207" s="9">
        <v>3.2</v>
      </c>
      <c r="J12207" s="8">
        <v>230</v>
      </c>
      <c r="K12207" t="s">
        <v>33</v>
      </c>
    </row>
    <row r="12208" spans="2:11">
      <c r="B12208" t="s">
        <v>12246</v>
      </c>
      <c r="C12208" s="7">
        <v>40950.859973256949</v>
      </c>
      <c r="D12208" t="s">
        <v>19</v>
      </c>
      <c r="E12208" t="s">
        <v>21</v>
      </c>
      <c r="F12208" t="s">
        <v>29</v>
      </c>
      <c r="G12208" s="10">
        <v>68</v>
      </c>
      <c r="H12208" t="s">
        <v>3037</v>
      </c>
      <c r="I12208" s="9">
        <v>3.2</v>
      </c>
      <c r="J12208" s="8">
        <v>0</v>
      </c>
      <c r="K12208" t="s">
        <v>30</v>
      </c>
    </row>
    <row r="12209" spans="2:11">
      <c r="B12209" t="s">
        <v>12247</v>
      </c>
      <c r="C12209" s="7">
        <v>40950.863554137606</v>
      </c>
      <c r="D12209" t="s">
        <v>17</v>
      </c>
      <c r="E12209" t="s">
        <v>22</v>
      </c>
      <c r="F12209" t="s">
        <v>28</v>
      </c>
      <c r="G12209" s="10">
        <v>78</v>
      </c>
      <c r="H12209" t="s">
        <v>3037</v>
      </c>
      <c r="I12209" s="9">
        <v>2.4</v>
      </c>
      <c r="J12209" s="8">
        <v>300</v>
      </c>
      <c r="K12209" t="s">
        <v>34</v>
      </c>
    </row>
    <row r="12210" spans="2:11">
      <c r="B12210" t="s">
        <v>12248</v>
      </c>
      <c r="C12210" s="7">
        <v>40950.865853341966</v>
      </c>
      <c r="D12210" t="s">
        <v>18</v>
      </c>
      <c r="E12210" t="s">
        <v>23</v>
      </c>
      <c r="F12210" t="s">
        <v>29</v>
      </c>
      <c r="G12210" s="10">
        <v>71</v>
      </c>
      <c r="H12210" t="s">
        <v>3037</v>
      </c>
      <c r="I12210" s="9">
        <v>3.1</v>
      </c>
      <c r="J12210" s="8">
        <v>240</v>
      </c>
      <c r="K12210" t="s">
        <v>30</v>
      </c>
    </row>
    <row r="12211" spans="2:11">
      <c r="B12211" t="s">
        <v>12249</v>
      </c>
      <c r="C12211" s="7">
        <v>40950.867251173702</v>
      </c>
      <c r="D12211" t="s">
        <v>16</v>
      </c>
      <c r="E12211" t="s">
        <v>25</v>
      </c>
      <c r="F12211" t="s">
        <v>27</v>
      </c>
      <c r="G12211" s="10">
        <v>71</v>
      </c>
      <c r="H12211" t="s">
        <v>3037</v>
      </c>
      <c r="I12211" s="9">
        <v>3.5</v>
      </c>
      <c r="J12211" s="8">
        <v>0</v>
      </c>
      <c r="K12211" t="s">
        <v>33</v>
      </c>
    </row>
    <row r="12212" spans="2:11">
      <c r="B12212" t="s">
        <v>12250</v>
      </c>
      <c r="C12212" s="7">
        <v>40950.870991594114</v>
      </c>
      <c r="D12212" t="s">
        <v>17</v>
      </c>
      <c r="E12212" t="s">
        <v>22</v>
      </c>
      <c r="F12212" t="s">
        <v>26</v>
      </c>
      <c r="G12212" s="10">
        <v>76</v>
      </c>
      <c r="H12212" t="s">
        <v>3037</v>
      </c>
      <c r="I12212" s="9">
        <v>2.2000000000000002</v>
      </c>
      <c r="J12212" s="8">
        <v>230</v>
      </c>
      <c r="K12212" t="s">
        <v>34</v>
      </c>
    </row>
    <row r="12213" spans="2:11">
      <c r="B12213" t="s">
        <v>12251</v>
      </c>
      <c r="C12213" s="7">
        <v>40950.871227271389</v>
      </c>
      <c r="D12213" t="s">
        <v>18</v>
      </c>
      <c r="E12213" t="s">
        <v>23</v>
      </c>
      <c r="F12213" t="s">
        <v>26</v>
      </c>
      <c r="G12213" s="10">
        <v>74</v>
      </c>
      <c r="H12213" t="s">
        <v>3037</v>
      </c>
      <c r="I12213" s="9">
        <v>2.9</v>
      </c>
      <c r="J12213" s="8">
        <v>0</v>
      </c>
      <c r="K12213" t="s">
        <v>30</v>
      </c>
    </row>
    <row r="12214" spans="2:11">
      <c r="B12214" t="s">
        <v>12252</v>
      </c>
      <c r="C12214" s="7">
        <v>40950.873694551505</v>
      </c>
      <c r="D12214" t="s">
        <v>19</v>
      </c>
      <c r="E12214" t="s">
        <v>25</v>
      </c>
      <c r="F12214" t="s">
        <v>26</v>
      </c>
      <c r="G12214" s="10">
        <v>78</v>
      </c>
      <c r="H12214" t="s">
        <v>3037</v>
      </c>
      <c r="I12214" s="9">
        <v>2.5</v>
      </c>
      <c r="J12214" s="8">
        <v>250</v>
      </c>
      <c r="K12214" t="s">
        <v>30</v>
      </c>
    </row>
    <row r="12215" spans="2:11">
      <c r="B12215" t="s">
        <v>12253</v>
      </c>
      <c r="C12215" s="7">
        <v>40950.877584652648</v>
      </c>
      <c r="D12215" t="s">
        <v>18</v>
      </c>
      <c r="E12215" t="s">
        <v>23</v>
      </c>
      <c r="F12215" t="s">
        <v>26</v>
      </c>
      <c r="G12215" s="10">
        <v>75</v>
      </c>
      <c r="H12215" t="s">
        <v>3037</v>
      </c>
      <c r="I12215" s="9">
        <v>3</v>
      </c>
      <c r="J12215" s="8">
        <v>210</v>
      </c>
      <c r="K12215" t="s">
        <v>35</v>
      </c>
    </row>
    <row r="12216" spans="2:11">
      <c r="B12216" t="s">
        <v>12254</v>
      </c>
      <c r="C12216" s="7">
        <v>40950.879755375754</v>
      </c>
      <c r="D12216" t="s">
        <v>17</v>
      </c>
      <c r="E12216" t="s">
        <v>25</v>
      </c>
      <c r="F12216" t="s">
        <v>28</v>
      </c>
      <c r="G12216" s="10">
        <v>73</v>
      </c>
      <c r="H12216" t="s">
        <v>3037</v>
      </c>
      <c r="I12216" s="9">
        <v>2.6</v>
      </c>
      <c r="J12216" s="8">
        <v>190</v>
      </c>
      <c r="K12216" t="s">
        <v>31</v>
      </c>
    </row>
    <row r="12217" spans="2:11">
      <c r="B12217" t="s">
        <v>12255</v>
      </c>
      <c r="C12217" s="7">
        <v>40950.880750361786</v>
      </c>
      <c r="D12217" t="s">
        <v>17</v>
      </c>
      <c r="E12217" t="s">
        <v>22</v>
      </c>
      <c r="F12217" t="s">
        <v>27</v>
      </c>
      <c r="G12217" s="10">
        <v>81</v>
      </c>
      <c r="H12217" t="s">
        <v>3037</v>
      </c>
      <c r="I12217" s="9">
        <v>3.3</v>
      </c>
      <c r="J12217" s="8">
        <v>210</v>
      </c>
      <c r="K12217" t="s">
        <v>33</v>
      </c>
    </row>
    <row r="12218" spans="2:11">
      <c r="B12218" t="s">
        <v>12256</v>
      </c>
      <c r="C12218" s="7">
        <v>40950.881522377051</v>
      </c>
      <c r="D12218" t="s">
        <v>15</v>
      </c>
      <c r="E12218" t="s">
        <v>24</v>
      </c>
      <c r="F12218" t="s">
        <v>28</v>
      </c>
      <c r="G12218" s="10">
        <v>69</v>
      </c>
      <c r="H12218" t="s">
        <v>3037</v>
      </c>
      <c r="I12218" s="9">
        <v>3.1</v>
      </c>
      <c r="J12218" s="8">
        <v>220</v>
      </c>
      <c r="K12218" t="s">
        <v>35</v>
      </c>
    </row>
    <row r="12219" spans="2:11">
      <c r="B12219" t="s">
        <v>12257</v>
      </c>
      <c r="C12219" s="7">
        <v>40950.884860976563</v>
      </c>
      <c r="D12219" t="s">
        <v>16</v>
      </c>
      <c r="E12219" t="s">
        <v>22</v>
      </c>
      <c r="F12219" t="s">
        <v>26</v>
      </c>
      <c r="G12219" s="10">
        <v>66</v>
      </c>
      <c r="H12219" t="s">
        <v>3037</v>
      </c>
      <c r="I12219" s="9">
        <v>3.6</v>
      </c>
      <c r="J12219" s="8">
        <v>0</v>
      </c>
      <c r="K12219" t="s">
        <v>30</v>
      </c>
    </row>
    <row r="12220" spans="2:11">
      <c r="B12220" t="s">
        <v>12258</v>
      </c>
      <c r="C12220" s="7">
        <v>40950.885348645512</v>
      </c>
      <c r="D12220" t="s">
        <v>17</v>
      </c>
      <c r="E12220" t="s">
        <v>25</v>
      </c>
      <c r="F12220" t="s">
        <v>28</v>
      </c>
      <c r="G12220" s="10">
        <v>59</v>
      </c>
      <c r="H12220" t="s">
        <v>3037</v>
      </c>
      <c r="I12220" s="9">
        <v>2.2999999999999998</v>
      </c>
      <c r="J12220" s="8">
        <v>220</v>
      </c>
      <c r="K12220" t="s">
        <v>34</v>
      </c>
    </row>
    <row r="12221" spans="2:11">
      <c r="B12221" t="s">
        <v>12259</v>
      </c>
      <c r="C12221" s="7">
        <v>40950.886242132983</v>
      </c>
      <c r="D12221" t="s">
        <v>20</v>
      </c>
      <c r="E12221" t="s">
        <v>22</v>
      </c>
      <c r="F12221" t="s">
        <v>29</v>
      </c>
      <c r="G12221" s="10">
        <v>83</v>
      </c>
      <c r="H12221" t="s">
        <v>3037</v>
      </c>
      <c r="I12221" s="9">
        <v>3.1</v>
      </c>
      <c r="J12221" s="8">
        <v>0</v>
      </c>
      <c r="K12221" t="s">
        <v>32</v>
      </c>
    </row>
    <row r="12222" spans="2:11">
      <c r="B12222" t="s">
        <v>12260</v>
      </c>
      <c r="C12222" s="7">
        <v>40950.887792553098</v>
      </c>
      <c r="D12222" t="s">
        <v>16</v>
      </c>
      <c r="E12222" t="s">
        <v>23</v>
      </c>
      <c r="F12222" t="s">
        <v>28</v>
      </c>
      <c r="G12222" s="10">
        <v>79</v>
      </c>
      <c r="H12222" t="s">
        <v>3037</v>
      </c>
      <c r="I12222" s="9">
        <v>2.5</v>
      </c>
      <c r="J12222" s="8">
        <v>210</v>
      </c>
      <c r="K12222" t="s">
        <v>31</v>
      </c>
    </row>
    <row r="12223" spans="2:11">
      <c r="B12223" t="s">
        <v>12261</v>
      </c>
      <c r="C12223" s="7">
        <v>40950.891217121767</v>
      </c>
      <c r="D12223" t="s">
        <v>18</v>
      </c>
      <c r="E12223" t="s">
        <v>22</v>
      </c>
      <c r="F12223" t="s">
        <v>27</v>
      </c>
      <c r="G12223" s="10">
        <v>48</v>
      </c>
      <c r="H12223" t="s">
        <v>3037</v>
      </c>
      <c r="I12223" s="9">
        <v>3.2</v>
      </c>
      <c r="J12223" s="8">
        <v>200</v>
      </c>
      <c r="K12223" t="s">
        <v>32</v>
      </c>
    </row>
    <row r="12224" spans="2:11">
      <c r="B12224" t="s">
        <v>12262</v>
      </c>
      <c r="C12224" s="7">
        <v>40950.894719522184</v>
      </c>
      <c r="D12224" t="s">
        <v>15</v>
      </c>
      <c r="E12224" t="s">
        <v>23</v>
      </c>
      <c r="F12224" t="s">
        <v>28</v>
      </c>
      <c r="G12224" s="10">
        <v>67</v>
      </c>
      <c r="H12224" t="s">
        <v>3037</v>
      </c>
      <c r="I12224" s="9">
        <v>3.3</v>
      </c>
      <c r="J12224" s="8">
        <v>0</v>
      </c>
      <c r="K12224" t="s">
        <v>31</v>
      </c>
    </row>
    <row r="12225" spans="2:11">
      <c r="B12225" t="s">
        <v>12263</v>
      </c>
      <c r="C12225" s="7">
        <v>40950.896330038486</v>
      </c>
      <c r="D12225" t="s">
        <v>17</v>
      </c>
      <c r="E12225" t="s">
        <v>24</v>
      </c>
      <c r="F12225" t="s">
        <v>29</v>
      </c>
      <c r="G12225" s="10">
        <v>82</v>
      </c>
      <c r="H12225" t="s">
        <v>3037</v>
      </c>
      <c r="I12225" s="9">
        <v>3.4</v>
      </c>
      <c r="J12225" s="8">
        <v>260</v>
      </c>
      <c r="K12225" t="s">
        <v>31</v>
      </c>
    </row>
    <row r="12226" spans="2:11">
      <c r="B12226" t="s">
        <v>12264</v>
      </c>
      <c r="C12226" s="7">
        <v>40950.899033067886</v>
      </c>
      <c r="D12226" t="s">
        <v>17</v>
      </c>
      <c r="E12226" t="s">
        <v>25</v>
      </c>
      <c r="F12226" t="s">
        <v>28</v>
      </c>
      <c r="G12226" s="10">
        <v>70</v>
      </c>
      <c r="H12226" t="s">
        <v>3037</v>
      </c>
      <c r="I12226" s="9">
        <v>2.7</v>
      </c>
      <c r="J12226" s="8">
        <v>170</v>
      </c>
      <c r="K12226" t="s">
        <v>31</v>
      </c>
    </row>
    <row r="12227" spans="2:11">
      <c r="B12227" t="s">
        <v>12265</v>
      </c>
      <c r="C12227" s="7">
        <v>40950.902423043459</v>
      </c>
      <c r="D12227" t="s">
        <v>16</v>
      </c>
      <c r="E12227" t="s">
        <v>24</v>
      </c>
      <c r="F12227" t="s">
        <v>26</v>
      </c>
      <c r="G12227" s="10">
        <v>72</v>
      </c>
      <c r="H12227" t="s">
        <v>3037</v>
      </c>
      <c r="I12227" s="9">
        <v>2.4</v>
      </c>
      <c r="J12227" s="8">
        <v>0</v>
      </c>
      <c r="K12227" t="s">
        <v>35</v>
      </c>
    </row>
    <row r="12228" spans="2:11">
      <c r="B12228" t="s">
        <v>12266</v>
      </c>
      <c r="C12228" s="7">
        <v>40950.905786407318</v>
      </c>
      <c r="D12228" t="s">
        <v>15</v>
      </c>
      <c r="E12228" t="s">
        <v>23</v>
      </c>
      <c r="F12228" t="s">
        <v>27</v>
      </c>
      <c r="G12228" s="10">
        <v>82</v>
      </c>
      <c r="H12228" t="s">
        <v>3038</v>
      </c>
      <c r="I12228" s="9">
        <v>3</v>
      </c>
      <c r="J12228" s="8">
        <v>260</v>
      </c>
      <c r="K12228" t="s">
        <v>30</v>
      </c>
    </row>
    <row r="12229" spans="2:11">
      <c r="B12229" t="s">
        <v>12267</v>
      </c>
      <c r="C12229" s="7">
        <v>40950.908981431545</v>
      </c>
      <c r="D12229" t="s">
        <v>20</v>
      </c>
      <c r="E12229" t="s">
        <v>21</v>
      </c>
      <c r="F12229" t="s">
        <v>28</v>
      </c>
      <c r="G12229" s="10">
        <v>90</v>
      </c>
      <c r="H12229" t="s">
        <v>3037</v>
      </c>
      <c r="I12229" s="9">
        <v>2.8</v>
      </c>
      <c r="J12229" s="8">
        <v>130</v>
      </c>
      <c r="K12229" t="s">
        <v>31</v>
      </c>
    </row>
    <row r="12230" spans="2:11">
      <c r="B12230" t="s">
        <v>12268</v>
      </c>
      <c r="C12230" s="7">
        <v>40950.912059266571</v>
      </c>
      <c r="D12230" t="s">
        <v>19</v>
      </c>
      <c r="E12230" t="s">
        <v>22</v>
      </c>
      <c r="F12230" t="s">
        <v>28</v>
      </c>
      <c r="G12230" s="10">
        <v>74</v>
      </c>
      <c r="H12230" t="s">
        <v>3037</v>
      </c>
      <c r="I12230" s="9">
        <v>3.2</v>
      </c>
      <c r="J12230" s="8">
        <v>0</v>
      </c>
      <c r="K12230" t="s">
        <v>31</v>
      </c>
    </row>
    <row r="12231" spans="2:11">
      <c r="B12231" t="s">
        <v>12269</v>
      </c>
      <c r="C12231" s="7">
        <v>40950.91355996683</v>
      </c>
      <c r="D12231" t="s">
        <v>17</v>
      </c>
      <c r="E12231" t="s">
        <v>21</v>
      </c>
      <c r="F12231" t="s">
        <v>27</v>
      </c>
      <c r="G12231" s="10">
        <v>66</v>
      </c>
      <c r="H12231" t="s">
        <v>3037</v>
      </c>
      <c r="I12231" s="9">
        <v>3.7</v>
      </c>
      <c r="J12231" s="8">
        <v>260</v>
      </c>
      <c r="K12231" t="s">
        <v>33</v>
      </c>
    </row>
    <row r="12232" spans="2:11">
      <c r="B12232" t="s">
        <v>12270</v>
      </c>
      <c r="C12232" s="7">
        <v>40950.916395209388</v>
      </c>
      <c r="D12232" t="s">
        <v>15</v>
      </c>
      <c r="E12232" t="s">
        <v>24</v>
      </c>
      <c r="F12232" t="s">
        <v>29</v>
      </c>
      <c r="G12232" s="10">
        <v>76</v>
      </c>
      <c r="H12232" t="s">
        <v>3037</v>
      </c>
      <c r="I12232" s="9">
        <v>3.5</v>
      </c>
      <c r="J12232" s="8">
        <v>230</v>
      </c>
      <c r="K12232" t="s">
        <v>30</v>
      </c>
    </row>
    <row r="12233" spans="2:11">
      <c r="B12233" t="s">
        <v>12271</v>
      </c>
      <c r="C12233" s="7">
        <v>40950.920002335559</v>
      </c>
      <c r="D12233" t="s">
        <v>20</v>
      </c>
      <c r="E12233" t="s">
        <v>25</v>
      </c>
      <c r="F12233" t="s">
        <v>26</v>
      </c>
      <c r="G12233" s="10">
        <v>69</v>
      </c>
      <c r="H12233" t="s">
        <v>3037</v>
      </c>
      <c r="I12233" s="9">
        <v>3.1</v>
      </c>
      <c r="J12233" s="8">
        <v>180</v>
      </c>
      <c r="K12233" t="s">
        <v>32</v>
      </c>
    </row>
    <row r="12234" spans="2:11">
      <c r="B12234" t="s">
        <v>12272</v>
      </c>
      <c r="C12234" s="7">
        <v>40951.339744989877</v>
      </c>
      <c r="D12234" t="s">
        <v>15</v>
      </c>
      <c r="E12234" t="s">
        <v>25</v>
      </c>
      <c r="F12234" t="s">
        <v>27</v>
      </c>
      <c r="G12234" s="10">
        <v>76</v>
      </c>
      <c r="H12234" t="s">
        <v>3037</v>
      </c>
      <c r="I12234" s="9">
        <v>2.6</v>
      </c>
      <c r="J12234" s="8">
        <v>0</v>
      </c>
      <c r="K12234" t="s">
        <v>31</v>
      </c>
    </row>
    <row r="12235" spans="2:11">
      <c r="B12235" t="s">
        <v>12273</v>
      </c>
      <c r="C12235" s="7">
        <v>40951.341730157947</v>
      </c>
      <c r="D12235" t="s">
        <v>16</v>
      </c>
      <c r="E12235" t="s">
        <v>22</v>
      </c>
      <c r="F12235" t="s">
        <v>26</v>
      </c>
      <c r="G12235" s="10">
        <v>73</v>
      </c>
      <c r="H12235" t="s">
        <v>3037</v>
      </c>
      <c r="I12235" s="9">
        <v>3.7</v>
      </c>
      <c r="J12235" s="8">
        <v>0</v>
      </c>
      <c r="K12235" t="s">
        <v>35</v>
      </c>
    </row>
    <row r="12236" spans="2:11">
      <c r="B12236" t="s">
        <v>12274</v>
      </c>
      <c r="C12236" s="7">
        <v>40951.343558066575</v>
      </c>
      <c r="D12236" t="s">
        <v>20</v>
      </c>
      <c r="E12236" t="s">
        <v>22</v>
      </c>
      <c r="F12236" t="s">
        <v>28</v>
      </c>
      <c r="G12236" s="10">
        <v>75</v>
      </c>
      <c r="H12236" t="s">
        <v>3037</v>
      </c>
      <c r="I12236" s="9">
        <v>3.1</v>
      </c>
      <c r="J12236" s="8">
        <v>140</v>
      </c>
      <c r="K12236" t="s">
        <v>33</v>
      </c>
    </row>
    <row r="12237" spans="2:11">
      <c r="B12237" t="s">
        <v>12275</v>
      </c>
      <c r="C12237" s="7">
        <v>40951.346403218289</v>
      </c>
      <c r="D12237" t="s">
        <v>20</v>
      </c>
      <c r="E12237" t="s">
        <v>23</v>
      </c>
      <c r="F12237" t="s">
        <v>26</v>
      </c>
      <c r="G12237" s="10">
        <v>67</v>
      </c>
      <c r="H12237" t="s">
        <v>3037</v>
      </c>
      <c r="I12237" s="9">
        <v>2.2999999999999998</v>
      </c>
      <c r="J12237" s="8">
        <v>170</v>
      </c>
      <c r="K12237" t="s">
        <v>33</v>
      </c>
    </row>
    <row r="12238" spans="2:11">
      <c r="B12238" t="s">
        <v>12276</v>
      </c>
      <c r="C12238" s="7">
        <v>40951.348496237581</v>
      </c>
      <c r="D12238" t="s">
        <v>15</v>
      </c>
      <c r="E12238" t="s">
        <v>24</v>
      </c>
      <c r="F12238" t="s">
        <v>27</v>
      </c>
      <c r="G12238" s="10">
        <v>62</v>
      </c>
      <c r="H12238" t="s">
        <v>3037</v>
      </c>
      <c r="I12238" s="9">
        <v>3.5</v>
      </c>
      <c r="J12238" s="8">
        <v>0</v>
      </c>
      <c r="K12238" t="s">
        <v>35</v>
      </c>
    </row>
    <row r="12239" spans="2:11">
      <c r="B12239" t="s">
        <v>12277</v>
      </c>
      <c r="C12239" s="7">
        <v>40951.349336191292</v>
      </c>
      <c r="D12239" t="s">
        <v>15</v>
      </c>
      <c r="E12239" t="s">
        <v>22</v>
      </c>
      <c r="F12239" t="s">
        <v>28</v>
      </c>
      <c r="G12239" s="10">
        <v>71</v>
      </c>
      <c r="H12239" t="s">
        <v>3038</v>
      </c>
      <c r="I12239" s="9">
        <v>2.7</v>
      </c>
      <c r="J12239" s="8">
        <v>0</v>
      </c>
      <c r="K12239" t="s">
        <v>30</v>
      </c>
    </row>
    <row r="12240" spans="2:11">
      <c r="B12240" t="s">
        <v>12278</v>
      </c>
      <c r="C12240" s="7">
        <v>40951.3493879905</v>
      </c>
      <c r="D12240" t="s">
        <v>19</v>
      </c>
      <c r="E12240" t="s">
        <v>21</v>
      </c>
      <c r="F12240" t="s">
        <v>29</v>
      </c>
      <c r="G12240" s="10">
        <v>84</v>
      </c>
      <c r="H12240" t="s">
        <v>3037</v>
      </c>
      <c r="I12240" s="9">
        <v>3.6</v>
      </c>
      <c r="J12240" s="8">
        <v>280</v>
      </c>
      <c r="K12240" t="s">
        <v>35</v>
      </c>
    </row>
    <row r="12241" spans="2:11">
      <c r="B12241" t="s">
        <v>12279</v>
      </c>
      <c r="C12241" s="7">
        <v>40951.352374875816</v>
      </c>
      <c r="D12241" t="s">
        <v>16</v>
      </c>
      <c r="E12241" t="s">
        <v>23</v>
      </c>
      <c r="F12241" t="s">
        <v>26</v>
      </c>
      <c r="G12241" s="10">
        <v>68</v>
      </c>
      <c r="H12241" t="s">
        <v>3038</v>
      </c>
      <c r="I12241" s="9">
        <v>3.1</v>
      </c>
      <c r="J12241" s="8">
        <v>170</v>
      </c>
      <c r="K12241" t="s">
        <v>35</v>
      </c>
    </row>
    <row r="12242" spans="2:11">
      <c r="B12242" t="s">
        <v>12280</v>
      </c>
      <c r="C12242" s="7">
        <v>40951.352386272716</v>
      </c>
      <c r="D12242" t="s">
        <v>16</v>
      </c>
      <c r="E12242" t="s">
        <v>21</v>
      </c>
      <c r="F12242" t="s">
        <v>28</v>
      </c>
      <c r="G12242" s="10">
        <v>73</v>
      </c>
      <c r="H12242" t="s">
        <v>3037</v>
      </c>
      <c r="I12242" s="9">
        <v>2.8</v>
      </c>
      <c r="J12242" s="8">
        <v>290</v>
      </c>
      <c r="K12242" t="s">
        <v>34</v>
      </c>
    </row>
    <row r="12243" spans="2:11">
      <c r="B12243" t="s">
        <v>12281</v>
      </c>
      <c r="C12243" s="7">
        <v>40951.353969256481</v>
      </c>
      <c r="D12243" t="s">
        <v>16</v>
      </c>
      <c r="E12243" t="s">
        <v>21</v>
      </c>
      <c r="F12243" t="s">
        <v>26</v>
      </c>
      <c r="G12243" s="10">
        <v>68</v>
      </c>
      <c r="H12243" t="s">
        <v>3037</v>
      </c>
      <c r="I12243" s="9">
        <v>3.6</v>
      </c>
      <c r="J12243" s="8">
        <v>0</v>
      </c>
      <c r="K12243" t="s">
        <v>32</v>
      </c>
    </row>
    <row r="12244" spans="2:11">
      <c r="B12244" t="s">
        <v>12282</v>
      </c>
      <c r="C12244" s="7">
        <v>40951.354966874154</v>
      </c>
      <c r="D12244" t="s">
        <v>17</v>
      </c>
      <c r="E12244" t="s">
        <v>24</v>
      </c>
      <c r="F12244" t="s">
        <v>29</v>
      </c>
      <c r="G12244" s="10">
        <v>74</v>
      </c>
      <c r="H12244" t="s">
        <v>3037</v>
      </c>
      <c r="I12244" s="9">
        <v>3</v>
      </c>
      <c r="J12244" s="8">
        <v>0</v>
      </c>
      <c r="K12244" t="s">
        <v>32</v>
      </c>
    </row>
    <row r="12245" spans="2:11">
      <c r="B12245" t="s">
        <v>12283</v>
      </c>
      <c r="C12245" s="7">
        <v>40951.355756588557</v>
      </c>
      <c r="D12245" t="s">
        <v>18</v>
      </c>
      <c r="E12245" t="s">
        <v>24</v>
      </c>
      <c r="F12245" t="s">
        <v>27</v>
      </c>
      <c r="G12245" s="10">
        <v>68</v>
      </c>
      <c r="H12245" t="s">
        <v>3037</v>
      </c>
      <c r="I12245" s="9">
        <v>3.4</v>
      </c>
      <c r="J12245" s="8">
        <v>170</v>
      </c>
      <c r="K12245" t="s">
        <v>32</v>
      </c>
    </row>
    <row r="12246" spans="2:11">
      <c r="B12246" t="s">
        <v>12284</v>
      </c>
      <c r="C12246" s="7">
        <v>40951.358520605259</v>
      </c>
      <c r="D12246" t="s">
        <v>15</v>
      </c>
      <c r="E12246" t="s">
        <v>23</v>
      </c>
      <c r="F12246" t="s">
        <v>27</v>
      </c>
      <c r="G12246" s="10">
        <v>79</v>
      </c>
      <c r="H12246" t="s">
        <v>3037</v>
      </c>
      <c r="I12246" s="9">
        <v>2.4</v>
      </c>
      <c r="J12246" s="8">
        <v>270</v>
      </c>
      <c r="K12246" t="s">
        <v>30</v>
      </c>
    </row>
    <row r="12247" spans="2:11">
      <c r="B12247" t="s">
        <v>12285</v>
      </c>
      <c r="C12247" s="7">
        <v>40951.359964872463</v>
      </c>
      <c r="D12247" t="s">
        <v>20</v>
      </c>
      <c r="E12247" t="s">
        <v>24</v>
      </c>
      <c r="F12247" t="s">
        <v>28</v>
      </c>
      <c r="G12247" s="10">
        <v>79</v>
      </c>
      <c r="H12247" t="s">
        <v>3037</v>
      </c>
      <c r="I12247" s="9">
        <v>2.5</v>
      </c>
      <c r="J12247" s="8">
        <v>190</v>
      </c>
      <c r="K12247" t="s">
        <v>33</v>
      </c>
    </row>
    <row r="12248" spans="2:11">
      <c r="B12248" t="s">
        <v>12286</v>
      </c>
      <c r="C12248" s="7">
        <v>40951.360109217589</v>
      </c>
      <c r="D12248" t="s">
        <v>18</v>
      </c>
      <c r="E12248" t="s">
        <v>22</v>
      </c>
      <c r="F12248" t="s">
        <v>26</v>
      </c>
      <c r="G12248" s="10">
        <v>87</v>
      </c>
      <c r="H12248" t="s">
        <v>3037</v>
      </c>
      <c r="I12248" s="9">
        <v>3.3</v>
      </c>
      <c r="J12248" s="8">
        <v>160</v>
      </c>
      <c r="K12248" t="s">
        <v>32</v>
      </c>
    </row>
    <row r="12249" spans="2:11">
      <c r="B12249" t="s">
        <v>12287</v>
      </c>
      <c r="C12249" s="7">
        <v>40951.362460728698</v>
      </c>
      <c r="D12249" t="s">
        <v>19</v>
      </c>
      <c r="E12249" t="s">
        <v>21</v>
      </c>
      <c r="F12249" t="s">
        <v>27</v>
      </c>
      <c r="G12249" s="10">
        <v>71</v>
      </c>
      <c r="H12249" t="s">
        <v>3037</v>
      </c>
      <c r="I12249" s="9">
        <v>3</v>
      </c>
      <c r="J12249" s="8">
        <v>0</v>
      </c>
      <c r="K12249" t="s">
        <v>31</v>
      </c>
    </row>
    <row r="12250" spans="2:11">
      <c r="B12250" t="s">
        <v>12288</v>
      </c>
      <c r="C12250" s="7">
        <v>40951.362673601012</v>
      </c>
      <c r="D12250" t="s">
        <v>15</v>
      </c>
      <c r="E12250" t="s">
        <v>23</v>
      </c>
      <c r="F12250" t="s">
        <v>26</v>
      </c>
      <c r="G12250" s="10">
        <v>75</v>
      </c>
      <c r="H12250" t="s">
        <v>3037</v>
      </c>
      <c r="I12250" s="9">
        <v>3.7</v>
      </c>
      <c r="J12250" s="8">
        <v>0</v>
      </c>
      <c r="K12250" t="s">
        <v>30</v>
      </c>
    </row>
    <row r="12251" spans="2:11">
      <c r="B12251" t="s">
        <v>12289</v>
      </c>
      <c r="C12251" s="7">
        <v>40951.366135547731</v>
      </c>
      <c r="D12251" t="s">
        <v>15</v>
      </c>
      <c r="E12251" t="s">
        <v>22</v>
      </c>
      <c r="F12251" t="s">
        <v>29</v>
      </c>
      <c r="G12251" s="10">
        <v>68</v>
      </c>
      <c r="H12251" t="s">
        <v>3037</v>
      </c>
      <c r="I12251" s="9">
        <v>2.8</v>
      </c>
      <c r="J12251" s="8">
        <v>0</v>
      </c>
      <c r="K12251" t="s">
        <v>33</v>
      </c>
    </row>
    <row r="12252" spans="2:11">
      <c r="B12252" t="s">
        <v>12290</v>
      </c>
      <c r="C12252" s="7">
        <v>40951.368690655851</v>
      </c>
      <c r="D12252" t="s">
        <v>20</v>
      </c>
      <c r="E12252" t="s">
        <v>23</v>
      </c>
      <c r="F12252" t="s">
        <v>26</v>
      </c>
      <c r="G12252" s="10">
        <v>69</v>
      </c>
      <c r="H12252" t="s">
        <v>3037</v>
      </c>
      <c r="I12252" s="9">
        <v>3</v>
      </c>
      <c r="J12252" s="8">
        <v>180</v>
      </c>
      <c r="K12252" t="s">
        <v>30</v>
      </c>
    </row>
    <row r="12253" spans="2:11">
      <c r="B12253" t="s">
        <v>12291</v>
      </c>
      <c r="C12253" s="7">
        <v>40951.368931206423</v>
      </c>
      <c r="D12253" t="s">
        <v>19</v>
      </c>
      <c r="E12253" t="s">
        <v>22</v>
      </c>
      <c r="F12253" t="s">
        <v>26</v>
      </c>
      <c r="G12253" s="10">
        <v>73</v>
      </c>
      <c r="H12253" t="s">
        <v>3037</v>
      </c>
      <c r="I12253" s="9">
        <v>2.4</v>
      </c>
      <c r="J12253" s="8">
        <v>0</v>
      </c>
      <c r="K12253" t="s">
        <v>35</v>
      </c>
    </row>
    <row r="12254" spans="2:11">
      <c r="B12254" t="s">
        <v>12292</v>
      </c>
      <c r="C12254" s="7">
        <v>40951.368942345012</v>
      </c>
      <c r="D12254" t="s">
        <v>15</v>
      </c>
      <c r="E12254" t="s">
        <v>23</v>
      </c>
      <c r="F12254" t="s">
        <v>28</v>
      </c>
      <c r="G12254" s="10">
        <v>74</v>
      </c>
      <c r="H12254" t="s">
        <v>3037</v>
      </c>
      <c r="I12254" s="9">
        <v>2.7</v>
      </c>
      <c r="J12254" s="8">
        <v>0</v>
      </c>
      <c r="K12254" t="s">
        <v>31</v>
      </c>
    </row>
    <row r="12255" spans="2:11">
      <c r="B12255" t="s">
        <v>12293</v>
      </c>
      <c r="C12255" s="7">
        <v>40951.369178275061</v>
      </c>
      <c r="D12255" t="s">
        <v>18</v>
      </c>
      <c r="E12255" t="s">
        <v>21</v>
      </c>
      <c r="F12255" t="s">
        <v>28</v>
      </c>
      <c r="G12255" s="10">
        <v>91</v>
      </c>
      <c r="H12255" t="s">
        <v>3037</v>
      </c>
      <c r="I12255" s="9">
        <v>3.4</v>
      </c>
      <c r="J12255" s="8">
        <v>200</v>
      </c>
      <c r="K12255" t="s">
        <v>31</v>
      </c>
    </row>
    <row r="12256" spans="2:11">
      <c r="B12256" t="s">
        <v>12294</v>
      </c>
      <c r="C12256" s="7">
        <v>40951.370761671642</v>
      </c>
      <c r="D12256" t="s">
        <v>16</v>
      </c>
      <c r="E12256" t="s">
        <v>22</v>
      </c>
      <c r="F12256" t="s">
        <v>27</v>
      </c>
      <c r="G12256" s="10">
        <v>67</v>
      </c>
      <c r="H12256" t="s">
        <v>3037</v>
      </c>
      <c r="I12256" s="9">
        <v>3.1</v>
      </c>
      <c r="J12256" s="8">
        <v>170</v>
      </c>
      <c r="K12256" t="s">
        <v>32</v>
      </c>
    </row>
    <row r="12257" spans="2:11">
      <c r="B12257" t="s">
        <v>12295</v>
      </c>
      <c r="C12257" s="7">
        <v>40951.371039749916</v>
      </c>
      <c r="D12257" t="s">
        <v>15</v>
      </c>
      <c r="E12257" t="s">
        <v>24</v>
      </c>
      <c r="F12257" t="s">
        <v>29</v>
      </c>
      <c r="G12257" s="10">
        <v>70</v>
      </c>
      <c r="H12257" t="s">
        <v>3037</v>
      </c>
      <c r="I12257" s="9">
        <v>2.5</v>
      </c>
      <c r="J12257" s="8">
        <v>200</v>
      </c>
      <c r="K12257" t="s">
        <v>34</v>
      </c>
    </row>
    <row r="12258" spans="2:11">
      <c r="B12258" t="s">
        <v>12296</v>
      </c>
      <c r="C12258" s="7">
        <v>40951.374463288252</v>
      </c>
      <c r="D12258" t="s">
        <v>20</v>
      </c>
      <c r="E12258" t="s">
        <v>22</v>
      </c>
      <c r="F12258" t="s">
        <v>29</v>
      </c>
      <c r="G12258" s="10">
        <v>71</v>
      </c>
      <c r="H12258" t="s">
        <v>3037</v>
      </c>
      <c r="I12258" s="9">
        <v>2.7</v>
      </c>
      <c r="J12258" s="8">
        <v>250</v>
      </c>
      <c r="K12258" t="s">
        <v>30</v>
      </c>
    </row>
    <row r="12259" spans="2:11">
      <c r="B12259" t="s">
        <v>12297</v>
      </c>
      <c r="C12259" s="7">
        <v>40951.377303680645</v>
      </c>
      <c r="D12259" t="s">
        <v>20</v>
      </c>
      <c r="E12259" t="s">
        <v>23</v>
      </c>
      <c r="F12259" t="s">
        <v>28</v>
      </c>
      <c r="G12259" s="10">
        <v>75</v>
      </c>
      <c r="H12259" t="s">
        <v>3037</v>
      </c>
      <c r="I12259" s="9">
        <v>2.7</v>
      </c>
      <c r="J12259" s="8">
        <v>0</v>
      </c>
      <c r="K12259" t="s">
        <v>34</v>
      </c>
    </row>
    <row r="12260" spans="2:11">
      <c r="B12260" t="s">
        <v>12298</v>
      </c>
      <c r="C12260" s="7">
        <v>40951.380677884736</v>
      </c>
      <c r="D12260" t="s">
        <v>15</v>
      </c>
      <c r="E12260" t="s">
        <v>23</v>
      </c>
      <c r="F12260" t="s">
        <v>28</v>
      </c>
      <c r="G12260" s="10">
        <v>87</v>
      </c>
      <c r="H12260" t="s">
        <v>3037</v>
      </c>
      <c r="I12260" s="9">
        <v>2.8</v>
      </c>
      <c r="J12260" s="8">
        <v>160</v>
      </c>
      <c r="K12260" t="s">
        <v>34</v>
      </c>
    </row>
    <row r="12261" spans="2:11">
      <c r="B12261" t="s">
        <v>12299</v>
      </c>
      <c r="C12261" s="7">
        <v>40951.38159248764</v>
      </c>
      <c r="D12261" t="s">
        <v>20</v>
      </c>
      <c r="E12261" t="s">
        <v>25</v>
      </c>
      <c r="F12261" t="s">
        <v>28</v>
      </c>
      <c r="G12261" s="10">
        <v>70</v>
      </c>
      <c r="H12261" t="s">
        <v>3037</v>
      </c>
      <c r="I12261" s="9">
        <v>3</v>
      </c>
      <c r="J12261" s="8">
        <v>0</v>
      </c>
      <c r="K12261" t="s">
        <v>33</v>
      </c>
    </row>
    <row r="12262" spans="2:11">
      <c r="B12262" t="s">
        <v>12300</v>
      </c>
      <c r="C12262" s="7">
        <v>40951.381986800072</v>
      </c>
      <c r="D12262" t="s">
        <v>15</v>
      </c>
      <c r="E12262" t="s">
        <v>25</v>
      </c>
      <c r="F12262" t="s">
        <v>28</v>
      </c>
      <c r="G12262" s="10">
        <v>61</v>
      </c>
      <c r="H12262" t="s">
        <v>3037</v>
      </c>
      <c r="I12262" s="9">
        <v>3.2</v>
      </c>
      <c r="J12262" s="8">
        <v>0</v>
      </c>
      <c r="K12262" t="s">
        <v>33</v>
      </c>
    </row>
    <row r="12263" spans="2:11">
      <c r="B12263" t="s">
        <v>12301</v>
      </c>
      <c r="C12263" s="7">
        <v>40951.383996270262</v>
      </c>
      <c r="D12263" t="s">
        <v>19</v>
      </c>
      <c r="E12263" t="s">
        <v>21</v>
      </c>
      <c r="F12263" t="s">
        <v>26</v>
      </c>
      <c r="G12263" s="10">
        <v>95</v>
      </c>
      <c r="H12263" t="s">
        <v>3037</v>
      </c>
      <c r="I12263" s="9">
        <v>3</v>
      </c>
      <c r="J12263" s="8">
        <v>240</v>
      </c>
      <c r="K12263" t="s">
        <v>30</v>
      </c>
    </row>
    <row r="12264" spans="2:11">
      <c r="B12264" t="s">
        <v>12302</v>
      </c>
      <c r="C12264" s="7">
        <v>40951.387458384925</v>
      </c>
      <c r="D12264" t="s">
        <v>15</v>
      </c>
      <c r="E12264" t="s">
        <v>21</v>
      </c>
      <c r="F12264" t="s">
        <v>27</v>
      </c>
      <c r="G12264" s="10">
        <v>69</v>
      </c>
      <c r="H12264" t="s">
        <v>3037</v>
      </c>
      <c r="I12264" s="9">
        <v>2.5</v>
      </c>
      <c r="J12264" s="8">
        <v>0</v>
      </c>
      <c r="K12264" t="s">
        <v>35</v>
      </c>
    </row>
    <row r="12265" spans="2:11">
      <c r="B12265" t="s">
        <v>12303</v>
      </c>
      <c r="C12265" s="7">
        <v>40951.387989414972</v>
      </c>
      <c r="D12265" t="s">
        <v>19</v>
      </c>
      <c r="E12265" t="s">
        <v>23</v>
      </c>
      <c r="F12265" t="s">
        <v>27</v>
      </c>
      <c r="G12265" s="10">
        <v>53</v>
      </c>
      <c r="H12265" t="s">
        <v>3037</v>
      </c>
      <c r="I12265" s="9">
        <v>2.4</v>
      </c>
      <c r="J12265" s="8">
        <v>190</v>
      </c>
      <c r="K12265" t="s">
        <v>32</v>
      </c>
    </row>
    <row r="12266" spans="2:11">
      <c r="B12266" t="s">
        <v>12304</v>
      </c>
      <c r="C12266" s="7">
        <v>40951.389713347649</v>
      </c>
      <c r="D12266" t="s">
        <v>19</v>
      </c>
      <c r="E12266" t="s">
        <v>22</v>
      </c>
      <c r="F12266" t="s">
        <v>29</v>
      </c>
      <c r="G12266" s="10">
        <v>79</v>
      </c>
      <c r="H12266" t="s">
        <v>3037</v>
      </c>
      <c r="I12266" s="9">
        <v>3</v>
      </c>
      <c r="J12266" s="8">
        <v>140</v>
      </c>
      <c r="K12266" t="s">
        <v>30</v>
      </c>
    </row>
    <row r="12267" spans="2:11">
      <c r="B12267" t="s">
        <v>12305</v>
      </c>
      <c r="C12267" s="7">
        <v>40951.390739374576</v>
      </c>
      <c r="D12267" t="s">
        <v>15</v>
      </c>
      <c r="E12267" t="s">
        <v>24</v>
      </c>
      <c r="F12267" t="s">
        <v>28</v>
      </c>
      <c r="G12267" s="10">
        <v>83</v>
      </c>
      <c r="H12267" t="s">
        <v>3037</v>
      </c>
      <c r="I12267" s="9">
        <v>3</v>
      </c>
      <c r="J12267" s="8">
        <v>0</v>
      </c>
      <c r="K12267" t="s">
        <v>30</v>
      </c>
    </row>
    <row r="12268" spans="2:11">
      <c r="B12268" t="s">
        <v>12306</v>
      </c>
      <c r="C12268" s="7">
        <v>40951.393853013957</v>
      </c>
      <c r="D12268" t="s">
        <v>18</v>
      </c>
      <c r="E12268" t="s">
        <v>25</v>
      </c>
      <c r="F12268" t="s">
        <v>28</v>
      </c>
      <c r="G12268" s="10">
        <v>68</v>
      </c>
      <c r="H12268" t="s">
        <v>3037</v>
      </c>
      <c r="I12268" s="9">
        <v>2.7</v>
      </c>
      <c r="J12268" s="8">
        <v>240</v>
      </c>
      <c r="K12268" t="s">
        <v>32</v>
      </c>
    </row>
    <row r="12269" spans="2:11">
      <c r="B12269" t="s">
        <v>12307</v>
      </c>
      <c r="C12269" s="7">
        <v>40951.395578022297</v>
      </c>
      <c r="D12269" t="s">
        <v>20</v>
      </c>
      <c r="E12269" t="s">
        <v>22</v>
      </c>
      <c r="F12269" t="s">
        <v>29</v>
      </c>
      <c r="G12269" s="10">
        <v>76</v>
      </c>
      <c r="H12269" t="s">
        <v>3037</v>
      </c>
      <c r="I12269" s="9">
        <v>2.4</v>
      </c>
      <c r="J12269" s="8">
        <v>0</v>
      </c>
      <c r="K12269" t="s">
        <v>33</v>
      </c>
    </row>
    <row r="12270" spans="2:11">
      <c r="B12270" t="s">
        <v>12308</v>
      </c>
      <c r="C12270" s="7">
        <v>40951.399323895508</v>
      </c>
      <c r="D12270" t="s">
        <v>17</v>
      </c>
      <c r="E12270" t="s">
        <v>21</v>
      </c>
      <c r="F12270" t="s">
        <v>28</v>
      </c>
      <c r="G12270" s="10">
        <v>70</v>
      </c>
      <c r="H12270" t="s">
        <v>3037</v>
      </c>
      <c r="I12270" s="9">
        <v>2.8</v>
      </c>
      <c r="J12270" s="8">
        <v>180</v>
      </c>
      <c r="K12270" t="s">
        <v>32</v>
      </c>
    </row>
    <row r="12271" spans="2:11">
      <c r="B12271" t="s">
        <v>12309</v>
      </c>
      <c r="C12271" s="7">
        <v>40951.402005666401</v>
      </c>
      <c r="D12271" t="s">
        <v>17</v>
      </c>
      <c r="E12271" t="s">
        <v>24</v>
      </c>
      <c r="F12271" t="s">
        <v>28</v>
      </c>
      <c r="G12271" s="10">
        <v>77</v>
      </c>
      <c r="H12271" t="s">
        <v>3037</v>
      </c>
      <c r="I12271" s="9">
        <v>2.2000000000000002</v>
      </c>
      <c r="J12271" s="8">
        <v>90</v>
      </c>
      <c r="K12271" t="s">
        <v>32</v>
      </c>
    </row>
    <row r="12272" spans="2:11">
      <c r="B12272" t="s">
        <v>12310</v>
      </c>
      <c r="C12272" s="7">
        <v>40951.405634809627</v>
      </c>
      <c r="D12272" t="s">
        <v>19</v>
      </c>
      <c r="E12272" t="s">
        <v>23</v>
      </c>
      <c r="F12272" t="s">
        <v>28</v>
      </c>
      <c r="G12272" s="10">
        <v>68</v>
      </c>
      <c r="H12272" t="s">
        <v>3037</v>
      </c>
      <c r="I12272" s="9">
        <v>2.8</v>
      </c>
      <c r="J12272" s="8">
        <v>240</v>
      </c>
      <c r="K12272" t="s">
        <v>31</v>
      </c>
    </row>
    <row r="12273" spans="2:11">
      <c r="B12273" t="s">
        <v>12311</v>
      </c>
      <c r="C12273" s="7">
        <v>40951.407836714199</v>
      </c>
      <c r="D12273" t="s">
        <v>19</v>
      </c>
      <c r="E12273" t="s">
        <v>23</v>
      </c>
      <c r="F12273" t="s">
        <v>29</v>
      </c>
      <c r="G12273" s="10">
        <v>80</v>
      </c>
      <c r="H12273" t="s">
        <v>3037</v>
      </c>
      <c r="I12273" s="9">
        <v>3.4</v>
      </c>
      <c r="J12273" s="8">
        <v>0</v>
      </c>
      <c r="K12273" t="s">
        <v>34</v>
      </c>
    </row>
    <row r="12274" spans="2:11">
      <c r="B12274" t="s">
        <v>12312</v>
      </c>
      <c r="C12274" s="7">
        <v>40951.409604513196</v>
      </c>
      <c r="D12274" t="s">
        <v>16</v>
      </c>
      <c r="E12274" t="s">
        <v>21</v>
      </c>
      <c r="F12274" t="s">
        <v>26</v>
      </c>
      <c r="G12274" s="10">
        <v>79</v>
      </c>
      <c r="H12274" t="s">
        <v>3037</v>
      </c>
      <c r="I12274" s="9">
        <v>2.4</v>
      </c>
      <c r="J12274" s="8">
        <v>260</v>
      </c>
      <c r="K12274" t="s">
        <v>30</v>
      </c>
    </row>
    <row r="12275" spans="2:11">
      <c r="B12275" t="s">
        <v>12313</v>
      </c>
      <c r="C12275" s="7">
        <v>40951.410025653313</v>
      </c>
      <c r="D12275" t="s">
        <v>20</v>
      </c>
      <c r="E12275" t="s">
        <v>24</v>
      </c>
      <c r="F12275" t="s">
        <v>28</v>
      </c>
      <c r="G12275" s="10">
        <v>83</v>
      </c>
      <c r="H12275" t="s">
        <v>3037</v>
      </c>
      <c r="I12275" s="9">
        <v>2.8</v>
      </c>
      <c r="J12275" s="8">
        <v>0</v>
      </c>
      <c r="K12275" t="s">
        <v>31</v>
      </c>
    </row>
    <row r="12276" spans="2:11">
      <c r="B12276" t="s">
        <v>12314</v>
      </c>
      <c r="C12276" s="7">
        <v>40951.411320868545</v>
      </c>
      <c r="D12276" t="s">
        <v>15</v>
      </c>
      <c r="E12276" t="s">
        <v>23</v>
      </c>
      <c r="F12276" t="s">
        <v>27</v>
      </c>
      <c r="G12276" s="10">
        <v>79</v>
      </c>
      <c r="H12276" t="s">
        <v>3037</v>
      </c>
      <c r="I12276" s="9">
        <v>3.2</v>
      </c>
      <c r="J12276" s="8">
        <v>0</v>
      </c>
      <c r="K12276" t="s">
        <v>32</v>
      </c>
    </row>
    <row r="12277" spans="2:11">
      <c r="B12277" t="s">
        <v>12315</v>
      </c>
      <c r="C12277" s="7">
        <v>40951.413733589092</v>
      </c>
      <c r="D12277" t="s">
        <v>19</v>
      </c>
      <c r="E12277" t="s">
        <v>22</v>
      </c>
      <c r="F12277" t="s">
        <v>27</v>
      </c>
      <c r="G12277" s="10">
        <v>62</v>
      </c>
      <c r="H12277" t="s">
        <v>3037</v>
      </c>
      <c r="I12277" s="9">
        <v>3.6</v>
      </c>
      <c r="J12277" s="8">
        <v>0</v>
      </c>
      <c r="K12277" t="s">
        <v>30</v>
      </c>
    </row>
    <row r="12278" spans="2:11">
      <c r="B12278" t="s">
        <v>12316</v>
      </c>
      <c r="C12278" s="7">
        <v>40951.416978841626</v>
      </c>
      <c r="D12278" t="s">
        <v>18</v>
      </c>
      <c r="E12278" t="s">
        <v>25</v>
      </c>
      <c r="F12278" t="s">
        <v>28</v>
      </c>
      <c r="G12278" s="10">
        <v>73</v>
      </c>
      <c r="H12278" t="s">
        <v>3037</v>
      </c>
      <c r="I12278" s="9">
        <v>2.2000000000000002</v>
      </c>
      <c r="J12278" s="8">
        <v>0</v>
      </c>
      <c r="K12278" t="s">
        <v>33</v>
      </c>
    </row>
    <row r="12279" spans="2:11">
      <c r="B12279" t="s">
        <v>12317</v>
      </c>
      <c r="C12279" s="7">
        <v>40951.4200238005</v>
      </c>
      <c r="D12279" t="s">
        <v>16</v>
      </c>
      <c r="E12279" t="s">
        <v>23</v>
      </c>
      <c r="F12279" t="s">
        <v>27</v>
      </c>
      <c r="G12279" s="10">
        <v>79</v>
      </c>
      <c r="H12279" t="s">
        <v>3037</v>
      </c>
      <c r="I12279" s="9">
        <v>2.8</v>
      </c>
      <c r="J12279" s="8">
        <v>180</v>
      </c>
      <c r="K12279" t="s">
        <v>35</v>
      </c>
    </row>
    <row r="12280" spans="2:11">
      <c r="B12280" t="s">
        <v>12318</v>
      </c>
      <c r="C12280" s="7">
        <v>40951.421348445467</v>
      </c>
      <c r="D12280" t="s">
        <v>20</v>
      </c>
      <c r="E12280" t="s">
        <v>22</v>
      </c>
      <c r="F12280" t="s">
        <v>27</v>
      </c>
      <c r="G12280" s="10">
        <v>76</v>
      </c>
      <c r="H12280" t="s">
        <v>3037</v>
      </c>
      <c r="I12280" s="9">
        <v>1.8</v>
      </c>
      <c r="J12280" s="8">
        <v>220</v>
      </c>
      <c r="K12280" t="s">
        <v>32</v>
      </c>
    </row>
    <row r="12281" spans="2:11">
      <c r="B12281" t="s">
        <v>12319</v>
      </c>
      <c r="C12281" s="7">
        <v>40951.423279498282</v>
      </c>
      <c r="D12281" t="s">
        <v>19</v>
      </c>
      <c r="E12281" t="s">
        <v>24</v>
      </c>
      <c r="F12281" t="s">
        <v>26</v>
      </c>
      <c r="G12281" s="10">
        <v>68</v>
      </c>
      <c r="H12281" t="s">
        <v>3037</v>
      </c>
      <c r="I12281" s="9">
        <v>3.3</v>
      </c>
      <c r="J12281" s="8">
        <v>230</v>
      </c>
      <c r="K12281" t="s">
        <v>32</v>
      </c>
    </row>
    <row r="12282" spans="2:11">
      <c r="B12282" t="s">
        <v>12320</v>
      </c>
      <c r="C12282" s="7">
        <v>40951.424623623185</v>
      </c>
      <c r="D12282" t="s">
        <v>18</v>
      </c>
      <c r="E12282" t="s">
        <v>23</v>
      </c>
      <c r="F12282" t="s">
        <v>26</v>
      </c>
      <c r="G12282" s="10">
        <v>86</v>
      </c>
      <c r="H12282" t="s">
        <v>3037</v>
      </c>
      <c r="I12282" s="9">
        <v>2.6</v>
      </c>
      <c r="J12282" s="8">
        <v>0</v>
      </c>
      <c r="K12282" t="s">
        <v>30</v>
      </c>
    </row>
    <row r="12283" spans="2:11">
      <c r="B12283" t="s">
        <v>12321</v>
      </c>
      <c r="C12283" s="7">
        <v>40951.427980979446</v>
      </c>
      <c r="D12283" t="s">
        <v>15</v>
      </c>
      <c r="E12283" t="s">
        <v>21</v>
      </c>
      <c r="F12283" t="s">
        <v>29</v>
      </c>
      <c r="G12283" s="10">
        <v>63</v>
      </c>
      <c r="H12283" t="s">
        <v>3037</v>
      </c>
      <c r="I12283" s="9">
        <v>2.7</v>
      </c>
      <c r="J12283" s="8">
        <v>0</v>
      </c>
      <c r="K12283" t="s">
        <v>31</v>
      </c>
    </row>
    <row r="12284" spans="2:11">
      <c r="B12284" t="s">
        <v>12322</v>
      </c>
      <c r="C12284" s="7">
        <v>40951.431795982724</v>
      </c>
      <c r="D12284" t="s">
        <v>20</v>
      </c>
      <c r="E12284" t="s">
        <v>24</v>
      </c>
      <c r="F12284" t="s">
        <v>26</v>
      </c>
      <c r="G12284" s="10">
        <v>83</v>
      </c>
      <c r="H12284" t="s">
        <v>3037</v>
      </c>
      <c r="I12284" s="9">
        <v>2</v>
      </c>
      <c r="J12284" s="8">
        <v>180</v>
      </c>
      <c r="K12284" t="s">
        <v>32</v>
      </c>
    </row>
    <row r="12285" spans="2:11">
      <c r="B12285" t="s">
        <v>12323</v>
      </c>
      <c r="C12285" s="7">
        <v>40951.431874528505</v>
      </c>
      <c r="D12285" t="s">
        <v>16</v>
      </c>
      <c r="E12285" t="s">
        <v>25</v>
      </c>
      <c r="F12285" t="s">
        <v>29</v>
      </c>
      <c r="G12285" s="10">
        <v>76</v>
      </c>
      <c r="H12285" t="s">
        <v>3037</v>
      </c>
      <c r="I12285" s="9">
        <v>2</v>
      </c>
      <c r="J12285" s="8">
        <v>150</v>
      </c>
      <c r="K12285" t="s">
        <v>33</v>
      </c>
    </row>
    <row r="12286" spans="2:11">
      <c r="B12286" t="s">
        <v>12324</v>
      </c>
      <c r="C12286" s="7">
        <v>40951.433601093515</v>
      </c>
      <c r="D12286" t="s">
        <v>15</v>
      </c>
      <c r="E12286" t="s">
        <v>24</v>
      </c>
      <c r="F12286" t="s">
        <v>29</v>
      </c>
      <c r="G12286" s="10">
        <v>82</v>
      </c>
      <c r="H12286" t="s">
        <v>3037</v>
      </c>
      <c r="I12286" s="9">
        <v>3.6</v>
      </c>
      <c r="J12286" s="8">
        <v>280</v>
      </c>
      <c r="K12286" t="s">
        <v>32</v>
      </c>
    </row>
    <row r="12287" spans="2:11">
      <c r="B12287" t="s">
        <v>12325</v>
      </c>
      <c r="C12287" s="7">
        <v>40951.437500100183</v>
      </c>
      <c r="D12287" t="s">
        <v>18</v>
      </c>
      <c r="E12287" t="s">
        <v>25</v>
      </c>
      <c r="F12287" t="s">
        <v>28</v>
      </c>
      <c r="G12287" s="10">
        <v>72</v>
      </c>
      <c r="H12287" t="s">
        <v>3037</v>
      </c>
      <c r="I12287" s="9">
        <v>2</v>
      </c>
      <c r="J12287" s="8">
        <v>280</v>
      </c>
      <c r="K12287" t="s">
        <v>33</v>
      </c>
    </row>
    <row r="12288" spans="2:11">
      <c r="B12288" t="s">
        <v>12326</v>
      </c>
      <c r="C12288" s="7">
        <v>40951.439844450637</v>
      </c>
      <c r="D12288" t="s">
        <v>18</v>
      </c>
      <c r="E12288" t="s">
        <v>22</v>
      </c>
      <c r="F12288" t="s">
        <v>26</v>
      </c>
      <c r="G12288" s="10">
        <v>66</v>
      </c>
      <c r="H12288" t="s">
        <v>3037</v>
      </c>
      <c r="I12288" s="9">
        <v>2.9</v>
      </c>
      <c r="J12288" s="8">
        <v>180</v>
      </c>
      <c r="K12288" t="s">
        <v>31</v>
      </c>
    </row>
    <row r="12289" spans="2:11">
      <c r="B12289" t="s">
        <v>12327</v>
      </c>
      <c r="C12289" s="7">
        <v>40951.443352657414</v>
      </c>
      <c r="D12289" t="s">
        <v>19</v>
      </c>
      <c r="E12289" t="s">
        <v>22</v>
      </c>
      <c r="F12289" t="s">
        <v>28</v>
      </c>
      <c r="G12289" s="10">
        <v>76</v>
      </c>
      <c r="H12289" t="s">
        <v>3037</v>
      </c>
      <c r="I12289" s="9">
        <v>3</v>
      </c>
      <c r="J12289" s="8">
        <v>0</v>
      </c>
      <c r="K12289" t="s">
        <v>33</v>
      </c>
    </row>
    <row r="12290" spans="2:11">
      <c r="B12290" t="s">
        <v>12328</v>
      </c>
      <c r="C12290" s="7">
        <v>40951.447221439405</v>
      </c>
      <c r="D12290" t="s">
        <v>16</v>
      </c>
      <c r="E12290" t="s">
        <v>21</v>
      </c>
      <c r="F12290" t="s">
        <v>29</v>
      </c>
      <c r="G12290" s="10">
        <v>81</v>
      </c>
      <c r="H12290" t="s">
        <v>3037</v>
      </c>
      <c r="I12290" s="9">
        <v>2.5</v>
      </c>
      <c r="J12290" s="8">
        <v>0</v>
      </c>
      <c r="K12290" t="s">
        <v>32</v>
      </c>
    </row>
    <row r="12291" spans="2:11">
      <c r="B12291" t="s">
        <v>12329</v>
      </c>
      <c r="C12291" s="7">
        <v>40951.447769982864</v>
      </c>
      <c r="D12291" t="s">
        <v>19</v>
      </c>
      <c r="E12291" t="s">
        <v>21</v>
      </c>
      <c r="F12291" t="s">
        <v>29</v>
      </c>
      <c r="G12291" s="10">
        <v>84</v>
      </c>
      <c r="H12291" t="s">
        <v>3037</v>
      </c>
      <c r="I12291" s="9">
        <v>2.6</v>
      </c>
      <c r="J12291" s="8">
        <v>0</v>
      </c>
      <c r="K12291" t="s">
        <v>31</v>
      </c>
    </row>
    <row r="12292" spans="2:11">
      <c r="B12292" t="s">
        <v>12330</v>
      </c>
      <c r="C12292" s="7">
        <v>40951.448900880008</v>
      </c>
      <c r="D12292" t="s">
        <v>17</v>
      </c>
      <c r="E12292" t="s">
        <v>23</v>
      </c>
      <c r="F12292" t="s">
        <v>29</v>
      </c>
      <c r="G12292" s="10">
        <v>71</v>
      </c>
      <c r="H12292" t="s">
        <v>3037</v>
      </c>
      <c r="I12292" s="9">
        <v>3.2</v>
      </c>
      <c r="J12292" s="8">
        <v>260</v>
      </c>
      <c r="K12292" t="s">
        <v>34</v>
      </c>
    </row>
    <row r="12293" spans="2:11">
      <c r="B12293" t="s">
        <v>12331</v>
      </c>
      <c r="C12293" s="7">
        <v>40951.450101705093</v>
      </c>
      <c r="D12293" t="s">
        <v>15</v>
      </c>
      <c r="E12293" t="s">
        <v>23</v>
      </c>
      <c r="F12293" t="s">
        <v>29</v>
      </c>
      <c r="G12293" s="10">
        <v>69</v>
      </c>
      <c r="H12293" t="s">
        <v>3038</v>
      </c>
      <c r="I12293" s="9">
        <v>3.2</v>
      </c>
      <c r="J12293" s="8">
        <v>150</v>
      </c>
      <c r="K12293" t="s">
        <v>31</v>
      </c>
    </row>
    <row r="12294" spans="2:11">
      <c r="B12294" t="s">
        <v>12332</v>
      </c>
      <c r="C12294" s="7">
        <v>40951.45018835197</v>
      </c>
      <c r="D12294" t="s">
        <v>19</v>
      </c>
      <c r="E12294" t="s">
        <v>22</v>
      </c>
      <c r="F12294" t="s">
        <v>27</v>
      </c>
      <c r="G12294" s="10">
        <v>83</v>
      </c>
      <c r="H12294" t="s">
        <v>3037</v>
      </c>
      <c r="I12294" s="9">
        <v>3.1</v>
      </c>
      <c r="J12294" s="8">
        <v>0</v>
      </c>
      <c r="K12294" t="s">
        <v>32</v>
      </c>
    </row>
    <row r="12295" spans="2:11">
      <c r="B12295" t="s">
        <v>12333</v>
      </c>
      <c r="C12295" s="7">
        <v>40951.453274970794</v>
      </c>
      <c r="D12295" t="s">
        <v>17</v>
      </c>
      <c r="E12295" t="s">
        <v>21</v>
      </c>
      <c r="F12295" t="s">
        <v>29</v>
      </c>
      <c r="G12295" s="10">
        <v>78</v>
      </c>
      <c r="H12295" t="s">
        <v>3037</v>
      </c>
      <c r="I12295" s="9">
        <v>3.3</v>
      </c>
      <c r="J12295" s="8">
        <v>180</v>
      </c>
      <c r="K12295" t="s">
        <v>35</v>
      </c>
    </row>
    <row r="12296" spans="2:11">
      <c r="B12296" t="s">
        <v>12334</v>
      </c>
      <c r="C12296" s="7">
        <v>40951.455655451522</v>
      </c>
      <c r="D12296" t="s">
        <v>17</v>
      </c>
      <c r="E12296" t="s">
        <v>22</v>
      </c>
      <c r="F12296" t="s">
        <v>26</v>
      </c>
      <c r="G12296" s="10">
        <v>61</v>
      </c>
      <c r="H12296" t="s">
        <v>3037</v>
      </c>
      <c r="I12296" s="9">
        <v>2.8</v>
      </c>
      <c r="J12296" s="8">
        <v>0</v>
      </c>
      <c r="K12296" t="s">
        <v>32</v>
      </c>
    </row>
    <row r="12297" spans="2:11">
      <c r="B12297" t="s">
        <v>12335</v>
      </c>
      <c r="C12297" s="7">
        <v>40951.458169544887</v>
      </c>
      <c r="D12297" t="s">
        <v>20</v>
      </c>
      <c r="E12297" t="s">
        <v>22</v>
      </c>
      <c r="F12297" t="s">
        <v>27</v>
      </c>
      <c r="G12297" s="10">
        <v>73</v>
      </c>
      <c r="H12297" t="s">
        <v>3038</v>
      </c>
      <c r="I12297" s="9">
        <v>3</v>
      </c>
      <c r="J12297" s="8">
        <v>0</v>
      </c>
      <c r="K12297" t="s">
        <v>31</v>
      </c>
    </row>
    <row r="12298" spans="2:11">
      <c r="B12298" t="s">
        <v>12336</v>
      </c>
      <c r="C12298" s="7">
        <v>40951.461886265322</v>
      </c>
      <c r="D12298" t="s">
        <v>16</v>
      </c>
      <c r="E12298" t="s">
        <v>21</v>
      </c>
      <c r="F12298" t="s">
        <v>27</v>
      </c>
      <c r="G12298" s="10">
        <v>77</v>
      </c>
      <c r="H12298" t="s">
        <v>3037</v>
      </c>
      <c r="I12298" s="9">
        <v>3.2</v>
      </c>
      <c r="J12298" s="8">
        <v>170</v>
      </c>
      <c r="K12298" t="s">
        <v>31</v>
      </c>
    </row>
    <row r="12299" spans="2:11">
      <c r="B12299" t="s">
        <v>12337</v>
      </c>
      <c r="C12299" s="7">
        <v>40951.46419277379</v>
      </c>
      <c r="D12299" t="s">
        <v>16</v>
      </c>
      <c r="E12299" t="s">
        <v>25</v>
      </c>
      <c r="F12299" t="s">
        <v>27</v>
      </c>
      <c r="G12299" s="10">
        <v>81</v>
      </c>
      <c r="H12299" t="s">
        <v>3037</v>
      </c>
      <c r="I12299" s="9">
        <v>3</v>
      </c>
      <c r="J12299" s="8">
        <v>240</v>
      </c>
      <c r="K12299" t="s">
        <v>32</v>
      </c>
    </row>
    <row r="12300" spans="2:11">
      <c r="B12300" t="s">
        <v>12338</v>
      </c>
      <c r="C12300" s="7">
        <v>40951.466201467316</v>
      </c>
      <c r="D12300" t="s">
        <v>19</v>
      </c>
      <c r="E12300" t="s">
        <v>21</v>
      </c>
      <c r="F12300" t="s">
        <v>28</v>
      </c>
      <c r="G12300" s="10">
        <v>81</v>
      </c>
      <c r="H12300" t="s">
        <v>3037</v>
      </c>
      <c r="I12300" s="9">
        <v>3</v>
      </c>
      <c r="J12300" s="8">
        <v>170</v>
      </c>
      <c r="K12300" t="s">
        <v>30</v>
      </c>
    </row>
    <row r="12301" spans="2:11">
      <c r="B12301" t="s">
        <v>12339</v>
      </c>
      <c r="C12301" s="7">
        <v>40951.46819692717</v>
      </c>
      <c r="D12301" t="s">
        <v>18</v>
      </c>
      <c r="E12301" t="s">
        <v>21</v>
      </c>
      <c r="F12301" t="s">
        <v>26</v>
      </c>
      <c r="G12301" s="10">
        <v>77</v>
      </c>
      <c r="H12301" t="s">
        <v>3037</v>
      </c>
      <c r="I12301" s="9">
        <v>3.1</v>
      </c>
      <c r="J12301" s="8">
        <v>220</v>
      </c>
      <c r="K12301" t="s">
        <v>30</v>
      </c>
    </row>
    <row r="12302" spans="2:11">
      <c r="B12302" t="s">
        <v>12340</v>
      </c>
      <c r="C12302" s="7">
        <v>40951.469856565949</v>
      </c>
      <c r="D12302" t="s">
        <v>19</v>
      </c>
      <c r="E12302" t="s">
        <v>24</v>
      </c>
      <c r="F12302" t="s">
        <v>27</v>
      </c>
      <c r="G12302" s="10">
        <v>63</v>
      </c>
      <c r="H12302" t="s">
        <v>3037</v>
      </c>
      <c r="I12302" s="9">
        <v>3.1</v>
      </c>
      <c r="J12302" s="8">
        <v>210</v>
      </c>
      <c r="K12302" t="s">
        <v>30</v>
      </c>
    </row>
    <row r="12303" spans="2:11">
      <c r="B12303" t="s">
        <v>12341</v>
      </c>
      <c r="C12303" s="7">
        <v>40951.47067322291</v>
      </c>
      <c r="D12303" t="s">
        <v>16</v>
      </c>
      <c r="E12303" t="s">
        <v>21</v>
      </c>
      <c r="F12303" t="s">
        <v>27</v>
      </c>
      <c r="G12303" s="10">
        <v>68</v>
      </c>
      <c r="H12303" t="s">
        <v>3037</v>
      </c>
      <c r="I12303" s="9">
        <v>2.7</v>
      </c>
      <c r="J12303" s="8">
        <v>170</v>
      </c>
      <c r="K12303" t="s">
        <v>34</v>
      </c>
    </row>
    <row r="12304" spans="2:11">
      <c r="B12304" t="s">
        <v>12342</v>
      </c>
      <c r="C12304" s="7">
        <v>40951.472649109877</v>
      </c>
      <c r="D12304" t="s">
        <v>18</v>
      </c>
      <c r="E12304" t="s">
        <v>21</v>
      </c>
      <c r="F12304" t="s">
        <v>28</v>
      </c>
      <c r="G12304" s="10">
        <v>76</v>
      </c>
      <c r="H12304" t="s">
        <v>3037</v>
      </c>
      <c r="I12304" s="9">
        <v>3.6</v>
      </c>
      <c r="J12304" s="8">
        <v>260</v>
      </c>
      <c r="K12304" t="s">
        <v>35</v>
      </c>
    </row>
    <row r="12305" spans="2:11">
      <c r="B12305" t="s">
        <v>12343</v>
      </c>
      <c r="C12305" s="7">
        <v>40951.476193541384</v>
      </c>
      <c r="D12305" t="s">
        <v>16</v>
      </c>
      <c r="E12305" t="s">
        <v>23</v>
      </c>
      <c r="F12305" t="s">
        <v>26</v>
      </c>
      <c r="G12305" s="10">
        <v>67</v>
      </c>
      <c r="H12305" t="s">
        <v>3037</v>
      </c>
      <c r="I12305" s="9">
        <v>3.3</v>
      </c>
      <c r="J12305" s="8">
        <v>170</v>
      </c>
      <c r="K12305" t="s">
        <v>32</v>
      </c>
    </row>
    <row r="12306" spans="2:11">
      <c r="B12306" t="s">
        <v>12344</v>
      </c>
      <c r="C12306" s="7">
        <v>40951.478617265966</v>
      </c>
      <c r="D12306" t="s">
        <v>16</v>
      </c>
      <c r="E12306" t="s">
        <v>24</v>
      </c>
      <c r="F12306" t="s">
        <v>26</v>
      </c>
      <c r="G12306" s="10">
        <v>72</v>
      </c>
      <c r="H12306" t="s">
        <v>3037</v>
      </c>
      <c r="I12306" s="9">
        <v>2.6</v>
      </c>
      <c r="J12306" s="8">
        <v>220</v>
      </c>
      <c r="K12306" t="s">
        <v>32</v>
      </c>
    </row>
    <row r="12307" spans="2:11">
      <c r="B12307" t="s">
        <v>12345</v>
      </c>
      <c r="C12307" s="7">
        <v>40951.479976210867</v>
      </c>
      <c r="D12307" t="s">
        <v>17</v>
      </c>
      <c r="E12307" t="s">
        <v>23</v>
      </c>
      <c r="F12307" t="s">
        <v>28</v>
      </c>
      <c r="G12307" s="10">
        <v>78</v>
      </c>
      <c r="H12307" t="s">
        <v>3037</v>
      </c>
      <c r="I12307" s="9">
        <v>3.1</v>
      </c>
      <c r="J12307" s="8">
        <v>230</v>
      </c>
      <c r="K12307" t="s">
        <v>31</v>
      </c>
    </row>
    <row r="12308" spans="2:11">
      <c r="B12308" t="s">
        <v>12346</v>
      </c>
      <c r="C12308" s="7">
        <v>40951.483631877905</v>
      </c>
      <c r="D12308" t="s">
        <v>15</v>
      </c>
      <c r="E12308" t="s">
        <v>22</v>
      </c>
      <c r="F12308" t="s">
        <v>27</v>
      </c>
      <c r="G12308" s="10">
        <v>77</v>
      </c>
      <c r="H12308" t="s">
        <v>3037</v>
      </c>
      <c r="I12308" s="9">
        <v>2.8</v>
      </c>
      <c r="J12308" s="8">
        <v>260</v>
      </c>
      <c r="K12308" t="s">
        <v>33</v>
      </c>
    </row>
    <row r="12309" spans="2:11">
      <c r="B12309" t="s">
        <v>12347</v>
      </c>
      <c r="C12309" s="7">
        <v>40951.484540546378</v>
      </c>
      <c r="D12309" t="s">
        <v>16</v>
      </c>
      <c r="E12309" t="s">
        <v>22</v>
      </c>
      <c r="F12309" t="s">
        <v>26</v>
      </c>
      <c r="G12309" s="10">
        <v>72</v>
      </c>
      <c r="H12309" t="s">
        <v>3037</v>
      </c>
      <c r="I12309" s="9">
        <v>3.2</v>
      </c>
      <c r="J12309" s="8">
        <v>200</v>
      </c>
      <c r="K12309" t="s">
        <v>32</v>
      </c>
    </row>
    <row r="12310" spans="2:11">
      <c r="B12310" t="s">
        <v>12348</v>
      </c>
      <c r="C12310" s="7">
        <v>40951.48485121812</v>
      </c>
      <c r="D12310" t="s">
        <v>20</v>
      </c>
      <c r="E12310" t="s">
        <v>23</v>
      </c>
      <c r="F12310" t="s">
        <v>28</v>
      </c>
      <c r="G12310" s="10">
        <v>93</v>
      </c>
      <c r="H12310" t="s">
        <v>3037</v>
      </c>
      <c r="I12310" s="9">
        <v>3.6</v>
      </c>
      <c r="J12310" s="8">
        <v>310</v>
      </c>
      <c r="K12310" t="s">
        <v>30</v>
      </c>
    </row>
    <row r="12311" spans="2:11">
      <c r="B12311" t="s">
        <v>12349</v>
      </c>
      <c r="C12311" s="7">
        <v>40951.488755622064</v>
      </c>
      <c r="D12311" t="s">
        <v>16</v>
      </c>
      <c r="E12311" t="s">
        <v>25</v>
      </c>
      <c r="F12311" t="s">
        <v>27</v>
      </c>
      <c r="G12311" s="10">
        <v>76</v>
      </c>
      <c r="H12311" t="s">
        <v>3038</v>
      </c>
      <c r="I12311" s="9">
        <v>2.2000000000000002</v>
      </c>
      <c r="J12311" s="8">
        <v>0</v>
      </c>
      <c r="K12311" t="s">
        <v>32</v>
      </c>
    </row>
    <row r="12312" spans="2:11">
      <c r="B12312" t="s">
        <v>12350</v>
      </c>
      <c r="C12312" s="7">
        <v>40951.490331767018</v>
      </c>
      <c r="D12312" t="s">
        <v>16</v>
      </c>
      <c r="E12312" t="s">
        <v>23</v>
      </c>
      <c r="F12312" t="s">
        <v>28</v>
      </c>
      <c r="G12312" s="10">
        <v>73</v>
      </c>
      <c r="H12312" t="s">
        <v>3037</v>
      </c>
      <c r="I12312" s="9">
        <v>3.2</v>
      </c>
      <c r="J12312" s="8">
        <v>180</v>
      </c>
      <c r="K12312" t="s">
        <v>30</v>
      </c>
    </row>
    <row r="12313" spans="2:11">
      <c r="B12313" t="s">
        <v>12351</v>
      </c>
      <c r="C12313" s="7">
        <v>40951.49226369401</v>
      </c>
      <c r="D12313" t="s">
        <v>16</v>
      </c>
      <c r="E12313" t="s">
        <v>21</v>
      </c>
      <c r="F12313" t="s">
        <v>29</v>
      </c>
      <c r="G12313" s="10">
        <v>83</v>
      </c>
      <c r="H12313" t="s">
        <v>3037</v>
      </c>
      <c r="I12313" s="9">
        <v>2.8</v>
      </c>
      <c r="J12313" s="8">
        <v>140</v>
      </c>
      <c r="K12313" t="s">
        <v>35</v>
      </c>
    </row>
    <row r="12314" spans="2:11">
      <c r="B12314" t="s">
        <v>12352</v>
      </c>
      <c r="C12314" s="7">
        <v>40951.495488911933</v>
      </c>
      <c r="D12314" t="s">
        <v>15</v>
      </c>
      <c r="E12314" t="s">
        <v>25</v>
      </c>
      <c r="F12314" t="s">
        <v>26</v>
      </c>
      <c r="G12314" s="10">
        <v>83</v>
      </c>
      <c r="H12314" t="s">
        <v>3037</v>
      </c>
      <c r="I12314" s="9">
        <v>3.6</v>
      </c>
      <c r="J12314" s="8">
        <v>230</v>
      </c>
      <c r="K12314" t="s">
        <v>33</v>
      </c>
    </row>
    <row r="12315" spans="2:11">
      <c r="B12315" t="s">
        <v>12353</v>
      </c>
      <c r="C12315" s="7">
        <v>40951.49603694339</v>
      </c>
      <c r="D12315" t="s">
        <v>19</v>
      </c>
      <c r="E12315" t="s">
        <v>23</v>
      </c>
      <c r="F12315" t="s">
        <v>28</v>
      </c>
      <c r="G12315" s="10">
        <v>70</v>
      </c>
      <c r="H12315" t="s">
        <v>3037</v>
      </c>
      <c r="I12315" s="9">
        <v>3</v>
      </c>
      <c r="J12315" s="8">
        <v>0</v>
      </c>
      <c r="K12315" t="s">
        <v>31</v>
      </c>
    </row>
    <row r="12316" spans="2:11">
      <c r="B12316" t="s">
        <v>12354</v>
      </c>
      <c r="C12316" s="7">
        <v>40951.499011352011</v>
      </c>
      <c r="D12316" t="s">
        <v>20</v>
      </c>
      <c r="E12316" t="s">
        <v>21</v>
      </c>
      <c r="F12316" t="s">
        <v>28</v>
      </c>
      <c r="G12316" s="10">
        <v>61</v>
      </c>
      <c r="H12316" t="s">
        <v>3037</v>
      </c>
      <c r="I12316" s="9">
        <v>3.2</v>
      </c>
      <c r="J12316" s="8">
        <v>0</v>
      </c>
      <c r="K12316" t="s">
        <v>33</v>
      </c>
    </row>
    <row r="12317" spans="2:11">
      <c r="B12317" t="s">
        <v>12355</v>
      </c>
      <c r="C12317" s="7">
        <v>40951.502873128913</v>
      </c>
      <c r="D12317" t="s">
        <v>15</v>
      </c>
      <c r="E12317" t="s">
        <v>22</v>
      </c>
      <c r="F12317" t="s">
        <v>27</v>
      </c>
      <c r="G12317" s="10">
        <v>81</v>
      </c>
      <c r="H12317" t="s">
        <v>3037</v>
      </c>
      <c r="I12317" s="9">
        <v>3</v>
      </c>
      <c r="J12317" s="8">
        <v>0</v>
      </c>
      <c r="K12317" t="s">
        <v>32</v>
      </c>
    </row>
    <row r="12318" spans="2:11">
      <c r="B12318" t="s">
        <v>12356</v>
      </c>
      <c r="C12318" s="7">
        <v>40951.504736443145</v>
      </c>
      <c r="D12318" t="s">
        <v>19</v>
      </c>
      <c r="E12318" t="s">
        <v>22</v>
      </c>
      <c r="F12318" t="s">
        <v>28</v>
      </c>
      <c r="G12318" s="10">
        <v>89</v>
      </c>
      <c r="H12318" t="s">
        <v>3037</v>
      </c>
      <c r="I12318" s="9">
        <v>3.7</v>
      </c>
      <c r="J12318" s="8">
        <v>110</v>
      </c>
      <c r="K12318" t="s">
        <v>35</v>
      </c>
    </row>
    <row r="12319" spans="2:11">
      <c r="B12319" t="s">
        <v>12357</v>
      </c>
      <c r="C12319" s="7">
        <v>40951.5069198989</v>
      </c>
      <c r="D12319" t="s">
        <v>17</v>
      </c>
      <c r="E12319" t="s">
        <v>22</v>
      </c>
      <c r="F12319" t="s">
        <v>28</v>
      </c>
      <c r="G12319" s="10">
        <v>84</v>
      </c>
      <c r="H12319" t="s">
        <v>3037</v>
      </c>
      <c r="I12319" s="9">
        <v>3.2</v>
      </c>
      <c r="J12319" s="8">
        <v>0</v>
      </c>
      <c r="K12319" t="s">
        <v>35</v>
      </c>
    </row>
    <row r="12320" spans="2:11">
      <c r="B12320" t="s">
        <v>12358</v>
      </c>
      <c r="C12320" s="7">
        <v>40951.50692022829</v>
      </c>
      <c r="D12320" t="s">
        <v>17</v>
      </c>
      <c r="E12320" t="s">
        <v>24</v>
      </c>
      <c r="F12320" t="s">
        <v>26</v>
      </c>
      <c r="G12320" s="10">
        <v>73</v>
      </c>
      <c r="H12320" t="s">
        <v>3037</v>
      </c>
      <c r="I12320" s="9">
        <v>2.6</v>
      </c>
      <c r="J12320" s="8">
        <v>210</v>
      </c>
      <c r="K12320" t="s">
        <v>31</v>
      </c>
    </row>
    <row r="12321" spans="2:11">
      <c r="B12321" t="s">
        <v>12359</v>
      </c>
      <c r="C12321" s="7">
        <v>40951.50753766967</v>
      </c>
      <c r="D12321" t="s">
        <v>17</v>
      </c>
      <c r="E12321" t="s">
        <v>22</v>
      </c>
      <c r="F12321" t="s">
        <v>27</v>
      </c>
      <c r="G12321" s="10">
        <v>81</v>
      </c>
      <c r="H12321" t="s">
        <v>3037</v>
      </c>
      <c r="I12321" s="9">
        <v>2.7</v>
      </c>
      <c r="J12321" s="8">
        <v>200</v>
      </c>
      <c r="K12321" t="s">
        <v>33</v>
      </c>
    </row>
    <row r="12322" spans="2:11">
      <c r="B12322" t="s">
        <v>12360</v>
      </c>
      <c r="C12322" s="7">
        <v>40951.508593786428</v>
      </c>
      <c r="D12322" t="s">
        <v>19</v>
      </c>
      <c r="E12322" t="s">
        <v>25</v>
      </c>
      <c r="F12322" t="s">
        <v>27</v>
      </c>
      <c r="G12322" s="10">
        <v>84</v>
      </c>
      <c r="H12322" t="s">
        <v>3037</v>
      </c>
      <c r="I12322" s="9">
        <v>3</v>
      </c>
      <c r="J12322" s="8">
        <v>190</v>
      </c>
      <c r="K12322" t="s">
        <v>33</v>
      </c>
    </row>
    <row r="12323" spans="2:11">
      <c r="B12323" t="s">
        <v>12361</v>
      </c>
      <c r="C12323" s="7">
        <v>40951.509821610962</v>
      </c>
      <c r="D12323" t="s">
        <v>18</v>
      </c>
      <c r="E12323" t="s">
        <v>25</v>
      </c>
      <c r="F12323" t="s">
        <v>26</v>
      </c>
      <c r="G12323" s="10">
        <v>71</v>
      </c>
      <c r="H12323" t="s">
        <v>3037</v>
      </c>
      <c r="I12323" s="9">
        <v>3.6</v>
      </c>
      <c r="J12323" s="8">
        <v>0</v>
      </c>
      <c r="K12323" t="s">
        <v>31</v>
      </c>
    </row>
    <row r="12324" spans="2:11">
      <c r="B12324" t="s">
        <v>12362</v>
      </c>
      <c r="C12324" s="7">
        <v>40951.511738296293</v>
      </c>
      <c r="D12324" t="s">
        <v>18</v>
      </c>
      <c r="E12324" t="s">
        <v>22</v>
      </c>
      <c r="F12324" t="s">
        <v>26</v>
      </c>
      <c r="G12324" s="10">
        <v>67</v>
      </c>
      <c r="H12324" t="s">
        <v>3037</v>
      </c>
      <c r="I12324" s="9">
        <v>3.9</v>
      </c>
      <c r="J12324" s="8">
        <v>110</v>
      </c>
      <c r="K12324" t="s">
        <v>30</v>
      </c>
    </row>
    <row r="12325" spans="2:11">
      <c r="B12325" t="s">
        <v>12363</v>
      </c>
      <c r="C12325" s="7">
        <v>40951.513355272276</v>
      </c>
      <c r="D12325" t="s">
        <v>19</v>
      </c>
      <c r="E12325" t="s">
        <v>23</v>
      </c>
      <c r="F12325" t="s">
        <v>28</v>
      </c>
      <c r="G12325" s="10">
        <v>81</v>
      </c>
      <c r="H12325" t="s">
        <v>3037</v>
      </c>
      <c r="I12325" s="9">
        <v>3</v>
      </c>
      <c r="J12325" s="8">
        <v>150</v>
      </c>
      <c r="K12325" t="s">
        <v>35</v>
      </c>
    </row>
    <row r="12326" spans="2:11">
      <c r="B12326" t="s">
        <v>12364</v>
      </c>
      <c r="C12326" s="7">
        <v>40951.516059896312</v>
      </c>
      <c r="D12326" t="s">
        <v>15</v>
      </c>
      <c r="E12326" t="s">
        <v>25</v>
      </c>
      <c r="F12326" t="s">
        <v>27</v>
      </c>
      <c r="G12326" s="10">
        <v>81</v>
      </c>
      <c r="H12326" t="s">
        <v>3037</v>
      </c>
      <c r="I12326" s="9">
        <v>4.3</v>
      </c>
      <c r="J12326" s="8">
        <v>140</v>
      </c>
      <c r="K12326" t="s">
        <v>32</v>
      </c>
    </row>
    <row r="12327" spans="2:11">
      <c r="B12327" t="s">
        <v>12365</v>
      </c>
      <c r="C12327" s="7">
        <v>40951.518780473896</v>
      </c>
      <c r="D12327" t="s">
        <v>16</v>
      </c>
      <c r="E12327" t="s">
        <v>22</v>
      </c>
      <c r="F12327" t="s">
        <v>26</v>
      </c>
      <c r="G12327" s="10">
        <v>76</v>
      </c>
      <c r="H12327" t="s">
        <v>3037</v>
      </c>
      <c r="I12327" s="9">
        <v>2.2999999999999998</v>
      </c>
      <c r="J12327" s="8">
        <v>0</v>
      </c>
      <c r="K12327" t="s">
        <v>35</v>
      </c>
    </row>
    <row r="12328" spans="2:11">
      <c r="B12328" t="s">
        <v>12366</v>
      </c>
      <c r="C12328" s="7">
        <v>40951.522607912251</v>
      </c>
      <c r="D12328" t="s">
        <v>17</v>
      </c>
      <c r="E12328" t="s">
        <v>22</v>
      </c>
      <c r="F12328" t="s">
        <v>28</v>
      </c>
      <c r="G12328" s="10">
        <v>75</v>
      </c>
      <c r="H12328" t="s">
        <v>3037</v>
      </c>
      <c r="I12328" s="9">
        <v>3</v>
      </c>
      <c r="J12328" s="8">
        <v>0</v>
      </c>
      <c r="K12328" t="s">
        <v>35</v>
      </c>
    </row>
    <row r="12329" spans="2:11">
      <c r="B12329" t="s">
        <v>12367</v>
      </c>
      <c r="C12329" s="7">
        <v>40951.523538814232</v>
      </c>
      <c r="D12329" t="s">
        <v>17</v>
      </c>
      <c r="E12329" t="s">
        <v>24</v>
      </c>
      <c r="F12329" t="s">
        <v>27</v>
      </c>
      <c r="G12329" s="10">
        <v>65</v>
      </c>
      <c r="H12329" t="s">
        <v>3038</v>
      </c>
      <c r="I12329" s="9">
        <v>1.8</v>
      </c>
      <c r="J12329" s="8">
        <v>220</v>
      </c>
      <c r="K12329" t="s">
        <v>35</v>
      </c>
    </row>
    <row r="12330" spans="2:11">
      <c r="B12330" t="s">
        <v>12368</v>
      </c>
      <c r="C12330" s="7">
        <v>40951.525128946014</v>
      </c>
      <c r="D12330" t="s">
        <v>17</v>
      </c>
      <c r="E12330" t="s">
        <v>24</v>
      </c>
      <c r="F12330" t="s">
        <v>28</v>
      </c>
      <c r="G12330" s="10">
        <v>98</v>
      </c>
      <c r="H12330" t="s">
        <v>3037</v>
      </c>
      <c r="I12330" s="9">
        <v>2.4</v>
      </c>
      <c r="J12330" s="8">
        <v>230</v>
      </c>
      <c r="K12330" t="s">
        <v>31</v>
      </c>
    </row>
    <row r="12331" spans="2:11">
      <c r="B12331" t="s">
        <v>12369</v>
      </c>
      <c r="C12331" s="7">
        <v>40951.525504580452</v>
      </c>
      <c r="D12331" t="s">
        <v>19</v>
      </c>
      <c r="E12331" t="s">
        <v>22</v>
      </c>
      <c r="F12331" t="s">
        <v>26</v>
      </c>
      <c r="G12331" s="10">
        <v>75</v>
      </c>
      <c r="H12331" t="s">
        <v>3037</v>
      </c>
      <c r="I12331" s="9">
        <v>3.2</v>
      </c>
      <c r="J12331" s="8">
        <v>140</v>
      </c>
      <c r="K12331" t="s">
        <v>32</v>
      </c>
    </row>
    <row r="12332" spans="2:11">
      <c r="B12332" t="s">
        <v>12370</v>
      </c>
      <c r="C12332" s="7">
        <v>40951.525809005288</v>
      </c>
      <c r="D12332" t="s">
        <v>15</v>
      </c>
      <c r="E12332" t="s">
        <v>24</v>
      </c>
      <c r="F12332" t="s">
        <v>27</v>
      </c>
      <c r="G12332" s="10">
        <v>80</v>
      </c>
      <c r="H12332" t="s">
        <v>3037</v>
      </c>
      <c r="I12332" s="9">
        <v>2.9</v>
      </c>
      <c r="J12332" s="8">
        <v>240</v>
      </c>
      <c r="K12332" t="s">
        <v>30</v>
      </c>
    </row>
    <row r="12333" spans="2:11">
      <c r="B12333" t="s">
        <v>12371</v>
      </c>
      <c r="C12333" s="7">
        <v>40951.529074969651</v>
      </c>
      <c r="D12333" t="s">
        <v>20</v>
      </c>
      <c r="E12333" t="s">
        <v>25</v>
      </c>
      <c r="F12333" t="s">
        <v>28</v>
      </c>
      <c r="G12333" s="10">
        <v>65</v>
      </c>
      <c r="H12333" t="s">
        <v>3037</v>
      </c>
      <c r="I12333" s="9">
        <v>2.6</v>
      </c>
      <c r="J12333" s="8">
        <v>0</v>
      </c>
      <c r="K12333" t="s">
        <v>33</v>
      </c>
    </row>
    <row r="12334" spans="2:11">
      <c r="B12334" t="s">
        <v>12372</v>
      </c>
      <c r="C12334" s="7">
        <v>40951.531238872849</v>
      </c>
      <c r="D12334" t="s">
        <v>17</v>
      </c>
      <c r="E12334" t="s">
        <v>25</v>
      </c>
      <c r="F12334" t="s">
        <v>29</v>
      </c>
      <c r="G12334" s="10">
        <v>69</v>
      </c>
      <c r="H12334" t="s">
        <v>3037</v>
      </c>
      <c r="I12334" s="9">
        <v>1.9</v>
      </c>
      <c r="J12334" s="8">
        <v>310</v>
      </c>
      <c r="K12334" t="s">
        <v>34</v>
      </c>
    </row>
    <row r="12335" spans="2:11">
      <c r="B12335" t="s">
        <v>12373</v>
      </c>
      <c r="C12335" s="7">
        <v>40951.532711232314</v>
      </c>
      <c r="D12335" t="s">
        <v>17</v>
      </c>
      <c r="E12335" t="s">
        <v>22</v>
      </c>
      <c r="F12335" t="s">
        <v>26</v>
      </c>
      <c r="G12335" s="10">
        <v>60</v>
      </c>
      <c r="H12335" t="s">
        <v>3037</v>
      </c>
      <c r="I12335" s="9">
        <v>3.2</v>
      </c>
      <c r="J12335" s="8">
        <v>240</v>
      </c>
      <c r="K12335" t="s">
        <v>31</v>
      </c>
    </row>
    <row r="12336" spans="2:11">
      <c r="B12336" t="s">
        <v>12374</v>
      </c>
      <c r="C12336" s="7">
        <v>40951.536461489515</v>
      </c>
      <c r="D12336" t="s">
        <v>20</v>
      </c>
      <c r="E12336" t="s">
        <v>25</v>
      </c>
      <c r="F12336" t="s">
        <v>26</v>
      </c>
      <c r="G12336" s="10">
        <v>68</v>
      </c>
      <c r="H12336" t="s">
        <v>3037</v>
      </c>
      <c r="I12336" s="9">
        <v>3.5</v>
      </c>
      <c r="J12336" s="8">
        <v>260</v>
      </c>
      <c r="K12336" t="s">
        <v>30</v>
      </c>
    </row>
    <row r="12337" spans="2:11">
      <c r="B12337" t="s">
        <v>12375</v>
      </c>
      <c r="C12337" s="7">
        <v>40951.539973727726</v>
      </c>
      <c r="D12337" t="s">
        <v>15</v>
      </c>
      <c r="E12337" t="s">
        <v>22</v>
      </c>
      <c r="F12337" t="s">
        <v>29</v>
      </c>
      <c r="G12337" s="10">
        <v>85</v>
      </c>
      <c r="H12337" t="s">
        <v>3037</v>
      </c>
      <c r="I12337" s="9">
        <v>2.8</v>
      </c>
      <c r="J12337" s="8">
        <v>260</v>
      </c>
      <c r="K12337" t="s">
        <v>31</v>
      </c>
    </row>
    <row r="12338" spans="2:11">
      <c r="B12338" t="s">
        <v>12376</v>
      </c>
      <c r="C12338" s="7">
        <v>40951.540655064193</v>
      </c>
      <c r="D12338" t="s">
        <v>16</v>
      </c>
      <c r="E12338" t="s">
        <v>21</v>
      </c>
      <c r="F12338" t="s">
        <v>26</v>
      </c>
      <c r="G12338" s="10">
        <v>92</v>
      </c>
      <c r="H12338" t="s">
        <v>3037</v>
      </c>
      <c r="I12338" s="9">
        <v>3</v>
      </c>
      <c r="J12338" s="8">
        <v>210</v>
      </c>
      <c r="K12338" t="s">
        <v>32</v>
      </c>
    </row>
    <row r="12339" spans="2:11">
      <c r="B12339" t="s">
        <v>12377</v>
      </c>
      <c r="C12339" s="7">
        <v>40951.542521927811</v>
      </c>
      <c r="D12339" t="s">
        <v>16</v>
      </c>
      <c r="E12339" t="s">
        <v>21</v>
      </c>
      <c r="F12339" t="s">
        <v>27</v>
      </c>
      <c r="G12339" s="10">
        <v>77</v>
      </c>
      <c r="H12339" t="s">
        <v>3037</v>
      </c>
      <c r="I12339" s="9">
        <v>3.3</v>
      </c>
      <c r="J12339" s="8">
        <v>190</v>
      </c>
      <c r="K12339" t="s">
        <v>33</v>
      </c>
    </row>
    <row r="12340" spans="2:11">
      <c r="B12340" t="s">
        <v>12378</v>
      </c>
      <c r="C12340" s="7">
        <v>40951.545955451613</v>
      </c>
      <c r="D12340" t="s">
        <v>18</v>
      </c>
      <c r="E12340" t="s">
        <v>24</v>
      </c>
      <c r="F12340" t="s">
        <v>29</v>
      </c>
      <c r="G12340" s="10">
        <v>86</v>
      </c>
      <c r="H12340" t="s">
        <v>3037</v>
      </c>
      <c r="I12340" s="9">
        <v>3.4</v>
      </c>
      <c r="J12340" s="8">
        <v>170</v>
      </c>
      <c r="K12340" t="s">
        <v>33</v>
      </c>
    </row>
    <row r="12341" spans="2:11">
      <c r="B12341" t="s">
        <v>12379</v>
      </c>
      <c r="C12341" s="7">
        <v>40951.548029130652</v>
      </c>
      <c r="D12341" t="s">
        <v>16</v>
      </c>
      <c r="E12341" t="s">
        <v>21</v>
      </c>
      <c r="F12341" t="s">
        <v>27</v>
      </c>
      <c r="G12341" s="10">
        <v>72</v>
      </c>
      <c r="H12341" t="s">
        <v>3037</v>
      </c>
      <c r="I12341" s="9">
        <v>3.7</v>
      </c>
      <c r="J12341" s="8">
        <v>0</v>
      </c>
      <c r="K12341" t="s">
        <v>34</v>
      </c>
    </row>
    <row r="12342" spans="2:11">
      <c r="B12342" t="s">
        <v>12380</v>
      </c>
      <c r="C12342" s="7">
        <v>40951.551461425544</v>
      </c>
      <c r="D12342" t="s">
        <v>19</v>
      </c>
      <c r="E12342" t="s">
        <v>21</v>
      </c>
      <c r="F12342" t="s">
        <v>29</v>
      </c>
      <c r="G12342" s="10">
        <v>68</v>
      </c>
      <c r="H12342" t="s">
        <v>3037</v>
      </c>
      <c r="I12342" s="9">
        <v>2.9</v>
      </c>
      <c r="J12342" s="8">
        <v>250</v>
      </c>
      <c r="K12342" t="s">
        <v>35</v>
      </c>
    </row>
    <row r="12343" spans="2:11">
      <c r="B12343" t="s">
        <v>12381</v>
      </c>
      <c r="C12343" s="7">
        <v>40951.553248413198</v>
      </c>
      <c r="D12343" t="s">
        <v>15</v>
      </c>
      <c r="E12343" t="s">
        <v>25</v>
      </c>
      <c r="F12343" t="s">
        <v>28</v>
      </c>
      <c r="G12343" s="10">
        <v>71</v>
      </c>
      <c r="H12343" t="s">
        <v>3037</v>
      </c>
      <c r="I12343" s="9">
        <v>2.7</v>
      </c>
      <c r="J12343" s="8">
        <v>190</v>
      </c>
      <c r="K12343" t="s">
        <v>32</v>
      </c>
    </row>
    <row r="12344" spans="2:11">
      <c r="B12344" t="s">
        <v>12382</v>
      </c>
      <c r="C12344" s="7">
        <v>40951.556424598348</v>
      </c>
      <c r="D12344" t="s">
        <v>16</v>
      </c>
      <c r="E12344" t="s">
        <v>21</v>
      </c>
      <c r="F12344" t="s">
        <v>28</v>
      </c>
      <c r="G12344" s="10">
        <v>75</v>
      </c>
      <c r="H12344" t="s">
        <v>3037</v>
      </c>
      <c r="I12344" s="9">
        <v>3.5</v>
      </c>
      <c r="J12344" s="8">
        <v>0</v>
      </c>
      <c r="K12344" t="s">
        <v>30</v>
      </c>
    </row>
    <row r="12345" spans="2:11">
      <c r="B12345" t="s">
        <v>12383</v>
      </c>
      <c r="C12345" s="7">
        <v>40951.556704831295</v>
      </c>
      <c r="D12345" t="s">
        <v>19</v>
      </c>
      <c r="E12345" t="s">
        <v>23</v>
      </c>
      <c r="F12345" t="s">
        <v>28</v>
      </c>
      <c r="G12345" s="10">
        <v>86</v>
      </c>
      <c r="H12345" t="s">
        <v>3037</v>
      </c>
      <c r="I12345" s="9">
        <v>2.9</v>
      </c>
      <c r="J12345" s="8">
        <v>0</v>
      </c>
      <c r="K12345" t="s">
        <v>33</v>
      </c>
    </row>
    <row r="12346" spans="2:11">
      <c r="B12346" t="s">
        <v>12384</v>
      </c>
      <c r="C12346" s="7">
        <v>40951.559394035838</v>
      </c>
      <c r="D12346" t="s">
        <v>18</v>
      </c>
      <c r="E12346" t="s">
        <v>21</v>
      </c>
      <c r="F12346" t="s">
        <v>28</v>
      </c>
      <c r="G12346" s="10">
        <v>70</v>
      </c>
      <c r="H12346" t="s">
        <v>3037</v>
      </c>
      <c r="I12346" s="9">
        <v>2.9</v>
      </c>
      <c r="J12346" s="8">
        <v>0</v>
      </c>
      <c r="K12346" t="s">
        <v>31</v>
      </c>
    </row>
    <row r="12347" spans="2:11">
      <c r="B12347" t="s">
        <v>12385</v>
      </c>
      <c r="C12347" s="7">
        <v>40951.561141581762</v>
      </c>
      <c r="D12347" t="s">
        <v>17</v>
      </c>
      <c r="E12347" t="s">
        <v>22</v>
      </c>
      <c r="F12347" t="s">
        <v>29</v>
      </c>
      <c r="G12347" s="10">
        <v>71</v>
      </c>
      <c r="H12347" t="s">
        <v>3037</v>
      </c>
      <c r="I12347" s="9">
        <v>3</v>
      </c>
      <c r="J12347" s="8">
        <v>260</v>
      </c>
      <c r="K12347" t="s">
        <v>32</v>
      </c>
    </row>
    <row r="12348" spans="2:11">
      <c r="B12348" t="s">
        <v>12386</v>
      </c>
      <c r="C12348" s="7">
        <v>40951.563314978266</v>
      </c>
      <c r="D12348" t="s">
        <v>16</v>
      </c>
      <c r="E12348" t="s">
        <v>25</v>
      </c>
      <c r="F12348" t="s">
        <v>27</v>
      </c>
      <c r="G12348" s="10">
        <v>81</v>
      </c>
      <c r="H12348" t="s">
        <v>3037</v>
      </c>
      <c r="I12348" s="9">
        <v>2.6</v>
      </c>
      <c r="J12348" s="8">
        <v>0</v>
      </c>
      <c r="K12348" t="s">
        <v>35</v>
      </c>
    </row>
    <row r="12349" spans="2:11">
      <c r="B12349" t="s">
        <v>12387</v>
      </c>
      <c r="C12349" s="7">
        <v>40951.566458190558</v>
      </c>
      <c r="D12349" t="s">
        <v>16</v>
      </c>
      <c r="E12349" t="s">
        <v>24</v>
      </c>
      <c r="F12349" t="s">
        <v>27</v>
      </c>
      <c r="G12349" s="10">
        <v>72</v>
      </c>
      <c r="H12349" t="s">
        <v>3037</v>
      </c>
      <c r="I12349" s="9">
        <v>3.7</v>
      </c>
      <c r="J12349" s="8">
        <v>0</v>
      </c>
      <c r="K12349" t="s">
        <v>35</v>
      </c>
    </row>
    <row r="12350" spans="2:11">
      <c r="B12350" t="s">
        <v>12388</v>
      </c>
      <c r="C12350" s="7">
        <v>40951.56747249575</v>
      </c>
      <c r="D12350" t="s">
        <v>15</v>
      </c>
      <c r="E12350" t="s">
        <v>21</v>
      </c>
      <c r="F12350" t="s">
        <v>26</v>
      </c>
      <c r="G12350" s="10">
        <v>65</v>
      </c>
      <c r="H12350" t="s">
        <v>3037</v>
      </c>
      <c r="I12350" s="9">
        <v>3.1</v>
      </c>
      <c r="J12350" s="8">
        <v>200</v>
      </c>
      <c r="K12350" t="s">
        <v>33</v>
      </c>
    </row>
    <row r="12351" spans="2:11">
      <c r="B12351" t="s">
        <v>12389</v>
      </c>
      <c r="C12351" s="7">
        <v>40951.568980894866</v>
      </c>
      <c r="D12351" t="s">
        <v>17</v>
      </c>
      <c r="E12351" t="s">
        <v>25</v>
      </c>
      <c r="F12351" t="s">
        <v>28</v>
      </c>
      <c r="G12351" s="10">
        <v>73</v>
      </c>
      <c r="H12351" t="s">
        <v>3037</v>
      </c>
      <c r="I12351" s="9">
        <v>2.1</v>
      </c>
      <c r="J12351" s="8">
        <v>110</v>
      </c>
      <c r="K12351" t="s">
        <v>31</v>
      </c>
    </row>
    <row r="12352" spans="2:11">
      <c r="B12352" t="s">
        <v>12390</v>
      </c>
      <c r="C12352" s="7">
        <v>40951.570061410741</v>
      </c>
      <c r="D12352" t="s">
        <v>15</v>
      </c>
      <c r="E12352" t="s">
        <v>22</v>
      </c>
      <c r="F12352" t="s">
        <v>27</v>
      </c>
      <c r="G12352" s="10">
        <v>74</v>
      </c>
      <c r="H12352" t="s">
        <v>3037</v>
      </c>
      <c r="I12352" s="9">
        <v>3.4</v>
      </c>
      <c r="J12352" s="8">
        <v>0</v>
      </c>
      <c r="K12352" t="s">
        <v>33</v>
      </c>
    </row>
    <row r="12353" spans="2:11">
      <c r="B12353" t="s">
        <v>12391</v>
      </c>
      <c r="C12353" s="7">
        <v>40951.572810140606</v>
      </c>
      <c r="D12353" t="s">
        <v>17</v>
      </c>
      <c r="E12353" t="s">
        <v>21</v>
      </c>
      <c r="F12353" t="s">
        <v>28</v>
      </c>
      <c r="G12353" s="10">
        <v>73</v>
      </c>
      <c r="H12353" t="s">
        <v>3037</v>
      </c>
      <c r="I12353" s="9">
        <v>2</v>
      </c>
      <c r="J12353" s="8">
        <v>180</v>
      </c>
      <c r="K12353" t="s">
        <v>31</v>
      </c>
    </row>
    <row r="12354" spans="2:11">
      <c r="B12354" t="s">
        <v>12392</v>
      </c>
      <c r="C12354" s="7">
        <v>40951.576483403333</v>
      </c>
      <c r="D12354" t="s">
        <v>20</v>
      </c>
      <c r="E12354" t="s">
        <v>21</v>
      </c>
      <c r="F12354" t="s">
        <v>27</v>
      </c>
      <c r="G12354" s="10">
        <v>76</v>
      </c>
      <c r="H12354" t="s">
        <v>3037</v>
      </c>
      <c r="I12354" s="9">
        <v>2.8</v>
      </c>
      <c r="J12354" s="8">
        <v>180</v>
      </c>
      <c r="K12354" t="s">
        <v>32</v>
      </c>
    </row>
    <row r="12355" spans="2:11">
      <c r="B12355" t="s">
        <v>12393</v>
      </c>
      <c r="C12355" s="7">
        <v>40951.579236026497</v>
      </c>
      <c r="D12355" t="s">
        <v>16</v>
      </c>
      <c r="E12355" t="s">
        <v>22</v>
      </c>
      <c r="F12355" t="s">
        <v>27</v>
      </c>
      <c r="G12355" s="10">
        <v>85</v>
      </c>
      <c r="H12355" t="s">
        <v>3037</v>
      </c>
      <c r="I12355" s="9">
        <v>3.1</v>
      </c>
      <c r="J12355" s="8">
        <v>210</v>
      </c>
      <c r="K12355" t="s">
        <v>31</v>
      </c>
    </row>
    <row r="12356" spans="2:11">
      <c r="B12356" t="s">
        <v>12394</v>
      </c>
      <c r="C12356" s="7">
        <v>40951.580926142284</v>
      </c>
      <c r="D12356" t="s">
        <v>15</v>
      </c>
      <c r="E12356" t="s">
        <v>21</v>
      </c>
      <c r="F12356" t="s">
        <v>29</v>
      </c>
      <c r="G12356" s="10">
        <v>74</v>
      </c>
      <c r="H12356" t="s">
        <v>3037</v>
      </c>
      <c r="I12356" s="9">
        <v>2.6</v>
      </c>
      <c r="J12356" s="8">
        <v>0</v>
      </c>
      <c r="K12356" t="s">
        <v>32</v>
      </c>
    </row>
    <row r="12357" spans="2:11">
      <c r="B12357" t="s">
        <v>12395</v>
      </c>
      <c r="C12357" s="7">
        <v>40951.583362070043</v>
      </c>
      <c r="D12357" t="s">
        <v>20</v>
      </c>
      <c r="E12357" t="s">
        <v>21</v>
      </c>
      <c r="F12357" t="s">
        <v>29</v>
      </c>
      <c r="G12357" s="10">
        <v>95</v>
      </c>
      <c r="H12357" t="s">
        <v>3037</v>
      </c>
      <c r="I12357" s="9">
        <v>2.4</v>
      </c>
      <c r="J12357" s="8">
        <v>140</v>
      </c>
      <c r="K12357" t="s">
        <v>34</v>
      </c>
    </row>
    <row r="12358" spans="2:11">
      <c r="B12358" t="s">
        <v>12396</v>
      </c>
      <c r="C12358" s="7">
        <v>40951.585161231676</v>
      </c>
      <c r="D12358" t="s">
        <v>18</v>
      </c>
      <c r="E12358" t="s">
        <v>24</v>
      </c>
      <c r="F12358" t="s">
        <v>29</v>
      </c>
      <c r="G12358" s="10">
        <v>75</v>
      </c>
      <c r="H12358" t="s">
        <v>3037</v>
      </c>
      <c r="I12358" s="9">
        <v>3.1</v>
      </c>
      <c r="J12358" s="8">
        <v>0</v>
      </c>
      <c r="K12358" t="s">
        <v>34</v>
      </c>
    </row>
    <row r="12359" spans="2:11">
      <c r="B12359" t="s">
        <v>12397</v>
      </c>
      <c r="C12359" s="7">
        <v>40951.587869849303</v>
      </c>
      <c r="D12359" t="s">
        <v>18</v>
      </c>
      <c r="E12359" t="s">
        <v>25</v>
      </c>
      <c r="F12359" t="s">
        <v>28</v>
      </c>
      <c r="G12359" s="10">
        <v>74</v>
      </c>
      <c r="H12359" t="s">
        <v>3037</v>
      </c>
      <c r="I12359" s="9">
        <v>2.9</v>
      </c>
      <c r="J12359" s="8">
        <v>190</v>
      </c>
      <c r="K12359" t="s">
        <v>32</v>
      </c>
    </row>
    <row r="12360" spans="2:11">
      <c r="B12360" t="s">
        <v>12398</v>
      </c>
      <c r="C12360" s="7">
        <v>40951.588120634566</v>
      </c>
      <c r="D12360" t="s">
        <v>16</v>
      </c>
      <c r="E12360" t="s">
        <v>22</v>
      </c>
      <c r="F12360" t="s">
        <v>29</v>
      </c>
      <c r="G12360" s="10">
        <v>68</v>
      </c>
      <c r="H12360" t="s">
        <v>3037</v>
      </c>
      <c r="I12360" s="9">
        <v>3.3</v>
      </c>
      <c r="J12360" s="8">
        <v>250</v>
      </c>
      <c r="K12360" t="s">
        <v>32</v>
      </c>
    </row>
    <row r="12361" spans="2:11">
      <c r="B12361" t="s">
        <v>12399</v>
      </c>
      <c r="C12361" s="7">
        <v>40951.591083148385</v>
      </c>
      <c r="D12361" t="s">
        <v>19</v>
      </c>
      <c r="E12361" t="s">
        <v>23</v>
      </c>
      <c r="F12361" t="s">
        <v>29</v>
      </c>
      <c r="G12361" s="10">
        <v>75</v>
      </c>
      <c r="H12361" t="s">
        <v>3037</v>
      </c>
      <c r="I12361" s="9">
        <v>3.2</v>
      </c>
      <c r="J12361" s="8">
        <v>170</v>
      </c>
      <c r="K12361" t="s">
        <v>31</v>
      </c>
    </row>
    <row r="12362" spans="2:11">
      <c r="B12362" t="s">
        <v>12400</v>
      </c>
      <c r="C12362" s="7">
        <v>40951.594037693816</v>
      </c>
      <c r="D12362" t="s">
        <v>16</v>
      </c>
      <c r="E12362" t="s">
        <v>22</v>
      </c>
      <c r="F12362" t="s">
        <v>27</v>
      </c>
      <c r="G12362" s="10">
        <v>69</v>
      </c>
      <c r="H12362" t="s">
        <v>3037</v>
      </c>
      <c r="I12362" s="9">
        <v>2.5</v>
      </c>
      <c r="J12362" s="8">
        <v>0</v>
      </c>
      <c r="K12362" t="s">
        <v>32</v>
      </c>
    </row>
    <row r="12363" spans="2:11">
      <c r="B12363" t="s">
        <v>12401</v>
      </c>
      <c r="C12363" s="7">
        <v>40951.597683509004</v>
      </c>
      <c r="D12363" t="s">
        <v>20</v>
      </c>
      <c r="E12363" t="s">
        <v>25</v>
      </c>
      <c r="F12363" t="s">
        <v>28</v>
      </c>
      <c r="G12363" s="10">
        <v>84</v>
      </c>
      <c r="H12363" t="s">
        <v>3037</v>
      </c>
      <c r="I12363" s="9">
        <v>3.6</v>
      </c>
      <c r="J12363" s="8">
        <v>0</v>
      </c>
      <c r="K12363" t="s">
        <v>30</v>
      </c>
    </row>
    <row r="12364" spans="2:11">
      <c r="B12364" t="s">
        <v>12402</v>
      </c>
      <c r="C12364" s="7">
        <v>40951.600135387984</v>
      </c>
      <c r="D12364" t="s">
        <v>20</v>
      </c>
      <c r="E12364" t="s">
        <v>23</v>
      </c>
      <c r="F12364" t="s">
        <v>27</v>
      </c>
      <c r="G12364" s="10">
        <v>87</v>
      </c>
      <c r="H12364" t="s">
        <v>3037</v>
      </c>
      <c r="I12364" s="9">
        <v>3.5</v>
      </c>
      <c r="J12364" s="8">
        <v>0</v>
      </c>
      <c r="K12364" t="s">
        <v>31</v>
      </c>
    </row>
    <row r="12365" spans="2:11">
      <c r="B12365" t="s">
        <v>12403</v>
      </c>
      <c r="C12365" s="7">
        <v>40951.602974221722</v>
      </c>
      <c r="D12365" t="s">
        <v>15</v>
      </c>
      <c r="E12365" t="s">
        <v>25</v>
      </c>
      <c r="F12365" t="s">
        <v>28</v>
      </c>
      <c r="G12365" s="10">
        <v>66</v>
      </c>
      <c r="H12365" t="s">
        <v>3037</v>
      </c>
      <c r="I12365" s="9">
        <v>1.8</v>
      </c>
      <c r="J12365" s="8">
        <v>220</v>
      </c>
      <c r="K12365" t="s">
        <v>31</v>
      </c>
    </row>
    <row r="12366" spans="2:11">
      <c r="B12366" t="s">
        <v>12404</v>
      </c>
      <c r="C12366" s="7">
        <v>40951.604264886613</v>
      </c>
      <c r="D12366" t="s">
        <v>16</v>
      </c>
      <c r="E12366" t="s">
        <v>23</v>
      </c>
      <c r="F12366" t="s">
        <v>29</v>
      </c>
      <c r="G12366" s="10">
        <v>71</v>
      </c>
      <c r="H12366" t="s">
        <v>3037</v>
      </c>
      <c r="I12366" s="9">
        <v>3.5</v>
      </c>
      <c r="J12366" s="8">
        <v>200</v>
      </c>
      <c r="K12366" t="s">
        <v>34</v>
      </c>
    </row>
    <row r="12367" spans="2:11">
      <c r="B12367" t="s">
        <v>12405</v>
      </c>
      <c r="C12367" s="7">
        <v>40951.604277340455</v>
      </c>
      <c r="D12367" t="s">
        <v>16</v>
      </c>
      <c r="E12367" t="s">
        <v>23</v>
      </c>
      <c r="F12367" t="s">
        <v>29</v>
      </c>
      <c r="G12367" s="10">
        <v>69</v>
      </c>
      <c r="H12367" t="s">
        <v>3037</v>
      </c>
      <c r="I12367" s="9">
        <v>2.6</v>
      </c>
      <c r="J12367" s="8">
        <v>130</v>
      </c>
      <c r="K12367" t="s">
        <v>31</v>
      </c>
    </row>
    <row r="12368" spans="2:11">
      <c r="B12368" t="s">
        <v>12406</v>
      </c>
      <c r="C12368" s="7">
        <v>40951.605103131238</v>
      </c>
      <c r="D12368" t="s">
        <v>19</v>
      </c>
      <c r="E12368" t="s">
        <v>24</v>
      </c>
      <c r="F12368" t="s">
        <v>27</v>
      </c>
      <c r="G12368" s="10">
        <v>71</v>
      </c>
      <c r="H12368" t="s">
        <v>3037</v>
      </c>
      <c r="I12368" s="9">
        <v>2.4</v>
      </c>
      <c r="J12368" s="8">
        <v>270</v>
      </c>
      <c r="K12368" t="s">
        <v>35</v>
      </c>
    </row>
    <row r="12369" spans="2:11">
      <c r="B12369" t="s">
        <v>12407</v>
      </c>
      <c r="C12369" s="7">
        <v>40951.606904596796</v>
      </c>
      <c r="D12369" t="s">
        <v>18</v>
      </c>
      <c r="E12369" t="s">
        <v>22</v>
      </c>
      <c r="F12369" t="s">
        <v>26</v>
      </c>
      <c r="G12369" s="10">
        <v>71</v>
      </c>
      <c r="H12369" t="s">
        <v>3037</v>
      </c>
      <c r="I12369" s="9">
        <v>3.8</v>
      </c>
      <c r="J12369" s="8">
        <v>270</v>
      </c>
      <c r="K12369" t="s">
        <v>30</v>
      </c>
    </row>
    <row r="12370" spans="2:11">
      <c r="B12370" t="s">
        <v>12408</v>
      </c>
      <c r="C12370" s="7">
        <v>40951.608605101916</v>
      </c>
      <c r="D12370" t="s">
        <v>15</v>
      </c>
      <c r="E12370" t="s">
        <v>23</v>
      </c>
      <c r="F12370" t="s">
        <v>28</v>
      </c>
      <c r="G12370" s="10">
        <v>65</v>
      </c>
      <c r="H12370" t="s">
        <v>3037</v>
      </c>
      <c r="I12370" s="9">
        <v>2.9</v>
      </c>
      <c r="J12370" s="8">
        <v>0</v>
      </c>
      <c r="K12370" t="s">
        <v>34</v>
      </c>
    </row>
    <row r="12371" spans="2:11">
      <c r="B12371" t="s">
        <v>12409</v>
      </c>
      <c r="C12371" s="7">
        <v>40951.610394025287</v>
      </c>
      <c r="D12371" t="s">
        <v>17</v>
      </c>
      <c r="E12371" t="s">
        <v>23</v>
      </c>
      <c r="F12371" t="s">
        <v>26</v>
      </c>
      <c r="G12371" s="10">
        <v>71</v>
      </c>
      <c r="H12371" t="s">
        <v>3037</v>
      </c>
      <c r="I12371" s="9">
        <v>2.7</v>
      </c>
      <c r="J12371" s="8">
        <v>160</v>
      </c>
      <c r="K12371" t="s">
        <v>35</v>
      </c>
    </row>
    <row r="12372" spans="2:11">
      <c r="B12372" t="s">
        <v>12410</v>
      </c>
      <c r="C12372" s="7">
        <v>40951.61309265079</v>
      </c>
      <c r="D12372" t="s">
        <v>18</v>
      </c>
      <c r="E12372" t="s">
        <v>21</v>
      </c>
      <c r="F12372" t="s">
        <v>26</v>
      </c>
      <c r="G12372" s="10">
        <v>61</v>
      </c>
      <c r="H12372" t="s">
        <v>3037</v>
      </c>
      <c r="I12372" s="9">
        <v>2.5</v>
      </c>
      <c r="J12372" s="8">
        <v>0</v>
      </c>
      <c r="K12372" t="s">
        <v>31</v>
      </c>
    </row>
    <row r="12373" spans="2:11">
      <c r="B12373" t="s">
        <v>12411</v>
      </c>
      <c r="C12373" s="7">
        <v>40951.615716658285</v>
      </c>
      <c r="D12373" t="s">
        <v>16</v>
      </c>
      <c r="E12373" t="s">
        <v>24</v>
      </c>
      <c r="F12373" t="s">
        <v>27</v>
      </c>
      <c r="G12373" s="10">
        <v>77</v>
      </c>
      <c r="H12373" t="s">
        <v>3038</v>
      </c>
      <c r="I12373" s="9">
        <v>3.5</v>
      </c>
      <c r="J12373" s="8">
        <v>0</v>
      </c>
      <c r="K12373" t="s">
        <v>35</v>
      </c>
    </row>
    <row r="12374" spans="2:11">
      <c r="B12374" t="s">
        <v>12412</v>
      </c>
      <c r="C12374" s="7">
        <v>40951.618523236808</v>
      </c>
      <c r="D12374" t="s">
        <v>15</v>
      </c>
      <c r="E12374" t="s">
        <v>24</v>
      </c>
      <c r="F12374" t="s">
        <v>29</v>
      </c>
      <c r="G12374" s="10">
        <v>66</v>
      </c>
      <c r="H12374" t="s">
        <v>3037</v>
      </c>
      <c r="I12374" s="9">
        <v>3</v>
      </c>
      <c r="J12374" s="8">
        <v>0</v>
      </c>
      <c r="K12374" t="s">
        <v>32</v>
      </c>
    </row>
    <row r="12375" spans="2:11">
      <c r="B12375" t="s">
        <v>12413</v>
      </c>
      <c r="C12375" s="7">
        <v>40951.620447388937</v>
      </c>
      <c r="D12375" t="s">
        <v>15</v>
      </c>
      <c r="E12375" t="s">
        <v>25</v>
      </c>
      <c r="F12375" t="s">
        <v>26</v>
      </c>
      <c r="G12375" s="10">
        <v>79</v>
      </c>
      <c r="H12375" t="s">
        <v>3037</v>
      </c>
      <c r="I12375" s="9">
        <v>3.5</v>
      </c>
      <c r="J12375" s="8">
        <v>220</v>
      </c>
      <c r="K12375" t="s">
        <v>35</v>
      </c>
    </row>
    <row r="12376" spans="2:11">
      <c r="B12376" t="s">
        <v>12414</v>
      </c>
      <c r="C12376" s="7">
        <v>40951.620921048605</v>
      </c>
      <c r="D12376" t="s">
        <v>19</v>
      </c>
      <c r="E12376" t="s">
        <v>23</v>
      </c>
      <c r="F12376" t="s">
        <v>28</v>
      </c>
      <c r="G12376" s="10">
        <v>83</v>
      </c>
      <c r="H12376" t="s">
        <v>3038</v>
      </c>
      <c r="I12376" s="9">
        <v>3.6</v>
      </c>
      <c r="J12376" s="8">
        <v>190</v>
      </c>
      <c r="K12376" t="s">
        <v>33</v>
      </c>
    </row>
    <row r="12377" spans="2:11">
      <c r="B12377" t="s">
        <v>12415</v>
      </c>
      <c r="C12377" s="7">
        <v>40951.623073250063</v>
      </c>
      <c r="D12377" t="s">
        <v>17</v>
      </c>
      <c r="E12377" t="s">
        <v>24</v>
      </c>
      <c r="F12377" t="s">
        <v>28</v>
      </c>
      <c r="G12377" s="10">
        <v>85</v>
      </c>
      <c r="H12377" t="s">
        <v>3037</v>
      </c>
      <c r="I12377" s="9">
        <v>2.8</v>
      </c>
      <c r="J12377" s="8">
        <v>0</v>
      </c>
      <c r="K12377" t="s">
        <v>31</v>
      </c>
    </row>
    <row r="12378" spans="2:11">
      <c r="B12378" t="s">
        <v>12416</v>
      </c>
      <c r="C12378" s="7">
        <v>40951.624024325698</v>
      </c>
      <c r="D12378" t="s">
        <v>15</v>
      </c>
      <c r="E12378" t="s">
        <v>22</v>
      </c>
      <c r="F12378" t="s">
        <v>26</v>
      </c>
      <c r="G12378" s="10">
        <v>74</v>
      </c>
      <c r="H12378" t="s">
        <v>3037</v>
      </c>
      <c r="I12378" s="9">
        <v>3.1</v>
      </c>
      <c r="J12378" s="8">
        <v>280</v>
      </c>
      <c r="K12378" t="s">
        <v>33</v>
      </c>
    </row>
    <row r="12379" spans="2:11">
      <c r="B12379" t="s">
        <v>12417</v>
      </c>
      <c r="C12379" s="7">
        <v>40951.625323142835</v>
      </c>
      <c r="D12379" t="s">
        <v>19</v>
      </c>
      <c r="E12379" t="s">
        <v>25</v>
      </c>
      <c r="F12379" t="s">
        <v>28</v>
      </c>
      <c r="G12379" s="10">
        <v>85</v>
      </c>
      <c r="H12379" t="s">
        <v>3037</v>
      </c>
      <c r="I12379" s="9">
        <v>3.4</v>
      </c>
      <c r="J12379" s="8">
        <v>160</v>
      </c>
      <c r="K12379" t="s">
        <v>34</v>
      </c>
    </row>
    <row r="12380" spans="2:11">
      <c r="B12380" t="s">
        <v>12418</v>
      </c>
      <c r="C12380" s="7">
        <v>40951.626667678742</v>
      </c>
      <c r="D12380" t="s">
        <v>20</v>
      </c>
      <c r="E12380" t="s">
        <v>23</v>
      </c>
      <c r="F12380" t="s">
        <v>28</v>
      </c>
      <c r="G12380" s="10">
        <v>72</v>
      </c>
      <c r="H12380" t="s">
        <v>3037</v>
      </c>
      <c r="I12380" s="9">
        <v>2.1</v>
      </c>
      <c r="J12380" s="8">
        <v>0</v>
      </c>
      <c r="K12380" t="s">
        <v>32</v>
      </c>
    </row>
    <row r="12381" spans="2:11">
      <c r="B12381" t="s">
        <v>12419</v>
      </c>
      <c r="C12381" s="7">
        <v>40951.628100352813</v>
      </c>
      <c r="D12381" t="s">
        <v>16</v>
      </c>
      <c r="E12381" t="s">
        <v>22</v>
      </c>
      <c r="F12381" t="s">
        <v>26</v>
      </c>
      <c r="G12381" s="10">
        <v>72</v>
      </c>
      <c r="H12381" t="s">
        <v>3037</v>
      </c>
      <c r="I12381" s="9">
        <v>2.5</v>
      </c>
      <c r="J12381" s="8">
        <v>230</v>
      </c>
      <c r="K12381" t="s">
        <v>31</v>
      </c>
    </row>
    <row r="12382" spans="2:11">
      <c r="B12382" t="s">
        <v>12420</v>
      </c>
      <c r="C12382" s="7">
        <v>40951.629818894929</v>
      </c>
      <c r="D12382" t="s">
        <v>20</v>
      </c>
      <c r="E12382" t="s">
        <v>25</v>
      </c>
      <c r="F12382" t="s">
        <v>26</v>
      </c>
      <c r="G12382" s="10">
        <v>62</v>
      </c>
      <c r="H12382" t="s">
        <v>3037</v>
      </c>
      <c r="I12382" s="9">
        <v>3.1</v>
      </c>
      <c r="J12382" s="8">
        <v>70</v>
      </c>
      <c r="K12382" t="s">
        <v>34</v>
      </c>
    </row>
    <row r="12383" spans="2:11">
      <c r="B12383" t="s">
        <v>12421</v>
      </c>
      <c r="C12383" s="7">
        <v>40951.631774876274</v>
      </c>
      <c r="D12383" t="s">
        <v>17</v>
      </c>
      <c r="E12383" t="s">
        <v>23</v>
      </c>
      <c r="F12383" t="s">
        <v>28</v>
      </c>
      <c r="G12383" s="10">
        <v>69</v>
      </c>
      <c r="H12383" t="s">
        <v>3037</v>
      </c>
      <c r="I12383" s="9">
        <v>3.1</v>
      </c>
      <c r="J12383" s="8">
        <v>160</v>
      </c>
      <c r="K12383" t="s">
        <v>33</v>
      </c>
    </row>
    <row r="12384" spans="2:11">
      <c r="B12384" t="s">
        <v>12422</v>
      </c>
      <c r="C12384" s="7">
        <v>40951.632324767335</v>
      </c>
      <c r="D12384" t="s">
        <v>20</v>
      </c>
      <c r="E12384" t="s">
        <v>22</v>
      </c>
      <c r="F12384" t="s">
        <v>27</v>
      </c>
      <c r="G12384" s="10">
        <v>85</v>
      </c>
      <c r="H12384" t="s">
        <v>3037</v>
      </c>
      <c r="I12384" s="9">
        <v>3.8</v>
      </c>
      <c r="J12384" s="8">
        <v>180</v>
      </c>
      <c r="K12384" t="s">
        <v>32</v>
      </c>
    </row>
    <row r="12385" spans="2:11">
      <c r="B12385" t="s">
        <v>12423</v>
      </c>
      <c r="C12385" s="7">
        <v>40951.634520795262</v>
      </c>
      <c r="D12385" t="s">
        <v>15</v>
      </c>
      <c r="E12385" t="s">
        <v>21</v>
      </c>
      <c r="F12385" t="s">
        <v>29</v>
      </c>
      <c r="G12385" s="10">
        <v>88</v>
      </c>
      <c r="H12385" t="s">
        <v>3037</v>
      </c>
      <c r="I12385" s="9">
        <v>2.5</v>
      </c>
      <c r="J12385" s="8">
        <v>160</v>
      </c>
      <c r="K12385" t="s">
        <v>34</v>
      </c>
    </row>
    <row r="12386" spans="2:11">
      <c r="B12386" t="s">
        <v>12424</v>
      </c>
      <c r="C12386" s="7">
        <v>40951.638007106259</v>
      </c>
      <c r="D12386" t="s">
        <v>20</v>
      </c>
      <c r="E12386" t="s">
        <v>22</v>
      </c>
      <c r="F12386" t="s">
        <v>27</v>
      </c>
      <c r="G12386" s="10">
        <v>76</v>
      </c>
      <c r="H12386" t="s">
        <v>3037</v>
      </c>
      <c r="I12386" s="9">
        <v>2.7</v>
      </c>
      <c r="J12386" s="8">
        <v>200</v>
      </c>
      <c r="K12386" t="s">
        <v>33</v>
      </c>
    </row>
    <row r="12387" spans="2:11">
      <c r="B12387" t="s">
        <v>12425</v>
      </c>
      <c r="C12387" s="7">
        <v>40951.6407572155</v>
      </c>
      <c r="D12387" t="s">
        <v>20</v>
      </c>
      <c r="E12387" t="s">
        <v>21</v>
      </c>
      <c r="F12387" t="s">
        <v>27</v>
      </c>
      <c r="G12387" s="10">
        <v>78</v>
      </c>
      <c r="H12387" t="s">
        <v>3037</v>
      </c>
      <c r="I12387" s="9">
        <v>2.2999999999999998</v>
      </c>
      <c r="J12387" s="8">
        <v>190</v>
      </c>
      <c r="K12387" t="s">
        <v>32</v>
      </c>
    </row>
    <row r="12388" spans="2:11">
      <c r="B12388" t="s">
        <v>12426</v>
      </c>
      <c r="C12388" s="7">
        <v>40951.641364964045</v>
      </c>
      <c r="D12388" t="s">
        <v>18</v>
      </c>
      <c r="E12388" t="s">
        <v>22</v>
      </c>
      <c r="F12388" t="s">
        <v>26</v>
      </c>
      <c r="G12388" s="10">
        <v>64</v>
      </c>
      <c r="H12388" t="s">
        <v>3037</v>
      </c>
      <c r="I12388" s="9">
        <v>2.5</v>
      </c>
      <c r="J12388" s="8">
        <v>0</v>
      </c>
      <c r="K12388" t="s">
        <v>30</v>
      </c>
    </row>
    <row r="12389" spans="2:11">
      <c r="B12389" t="s">
        <v>12427</v>
      </c>
      <c r="C12389" s="7">
        <v>40951.643844763392</v>
      </c>
      <c r="D12389" t="s">
        <v>16</v>
      </c>
      <c r="E12389" t="s">
        <v>24</v>
      </c>
      <c r="F12389" t="s">
        <v>29</v>
      </c>
      <c r="G12389" s="10">
        <v>72</v>
      </c>
      <c r="H12389" t="s">
        <v>3037</v>
      </c>
      <c r="I12389" s="9">
        <v>3.7</v>
      </c>
      <c r="J12389" s="8">
        <v>0</v>
      </c>
      <c r="K12389" t="s">
        <v>33</v>
      </c>
    </row>
    <row r="12390" spans="2:11">
      <c r="B12390" t="s">
        <v>12428</v>
      </c>
      <c r="C12390" s="7">
        <v>40951.645746692288</v>
      </c>
      <c r="D12390" t="s">
        <v>15</v>
      </c>
      <c r="E12390" t="s">
        <v>21</v>
      </c>
      <c r="F12390" t="s">
        <v>26</v>
      </c>
      <c r="G12390" s="10">
        <v>81</v>
      </c>
      <c r="H12390" t="s">
        <v>3037</v>
      </c>
      <c r="I12390" s="9">
        <v>3.1</v>
      </c>
      <c r="J12390" s="8">
        <v>300</v>
      </c>
      <c r="K12390" t="s">
        <v>30</v>
      </c>
    </row>
    <row r="12391" spans="2:11">
      <c r="B12391" t="s">
        <v>12429</v>
      </c>
      <c r="C12391" s="7">
        <v>40951.648752608242</v>
      </c>
      <c r="D12391" t="s">
        <v>18</v>
      </c>
      <c r="E12391" t="s">
        <v>23</v>
      </c>
      <c r="F12391" t="s">
        <v>26</v>
      </c>
      <c r="G12391" s="10">
        <v>78</v>
      </c>
      <c r="H12391" t="s">
        <v>3037</v>
      </c>
      <c r="I12391" s="9">
        <v>1.9</v>
      </c>
      <c r="J12391" s="8">
        <v>0</v>
      </c>
      <c r="K12391" t="s">
        <v>33</v>
      </c>
    </row>
    <row r="12392" spans="2:11">
      <c r="B12392" t="s">
        <v>12430</v>
      </c>
      <c r="C12392" s="7">
        <v>40951.651934518144</v>
      </c>
      <c r="D12392" t="s">
        <v>20</v>
      </c>
      <c r="E12392" t="s">
        <v>22</v>
      </c>
      <c r="F12392" t="s">
        <v>26</v>
      </c>
      <c r="G12392" s="10">
        <v>47</v>
      </c>
      <c r="H12392" t="s">
        <v>3037</v>
      </c>
      <c r="I12392" s="9">
        <v>2.9</v>
      </c>
      <c r="J12392" s="8">
        <v>90</v>
      </c>
      <c r="K12392" t="s">
        <v>30</v>
      </c>
    </row>
    <row r="12393" spans="2:11">
      <c r="B12393" t="s">
        <v>12431</v>
      </c>
      <c r="C12393" s="7">
        <v>40951.655054788338</v>
      </c>
      <c r="D12393" t="s">
        <v>15</v>
      </c>
      <c r="E12393" t="s">
        <v>24</v>
      </c>
      <c r="F12393" t="s">
        <v>27</v>
      </c>
      <c r="G12393" s="10">
        <v>70</v>
      </c>
      <c r="H12393" t="s">
        <v>3038</v>
      </c>
      <c r="I12393" s="9">
        <v>3.1</v>
      </c>
      <c r="J12393" s="8">
        <v>230</v>
      </c>
      <c r="K12393" t="s">
        <v>30</v>
      </c>
    </row>
    <row r="12394" spans="2:11">
      <c r="B12394" t="s">
        <v>12432</v>
      </c>
      <c r="C12394" s="7">
        <v>40951.655582918655</v>
      </c>
      <c r="D12394" t="s">
        <v>19</v>
      </c>
      <c r="E12394" t="s">
        <v>25</v>
      </c>
      <c r="F12394" t="s">
        <v>29</v>
      </c>
      <c r="G12394" s="10">
        <v>87</v>
      </c>
      <c r="H12394" t="s">
        <v>3037</v>
      </c>
      <c r="I12394" s="9">
        <v>2.7</v>
      </c>
      <c r="J12394" s="8">
        <v>0</v>
      </c>
      <c r="K12394" t="s">
        <v>34</v>
      </c>
    </row>
    <row r="12395" spans="2:11">
      <c r="B12395" t="s">
        <v>12433</v>
      </c>
      <c r="C12395" s="7">
        <v>40951.655954517482</v>
      </c>
      <c r="D12395" t="s">
        <v>17</v>
      </c>
      <c r="E12395" t="s">
        <v>22</v>
      </c>
      <c r="F12395" t="s">
        <v>27</v>
      </c>
      <c r="G12395" s="10">
        <v>74</v>
      </c>
      <c r="H12395" t="s">
        <v>3037</v>
      </c>
      <c r="I12395" s="9">
        <v>3.7</v>
      </c>
      <c r="J12395" s="8">
        <v>200</v>
      </c>
      <c r="K12395" t="s">
        <v>33</v>
      </c>
    </row>
    <row r="12396" spans="2:11">
      <c r="B12396" t="s">
        <v>12434</v>
      </c>
      <c r="C12396" s="7">
        <v>40951.659556513354</v>
      </c>
      <c r="D12396" t="s">
        <v>18</v>
      </c>
      <c r="E12396" t="s">
        <v>25</v>
      </c>
      <c r="F12396" t="s">
        <v>26</v>
      </c>
      <c r="G12396" s="10">
        <v>75</v>
      </c>
      <c r="H12396" t="s">
        <v>3037</v>
      </c>
      <c r="I12396" s="9">
        <v>3.2</v>
      </c>
      <c r="J12396" s="8">
        <v>0</v>
      </c>
      <c r="K12396" t="s">
        <v>30</v>
      </c>
    </row>
    <row r="12397" spans="2:11">
      <c r="B12397" t="s">
        <v>12435</v>
      </c>
      <c r="C12397" s="7">
        <v>40951.662536135955</v>
      </c>
      <c r="D12397" t="s">
        <v>20</v>
      </c>
      <c r="E12397" t="s">
        <v>24</v>
      </c>
      <c r="F12397" t="s">
        <v>28</v>
      </c>
      <c r="G12397" s="10">
        <v>60</v>
      </c>
      <c r="H12397" t="s">
        <v>3037</v>
      </c>
      <c r="I12397" s="9">
        <v>2.7</v>
      </c>
      <c r="J12397" s="8">
        <v>0</v>
      </c>
      <c r="K12397" t="s">
        <v>33</v>
      </c>
    </row>
    <row r="12398" spans="2:11">
      <c r="B12398" t="s">
        <v>12436</v>
      </c>
      <c r="C12398" s="7">
        <v>40951.663929505783</v>
      </c>
      <c r="D12398" t="s">
        <v>16</v>
      </c>
      <c r="E12398" t="s">
        <v>25</v>
      </c>
      <c r="F12398" t="s">
        <v>28</v>
      </c>
      <c r="G12398" s="10">
        <v>71</v>
      </c>
      <c r="H12398" t="s">
        <v>3037</v>
      </c>
      <c r="I12398" s="9">
        <v>3.1</v>
      </c>
      <c r="J12398" s="8">
        <v>0</v>
      </c>
      <c r="K12398" t="s">
        <v>30</v>
      </c>
    </row>
    <row r="12399" spans="2:11">
      <c r="B12399" t="s">
        <v>12437</v>
      </c>
      <c r="C12399" s="7">
        <v>40951.667372751101</v>
      </c>
      <c r="D12399" t="s">
        <v>17</v>
      </c>
      <c r="E12399" t="s">
        <v>21</v>
      </c>
      <c r="F12399" t="s">
        <v>27</v>
      </c>
      <c r="G12399" s="10">
        <v>76</v>
      </c>
      <c r="H12399" t="s">
        <v>3037</v>
      </c>
      <c r="I12399" s="9">
        <v>2.8</v>
      </c>
      <c r="J12399" s="8">
        <v>0</v>
      </c>
      <c r="K12399" t="s">
        <v>35</v>
      </c>
    </row>
    <row r="12400" spans="2:11">
      <c r="B12400" t="s">
        <v>12438</v>
      </c>
      <c r="C12400" s="7">
        <v>40951.668476854684</v>
      </c>
      <c r="D12400" t="s">
        <v>19</v>
      </c>
      <c r="E12400" t="s">
        <v>25</v>
      </c>
      <c r="F12400" t="s">
        <v>26</v>
      </c>
      <c r="G12400" s="10">
        <v>80</v>
      </c>
      <c r="H12400" t="s">
        <v>3037</v>
      </c>
      <c r="I12400" s="9">
        <v>2.8</v>
      </c>
      <c r="J12400" s="8">
        <v>240</v>
      </c>
      <c r="K12400" t="s">
        <v>31</v>
      </c>
    </row>
    <row r="12401" spans="2:11">
      <c r="B12401" t="s">
        <v>12439</v>
      </c>
      <c r="C12401" s="7">
        <v>40951.670054163726</v>
      </c>
      <c r="D12401" t="s">
        <v>19</v>
      </c>
      <c r="E12401" t="s">
        <v>25</v>
      </c>
      <c r="F12401" t="s">
        <v>27</v>
      </c>
      <c r="G12401" s="10">
        <v>61</v>
      </c>
      <c r="H12401" t="s">
        <v>3037</v>
      </c>
      <c r="I12401" s="9">
        <v>2.8</v>
      </c>
      <c r="J12401" s="8">
        <v>290</v>
      </c>
      <c r="K12401" t="s">
        <v>31</v>
      </c>
    </row>
    <row r="12402" spans="2:11">
      <c r="B12402" t="s">
        <v>12440</v>
      </c>
      <c r="C12402" s="7">
        <v>40951.672759010893</v>
      </c>
      <c r="D12402" t="s">
        <v>19</v>
      </c>
      <c r="E12402" t="s">
        <v>24</v>
      </c>
      <c r="F12402" t="s">
        <v>29</v>
      </c>
      <c r="G12402" s="10">
        <v>76</v>
      </c>
      <c r="H12402" t="s">
        <v>3037</v>
      </c>
      <c r="I12402" s="9">
        <v>2.7</v>
      </c>
      <c r="J12402" s="8">
        <v>290</v>
      </c>
      <c r="K12402" t="s">
        <v>30</v>
      </c>
    </row>
    <row r="12403" spans="2:11">
      <c r="B12403" t="s">
        <v>12441</v>
      </c>
      <c r="C12403" s="7">
        <v>40951.67439658178</v>
      </c>
      <c r="D12403" t="s">
        <v>18</v>
      </c>
      <c r="E12403" t="s">
        <v>23</v>
      </c>
      <c r="F12403" t="s">
        <v>29</v>
      </c>
      <c r="G12403" s="10">
        <v>59</v>
      </c>
      <c r="H12403" t="s">
        <v>3037</v>
      </c>
      <c r="I12403" s="9">
        <v>2.8</v>
      </c>
      <c r="J12403" s="8">
        <v>180</v>
      </c>
      <c r="K12403" t="s">
        <v>30</v>
      </c>
    </row>
    <row r="12404" spans="2:11">
      <c r="B12404" t="s">
        <v>12442</v>
      </c>
      <c r="C12404" s="7">
        <v>40951.676796018706</v>
      </c>
      <c r="D12404" t="s">
        <v>20</v>
      </c>
      <c r="E12404" t="s">
        <v>23</v>
      </c>
      <c r="F12404" t="s">
        <v>29</v>
      </c>
      <c r="G12404" s="10">
        <v>75</v>
      </c>
      <c r="H12404" t="s">
        <v>3037</v>
      </c>
      <c r="I12404" s="9">
        <v>2.9</v>
      </c>
      <c r="J12404" s="8">
        <v>0</v>
      </c>
      <c r="K12404" t="s">
        <v>31</v>
      </c>
    </row>
    <row r="12405" spans="2:11">
      <c r="B12405" t="s">
        <v>12443</v>
      </c>
      <c r="C12405" s="7">
        <v>40951.679483845102</v>
      </c>
      <c r="D12405" t="s">
        <v>17</v>
      </c>
      <c r="E12405" t="s">
        <v>23</v>
      </c>
      <c r="F12405" t="s">
        <v>26</v>
      </c>
      <c r="G12405" s="10">
        <v>79</v>
      </c>
      <c r="H12405" t="s">
        <v>3037</v>
      </c>
      <c r="I12405" s="9">
        <v>3.5</v>
      </c>
      <c r="J12405" s="8">
        <v>210</v>
      </c>
      <c r="K12405" t="s">
        <v>35</v>
      </c>
    </row>
    <row r="12406" spans="2:11">
      <c r="B12406" t="s">
        <v>12444</v>
      </c>
      <c r="C12406" s="7">
        <v>40951.682980968821</v>
      </c>
      <c r="D12406" t="s">
        <v>19</v>
      </c>
      <c r="E12406" t="s">
        <v>24</v>
      </c>
      <c r="F12406" t="s">
        <v>26</v>
      </c>
      <c r="G12406" s="10">
        <v>95</v>
      </c>
      <c r="H12406" t="s">
        <v>3037</v>
      </c>
      <c r="I12406" s="9">
        <v>3.4</v>
      </c>
      <c r="J12406" s="8">
        <v>50</v>
      </c>
      <c r="K12406" t="s">
        <v>33</v>
      </c>
    </row>
    <row r="12407" spans="2:11">
      <c r="B12407" t="s">
        <v>12445</v>
      </c>
      <c r="C12407" s="7">
        <v>40951.685444692899</v>
      </c>
      <c r="D12407" t="s">
        <v>19</v>
      </c>
      <c r="E12407" t="s">
        <v>25</v>
      </c>
      <c r="F12407" t="s">
        <v>29</v>
      </c>
      <c r="G12407" s="10">
        <v>86</v>
      </c>
      <c r="H12407" t="s">
        <v>3037</v>
      </c>
      <c r="I12407" s="9">
        <v>2.9</v>
      </c>
      <c r="J12407" s="8">
        <v>0</v>
      </c>
      <c r="K12407" t="s">
        <v>30</v>
      </c>
    </row>
    <row r="12408" spans="2:11">
      <c r="B12408" t="s">
        <v>12446</v>
      </c>
      <c r="C12408" s="7">
        <v>40951.685669964674</v>
      </c>
      <c r="D12408" t="s">
        <v>20</v>
      </c>
      <c r="E12408" t="s">
        <v>24</v>
      </c>
      <c r="F12408" t="s">
        <v>27</v>
      </c>
      <c r="G12408" s="10">
        <v>69</v>
      </c>
      <c r="H12408" t="s">
        <v>3037</v>
      </c>
      <c r="I12408" s="9">
        <v>3</v>
      </c>
      <c r="J12408" s="8">
        <v>210</v>
      </c>
      <c r="K12408" t="s">
        <v>32</v>
      </c>
    </row>
    <row r="12409" spans="2:11">
      <c r="B12409" t="s">
        <v>12447</v>
      </c>
      <c r="C12409" s="7">
        <v>40951.689144663673</v>
      </c>
      <c r="D12409" t="s">
        <v>16</v>
      </c>
      <c r="E12409" t="s">
        <v>25</v>
      </c>
      <c r="F12409" t="s">
        <v>27</v>
      </c>
      <c r="G12409" s="10">
        <v>70</v>
      </c>
      <c r="H12409" t="s">
        <v>3037</v>
      </c>
      <c r="I12409" s="9">
        <v>3.3</v>
      </c>
      <c r="J12409" s="8">
        <v>90</v>
      </c>
      <c r="K12409" t="s">
        <v>34</v>
      </c>
    </row>
    <row r="12410" spans="2:11">
      <c r="B12410" t="s">
        <v>12448</v>
      </c>
      <c r="C12410" s="7">
        <v>40951.693030947659</v>
      </c>
      <c r="D12410" t="s">
        <v>16</v>
      </c>
      <c r="E12410" t="s">
        <v>23</v>
      </c>
      <c r="F12410" t="s">
        <v>26</v>
      </c>
      <c r="G12410" s="10">
        <v>90</v>
      </c>
      <c r="H12410" t="s">
        <v>3037</v>
      </c>
      <c r="I12410" s="9">
        <v>3.3</v>
      </c>
      <c r="J12410" s="8">
        <v>0</v>
      </c>
      <c r="K12410" t="s">
        <v>31</v>
      </c>
    </row>
    <row r="12411" spans="2:11">
      <c r="B12411" t="s">
        <v>12449</v>
      </c>
      <c r="C12411" s="7">
        <v>40951.696881355499</v>
      </c>
      <c r="D12411" t="s">
        <v>16</v>
      </c>
      <c r="E12411" t="s">
        <v>25</v>
      </c>
      <c r="F12411" t="s">
        <v>26</v>
      </c>
      <c r="G12411" s="10">
        <v>70</v>
      </c>
      <c r="H12411" t="s">
        <v>3037</v>
      </c>
      <c r="I12411" s="9">
        <v>2.6</v>
      </c>
      <c r="J12411" s="8">
        <v>150</v>
      </c>
      <c r="K12411" t="s">
        <v>30</v>
      </c>
    </row>
    <row r="12412" spans="2:11">
      <c r="B12412" t="s">
        <v>12450</v>
      </c>
      <c r="C12412" s="7">
        <v>40951.697652481635</v>
      </c>
      <c r="D12412" t="s">
        <v>20</v>
      </c>
      <c r="E12412" t="s">
        <v>25</v>
      </c>
      <c r="F12412" t="s">
        <v>26</v>
      </c>
      <c r="G12412" s="10">
        <v>78</v>
      </c>
      <c r="H12412" t="s">
        <v>3037</v>
      </c>
      <c r="I12412" s="9">
        <v>3.4</v>
      </c>
      <c r="J12412" s="8">
        <v>90</v>
      </c>
      <c r="K12412" t="s">
        <v>31</v>
      </c>
    </row>
    <row r="12413" spans="2:11">
      <c r="B12413" t="s">
        <v>12451</v>
      </c>
      <c r="C12413" s="7">
        <v>40951.699636002435</v>
      </c>
      <c r="D12413" t="s">
        <v>20</v>
      </c>
      <c r="E12413" t="s">
        <v>23</v>
      </c>
      <c r="F12413" t="s">
        <v>27</v>
      </c>
      <c r="G12413" s="10">
        <v>69</v>
      </c>
      <c r="H12413" t="s">
        <v>3037</v>
      </c>
      <c r="I12413" s="9">
        <v>3.7</v>
      </c>
      <c r="J12413" s="8">
        <v>0</v>
      </c>
      <c r="K12413" t="s">
        <v>35</v>
      </c>
    </row>
    <row r="12414" spans="2:11">
      <c r="B12414" t="s">
        <v>12452</v>
      </c>
      <c r="C12414" s="7">
        <v>40951.70287135028</v>
      </c>
      <c r="D12414" t="s">
        <v>15</v>
      </c>
      <c r="E12414" t="s">
        <v>22</v>
      </c>
      <c r="F12414" t="s">
        <v>26</v>
      </c>
      <c r="G12414" s="10">
        <v>73</v>
      </c>
      <c r="H12414" t="s">
        <v>3037</v>
      </c>
      <c r="I12414" s="9">
        <v>3.3</v>
      </c>
      <c r="J12414" s="8">
        <v>120</v>
      </c>
      <c r="K12414" t="s">
        <v>35</v>
      </c>
    </row>
    <row r="12415" spans="2:11">
      <c r="B12415" t="s">
        <v>12453</v>
      </c>
      <c r="C12415" s="7">
        <v>40951.706786873379</v>
      </c>
      <c r="D12415" t="s">
        <v>16</v>
      </c>
      <c r="E12415" t="s">
        <v>25</v>
      </c>
      <c r="F12415" t="s">
        <v>26</v>
      </c>
      <c r="G12415" s="10">
        <v>89</v>
      </c>
      <c r="H12415" t="s">
        <v>3037</v>
      </c>
      <c r="I12415" s="9">
        <v>3.7</v>
      </c>
      <c r="J12415" s="8">
        <v>210</v>
      </c>
      <c r="K12415" t="s">
        <v>30</v>
      </c>
    </row>
    <row r="12416" spans="2:11">
      <c r="B12416" t="s">
        <v>12454</v>
      </c>
      <c r="C12416" s="7">
        <v>40951.709867086429</v>
      </c>
      <c r="D12416" t="s">
        <v>17</v>
      </c>
      <c r="E12416" t="s">
        <v>25</v>
      </c>
      <c r="F12416" t="s">
        <v>27</v>
      </c>
      <c r="G12416" s="10">
        <v>72</v>
      </c>
      <c r="H12416" t="s">
        <v>3037</v>
      </c>
      <c r="I12416" s="9">
        <v>3.1</v>
      </c>
      <c r="J12416" s="8">
        <v>0</v>
      </c>
      <c r="K12416" t="s">
        <v>34</v>
      </c>
    </row>
    <row r="12417" spans="2:11">
      <c r="B12417" t="s">
        <v>12455</v>
      </c>
      <c r="C12417" s="7">
        <v>40951.711358941546</v>
      </c>
      <c r="D12417" t="s">
        <v>19</v>
      </c>
      <c r="E12417" t="s">
        <v>22</v>
      </c>
      <c r="F12417" t="s">
        <v>29</v>
      </c>
      <c r="G12417" s="10">
        <v>70</v>
      </c>
      <c r="H12417" t="s">
        <v>3037</v>
      </c>
      <c r="I12417" s="9">
        <v>2.8</v>
      </c>
      <c r="J12417" s="8">
        <v>0</v>
      </c>
      <c r="K12417" t="s">
        <v>35</v>
      </c>
    </row>
    <row r="12418" spans="2:11">
      <c r="B12418" t="s">
        <v>12456</v>
      </c>
      <c r="C12418" s="7">
        <v>40951.711517106654</v>
      </c>
      <c r="D12418" t="s">
        <v>16</v>
      </c>
      <c r="E12418" t="s">
        <v>24</v>
      </c>
      <c r="F12418" t="s">
        <v>28</v>
      </c>
      <c r="G12418" s="10">
        <v>73</v>
      </c>
      <c r="H12418" t="s">
        <v>3037</v>
      </c>
      <c r="I12418" s="9">
        <v>3.4</v>
      </c>
      <c r="J12418" s="8">
        <v>190</v>
      </c>
      <c r="K12418" t="s">
        <v>30</v>
      </c>
    </row>
    <row r="12419" spans="2:11">
      <c r="B12419" t="s">
        <v>12457</v>
      </c>
      <c r="C12419" s="7">
        <v>40951.715494950891</v>
      </c>
      <c r="D12419" t="s">
        <v>16</v>
      </c>
      <c r="E12419" t="s">
        <v>22</v>
      </c>
      <c r="F12419" t="s">
        <v>26</v>
      </c>
      <c r="G12419" s="10">
        <v>65</v>
      </c>
      <c r="H12419" t="s">
        <v>3037</v>
      </c>
      <c r="I12419" s="9">
        <v>3.4</v>
      </c>
      <c r="J12419" s="8">
        <v>70</v>
      </c>
      <c r="K12419" t="s">
        <v>31</v>
      </c>
    </row>
    <row r="12420" spans="2:11">
      <c r="B12420" t="s">
        <v>12458</v>
      </c>
      <c r="C12420" s="7">
        <v>40951.717474875943</v>
      </c>
      <c r="D12420" t="s">
        <v>18</v>
      </c>
      <c r="E12420" t="s">
        <v>21</v>
      </c>
      <c r="F12420" t="s">
        <v>29</v>
      </c>
      <c r="G12420" s="10">
        <v>74</v>
      </c>
      <c r="H12420" t="s">
        <v>3037</v>
      </c>
      <c r="I12420" s="9">
        <v>2.4</v>
      </c>
      <c r="J12420" s="8">
        <v>180</v>
      </c>
      <c r="K12420" t="s">
        <v>35</v>
      </c>
    </row>
    <row r="12421" spans="2:11">
      <c r="B12421" t="s">
        <v>12459</v>
      </c>
      <c r="C12421" s="7">
        <v>40951.718756457783</v>
      </c>
      <c r="D12421" t="s">
        <v>18</v>
      </c>
      <c r="E12421" t="s">
        <v>25</v>
      </c>
      <c r="F12421" t="s">
        <v>26</v>
      </c>
      <c r="G12421" s="10">
        <v>83</v>
      </c>
      <c r="H12421" t="s">
        <v>3037</v>
      </c>
      <c r="I12421" s="9">
        <v>2.9</v>
      </c>
      <c r="J12421" s="8">
        <v>210</v>
      </c>
      <c r="K12421" t="s">
        <v>34</v>
      </c>
    </row>
    <row r="12422" spans="2:11">
      <c r="B12422" t="s">
        <v>12460</v>
      </c>
      <c r="C12422" s="7">
        <v>40951.721320823162</v>
      </c>
      <c r="D12422" t="s">
        <v>20</v>
      </c>
      <c r="E12422" t="s">
        <v>24</v>
      </c>
      <c r="F12422" t="s">
        <v>26</v>
      </c>
      <c r="G12422" s="10">
        <v>57</v>
      </c>
      <c r="H12422" t="s">
        <v>3037</v>
      </c>
      <c r="I12422" s="9">
        <v>1.7</v>
      </c>
      <c r="J12422" s="8">
        <v>210</v>
      </c>
      <c r="K12422" t="s">
        <v>32</v>
      </c>
    </row>
    <row r="12423" spans="2:11">
      <c r="B12423" t="s">
        <v>12461</v>
      </c>
      <c r="C12423" s="7">
        <v>40951.723095761947</v>
      </c>
      <c r="D12423" t="s">
        <v>15</v>
      </c>
      <c r="E12423" t="s">
        <v>23</v>
      </c>
      <c r="F12423" t="s">
        <v>26</v>
      </c>
      <c r="G12423" s="10">
        <v>73</v>
      </c>
      <c r="H12423" t="s">
        <v>3037</v>
      </c>
      <c r="I12423" s="9">
        <v>3.6</v>
      </c>
      <c r="J12423" s="8">
        <v>170</v>
      </c>
      <c r="K12423" t="s">
        <v>32</v>
      </c>
    </row>
    <row r="12424" spans="2:11">
      <c r="B12424" t="s">
        <v>12462</v>
      </c>
      <c r="C12424" s="7">
        <v>40951.726849970801</v>
      </c>
      <c r="D12424" t="s">
        <v>18</v>
      </c>
      <c r="E12424" t="s">
        <v>22</v>
      </c>
      <c r="F12424" t="s">
        <v>26</v>
      </c>
      <c r="G12424" s="10">
        <v>83</v>
      </c>
      <c r="H12424" t="s">
        <v>3037</v>
      </c>
      <c r="I12424" s="9">
        <v>3.2</v>
      </c>
      <c r="J12424" s="8">
        <v>0</v>
      </c>
      <c r="K12424" t="s">
        <v>30</v>
      </c>
    </row>
    <row r="12425" spans="2:11">
      <c r="B12425" t="s">
        <v>12463</v>
      </c>
      <c r="C12425" s="7">
        <v>40951.728046388984</v>
      </c>
      <c r="D12425" t="s">
        <v>15</v>
      </c>
      <c r="E12425" t="s">
        <v>21</v>
      </c>
      <c r="F12425" t="s">
        <v>27</v>
      </c>
      <c r="G12425" s="10">
        <v>71</v>
      </c>
      <c r="H12425" t="s">
        <v>3037</v>
      </c>
      <c r="I12425" s="9">
        <v>2.9</v>
      </c>
      <c r="J12425" s="8">
        <v>200</v>
      </c>
      <c r="K12425" t="s">
        <v>31</v>
      </c>
    </row>
    <row r="12426" spans="2:11">
      <c r="B12426" t="s">
        <v>12464</v>
      </c>
      <c r="C12426" s="7">
        <v>40951.728216915559</v>
      </c>
      <c r="D12426" t="s">
        <v>19</v>
      </c>
      <c r="E12426" t="s">
        <v>23</v>
      </c>
      <c r="F12426" t="s">
        <v>26</v>
      </c>
      <c r="G12426" s="10">
        <v>76</v>
      </c>
      <c r="H12426" t="s">
        <v>3037</v>
      </c>
      <c r="I12426" s="9">
        <v>2.8</v>
      </c>
      <c r="J12426" s="8">
        <v>0</v>
      </c>
      <c r="K12426" t="s">
        <v>31</v>
      </c>
    </row>
    <row r="12427" spans="2:11">
      <c r="B12427" t="s">
        <v>12465</v>
      </c>
      <c r="C12427" s="7">
        <v>40951.72994696995</v>
      </c>
      <c r="D12427" t="s">
        <v>20</v>
      </c>
      <c r="E12427" t="s">
        <v>22</v>
      </c>
      <c r="F12427" t="s">
        <v>29</v>
      </c>
      <c r="G12427" s="10">
        <v>69</v>
      </c>
      <c r="H12427" t="s">
        <v>3037</v>
      </c>
      <c r="I12427" s="9">
        <v>2.8</v>
      </c>
      <c r="J12427" s="8">
        <v>160</v>
      </c>
      <c r="K12427" t="s">
        <v>34</v>
      </c>
    </row>
    <row r="12428" spans="2:11">
      <c r="B12428" t="s">
        <v>12466</v>
      </c>
      <c r="C12428" s="7">
        <v>40951.730708316056</v>
      </c>
      <c r="D12428" t="s">
        <v>18</v>
      </c>
      <c r="E12428" t="s">
        <v>22</v>
      </c>
      <c r="F12428" t="s">
        <v>27</v>
      </c>
      <c r="G12428" s="10">
        <v>82</v>
      </c>
      <c r="H12428" t="s">
        <v>3037</v>
      </c>
      <c r="I12428" s="9">
        <v>2.2999999999999998</v>
      </c>
      <c r="J12428" s="8">
        <v>0</v>
      </c>
      <c r="K12428" t="s">
        <v>31</v>
      </c>
    </row>
    <row r="12429" spans="2:11">
      <c r="B12429" t="s">
        <v>12467</v>
      </c>
      <c r="C12429" s="7">
        <v>40951.73241077386</v>
      </c>
      <c r="D12429" t="s">
        <v>19</v>
      </c>
      <c r="E12429" t="s">
        <v>22</v>
      </c>
      <c r="F12429" t="s">
        <v>27</v>
      </c>
      <c r="G12429" s="10">
        <v>82</v>
      </c>
      <c r="H12429" t="s">
        <v>3037</v>
      </c>
      <c r="I12429" s="9">
        <v>3.1</v>
      </c>
      <c r="J12429" s="8">
        <v>0</v>
      </c>
      <c r="K12429" t="s">
        <v>30</v>
      </c>
    </row>
    <row r="12430" spans="2:11">
      <c r="B12430" t="s">
        <v>12468</v>
      </c>
      <c r="C12430" s="7">
        <v>40951.73545424419</v>
      </c>
      <c r="D12430" t="s">
        <v>15</v>
      </c>
      <c r="E12430" t="s">
        <v>24</v>
      </c>
      <c r="F12430" t="s">
        <v>27</v>
      </c>
      <c r="G12430" s="10">
        <v>74</v>
      </c>
      <c r="H12430" t="s">
        <v>3037</v>
      </c>
      <c r="I12430" s="9">
        <v>3.6</v>
      </c>
      <c r="J12430" s="8">
        <v>160</v>
      </c>
      <c r="K12430" t="s">
        <v>31</v>
      </c>
    </row>
    <row r="12431" spans="2:11">
      <c r="B12431" t="s">
        <v>12469</v>
      </c>
      <c r="C12431" s="7">
        <v>40951.736568771012</v>
      </c>
      <c r="D12431" t="s">
        <v>15</v>
      </c>
      <c r="E12431" t="s">
        <v>24</v>
      </c>
      <c r="F12431" t="s">
        <v>28</v>
      </c>
      <c r="G12431" s="10">
        <v>87</v>
      </c>
      <c r="H12431" t="s">
        <v>3037</v>
      </c>
      <c r="I12431" s="9">
        <v>2.7</v>
      </c>
      <c r="J12431" s="8">
        <v>220</v>
      </c>
      <c r="K12431" t="s">
        <v>33</v>
      </c>
    </row>
    <row r="12432" spans="2:11">
      <c r="B12432" t="s">
        <v>12470</v>
      </c>
      <c r="C12432" s="7">
        <v>40951.740192655365</v>
      </c>
      <c r="D12432" t="s">
        <v>15</v>
      </c>
      <c r="E12432" t="s">
        <v>23</v>
      </c>
      <c r="F12432" t="s">
        <v>28</v>
      </c>
      <c r="G12432" s="10">
        <v>77</v>
      </c>
      <c r="H12432" t="s">
        <v>3037</v>
      </c>
      <c r="I12432" s="9">
        <v>3</v>
      </c>
      <c r="J12432" s="8">
        <v>0</v>
      </c>
      <c r="K12432" t="s">
        <v>32</v>
      </c>
    </row>
    <row r="12433" spans="2:11">
      <c r="B12433" t="s">
        <v>12471</v>
      </c>
      <c r="C12433" s="7">
        <v>40951.741338065389</v>
      </c>
      <c r="D12433" t="s">
        <v>15</v>
      </c>
      <c r="E12433" t="s">
        <v>24</v>
      </c>
      <c r="F12433" t="s">
        <v>27</v>
      </c>
      <c r="G12433" s="10">
        <v>72</v>
      </c>
      <c r="H12433" t="s">
        <v>3037</v>
      </c>
      <c r="I12433" s="9">
        <v>3.1</v>
      </c>
      <c r="J12433" s="8">
        <v>0</v>
      </c>
      <c r="K12433" t="s">
        <v>31</v>
      </c>
    </row>
    <row r="12434" spans="2:11">
      <c r="B12434" t="s">
        <v>12472</v>
      </c>
      <c r="C12434" s="7">
        <v>40951.742719184942</v>
      </c>
      <c r="D12434" t="s">
        <v>16</v>
      </c>
      <c r="E12434" t="s">
        <v>21</v>
      </c>
      <c r="F12434" t="s">
        <v>27</v>
      </c>
      <c r="G12434" s="10">
        <v>63</v>
      </c>
      <c r="H12434" t="s">
        <v>3037</v>
      </c>
      <c r="I12434" s="9">
        <v>2.4</v>
      </c>
      <c r="J12434" s="8">
        <v>0</v>
      </c>
      <c r="K12434" t="s">
        <v>30</v>
      </c>
    </row>
    <row r="12435" spans="2:11">
      <c r="B12435" t="s">
        <v>12473</v>
      </c>
      <c r="C12435" s="7">
        <v>40951.745607653655</v>
      </c>
      <c r="D12435" t="s">
        <v>18</v>
      </c>
      <c r="E12435" t="s">
        <v>23</v>
      </c>
      <c r="F12435" t="s">
        <v>28</v>
      </c>
      <c r="G12435" s="10">
        <v>80</v>
      </c>
      <c r="H12435" t="s">
        <v>3037</v>
      </c>
      <c r="I12435" s="9">
        <v>2.9</v>
      </c>
      <c r="J12435" s="8">
        <v>0</v>
      </c>
      <c r="K12435" t="s">
        <v>35</v>
      </c>
    </row>
    <row r="12436" spans="2:11">
      <c r="B12436" t="s">
        <v>12474</v>
      </c>
      <c r="C12436" s="7">
        <v>40951.747943195143</v>
      </c>
      <c r="D12436" t="s">
        <v>16</v>
      </c>
      <c r="E12436" t="s">
        <v>21</v>
      </c>
      <c r="F12436" t="s">
        <v>27</v>
      </c>
      <c r="G12436" s="10">
        <v>74</v>
      </c>
      <c r="H12436" t="s">
        <v>3037</v>
      </c>
      <c r="I12436" s="9">
        <v>2.9</v>
      </c>
      <c r="J12436" s="8">
        <v>100</v>
      </c>
      <c r="K12436" t="s">
        <v>34</v>
      </c>
    </row>
    <row r="12437" spans="2:11">
      <c r="B12437" t="s">
        <v>12475</v>
      </c>
      <c r="C12437" s="7">
        <v>40951.749238332159</v>
      </c>
      <c r="D12437" t="s">
        <v>16</v>
      </c>
      <c r="E12437" t="s">
        <v>22</v>
      </c>
      <c r="F12437" t="s">
        <v>27</v>
      </c>
      <c r="G12437" s="10">
        <v>86</v>
      </c>
      <c r="H12437" t="s">
        <v>3037</v>
      </c>
      <c r="I12437" s="9">
        <v>2.9</v>
      </c>
      <c r="J12437" s="8">
        <v>240</v>
      </c>
      <c r="K12437" t="s">
        <v>30</v>
      </c>
    </row>
    <row r="12438" spans="2:11">
      <c r="B12438" t="s">
        <v>12476</v>
      </c>
      <c r="C12438" s="7">
        <v>40951.752889017553</v>
      </c>
      <c r="D12438" t="s">
        <v>18</v>
      </c>
      <c r="E12438" t="s">
        <v>22</v>
      </c>
      <c r="F12438" t="s">
        <v>27</v>
      </c>
      <c r="G12438" s="10">
        <v>84</v>
      </c>
      <c r="H12438" t="s">
        <v>3037</v>
      </c>
      <c r="I12438" s="9">
        <v>3</v>
      </c>
      <c r="J12438" s="8">
        <v>230</v>
      </c>
      <c r="K12438" t="s">
        <v>35</v>
      </c>
    </row>
    <row r="12439" spans="2:11">
      <c r="B12439" t="s">
        <v>12477</v>
      </c>
      <c r="C12439" s="7">
        <v>40951.754898615545</v>
      </c>
      <c r="D12439" t="s">
        <v>17</v>
      </c>
      <c r="E12439" t="s">
        <v>25</v>
      </c>
      <c r="F12439" t="s">
        <v>26</v>
      </c>
      <c r="G12439" s="10">
        <v>84</v>
      </c>
      <c r="H12439" t="s">
        <v>3037</v>
      </c>
      <c r="I12439" s="9">
        <v>3.9</v>
      </c>
      <c r="J12439" s="8">
        <v>200</v>
      </c>
      <c r="K12439" t="s">
        <v>34</v>
      </c>
    </row>
    <row r="12440" spans="2:11">
      <c r="B12440" t="s">
        <v>12478</v>
      </c>
      <c r="C12440" s="7">
        <v>40951.755381938317</v>
      </c>
      <c r="D12440" t="s">
        <v>15</v>
      </c>
      <c r="E12440" t="s">
        <v>25</v>
      </c>
      <c r="F12440" t="s">
        <v>29</v>
      </c>
      <c r="G12440" s="10">
        <v>69</v>
      </c>
      <c r="H12440" t="s">
        <v>3037</v>
      </c>
      <c r="I12440" s="9">
        <v>2.7</v>
      </c>
      <c r="J12440" s="8">
        <v>170</v>
      </c>
      <c r="K12440" t="s">
        <v>33</v>
      </c>
    </row>
    <row r="12441" spans="2:11">
      <c r="B12441" t="s">
        <v>12479</v>
      </c>
      <c r="C12441" s="7">
        <v>40951.757902456251</v>
      </c>
      <c r="D12441" t="s">
        <v>15</v>
      </c>
      <c r="E12441" t="s">
        <v>21</v>
      </c>
      <c r="F12441" t="s">
        <v>27</v>
      </c>
      <c r="G12441" s="10">
        <v>75</v>
      </c>
      <c r="H12441" t="s">
        <v>3037</v>
      </c>
      <c r="I12441" s="9">
        <v>4.3</v>
      </c>
      <c r="J12441" s="8">
        <v>200</v>
      </c>
      <c r="K12441" t="s">
        <v>33</v>
      </c>
    </row>
    <row r="12442" spans="2:11">
      <c r="B12442" t="s">
        <v>12480</v>
      </c>
      <c r="C12442" s="7">
        <v>40951.758731374575</v>
      </c>
      <c r="D12442" t="s">
        <v>18</v>
      </c>
      <c r="E12442" t="s">
        <v>25</v>
      </c>
      <c r="F12442" t="s">
        <v>28</v>
      </c>
      <c r="G12442" s="10">
        <v>66</v>
      </c>
      <c r="H12442" t="s">
        <v>3037</v>
      </c>
      <c r="I12442" s="9">
        <v>3</v>
      </c>
      <c r="J12442" s="8">
        <v>0</v>
      </c>
      <c r="K12442" t="s">
        <v>33</v>
      </c>
    </row>
    <row r="12443" spans="2:11">
      <c r="B12443" t="s">
        <v>12481</v>
      </c>
      <c r="C12443" s="7">
        <v>40951.761611507834</v>
      </c>
      <c r="D12443" t="s">
        <v>19</v>
      </c>
      <c r="E12443" t="s">
        <v>22</v>
      </c>
      <c r="F12443" t="s">
        <v>29</v>
      </c>
      <c r="G12443" s="10">
        <v>79</v>
      </c>
      <c r="H12443" t="s">
        <v>3037</v>
      </c>
      <c r="I12443" s="9">
        <v>2.9</v>
      </c>
      <c r="J12443" s="8">
        <v>0</v>
      </c>
      <c r="K12443" t="s">
        <v>34</v>
      </c>
    </row>
    <row r="12444" spans="2:11">
      <c r="B12444" t="s">
        <v>12482</v>
      </c>
      <c r="C12444" s="7">
        <v>40951.762972785589</v>
      </c>
      <c r="D12444" t="s">
        <v>20</v>
      </c>
      <c r="E12444" t="s">
        <v>23</v>
      </c>
      <c r="F12444" t="s">
        <v>29</v>
      </c>
      <c r="G12444" s="10">
        <v>85</v>
      </c>
      <c r="H12444" t="s">
        <v>3037</v>
      </c>
      <c r="I12444" s="9">
        <v>2.5</v>
      </c>
      <c r="J12444" s="8">
        <v>0</v>
      </c>
      <c r="K12444" t="s">
        <v>35</v>
      </c>
    </row>
    <row r="12445" spans="2:11">
      <c r="B12445" t="s">
        <v>12483</v>
      </c>
      <c r="C12445" s="7">
        <v>40951.765720756179</v>
      </c>
      <c r="D12445" t="s">
        <v>18</v>
      </c>
      <c r="E12445" t="s">
        <v>22</v>
      </c>
      <c r="F12445" t="s">
        <v>29</v>
      </c>
      <c r="G12445" s="10">
        <v>67</v>
      </c>
      <c r="H12445" t="s">
        <v>3037</v>
      </c>
      <c r="I12445" s="9">
        <v>3.5</v>
      </c>
      <c r="J12445" s="8">
        <v>220</v>
      </c>
      <c r="K12445" t="s">
        <v>34</v>
      </c>
    </row>
    <row r="12446" spans="2:11">
      <c r="B12446" t="s">
        <v>12484</v>
      </c>
      <c r="C12446" s="7">
        <v>40951.769304000183</v>
      </c>
      <c r="D12446" t="s">
        <v>18</v>
      </c>
      <c r="E12446" t="s">
        <v>21</v>
      </c>
      <c r="F12446" t="s">
        <v>29</v>
      </c>
      <c r="G12446" s="10">
        <v>84</v>
      </c>
      <c r="H12446" t="s">
        <v>3037</v>
      </c>
      <c r="I12446" s="9">
        <v>2.5</v>
      </c>
      <c r="J12446" s="8">
        <v>230</v>
      </c>
      <c r="K12446" t="s">
        <v>35</v>
      </c>
    </row>
    <row r="12447" spans="2:11">
      <c r="B12447" t="s">
        <v>12485</v>
      </c>
      <c r="C12447" s="7">
        <v>40951.769559635715</v>
      </c>
      <c r="D12447" t="s">
        <v>20</v>
      </c>
      <c r="E12447" t="s">
        <v>23</v>
      </c>
      <c r="F12447" t="s">
        <v>29</v>
      </c>
      <c r="G12447" s="10">
        <v>70</v>
      </c>
      <c r="H12447" t="s">
        <v>3037</v>
      </c>
      <c r="I12447" s="9">
        <v>2.2000000000000002</v>
      </c>
      <c r="J12447" s="8">
        <v>350</v>
      </c>
      <c r="K12447" t="s">
        <v>31</v>
      </c>
    </row>
    <row r="12448" spans="2:11">
      <c r="B12448" t="s">
        <v>12486</v>
      </c>
      <c r="C12448" s="7">
        <v>40951.77248074887</v>
      </c>
      <c r="D12448" t="s">
        <v>19</v>
      </c>
      <c r="E12448" t="s">
        <v>24</v>
      </c>
      <c r="F12448" t="s">
        <v>28</v>
      </c>
      <c r="G12448" s="10">
        <v>72</v>
      </c>
      <c r="H12448" t="s">
        <v>3037</v>
      </c>
      <c r="I12448" s="9">
        <v>2.5</v>
      </c>
      <c r="J12448" s="8">
        <v>190</v>
      </c>
      <c r="K12448" t="s">
        <v>34</v>
      </c>
    </row>
    <row r="12449" spans="2:11">
      <c r="B12449" t="s">
        <v>12487</v>
      </c>
      <c r="C12449" s="7">
        <v>40951.775551318337</v>
      </c>
      <c r="D12449" t="s">
        <v>18</v>
      </c>
      <c r="E12449" t="s">
        <v>21</v>
      </c>
      <c r="F12449" t="s">
        <v>26</v>
      </c>
      <c r="G12449" s="10">
        <v>85</v>
      </c>
      <c r="H12449" t="s">
        <v>3037</v>
      </c>
      <c r="I12449" s="9">
        <v>3.5</v>
      </c>
      <c r="J12449" s="8">
        <v>180</v>
      </c>
      <c r="K12449" t="s">
        <v>33</v>
      </c>
    </row>
    <row r="12450" spans="2:11">
      <c r="B12450" t="s">
        <v>12488</v>
      </c>
      <c r="C12450" s="7">
        <v>40951.777250180392</v>
      </c>
      <c r="D12450" t="s">
        <v>16</v>
      </c>
      <c r="E12450" t="s">
        <v>24</v>
      </c>
      <c r="F12450" t="s">
        <v>26</v>
      </c>
      <c r="G12450" s="10">
        <v>69</v>
      </c>
      <c r="H12450" t="s">
        <v>3037</v>
      </c>
      <c r="I12450" s="9">
        <v>3</v>
      </c>
      <c r="J12450" s="8">
        <v>0</v>
      </c>
      <c r="K12450" t="s">
        <v>34</v>
      </c>
    </row>
    <row r="12451" spans="2:11">
      <c r="B12451" t="s">
        <v>12489</v>
      </c>
      <c r="C12451" s="7">
        <v>40951.77840102349</v>
      </c>
      <c r="D12451" t="s">
        <v>18</v>
      </c>
      <c r="E12451" t="s">
        <v>24</v>
      </c>
      <c r="F12451" t="s">
        <v>29</v>
      </c>
      <c r="G12451" s="10">
        <v>78</v>
      </c>
      <c r="H12451" t="s">
        <v>3037</v>
      </c>
      <c r="I12451" s="9">
        <v>2.9</v>
      </c>
      <c r="J12451" s="8">
        <v>300</v>
      </c>
      <c r="K12451" t="s">
        <v>33</v>
      </c>
    </row>
    <row r="12452" spans="2:11">
      <c r="B12452" t="s">
        <v>12490</v>
      </c>
      <c r="C12452" s="7">
        <v>40951.780841253851</v>
      </c>
      <c r="D12452" t="s">
        <v>15</v>
      </c>
      <c r="E12452" t="s">
        <v>23</v>
      </c>
      <c r="F12452" t="s">
        <v>29</v>
      </c>
      <c r="G12452" s="10">
        <v>74</v>
      </c>
      <c r="H12452" t="s">
        <v>3037</v>
      </c>
      <c r="I12452" s="9">
        <v>2.7</v>
      </c>
      <c r="J12452" s="8">
        <v>210</v>
      </c>
      <c r="K12452" t="s">
        <v>31</v>
      </c>
    </row>
    <row r="12453" spans="2:11">
      <c r="B12453" t="s">
        <v>12491</v>
      </c>
      <c r="C12453" s="7">
        <v>40951.783218003096</v>
      </c>
      <c r="D12453" t="s">
        <v>17</v>
      </c>
      <c r="E12453" t="s">
        <v>24</v>
      </c>
      <c r="F12453" t="s">
        <v>26</v>
      </c>
      <c r="G12453" s="10">
        <v>83</v>
      </c>
      <c r="H12453" t="s">
        <v>3037</v>
      </c>
      <c r="I12453" s="9">
        <v>3.9</v>
      </c>
      <c r="J12453" s="8">
        <v>220</v>
      </c>
      <c r="K12453" t="s">
        <v>34</v>
      </c>
    </row>
    <row r="12454" spans="2:11">
      <c r="B12454" t="s">
        <v>12492</v>
      </c>
      <c r="C12454" s="7">
        <v>40951.783668876793</v>
      </c>
      <c r="D12454" t="s">
        <v>19</v>
      </c>
      <c r="E12454" t="s">
        <v>23</v>
      </c>
      <c r="F12454" t="s">
        <v>29</v>
      </c>
      <c r="G12454" s="10">
        <v>78</v>
      </c>
      <c r="H12454" t="s">
        <v>3037</v>
      </c>
      <c r="I12454" s="9">
        <v>2.8</v>
      </c>
      <c r="J12454" s="8">
        <v>0</v>
      </c>
      <c r="K12454" t="s">
        <v>35</v>
      </c>
    </row>
    <row r="12455" spans="2:11">
      <c r="B12455" t="s">
        <v>12493</v>
      </c>
      <c r="C12455" s="7">
        <v>40951.784186181678</v>
      </c>
      <c r="D12455" t="s">
        <v>17</v>
      </c>
      <c r="E12455" t="s">
        <v>24</v>
      </c>
      <c r="F12455" t="s">
        <v>28</v>
      </c>
      <c r="G12455" s="10">
        <v>81</v>
      </c>
      <c r="H12455" t="s">
        <v>3037</v>
      </c>
      <c r="I12455" s="9">
        <v>3.2</v>
      </c>
      <c r="J12455" s="8">
        <v>250</v>
      </c>
      <c r="K12455" t="s">
        <v>31</v>
      </c>
    </row>
    <row r="12456" spans="2:11">
      <c r="B12456" t="s">
        <v>12494</v>
      </c>
      <c r="C12456" s="7">
        <v>40951.787628543927</v>
      </c>
      <c r="D12456" t="s">
        <v>18</v>
      </c>
      <c r="E12456" t="s">
        <v>24</v>
      </c>
      <c r="F12456" t="s">
        <v>28</v>
      </c>
      <c r="G12456" s="10">
        <v>64</v>
      </c>
      <c r="H12456" t="s">
        <v>3037</v>
      </c>
      <c r="I12456" s="9">
        <v>2.7</v>
      </c>
      <c r="J12456" s="8">
        <v>0</v>
      </c>
      <c r="K12456" t="s">
        <v>31</v>
      </c>
    </row>
    <row r="12457" spans="2:11">
      <c r="B12457" t="s">
        <v>12495</v>
      </c>
      <c r="C12457" s="7">
        <v>40951.789121573696</v>
      </c>
      <c r="D12457" t="s">
        <v>20</v>
      </c>
      <c r="E12457" t="s">
        <v>24</v>
      </c>
      <c r="F12457" t="s">
        <v>27</v>
      </c>
      <c r="G12457" s="10">
        <v>63</v>
      </c>
      <c r="H12457" t="s">
        <v>3037</v>
      </c>
      <c r="I12457" s="9">
        <v>3.3</v>
      </c>
      <c r="J12457" s="8">
        <v>220</v>
      </c>
      <c r="K12457" t="s">
        <v>30</v>
      </c>
    </row>
    <row r="12458" spans="2:11">
      <c r="B12458" t="s">
        <v>12496</v>
      </c>
      <c r="C12458" s="7">
        <v>40951.792337977233</v>
      </c>
      <c r="D12458" t="s">
        <v>16</v>
      </c>
      <c r="E12458" t="s">
        <v>22</v>
      </c>
      <c r="F12458" t="s">
        <v>28</v>
      </c>
      <c r="G12458" s="10">
        <v>77</v>
      </c>
      <c r="H12458" t="s">
        <v>3037</v>
      </c>
      <c r="I12458" s="9">
        <v>2.9</v>
      </c>
      <c r="J12458" s="8">
        <v>200</v>
      </c>
      <c r="K12458" t="s">
        <v>33</v>
      </c>
    </row>
    <row r="12459" spans="2:11">
      <c r="B12459" t="s">
        <v>12497</v>
      </c>
      <c r="C12459" s="7">
        <v>40951.793291836715</v>
      </c>
      <c r="D12459" t="s">
        <v>18</v>
      </c>
      <c r="E12459" t="s">
        <v>22</v>
      </c>
      <c r="F12459" t="s">
        <v>27</v>
      </c>
      <c r="G12459" s="10">
        <v>64</v>
      </c>
      <c r="H12459" t="s">
        <v>3037</v>
      </c>
      <c r="I12459" s="9">
        <v>2.9</v>
      </c>
      <c r="J12459" s="8">
        <v>190</v>
      </c>
      <c r="K12459" t="s">
        <v>33</v>
      </c>
    </row>
    <row r="12460" spans="2:11">
      <c r="B12460" t="s">
        <v>12498</v>
      </c>
      <c r="C12460" s="7">
        <v>40951.794623912981</v>
      </c>
      <c r="D12460" t="s">
        <v>20</v>
      </c>
      <c r="E12460" t="s">
        <v>21</v>
      </c>
      <c r="F12460" t="s">
        <v>28</v>
      </c>
      <c r="G12460" s="10">
        <v>74</v>
      </c>
      <c r="H12460" t="s">
        <v>3037</v>
      </c>
      <c r="I12460" s="9">
        <v>3.4</v>
      </c>
      <c r="J12460" s="8">
        <v>230</v>
      </c>
      <c r="K12460" t="s">
        <v>33</v>
      </c>
    </row>
    <row r="12461" spans="2:11">
      <c r="B12461" t="s">
        <v>12499</v>
      </c>
      <c r="C12461" s="7">
        <v>40951.798322361239</v>
      </c>
      <c r="D12461" t="s">
        <v>18</v>
      </c>
      <c r="E12461" t="s">
        <v>21</v>
      </c>
      <c r="F12461" t="s">
        <v>26</v>
      </c>
      <c r="G12461" s="10">
        <v>90</v>
      </c>
      <c r="H12461" t="s">
        <v>3037</v>
      </c>
      <c r="I12461" s="9">
        <v>2.7</v>
      </c>
      <c r="J12461" s="8">
        <v>180</v>
      </c>
      <c r="K12461" t="s">
        <v>34</v>
      </c>
    </row>
    <row r="12462" spans="2:11">
      <c r="B12462" t="s">
        <v>12500</v>
      </c>
      <c r="C12462" s="7">
        <v>40951.800751816685</v>
      </c>
      <c r="D12462" t="s">
        <v>17</v>
      </c>
      <c r="E12462" t="s">
        <v>22</v>
      </c>
      <c r="F12462" t="s">
        <v>29</v>
      </c>
      <c r="G12462" s="10">
        <v>63</v>
      </c>
      <c r="H12462" t="s">
        <v>3037</v>
      </c>
      <c r="I12462" s="9">
        <v>3</v>
      </c>
      <c r="J12462" s="8">
        <v>220</v>
      </c>
      <c r="K12462" t="s">
        <v>32</v>
      </c>
    </row>
    <row r="12463" spans="2:11">
      <c r="B12463" t="s">
        <v>12501</v>
      </c>
      <c r="C12463" s="7">
        <v>40951.802854493013</v>
      </c>
      <c r="D12463" t="s">
        <v>19</v>
      </c>
      <c r="E12463" t="s">
        <v>25</v>
      </c>
      <c r="F12463" t="s">
        <v>27</v>
      </c>
      <c r="G12463" s="10">
        <v>75</v>
      </c>
      <c r="H12463" t="s">
        <v>3037</v>
      </c>
      <c r="I12463" s="9">
        <v>2.8</v>
      </c>
      <c r="J12463" s="8">
        <v>0</v>
      </c>
      <c r="K12463" t="s">
        <v>33</v>
      </c>
    </row>
    <row r="12464" spans="2:11">
      <c r="B12464" t="s">
        <v>12502</v>
      </c>
      <c r="C12464" s="7">
        <v>40951.806121675843</v>
      </c>
      <c r="D12464" t="s">
        <v>17</v>
      </c>
      <c r="E12464" t="s">
        <v>25</v>
      </c>
      <c r="F12464" t="s">
        <v>28</v>
      </c>
      <c r="G12464" s="10">
        <v>63</v>
      </c>
      <c r="H12464" t="s">
        <v>3037</v>
      </c>
      <c r="I12464" s="9">
        <v>2.9</v>
      </c>
      <c r="J12464" s="8">
        <v>210</v>
      </c>
      <c r="K12464" t="s">
        <v>34</v>
      </c>
    </row>
    <row r="12465" spans="2:11">
      <c r="B12465" t="s">
        <v>12503</v>
      </c>
      <c r="C12465" s="7">
        <v>40951.807217714944</v>
      </c>
      <c r="D12465" t="s">
        <v>15</v>
      </c>
      <c r="E12465" t="s">
        <v>23</v>
      </c>
      <c r="F12465" t="s">
        <v>26</v>
      </c>
      <c r="G12465" s="10">
        <v>99</v>
      </c>
      <c r="H12465" t="s">
        <v>3038</v>
      </c>
      <c r="I12465" s="9">
        <v>2.2999999999999998</v>
      </c>
      <c r="J12465" s="8">
        <v>170</v>
      </c>
      <c r="K12465" t="s">
        <v>33</v>
      </c>
    </row>
    <row r="12466" spans="2:11">
      <c r="B12466" t="s">
        <v>12504</v>
      </c>
      <c r="C12466" s="7">
        <v>40951.809727357737</v>
      </c>
      <c r="D12466" t="s">
        <v>19</v>
      </c>
      <c r="E12466" t="s">
        <v>24</v>
      </c>
      <c r="F12466" t="s">
        <v>28</v>
      </c>
      <c r="G12466" s="10">
        <v>74</v>
      </c>
      <c r="H12466" t="s">
        <v>3037</v>
      </c>
      <c r="I12466" s="9">
        <v>3.7</v>
      </c>
      <c r="J12466" s="8">
        <v>0</v>
      </c>
      <c r="K12466" t="s">
        <v>34</v>
      </c>
    </row>
    <row r="12467" spans="2:11">
      <c r="B12467" t="s">
        <v>12505</v>
      </c>
      <c r="C12467" s="7">
        <v>40951.810089304025</v>
      </c>
      <c r="D12467" t="s">
        <v>15</v>
      </c>
      <c r="E12467" t="s">
        <v>25</v>
      </c>
      <c r="F12467" t="s">
        <v>27</v>
      </c>
      <c r="G12467" s="10">
        <v>67</v>
      </c>
      <c r="H12467" t="s">
        <v>3037</v>
      </c>
      <c r="I12467" s="9">
        <v>3.5</v>
      </c>
      <c r="J12467" s="8">
        <v>220</v>
      </c>
      <c r="K12467" t="s">
        <v>31</v>
      </c>
    </row>
    <row r="12468" spans="2:11">
      <c r="B12468" t="s">
        <v>12506</v>
      </c>
      <c r="C12468" s="7">
        <v>40951.811911208097</v>
      </c>
      <c r="D12468" t="s">
        <v>20</v>
      </c>
      <c r="E12468" t="s">
        <v>21</v>
      </c>
      <c r="F12468" t="s">
        <v>27</v>
      </c>
      <c r="G12468" s="10">
        <v>65</v>
      </c>
      <c r="H12468" t="s">
        <v>3037</v>
      </c>
      <c r="I12468" s="9">
        <v>3.9</v>
      </c>
      <c r="J12468" s="8">
        <v>270</v>
      </c>
      <c r="K12468" t="s">
        <v>35</v>
      </c>
    </row>
    <row r="12469" spans="2:11">
      <c r="B12469" t="s">
        <v>12507</v>
      </c>
      <c r="C12469" s="7">
        <v>40951.81562059444</v>
      </c>
      <c r="D12469" t="s">
        <v>15</v>
      </c>
      <c r="E12469" t="s">
        <v>25</v>
      </c>
      <c r="F12469" t="s">
        <v>26</v>
      </c>
      <c r="G12469" s="10">
        <v>69</v>
      </c>
      <c r="H12469" t="s">
        <v>3037</v>
      </c>
      <c r="I12469" s="9">
        <v>2.9</v>
      </c>
      <c r="J12469" s="8">
        <v>0</v>
      </c>
      <c r="K12469" t="s">
        <v>30</v>
      </c>
    </row>
    <row r="12470" spans="2:11">
      <c r="B12470" t="s">
        <v>12508</v>
      </c>
      <c r="C12470" s="7">
        <v>40951.818559398278</v>
      </c>
      <c r="D12470" t="s">
        <v>16</v>
      </c>
      <c r="E12470" t="s">
        <v>23</v>
      </c>
      <c r="F12470" t="s">
        <v>28</v>
      </c>
      <c r="G12470" s="10">
        <v>84</v>
      </c>
      <c r="H12470" t="s">
        <v>3037</v>
      </c>
      <c r="I12470" s="9">
        <v>2.5</v>
      </c>
      <c r="J12470" s="8">
        <v>0</v>
      </c>
      <c r="K12470" t="s">
        <v>33</v>
      </c>
    </row>
    <row r="12471" spans="2:11">
      <c r="B12471" t="s">
        <v>12509</v>
      </c>
      <c r="C12471" s="7">
        <v>40951.819020372117</v>
      </c>
      <c r="D12471" t="s">
        <v>18</v>
      </c>
      <c r="E12471" t="s">
        <v>21</v>
      </c>
      <c r="F12471" t="s">
        <v>29</v>
      </c>
      <c r="G12471" s="10">
        <v>70</v>
      </c>
      <c r="H12471" t="s">
        <v>3037</v>
      </c>
      <c r="I12471" s="9">
        <v>3.1</v>
      </c>
      <c r="J12471" s="8">
        <v>0</v>
      </c>
      <c r="K12471" t="s">
        <v>30</v>
      </c>
    </row>
    <row r="12472" spans="2:11">
      <c r="B12472" t="s">
        <v>12510</v>
      </c>
      <c r="C12472" s="7">
        <v>40951.821544966842</v>
      </c>
      <c r="D12472" t="s">
        <v>19</v>
      </c>
      <c r="E12472" t="s">
        <v>23</v>
      </c>
      <c r="F12472" t="s">
        <v>28</v>
      </c>
      <c r="G12472" s="10">
        <v>77</v>
      </c>
      <c r="H12472" t="s">
        <v>3037</v>
      </c>
      <c r="I12472" s="9">
        <v>3.4</v>
      </c>
      <c r="J12472" s="8">
        <v>300</v>
      </c>
      <c r="K12472" t="s">
        <v>30</v>
      </c>
    </row>
    <row r="12473" spans="2:11">
      <c r="B12473" t="s">
        <v>12511</v>
      </c>
      <c r="C12473" s="7">
        <v>40951.821668019715</v>
      </c>
      <c r="D12473" t="s">
        <v>16</v>
      </c>
      <c r="E12473" t="s">
        <v>24</v>
      </c>
      <c r="F12473" t="s">
        <v>28</v>
      </c>
      <c r="G12473" s="10">
        <v>93</v>
      </c>
      <c r="H12473" t="s">
        <v>3037</v>
      </c>
      <c r="I12473" s="9">
        <v>2.9</v>
      </c>
      <c r="J12473" s="8">
        <v>0</v>
      </c>
      <c r="K12473" t="s">
        <v>30</v>
      </c>
    </row>
    <row r="12474" spans="2:11">
      <c r="B12474" t="s">
        <v>12512</v>
      </c>
      <c r="C12474" s="7">
        <v>40951.824698675518</v>
      </c>
      <c r="D12474" t="s">
        <v>19</v>
      </c>
      <c r="E12474" t="s">
        <v>25</v>
      </c>
      <c r="F12474" t="s">
        <v>26</v>
      </c>
      <c r="G12474" s="10">
        <v>66</v>
      </c>
      <c r="H12474" t="s">
        <v>3037</v>
      </c>
      <c r="I12474" s="9">
        <v>3.2</v>
      </c>
      <c r="J12474" s="8">
        <v>0</v>
      </c>
      <c r="K12474" t="s">
        <v>34</v>
      </c>
    </row>
    <row r="12475" spans="2:11">
      <c r="B12475" t="s">
        <v>12513</v>
      </c>
      <c r="C12475" s="7">
        <v>40951.826632626799</v>
      </c>
      <c r="D12475" t="s">
        <v>20</v>
      </c>
      <c r="E12475" t="s">
        <v>21</v>
      </c>
      <c r="F12475" t="s">
        <v>28</v>
      </c>
      <c r="G12475" s="10">
        <v>71</v>
      </c>
      <c r="H12475" t="s">
        <v>3037</v>
      </c>
      <c r="I12475" s="9">
        <v>3.6</v>
      </c>
      <c r="J12475" s="8">
        <v>0</v>
      </c>
      <c r="K12475" t="s">
        <v>35</v>
      </c>
    </row>
    <row r="12476" spans="2:11">
      <c r="B12476" t="s">
        <v>12514</v>
      </c>
      <c r="C12476" s="7">
        <v>40951.830242566175</v>
      </c>
      <c r="D12476" t="s">
        <v>15</v>
      </c>
      <c r="E12476" t="s">
        <v>21</v>
      </c>
      <c r="F12476" t="s">
        <v>28</v>
      </c>
      <c r="G12476" s="10">
        <v>75</v>
      </c>
      <c r="H12476" t="s">
        <v>3037</v>
      </c>
      <c r="I12476" s="9">
        <v>3.6</v>
      </c>
      <c r="J12476" s="8">
        <v>200</v>
      </c>
      <c r="K12476" t="s">
        <v>34</v>
      </c>
    </row>
    <row r="12477" spans="2:11">
      <c r="B12477" t="s">
        <v>12515</v>
      </c>
      <c r="C12477" s="7">
        <v>40951.831346026673</v>
      </c>
      <c r="D12477" t="s">
        <v>15</v>
      </c>
      <c r="E12477" t="s">
        <v>22</v>
      </c>
      <c r="F12477" t="s">
        <v>26</v>
      </c>
      <c r="G12477" s="10">
        <v>73</v>
      </c>
      <c r="H12477" t="s">
        <v>3037</v>
      </c>
      <c r="I12477" s="9">
        <v>3</v>
      </c>
      <c r="J12477" s="8">
        <v>0</v>
      </c>
      <c r="K12477" t="s">
        <v>34</v>
      </c>
    </row>
    <row r="12478" spans="2:11">
      <c r="B12478" t="s">
        <v>12516</v>
      </c>
      <c r="C12478" s="7">
        <v>40951.833193420141</v>
      </c>
      <c r="D12478" t="s">
        <v>18</v>
      </c>
      <c r="E12478" t="s">
        <v>25</v>
      </c>
      <c r="F12478" t="s">
        <v>26</v>
      </c>
      <c r="G12478" s="10">
        <v>77</v>
      </c>
      <c r="H12478" t="s">
        <v>3037</v>
      </c>
      <c r="I12478" s="9">
        <v>3.7</v>
      </c>
      <c r="J12478" s="8">
        <v>140</v>
      </c>
      <c r="K12478" t="s">
        <v>32</v>
      </c>
    </row>
    <row r="12479" spans="2:11">
      <c r="B12479" t="s">
        <v>12517</v>
      </c>
      <c r="C12479" s="7">
        <v>40951.835219517234</v>
      </c>
      <c r="D12479" t="s">
        <v>19</v>
      </c>
      <c r="E12479" t="s">
        <v>21</v>
      </c>
      <c r="F12479" t="s">
        <v>27</v>
      </c>
      <c r="G12479" s="10">
        <v>68</v>
      </c>
      <c r="H12479" t="s">
        <v>3037</v>
      </c>
      <c r="I12479" s="9">
        <v>3.9</v>
      </c>
      <c r="J12479" s="8">
        <v>0</v>
      </c>
      <c r="K12479" t="s">
        <v>33</v>
      </c>
    </row>
    <row r="12480" spans="2:11">
      <c r="B12480" t="s">
        <v>12518</v>
      </c>
      <c r="C12480" s="7">
        <v>40951.839157531613</v>
      </c>
      <c r="D12480" t="s">
        <v>17</v>
      </c>
      <c r="E12480" t="s">
        <v>25</v>
      </c>
      <c r="F12480" t="s">
        <v>26</v>
      </c>
      <c r="G12480" s="10">
        <v>73</v>
      </c>
      <c r="H12480" t="s">
        <v>3037</v>
      </c>
      <c r="I12480" s="9">
        <v>3.2</v>
      </c>
      <c r="J12480" s="8">
        <v>200</v>
      </c>
      <c r="K12480" t="s">
        <v>34</v>
      </c>
    </row>
    <row r="12481" spans="2:11">
      <c r="B12481" t="s">
        <v>12519</v>
      </c>
      <c r="C12481" s="7">
        <v>40951.841156416973</v>
      </c>
      <c r="D12481" t="s">
        <v>17</v>
      </c>
      <c r="E12481" t="s">
        <v>22</v>
      </c>
      <c r="F12481" t="s">
        <v>29</v>
      </c>
      <c r="G12481" s="10">
        <v>73</v>
      </c>
      <c r="H12481" t="s">
        <v>3037</v>
      </c>
      <c r="I12481" s="9">
        <v>2.9</v>
      </c>
      <c r="J12481" s="8">
        <v>170</v>
      </c>
      <c r="K12481" t="s">
        <v>34</v>
      </c>
    </row>
    <row r="12482" spans="2:11">
      <c r="B12482" t="s">
        <v>12520</v>
      </c>
      <c r="C12482" s="7">
        <v>40951.844119047833</v>
      </c>
      <c r="D12482" t="s">
        <v>17</v>
      </c>
      <c r="E12482" t="s">
        <v>23</v>
      </c>
      <c r="F12482" t="s">
        <v>26</v>
      </c>
      <c r="G12482" s="10">
        <v>60</v>
      </c>
      <c r="H12482" t="s">
        <v>3037</v>
      </c>
      <c r="I12482" s="9">
        <v>2.7</v>
      </c>
      <c r="J12482" s="8">
        <v>230</v>
      </c>
      <c r="K12482" t="s">
        <v>31</v>
      </c>
    </row>
    <row r="12483" spans="2:11">
      <c r="B12483" t="s">
        <v>12521</v>
      </c>
      <c r="C12483" s="7">
        <v>40951.848021912963</v>
      </c>
      <c r="D12483" t="s">
        <v>16</v>
      </c>
      <c r="E12483" t="s">
        <v>25</v>
      </c>
      <c r="F12483" t="s">
        <v>26</v>
      </c>
      <c r="G12483" s="10">
        <v>83</v>
      </c>
      <c r="H12483" t="s">
        <v>3037</v>
      </c>
      <c r="I12483" s="9">
        <v>3</v>
      </c>
      <c r="J12483" s="8">
        <v>170</v>
      </c>
      <c r="K12483" t="s">
        <v>31</v>
      </c>
    </row>
    <row r="12484" spans="2:11">
      <c r="B12484" t="s">
        <v>12522</v>
      </c>
      <c r="C12484" s="7">
        <v>40951.850540953579</v>
      </c>
      <c r="D12484" t="s">
        <v>20</v>
      </c>
      <c r="E12484" t="s">
        <v>24</v>
      </c>
      <c r="F12484" t="s">
        <v>28</v>
      </c>
      <c r="G12484" s="10">
        <v>63</v>
      </c>
      <c r="H12484" t="s">
        <v>3037</v>
      </c>
      <c r="I12484" s="9">
        <v>3.3</v>
      </c>
      <c r="J12484" s="8">
        <v>260</v>
      </c>
      <c r="K12484" t="s">
        <v>35</v>
      </c>
    </row>
    <row r="12485" spans="2:11">
      <c r="B12485" t="s">
        <v>12523</v>
      </c>
      <c r="C12485" s="7">
        <v>40951.851406134221</v>
      </c>
      <c r="D12485" t="s">
        <v>18</v>
      </c>
      <c r="E12485" t="s">
        <v>21</v>
      </c>
      <c r="F12485" t="s">
        <v>27</v>
      </c>
      <c r="G12485" s="10">
        <v>76</v>
      </c>
      <c r="H12485" t="s">
        <v>3037</v>
      </c>
      <c r="I12485" s="9">
        <v>2.2000000000000002</v>
      </c>
      <c r="J12485" s="8">
        <v>0</v>
      </c>
      <c r="K12485" t="s">
        <v>30</v>
      </c>
    </row>
    <row r="12486" spans="2:11">
      <c r="B12486" t="s">
        <v>12524</v>
      </c>
      <c r="C12486" s="7">
        <v>40951.851939975211</v>
      </c>
      <c r="D12486" t="s">
        <v>18</v>
      </c>
      <c r="E12486" t="s">
        <v>21</v>
      </c>
      <c r="F12486" t="s">
        <v>28</v>
      </c>
      <c r="G12486" s="10">
        <v>73</v>
      </c>
      <c r="H12486" t="s">
        <v>3038</v>
      </c>
      <c r="I12486" s="9">
        <v>3.2</v>
      </c>
      <c r="J12486" s="8">
        <v>0</v>
      </c>
      <c r="K12486" t="s">
        <v>30</v>
      </c>
    </row>
    <row r="12487" spans="2:11">
      <c r="B12487" t="s">
        <v>12525</v>
      </c>
      <c r="C12487" s="7">
        <v>40951.853021543815</v>
      </c>
      <c r="D12487" t="s">
        <v>18</v>
      </c>
      <c r="E12487" t="s">
        <v>21</v>
      </c>
      <c r="F12487" t="s">
        <v>27</v>
      </c>
      <c r="G12487" s="10">
        <v>86</v>
      </c>
      <c r="H12487" t="s">
        <v>3037</v>
      </c>
      <c r="I12487" s="9">
        <v>3.4</v>
      </c>
      <c r="J12487" s="8">
        <v>230</v>
      </c>
      <c r="K12487" t="s">
        <v>33</v>
      </c>
    </row>
    <row r="12488" spans="2:11">
      <c r="B12488" t="s">
        <v>12526</v>
      </c>
      <c r="C12488" s="7">
        <v>40951.856136588991</v>
      </c>
      <c r="D12488" t="s">
        <v>15</v>
      </c>
      <c r="E12488" t="s">
        <v>25</v>
      </c>
      <c r="F12488" t="s">
        <v>28</v>
      </c>
      <c r="G12488" s="10">
        <v>64</v>
      </c>
      <c r="H12488" t="s">
        <v>3037</v>
      </c>
      <c r="I12488" s="9">
        <v>2.8</v>
      </c>
      <c r="J12488" s="8">
        <v>200</v>
      </c>
      <c r="K12488" t="s">
        <v>35</v>
      </c>
    </row>
    <row r="12489" spans="2:11">
      <c r="B12489" t="s">
        <v>12527</v>
      </c>
      <c r="C12489" s="7">
        <v>40951.859417660904</v>
      </c>
      <c r="D12489" t="s">
        <v>15</v>
      </c>
      <c r="E12489" t="s">
        <v>21</v>
      </c>
      <c r="F12489" t="s">
        <v>28</v>
      </c>
      <c r="G12489" s="10">
        <v>79</v>
      </c>
      <c r="H12489" t="s">
        <v>3037</v>
      </c>
      <c r="I12489" s="9">
        <v>3.1</v>
      </c>
      <c r="J12489" s="8">
        <v>140</v>
      </c>
      <c r="K12489" t="s">
        <v>35</v>
      </c>
    </row>
    <row r="12490" spans="2:11">
      <c r="B12490" t="s">
        <v>12528</v>
      </c>
      <c r="C12490" s="7">
        <v>40951.862084651591</v>
      </c>
      <c r="D12490" t="s">
        <v>19</v>
      </c>
      <c r="E12490" t="s">
        <v>21</v>
      </c>
      <c r="F12490" t="s">
        <v>26</v>
      </c>
      <c r="G12490" s="10">
        <v>67</v>
      </c>
      <c r="H12490" t="s">
        <v>3037</v>
      </c>
      <c r="I12490" s="9">
        <v>2.6</v>
      </c>
      <c r="J12490" s="8">
        <v>0</v>
      </c>
      <c r="K12490" t="s">
        <v>30</v>
      </c>
    </row>
    <row r="12491" spans="2:11">
      <c r="B12491" t="s">
        <v>12529</v>
      </c>
      <c r="C12491" s="7">
        <v>40951.864301482768</v>
      </c>
      <c r="D12491" t="s">
        <v>15</v>
      </c>
      <c r="E12491" t="s">
        <v>23</v>
      </c>
      <c r="F12491" t="s">
        <v>28</v>
      </c>
      <c r="G12491" s="10">
        <v>72</v>
      </c>
      <c r="H12491" t="s">
        <v>3037</v>
      </c>
      <c r="I12491" s="9">
        <v>3</v>
      </c>
      <c r="J12491" s="8">
        <v>0</v>
      </c>
      <c r="K12491" t="s">
        <v>35</v>
      </c>
    </row>
    <row r="12492" spans="2:11">
      <c r="B12492" t="s">
        <v>12530</v>
      </c>
      <c r="C12492" s="7">
        <v>40951.864621684705</v>
      </c>
      <c r="D12492" t="s">
        <v>15</v>
      </c>
      <c r="E12492" t="s">
        <v>25</v>
      </c>
      <c r="F12492" t="s">
        <v>27</v>
      </c>
      <c r="G12492" s="10">
        <v>71</v>
      </c>
      <c r="H12492" t="s">
        <v>3037</v>
      </c>
      <c r="I12492" s="9">
        <v>3.9</v>
      </c>
      <c r="J12492" s="8">
        <v>0</v>
      </c>
      <c r="K12492" t="s">
        <v>31</v>
      </c>
    </row>
    <row r="12493" spans="2:11">
      <c r="B12493" t="s">
        <v>12531</v>
      </c>
      <c r="C12493" s="7">
        <v>40951.865751925987</v>
      </c>
      <c r="D12493" t="s">
        <v>17</v>
      </c>
      <c r="E12493" t="s">
        <v>22</v>
      </c>
      <c r="F12493" t="s">
        <v>29</v>
      </c>
      <c r="G12493" s="10">
        <v>70</v>
      </c>
      <c r="H12493" t="s">
        <v>3037</v>
      </c>
      <c r="I12493" s="9">
        <v>2.5</v>
      </c>
      <c r="J12493" s="8">
        <v>210</v>
      </c>
      <c r="K12493" t="s">
        <v>31</v>
      </c>
    </row>
    <row r="12494" spans="2:11">
      <c r="B12494" t="s">
        <v>12532</v>
      </c>
      <c r="C12494" s="7">
        <v>40951.86920800605</v>
      </c>
      <c r="D12494" t="s">
        <v>15</v>
      </c>
      <c r="E12494" t="s">
        <v>22</v>
      </c>
      <c r="F12494" t="s">
        <v>26</v>
      </c>
      <c r="G12494" s="10">
        <v>66</v>
      </c>
      <c r="H12494" t="s">
        <v>3037</v>
      </c>
      <c r="I12494" s="9">
        <v>3</v>
      </c>
      <c r="J12494" s="8">
        <v>200</v>
      </c>
      <c r="K12494" t="s">
        <v>33</v>
      </c>
    </row>
    <row r="12495" spans="2:11">
      <c r="B12495" t="s">
        <v>12533</v>
      </c>
      <c r="C12495" s="7">
        <v>40951.869432745174</v>
      </c>
      <c r="D12495" t="s">
        <v>19</v>
      </c>
      <c r="E12495" t="s">
        <v>22</v>
      </c>
      <c r="F12495" t="s">
        <v>27</v>
      </c>
      <c r="G12495" s="10">
        <v>73</v>
      </c>
      <c r="H12495" t="s">
        <v>3037</v>
      </c>
      <c r="I12495" s="9">
        <v>2.5</v>
      </c>
      <c r="J12495" s="8">
        <v>0</v>
      </c>
      <c r="K12495" t="s">
        <v>33</v>
      </c>
    </row>
    <row r="12496" spans="2:11">
      <c r="B12496" t="s">
        <v>12534</v>
      </c>
      <c r="C12496" s="7">
        <v>40951.870006168065</v>
      </c>
      <c r="D12496" t="s">
        <v>18</v>
      </c>
      <c r="E12496" t="s">
        <v>23</v>
      </c>
      <c r="F12496" t="s">
        <v>26</v>
      </c>
      <c r="G12496" s="10">
        <v>71</v>
      </c>
      <c r="H12496" t="s">
        <v>3037</v>
      </c>
      <c r="I12496" s="9">
        <v>2.1</v>
      </c>
      <c r="J12496" s="8">
        <v>200</v>
      </c>
      <c r="K12496" t="s">
        <v>34</v>
      </c>
    </row>
    <row r="12497" spans="2:11">
      <c r="B12497" t="s">
        <v>12535</v>
      </c>
      <c r="C12497" s="7">
        <v>40951.871758382833</v>
      </c>
      <c r="D12497" t="s">
        <v>20</v>
      </c>
      <c r="E12497" t="s">
        <v>21</v>
      </c>
      <c r="F12497" t="s">
        <v>27</v>
      </c>
      <c r="G12497" s="10">
        <v>74</v>
      </c>
      <c r="H12497" t="s">
        <v>3037</v>
      </c>
      <c r="I12497" s="9">
        <v>2.8</v>
      </c>
      <c r="J12497" s="8">
        <v>120</v>
      </c>
      <c r="K12497" t="s">
        <v>35</v>
      </c>
    </row>
    <row r="12498" spans="2:11">
      <c r="B12498" t="s">
        <v>12536</v>
      </c>
      <c r="C12498" s="7">
        <v>40951.872703152949</v>
      </c>
      <c r="D12498" t="s">
        <v>18</v>
      </c>
      <c r="E12498" t="s">
        <v>25</v>
      </c>
      <c r="F12498" t="s">
        <v>26</v>
      </c>
      <c r="G12498" s="10">
        <v>62</v>
      </c>
      <c r="H12498" t="s">
        <v>3037</v>
      </c>
      <c r="I12498" s="9">
        <v>3.4</v>
      </c>
      <c r="J12498" s="8">
        <v>150</v>
      </c>
      <c r="K12498" t="s">
        <v>33</v>
      </c>
    </row>
    <row r="12499" spans="2:11">
      <c r="B12499" t="s">
        <v>12537</v>
      </c>
      <c r="C12499" s="7">
        <v>40951.873468247999</v>
      </c>
      <c r="D12499" t="s">
        <v>16</v>
      </c>
      <c r="E12499" t="s">
        <v>24</v>
      </c>
      <c r="F12499" t="s">
        <v>26</v>
      </c>
      <c r="G12499" s="10">
        <v>69</v>
      </c>
      <c r="H12499" t="s">
        <v>3037</v>
      </c>
      <c r="I12499" s="9">
        <v>4.0999999999999996</v>
      </c>
      <c r="J12499" s="8">
        <v>260</v>
      </c>
      <c r="K12499" t="s">
        <v>33</v>
      </c>
    </row>
    <row r="12500" spans="2:11">
      <c r="B12500" t="s">
        <v>12538</v>
      </c>
      <c r="C12500" s="7">
        <v>40951.87372712246</v>
      </c>
      <c r="D12500" t="s">
        <v>19</v>
      </c>
      <c r="E12500" t="s">
        <v>23</v>
      </c>
      <c r="F12500" t="s">
        <v>26</v>
      </c>
      <c r="G12500" s="10">
        <v>85</v>
      </c>
      <c r="H12500" t="s">
        <v>3037</v>
      </c>
      <c r="I12500" s="9">
        <v>3</v>
      </c>
      <c r="J12500" s="8">
        <v>210</v>
      </c>
      <c r="K12500" t="s">
        <v>32</v>
      </c>
    </row>
    <row r="12501" spans="2:11">
      <c r="B12501" t="s">
        <v>12539</v>
      </c>
      <c r="C12501" s="7">
        <v>40951.875827412921</v>
      </c>
      <c r="D12501" t="s">
        <v>18</v>
      </c>
      <c r="E12501" t="s">
        <v>21</v>
      </c>
      <c r="F12501" t="s">
        <v>26</v>
      </c>
      <c r="G12501" s="10">
        <v>77</v>
      </c>
      <c r="H12501" t="s">
        <v>3037</v>
      </c>
      <c r="I12501" s="9">
        <v>2.9</v>
      </c>
      <c r="J12501" s="8">
        <v>0</v>
      </c>
      <c r="K12501" t="s">
        <v>33</v>
      </c>
    </row>
    <row r="12502" spans="2:11">
      <c r="B12502" t="s">
        <v>12540</v>
      </c>
      <c r="C12502" s="7">
        <v>40951.876066817742</v>
      </c>
      <c r="D12502" t="s">
        <v>17</v>
      </c>
      <c r="E12502" t="s">
        <v>21</v>
      </c>
      <c r="F12502" t="s">
        <v>28</v>
      </c>
      <c r="G12502" s="10">
        <v>88</v>
      </c>
      <c r="H12502" t="s">
        <v>3037</v>
      </c>
      <c r="I12502" s="9">
        <v>2.9</v>
      </c>
      <c r="J12502" s="8">
        <v>170</v>
      </c>
      <c r="K12502" t="s">
        <v>31</v>
      </c>
    </row>
    <row r="12503" spans="2:11">
      <c r="B12503" t="s">
        <v>12541</v>
      </c>
      <c r="C12503" s="7">
        <v>40951.876935065404</v>
      </c>
      <c r="D12503" t="s">
        <v>17</v>
      </c>
      <c r="E12503" t="s">
        <v>25</v>
      </c>
      <c r="F12503" t="s">
        <v>28</v>
      </c>
      <c r="G12503" s="10">
        <v>84</v>
      </c>
      <c r="H12503" t="s">
        <v>3037</v>
      </c>
      <c r="I12503" s="9">
        <v>2.6</v>
      </c>
      <c r="J12503" s="8">
        <v>0</v>
      </c>
      <c r="K12503" t="s">
        <v>35</v>
      </c>
    </row>
    <row r="12504" spans="2:11">
      <c r="B12504" t="s">
        <v>12542</v>
      </c>
      <c r="C12504" s="7">
        <v>40951.878472168442</v>
      </c>
      <c r="D12504" t="s">
        <v>16</v>
      </c>
      <c r="E12504" t="s">
        <v>22</v>
      </c>
      <c r="F12504" t="s">
        <v>27</v>
      </c>
      <c r="G12504" s="10">
        <v>75</v>
      </c>
      <c r="H12504" t="s">
        <v>3037</v>
      </c>
      <c r="I12504" s="9">
        <v>4</v>
      </c>
      <c r="J12504" s="8">
        <v>190</v>
      </c>
      <c r="K12504" t="s">
        <v>30</v>
      </c>
    </row>
    <row r="12505" spans="2:11">
      <c r="B12505" t="s">
        <v>12543</v>
      </c>
      <c r="C12505" s="7">
        <v>40951.879286184078</v>
      </c>
      <c r="D12505" t="s">
        <v>20</v>
      </c>
      <c r="E12505" t="s">
        <v>24</v>
      </c>
      <c r="F12505" t="s">
        <v>26</v>
      </c>
      <c r="G12505" s="10">
        <v>82</v>
      </c>
      <c r="H12505" t="s">
        <v>3037</v>
      </c>
      <c r="I12505" s="9">
        <v>3.2</v>
      </c>
      <c r="J12505" s="8">
        <v>290</v>
      </c>
      <c r="K12505" t="s">
        <v>35</v>
      </c>
    </row>
    <row r="12506" spans="2:11">
      <c r="B12506" t="s">
        <v>12544</v>
      </c>
      <c r="C12506" s="7">
        <v>40951.883155982949</v>
      </c>
      <c r="D12506" t="s">
        <v>15</v>
      </c>
      <c r="E12506" t="s">
        <v>23</v>
      </c>
      <c r="F12506" t="s">
        <v>28</v>
      </c>
      <c r="G12506" s="10">
        <v>80</v>
      </c>
      <c r="H12506" t="s">
        <v>3037</v>
      </c>
      <c r="I12506" s="9">
        <v>2.7</v>
      </c>
      <c r="J12506" s="8">
        <v>0</v>
      </c>
      <c r="K12506" t="s">
        <v>30</v>
      </c>
    </row>
    <row r="12507" spans="2:11">
      <c r="B12507" t="s">
        <v>12545</v>
      </c>
      <c r="C12507" s="7">
        <v>40951.884933729438</v>
      </c>
      <c r="D12507" t="s">
        <v>15</v>
      </c>
      <c r="E12507" t="s">
        <v>23</v>
      </c>
      <c r="F12507" t="s">
        <v>28</v>
      </c>
      <c r="G12507" s="10">
        <v>85</v>
      </c>
      <c r="H12507" t="s">
        <v>3037</v>
      </c>
      <c r="I12507" s="9">
        <v>3.3</v>
      </c>
      <c r="J12507" s="8">
        <v>180</v>
      </c>
      <c r="K12507" t="s">
        <v>32</v>
      </c>
    </row>
    <row r="12508" spans="2:11">
      <c r="B12508" t="s">
        <v>12546</v>
      </c>
      <c r="C12508" s="7">
        <v>40951.888033751849</v>
      </c>
      <c r="D12508" t="s">
        <v>15</v>
      </c>
      <c r="E12508" t="s">
        <v>24</v>
      </c>
      <c r="F12508" t="s">
        <v>27</v>
      </c>
      <c r="G12508" s="10">
        <v>72</v>
      </c>
      <c r="H12508" t="s">
        <v>3037</v>
      </c>
      <c r="I12508" s="9">
        <v>2.5</v>
      </c>
      <c r="J12508" s="8">
        <v>170</v>
      </c>
      <c r="K12508" t="s">
        <v>35</v>
      </c>
    </row>
    <row r="12509" spans="2:11">
      <c r="B12509" t="s">
        <v>12547</v>
      </c>
      <c r="C12509" s="7">
        <v>40951.888275514801</v>
      </c>
      <c r="D12509" t="s">
        <v>16</v>
      </c>
      <c r="E12509" t="s">
        <v>23</v>
      </c>
      <c r="F12509" t="s">
        <v>29</v>
      </c>
      <c r="G12509" s="10">
        <v>69</v>
      </c>
      <c r="H12509" t="s">
        <v>3037</v>
      </c>
      <c r="I12509" s="9">
        <v>3.1</v>
      </c>
      <c r="J12509" s="8">
        <v>0</v>
      </c>
      <c r="K12509" t="s">
        <v>30</v>
      </c>
    </row>
    <row r="12510" spans="2:11">
      <c r="B12510" t="s">
        <v>12548</v>
      </c>
      <c r="C12510" s="7">
        <v>40951.890485549207</v>
      </c>
      <c r="D12510" t="s">
        <v>20</v>
      </c>
      <c r="E12510" t="s">
        <v>25</v>
      </c>
      <c r="F12510" t="s">
        <v>27</v>
      </c>
      <c r="G12510" s="10">
        <v>81</v>
      </c>
      <c r="H12510" t="s">
        <v>3037</v>
      </c>
      <c r="I12510" s="9">
        <v>3</v>
      </c>
      <c r="J12510" s="8">
        <v>250</v>
      </c>
      <c r="K12510" t="s">
        <v>32</v>
      </c>
    </row>
    <row r="12511" spans="2:11">
      <c r="B12511" t="s">
        <v>12549</v>
      </c>
      <c r="C12511" s="7">
        <v>40951.891824623606</v>
      </c>
      <c r="D12511" t="s">
        <v>15</v>
      </c>
      <c r="E12511" t="s">
        <v>23</v>
      </c>
      <c r="F12511" t="s">
        <v>26</v>
      </c>
      <c r="G12511" s="10">
        <v>80</v>
      </c>
      <c r="H12511" t="s">
        <v>3037</v>
      </c>
      <c r="I12511" s="9">
        <v>2.4</v>
      </c>
      <c r="J12511" s="8">
        <v>0</v>
      </c>
      <c r="K12511" t="s">
        <v>34</v>
      </c>
    </row>
    <row r="12512" spans="2:11">
      <c r="B12512" t="s">
        <v>12550</v>
      </c>
      <c r="C12512" s="7">
        <v>40951.89564455521</v>
      </c>
      <c r="D12512" t="s">
        <v>16</v>
      </c>
      <c r="E12512" t="s">
        <v>22</v>
      </c>
      <c r="F12512" t="s">
        <v>29</v>
      </c>
      <c r="G12512" s="10">
        <v>75</v>
      </c>
      <c r="H12512" t="s">
        <v>3037</v>
      </c>
      <c r="I12512" s="9">
        <v>3.3</v>
      </c>
      <c r="J12512" s="8">
        <v>0</v>
      </c>
      <c r="K12512" t="s">
        <v>30</v>
      </c>
    </row>
    <row r="12513" spans="2:11">
      <c r="B12513" t="s">
        <v>12551</v>
      </c>
      <c r="C12513" s="7">
        <v>40951.897434493752</v>
      </c>
      <c r="D12513" t="s">
        <v>16</v>
      </c>
      <c r="E12513" t="s">
        <v>24</v>
      </c>
      <c r="F12513" t="s">
        <v>29</v>
      </c>
      <c r="G12513" s="10">
        <v>75</v>
      </c>
      <c r="H12513" t="s">
        <v>3037</v>
      </c>
      <c r="I12513" s="9">
        <v>3.1</v>
      </c>
      <c r="J12513" s="8">
        <v>0</v>
      </c>
      <c r="K12513" t="s">
        <v>33</v>
      </c>
    </row>
    <row r="12514" spans="2:11">
      <c r="B12514" t="s">
        <v>12552</v>
      </c>
      <c r="C12514" s="7">
        <v>40951.900574825522</v>
      </c>
      <c r="D12514" t="s">
        <v>17</v>
      </c>
      <c r="E12514" t="s">
        <v>23</v>
      </c>
      <c r="F12514" t="s">
        <v>26</v>
      </c>
      <c r="G12514" s="10">
        <v>71</v>
      </c>
      <c r="H12514" t="s">
        <v>3037</v>
      </c>
      <c r="I12514" s="9">
        <v>3</v>
      </c>
      <c r="J12514" s="8">
        <v>0</v>
      </c>
      <c r="K12514" t="s">
        <v>33</v>
      </c>
    </row>
    <row r="12515" spans="2:11">
      <c r="B12515" t="s">
        <v>12553</v>
      </c>
      <c r="C12515" s="7">
        <v>40951.901483936417</v>
      </c>
      <c r="D12515" t="s">
        <v>20</v>
      </c>
      <c r="E12515" t="s">
        <v>25</v>
      </c>
      <c r="F12515" t="s">
        <v>27</v>
      </c>
      <c r="G12515" s="10">
        <v>82</v>
      </c>
      <c r="H12515" t="s">
        <v>3037</v>
      </c>
      <c r="I12515" s="9">
        <v>3.5</v>
      </c>
      <c r="J12515" s="8">
        <v>200</v>
      </c>
      <c r="K12515" t="s">
        <v>33</v>
      </c>
    </row>
    <row r="12516" spans="2:11">
      <c r="B12516" t="s">
        <v>12554</v>
      </c>
      <c r="C12516" s="7">
        <v>40951.903577402474</v>
      </c>
      <c r="D12516" t="s">
        <v>18</v>
      </c>
      <c r="E12516" t="s">
        <v>22</v>
      </c>
      <c r="F12516" t="s">
        <v>27</v>
      </c>
      <c r="G12516" s="10">
        <v>83</v>
      </c>
      <c r="H12516" t="s">
        <v>3037</v>
      </c>
      <c r="I12516" s="9">
        <v>3.5</v>
      </c>
      <c r="J12516" s="8">
        <v>130</v>
      </c>
      <c r="K12516" t="s">
        <v>34</v>
      </c>
    </row>
    <row r="12517" spans="2:11">
      <c r="B12517" t="s">
        <v>12555</v>
      </c>
      <c r="C12517" s="7">
        <v>40951.905150512146</v>
      </c>
      <c r="D12517" t="s">
        <v>19</v>
      </c>
      <c r="E12517" t="s">
        <v>21</v>
      </c>
      <c r="F12517" t="s">
        <v>26</v>
      </c>
      <c r="G12517" s="10">
        <v>76</v>
      </c>
      <c r="H12517" t="s">
        <v>3037</v>
      </c>
      <c r="I12517" s="9">
        <v>2.8</v>
      </c>
      <c r="J12517" s="8">
        <v>170</v>
      </c>
      <c r="K12517" t="s">
        <v>32</v>
      </c>
    </row>
    <row r="12518" spans="2:11">
      <c r="B12518" t="s">
        <v>12556</v>
      </c>
      <c r="C12518" s="7">
        <v>40951.906663324378</v>
      </c>
      <c r="D12518" t="s">
        <v>20</v>
      </c>
      <c r="E12518" t="s">
        <v>24</v>
      </c>
      <c r="F12518" t="s">
        <v>29</v>
      </c>
      <c r="G12518" s="10">
        <v>74</v>
      </c>
      <c r="H12518" t="s">
        <v>3037</v>
      </c>
      <c r="I12518" s="9">
        <v>3.2</v>
      </c>
      <c r="J12518" s="8">
        <v>0</v>
      </c>
      <c r="K12518" t="s">
        <v>34</v>
      </c>
    </row>
    <row r="12519" spans="2:11">
      <c r="B12519" t="s">
        <v>12557</v>
      </c>
      <c r="C12519" s="7">
        <v>40951.909228368524</v>
      </c>
      <c r="D12519" t="s">
        <v>20</v>
      </c>
      <c r="E12519" t="s">
        <v>25</v>
      </c>
      <c r="F12519" t="s">
        <v>27</v>
      </c>
      <c r="G12519" s="10">
        <v>67</v>
      </c>
      <c r="H12519" t="s">
        <v>3037</v>
      </c>
      <c r="I12519" s="9">
        <v>3.1</v>
      </c>
      <c r="J12519" s="8">
        <v>200</v>
      </c>
      <c r="K12519" t="s">
        <v>35</v>
      </c>
    </row>
    <row r="12520" spans="2:11">
      <c r="B12520" t="s">
        <v>12558</v>
      </c>
      <c r="C12520" s="7">
        <v>40951.910641440452</v>
      </c>
      <c r="D12520" t="s">
        <v>15</v>
      </c>
      <c r="E12520" t="s">
        <v>24</v>
      </c>
      <c r="F12520" t="s">
        <v>29</v>
      </c>
      <c r="G12520" s="10">
        <v>81</v>
      </c>
      <c r="H12520" t="s">
        <v>3037</v>
      </c>
      <c r="I12520" s="9">
        <v>2.7</v>
      </c>
      <c r="J12520" s="8">
        <v>250</v>
      </c>
      <c r="K12520" t="s">
        <v>32</v>
      </c>
    </row>
    <row r="12521" spans="2:11">
      <c r="B12521" t="s">
        <v>12559</v>
      </c>
      <c r="C12521" s="7">
        <v>40951.911185826699</v>
      </c>
      <c r="D12521" t="s">
        <v>20</v>
      </c>
      <c r="E12521" t="s">
        <v>24</v>
      </c>
      <c r="F12521" t="s">
        <v>28</v>
      </c>
      <c r="G12521" s="10">
        <v>83</v>
      </c>
      <c r="H12521" t="s">
        <v>3037</v>
      </c>
      <c r="I12521" s="9">
        <v>2.4</v>
      </c>
      <c r="J12521" s="8">
        <v>200</v>
      </c>
      <c r="K12521" t="s">
        <v>34</v>
      </c>
    </row>
    <row r="12522" spans="2:11">
      <c r="B12522" t="s">
        <v>12560</v>
      </c>
      <c r="C12522" s="7">
        <v>40951.914536246324</v>
      </c>
      <c r="D12522" t="s">
        <v>16</v>
      </c>
      <c r="E12522" t="s">
        <v>25</v>
      </c>
      <c r="F12522" t="s">
        <v>26</v>
      </c>
      <c r="G12522" s="10">
        <v>81</v>
      </c>
      <c r="H12522" t="s">
        <v>3037</v>
      </c>
      <c r="I12522" s="9">
        <v>3</v>
      </c>
      <c r="J12522" s="8">
        <v>240</v>
      </c>
      <c r="K12522" t="s">
        <v>31</v>
      </c>
    </row>
    <row r="12523" spans="2:11">
      <c r="B12523" t="s">
        <v>12561</v>
      </c>
      <c r="C12523" s="7">
        <v>40951.917138028693</v>
      </c>
      <c r="D12523" t="s">
        <v>20</v>
      </c>
      <c r="E12523" t="s">
        <v>23</v>
      </c>
      <c r="F12523" t="s">
        <v>27</v>
      </c>
      <c r="G12523" s="10">
        <v>79</v>
      </c>
      <c r="H12523" t="s">
        <v>3037</v>
      </c>
      <c r="I12523" s="9">
        <v>3.2</v>
      </c>
      <c r="J12523" s="8">
        <v>0</v>
      </c>
      <c r="K12523" t="s">
        <v>31</v>
      </c>
    </row>
    <row r="12524" spans="2:11">
      <c r="B12524" t="s">
        <v>12562</v>
      </c>
      <c r="C12524" s="7">
        <v>40952.335294358651</v>
      </c>
      <c r="D12524" t="s">
        <v>17</v>
      </c>
      <c r="E12524" t="s">
        <v>24</v>
      </c>
      <c r="F12524" t="s">
        <v>27</v>
      </c>
      <c r="G12524" s="10">
        <v>80</v>
      </c>
      <c r="H12524" t="s">
        <v>3037</v>
      </c>
      <c r="I12524" s="9">
        <v>2.9</v>
      </c>
      <c r="J12524" s="8">
        <v>300</v>
      </c>
      <c r="K12524" t="s">
        <v>34</v>
      </c>
    </row>
    <row r="12525" spans="2:11">
      <c r="B12525" t="s">
        <v>12563</v>
      </c>
      <c r="C12525" s="7">
        <v>40952.33746317646</v>
      </c>
      <c r="D12525" t="s">
        <v>15</v>
      </c>
      <c r="E12525" t="s">
        <v>24</v>
      </c>
      <c r="F12525" t="s">
        <v>29</v>
      </c>
      <c r="G12525" s="10">
        <v>80</v>
      </c>
      <c r="H12525" t="s">
        <v>3037</v>
      </c>
      <c r="I12525" s="9">
        <v>2.2000000000000002</v>
      </c>
      <c r="J12525" s="8">
        <v>0</v>
      </c>
      <c r="K12525" t="s">
        <v>33</v>
      </c>
    </row>
    <row r="12526" spans="2:11">
      <c r="B12526" t="s">
        <v>12564</v>
      </c>
      <c r="C12526" s="7">
        <v>40952.34021470981</v>
      </c>
      <c r="D12526" t="s">
        <v>19</v>
      </c>
      <c r="E12526" t="s">
        <v>25</v>
      </c>
      <c r="F12526" t="s">
        <v>27</v>
      </c>
      <c r="G12526" s="10">
        <v>84</v>
      </c>
      <c r="H12526" t="s">
        <v>3037</v>
      </c>
      <c r="I12526" s="9">
        <v>3.9</v>
      </c>
      <c r="J12526" s="8">
        <v>0</v>
      </c>
      <c r="K12526" t="s">
        <v>35</v>
      </c>
    </row>
    <row r="12527" spans="2:11">
      <c r="B12527" t="s">
        <v>12565</v>
      </c>
      <c r="C12527" s="7">
        <v>40952.340639383365</v>
      </c>
      <c r="D12527" t="s">
        <v>20</v>
      </c>
      <c r="E12527" t="s">
        <v>22</v>
      </c>
      <c r="F12527" t="s">
        <v>27</v>
      </c>
      <c r="G12527" s="10">
        <v>94</v>
      </c>
      <c r="H12527" t="s">
        <v>3037</v>
      </c>
      <c r="I12527" s="9">
        <v>3.7</v>
      </c>
      <c r="J12527" s="8">
        <v>0</v>
      </c>
      <c r="K12527" t="s">
        <v>34</v>
      </c>
    </row>
    <row r="12528" spans="2:11">
      <c r="B12528" t="s">
        <v>12566</v>
      </c>
      <c r="C12528" s="7">
        <v>40952.340669298079</v>
      </c>
      <c r="D12528" t="s">
        <v>19</v>
      </c>
      <c r="E12528" t="s">
        <v>24</v>
      </c>
      <c r="F12528" t="s">
        <v>26</v>
      </c>
      <c r="G12528" s="10">
        <v>88</v>
      </c>
      <c r="H12528" t="s">
        <v>3037</v>
      </c>
      <c r="I12528" s="9">
        <v>3.5</v>
      </c>
      <c r="J12528" s="8">
        <v>140</v>
      </c>
      <c r="K12528" t="s">
        <v>32</v>
      </c>
    </row>
    <row r="12529" spans="2:11">
      <c r="B12529" t="s">
        <v>12567</v>
      </c>
      <c r="C12529" s="7">
        <v>40952.344470426498</v>
      </c>
      <c r="D12529" t="s">
        <v>20</v>
      </c>
      <c r="E12529" t="s">
        <v>24</v>
      </c>
      <c r="F12529" t="s">
        <v>27</v>
      </c>
      <c r="G12529" s="10">
        <v>76</v>
      </c>
      <c r="H12529" t="s">
        <v>3037</v>
      </c>
      <c r="I12529" s="9">
        <v>2.6</v>
      </c>
      <c r="J12529" s="8">
        <v>0</v>
      </c>
      <c r="K12529" t="s">
        <v>35</v>
      </c>
    </row>
    <row r="12530" spans="2:11">
      <c r="B12530" t="s">
        <v>12568</v>
      </c>
      <c r="C12530" s="7">
        <v>40952.344775031888</v>
      </c>
      <c r="D12530" t="s">
        <v>15</v>
      </c>
      <c r="E12530" t="s">
        <v>25</v>
      </c>
      <c r="F12530" t="s">
        <v>26</v>
      </c>
      <c r="G12530" s="10">
        <v>64</v>
      </c>
      <c r="H12530" t="s">
        <v>3037</v>
      </c>
      <c r="I12530" s="9">
        <v>2.6</v>
      </c>
      <c r="J12530" s="8">
        <v>0</v>
      </c>
      <c r="K12530" t="s">
        <v>32</v>
      </c>
    </row>
    <row r="12531" spans="2:11">
      <c r="B12531" t="s">
        <v>12569</v>
      </c>
      <c r="C12531" s="7">
        <v>40952.346462903894</v>
      </c>
      <c r="D12531" t="s">
        <v>17</v>
      </c>
      <c r="E12531" t="s">
        <v>21</v>
      </c>
      <c r="F12531" t="s">
        <v>29</v>
      </c>
      <c r="G12531" s="10">
        <v>76</v>
      </c>
      <c r="H12531" t="s">
        <v>3037</v>
      </c>
      <c r="I12531" s="9">
        <v>2.9</v>
      </c>
      <c r="J12531" s="8">
        <v>0</v>
      </c>
      <c r="K12531" t="s">
        <v>33</v>
      </c>
    </row>
    <row r="12532" spans="2:11">
      <c r="B12532" t="s">
        <v>12570</v>
      </c>
      <c r="C12532" s="7">
        <v>40952.347355083868</v>
      </c>
      <c r="D12532" t="s">
        <v>19</v>
      </c>
      <c r="E12532" t="s">
        <v>23</v>
      </c>
      <c r="F12532" t="s">
        <v>28</v>
      </c>
      <c r="G12532" s="10">
        <v>86</v>
      </c>
      <c r="H12532" t="s">
        <v>3037</v>
      </c>
      <c r="I12532" s="9">
        <v>2.4</v>
      </c>
      <c r="J12532" s="8">
        <v>120</v>
      </c>
      <c r="K12532" t="s">
        <v>35</v>
      </c>
    </row>
    <row r="12533" spans="2:11">
      <c r="B12533" t="s">
        <v>12571</v>
      </c>
      <c r="C12533" s="7">
        <v>40952.349403694323</v>
      </c>
      <c r="D12533" t="s">
        <v>18</v>
      </c>
      <c r="E12533" t="s">
        <v>25</v>
      </c>
      <c r="F12533" t="s">
        <v>29</v>
      </c>
      <c r="G12533" s="10">
        <v>83</v>
      </c>
      <c r="H12533" t="s">
        <v>3037</v>
      </c>
      <c r="I12533" s="9">
        <v>2.2999999999999998</v>
      </c>
      <c r="J12533" s="8">
        <v>170</v>
      </c>
      <c r="K12533" t="s">
        <v>34</v>
      </c>
    </row>
    <row r="12534" spans="2:11">
      <c r="B12534" t="s">
        <v>12572</v>
      </c>
      <c r="C12534" s="7">
        <v>40952.350338710283</v>
      </c>
      <c r="D12534" t="s">
        <v>20</v>
      </c>
      <c r="E12534" t="s">
        <v>23</v>
      </c>
      <c r="F12534" t="s">
        <v>26</v>
      </c>
      <c r="G12534" s="10">
        <v>75</v>
      </c>
      <c r="H12534" t="s">
        <v>3037</v>
      </c>
      <c r="I12534" s="9">
        <v>3</v>
      </c>
      <c r="J12534" s="8">
        <v>0</v>
      </c>
      <c r="K12534" t="s">
        <v>35</v>
      </c>
    </row>
    <row r="12535" spans="2:11">
      <c r="B12535" t="s">
        <v>12573</v>
      </c>
      <c r="C12535" s="7">
        <v>40952.350395014699</v>
      </c>
      <c r="D12535" t="s">
        <v>18</v>
      </c>
      <c r="E12535" t="s">
        <v>23</v>
      </c>
      <c r="F12535" t="s">
        <v>27</v>
      </c>
      <c r="G12535" s="10">
        <v>59</v>
      </c>
      <c r="H12535" t="s">
        <v>3037</v>
      </c>
      <c r="I12535" s="9">
        <v>3.3</v>
      </c>
      <c r="J12535" s="8">
        <v>180</v>
      </c>
      <c r="K12535" t="s">
        <v>35</v>
      </c>
    </row>
    <row r="12536" spans="2:11">
      <c r="B12536" t="s">
        <v>12574</v>
      </c>
      <c r="C12536" s="7">
        <v>40952.352625732135</v>
      </c>
      <c r="D12536" t="s">
        <v>19</v>
      </c>
      <c r="E12536" t="s">
        <v>24</v>
      </c>
      <c r="F12536" t="s">
        <v>28</v>
      </c>
      <c r="G12536" s="10">
        <v>67</v>
      </c>
      <c r="H12536" t="s">
        <v>3038</v>
      </c>
      <c r="I12536" s="9">
        <v>3.6</v>
      </c>
      <c r="J12536" s="8">
        <v>150</v>
      </c>
      <c r="K12536" t="s">
        <v>33</v>
      </c>
    </row>
    <row r="12537" spans="2:11">
      <c r="B12537" t="s">
        <v>12575</v>
      </c>
      <c r="C12537" s="7">
        <v>40952.3554164124</v>
      </c>
      <c r="D12537" t="s">
        <v>18</v>
      </c>
      <c r="E12537" t="s">
        <v>21</v>
      </c>
      <c r="F12537" t="s">
        <v>28</v>
      </c>
      <c r="G12537" s="10">
        <v>85</v>
      </c>
      <c r="H12537" t="s">
        <v>3038</v>
      </c>
      <c r="I12537" s="9">
        <v>3.5</v>
      </c>
      <c r="J12537" s="8">
        <v>270</v>
      </c>
      <c r="K12537" t="s">
        <v>35</v>
      </c>
    </row>
    <row r="12538" spans="2:11">
      <c r="B12538" t="s">
        <v>12576</v>
      </c>
      <c r="C12538" s="7">
        <v>40952.356163683864</v>
      </c>
      <c r="D12538" t="s">
        <v>15</v>
      </c>
      <c r="E12538" t="s">
        <v>23</v>
      </c>
      <c r="F12538" t="s">
        <v>28</v>
      </c>
      <c r="G12538" s="10">
        <v>64</v>
      </c>
      <c r="H12538" t="s">
        <v>3037</v>
      </c>
      <c r="I12538" s="9">
        <v>2.9</v>
      </c>
      <c r="J12538" s="8">
        <v>0</v>
      </c>
      <c r="K12538" t="s">
        <v>35</v>
      </c>
    </row>
    <row r="12539" spans="2:11">
      <c r="B12539" t="s">
        <v>12577</v>
      </c>
      <c r="C12539" s="7">
        <v>40952.357117917592</v>
      </c>
      <c r="D12539" t="s">
        <v>16</v>
      </c>
      <c r="E12539" t="s">
        <v>22</v>
      </c>
      <c r="F12539" t="s">
        <v>26</v>
      </c>
      <c r="G12539" s="10">
        <v>75</v>
      </c>
      <c r="H12539" t="s">
        <v>3038</v>
      </c>
      <c r="I12539" s="9">
        <v>3.8</v>
      </c>
      <c r="J12539" s="8">
        <v>0</v>
      </c>
      <c r="K12539" t="s">
        <v>31</v>
      </c>
    </row>
    <row r="12540" spans="2:11">
      <c r="B12540" t="s">
        <v>12578</v>
      </c>
      <c r="C12540" s="7">
        <v>40952.36086726412</v>
      </c>
      <c r="D12540" t="s">
        <v>20</v>
      </c>
      <c r="E12540" t="s">
        <v>23</v>
      </c>
      <c r="F12540" t="s">
        <v>29</v>
      </c>
      <c r="G12540" s="10">
        <v>77</v>
      </c>
      <c r="H12540" t="s">
        <v>3037</v>
      </c>
      <c r="I12540" s="9">
        <v>3</v>
      </c>
      <c r="J12540" s="8">
        <v>230</v>
      </c>
      <c r="K12540" t="s">
        <v>35</v>
      </c>
    </row>
    <row r="12541" spans="2:11">
      <c r="B12541" t="s">
        <v>12579</v>
      </c>
      <c r="C12541" s="7">
        <v>40952.362746526975</v>
      </c>
      <c r="D12541" t="s">
        <v>20</v>
      </c>
      <c r="E12541" t="s">
        <v>24</v>
      </c>
      <c r="F12541" t="s">
        <v>26</v>
      </c>
      <c r="G12541" s="10">
        <v>72</v>
      </c>
      <c r="H12541" t="s">
        <v>3037</v>
      </c>
      <c r="I12541" s="9">
        <v>2.9</v>
      </c>
      <c r="J12541" s="8">
        <v>160</v>
      </c>
      <c r="K12541" t="s">
        <v>31</v>
      </c>
    </row>
    <row r="12542" spans="2:11">
      <c r="B12542" t="s">
        <v>12580</v>
      </c>
      <c r="C12542" s="7">
        <v>40952.362838749505</v>
      </c>
      <c r="D12542" t="s">
        <v>17</v>
      </c>
      <c r="E12542" t="s">
        <v>21</v>
      </c>
      <c r="F12542" t="s">
        <v>27</v>
      </c>
      <c r="G12542" s="10">
        <v>67</v>
      </c>
      <c r="H12542" t="s">
        <v>3037</v>
      </c>
      <c r="I12542" s="9">
        <v>2.8</v>
      </c>
      <c r="J12542" s="8">
        <v>290</v>
      </c>
      <c r="K12542" t="s">
        <v>30</v>
      </c>
    </row>
    <row r="12543" spans="2:11">
      <c r="B12543" t="s">
        <v>12581</v>
      </c>
      <c r="C12543" s="7">
        <v>40952.365911929061</v>
      </c>
      <c r="D12543" t="s">
        <v>19</v>
      </c>
      <c r="E12543" t="s">
        <v>22</v>
      </c>
      <c r="F12543" t="s">
        <v>28</v>
      </c>
      <c r="G12543" s="10">
        <v>77</v>
      </c>
      <c r="H12543" t="s">
        <v>3037</v>
      </c>
      <c r="I12543" s="9">
        <v>1.7</v>
      </c>
      <c r="J12543" s="8">
        <v>0</v>
      </c>
      <c r="K12543" t="s">
        <v>34</v>
      </c>
    </row>
    <row r="12544" spans="2:11">
      <c r="B12544" t="s">
        <v>12582</v>
      </c>
      <c r="C12544" s="7">
        <v>40952.369072489091</v>
      </c>
      <c r="D12544" t="s">
        <v>19</v>
      </c>
      <c r="E12544" t="s">
        <v>21</v>
      </c>
      <c r="F12544" t="s">
        <v>26</v>
      </c>
      <c r="G12544" s="10">
        <v>73</v>
      </c>
      <c r="H12544" t="s">
        <v>3037</v>
      </c>
      <c r="I12544" s="9">
        <v>2.8</v>
      </c>
      <c r="J12544" s="8">
        <v>260</v>
      </c>
      <c r="K12544" t="s">
        <v>30</v>
      </c>
    </row>
    <row r="12545" spans="2:11">
      <c r="B12545" t="s">
        <v>12583</v>
      </c>
      <c r="C12545" s="7">
        <v>40952.370242492958</v>
      </c>
      <c r="D12545" t="s">
        <v>19</v>
      </c>
      <c r="E12545" t="s">
        <v>25</v>
      </c>
      <c r="F12545" t="s">
        <v>29</v>
      </c>
      <c r="G12545" s="10">
        <v>66</v>
      </c>
      <c r="H12545" t="s">
        <v>3037</v>
      </c>
      <c r="I12545" s="9">
        <v>3.5</v>
      </c>
      <c r="J12545" s="8">
        <v>250</v>
      </c>
      <c r="K12545" t="s">
        <v>33</v>
      </c>
    </row>
    <row r="12546" spans="2:11">
      <c r="B12546" t="s">
        <v>12584</v>
      </c>
      <c r="C12546" s="7">
        <v>40952.373515216532</v>
      </c>
      <c r="D12546" t="s">
        <v>20</v>
      </c>
      <c r="E12546" t="s">
        <v>24</v>
      </c>
      <c r="F12546" t="s">
        <v>26</v>
      </c>
      <c r="G12546" s="10">
        <v>79</v>
      </c>
      <c r="H12546" t="s">
        <v>3037</v>
      </c>
      <c r="I12546" s="9">
        <v>3.3</v>
      </c>
      <c r="J12546" s="8">
        <v>0</v>
      </c>
      <c r="K12546" t="s">
        <v>30</v>
      </c>
    </row>
    <row r="12547" spans="2:11">
      <c r="B12547" t="s">
        <v>12585</v>
      </c>
      <c r="C12547" s="7">
        <v>40952.374780063015</v>
      </c>
      <c r="D12547" t="s">
        <v>18</v>
      </c>
      <c r="E12547" t="s">
        <v>21</v>
      </c>
      <c r="F12547" t="s">
        <v>29</v>
      </c>
      <c r="G12547" s="10">
        <v>72</v>
      </c>
      <c r="H12547" t="s">
        <v>3037</v>
      </c>
      <c r="I12547" s="9">
        <v>2.9</v>
      </c>
      <c r="J12547" s="8">
        <v>160</v>
      </c>
      <c r="K12547" t="s">
        <v>32</v>
      </c>
    </row>
    <row r="12548" spans="2:11">
      <c r="B12548" t="s">
        <v>12586</v>
      </c>
      <c r="C12548" s="7">
        <v>40952.376930447281</v>
      </c>
      <c r="D12548" t="s">
        <v>20</v>
      </c>
      <c r="E12548" t="s">
        <v>24</v>
      </c>
      <c r="F12548" t="s">
        <v>28</v>
      </c>
      <c r="G12548" s="10">
        <v>62</v>
      </c>
      <c r="H12548" t="s">
        <v>3037</v>
      </c>
      <c r="I12548" s="9">
        <v>3.2</v>
      </c>
      <c r="J12548" s="8">
        <v>0</v>
      </c>
      <c r="K12548" t="s">
        <v>33</v>
      </c>
    </row>
    <row r="12549" spans="2:11">
      <c r="B12549" t="s">
        <v>12587</v>
      </c>
      <c r="C12549" s="7">
        <v>40952.377535128442</v>
      </c>
      <c r="D12549" t="s">
        <v>17</v>
      </c>
      <c r="E12549" t="s">
        <v>21</v>
      </c>
      <c r="F12549" t="s">
        <v>27</v>
      </c>
      <c r="G12549" s="10">
        <v>69</v>
      </c>
      <c r="H12549" t="s">
        <v>3037</v>
      </c>
      <c r="I12549" s="9">
        <v>2.5</v>
      </c>
      <c r="J12549" s="8">
        <v>0</v>
      </c>
      <c r="K12549" t="s">
        <v>34</v>
      </c>
    </row>
    <row r="12550" spans="2:11">
      <c r="B12550" t="s">
        <v>12588</v>
      </c>
      <c r="C12550" s="7">
        <v>40952.380549067428</v>
      </c>
      <c r="D12550" t="s">
        <v>18</v>
      </c>
      <c r="E12550" t="s">
        <v>24</v>
      </c>
      <c r="F12550" t="s">
        <v>28</v>
      </c>
      <c r="G12550" s="10">
        <v>82</v>
      </c>
      <c r="H12550" t="s">
        <v>3037</v>
      </c>
      <c r="I12550" s="9">
        <v>3</v>
      </c>
      <c r="J12550" s="8">
        <v>200</v>
      </c>
      <c r="K12550" t="s">
        <v>33</v>
      </c>
    </row>
    <row r="12551" spans="2:11">
      <c r="B12551" t="s">
        <v>12589</v>
      </c>
      <c r="C12551" s="7">
        <v>40952.381600335299</v>
      </c>
      <c r="D12551" t="s">
        <v>17</v>
      </c>
      <c r="E12551" t="s">
        <v>21</v>
      </c>
      <c r="F12551" t="s">
        <v>29</v>
      </c>
      <c r="G12551" s="10">
        <v>83</v>
      </c>
      <c r="H12551" t="s">
        <v>3037</v>
      </c>
      <c r="I12551" s="9">
        <v>2.2000000000000002</v>
      </c>
      <c r="J12551" s="8">
        <v>0</v>
      </c>
      <c r="K12551" t="s">
        <v>34</v>
      </c>
    </row>
    <row r="12552" spans="2:11">
      <c r="B12552" t="s">
        <v>12590</v>
      </c>
      <c r="C12552" s="7">
        <v>40952.385424018539</v>
      </c>
      <c r="D12552" t="s">
        <v>19</v>
      </c>
      <c r="E12552" t="s">
        <v>24</v>
      </c>
      <c r="F12552" t="s">
        <v>28</v>
      </c>
      <c r="G12552" s="10">
        <v>74</v>
      </c>
      <c r="H12552" t="s">
        <v>3037</v>
      </c>
      <c r="I12552" s="9">
        <v>3.2</v>
      </c>
      <c r="J12552" s="8">
        <v>180</v>
      </c>
      <c r="K12552" t="s">
        <v>32</v>
      </c>
    </row>
    <row r="12553" spans="2:11">
      <c r="B12553" t="s">
        <v>12591</v>
      </c>
      <c r="C12553" s="7">
        <v>40952.388490698409</v>
      </c>
      <c r="D12553" t="s">
        <v>15</v>
      </c>
      <c r="E12553" t="s">
        <v>25</v>
      </c>
      <c r="F12553" t="s">
        <v>26</v>
      </c>
      <c r="G12553" s="10">
        <v>88</v>
      </c>
      <c r="H12553" t="s">
        <v>3037</v>
      </c>
      <c r="I12553" s="9">
        <v>3.1</v>
      </c>
      <c r="J12553" s="8">
        <v>240</v>
      </c>
      <c r="K12553" t="s">
        <v>33</v>
      </c>
    </row>
    <row r="12554" spans="2:11">
      <c r="B12554" t="s">
        <v>12592</v>
      </c>
      <c r="C12554" s="7">
        <v>40952.39064463348</v>
      </c>
      <c r="D12554" t="s">
        <v>17</v>
      </c>
      <c r="E12554" t="s">
        <v>23</v>
      </c>
      <c r="F12554" t="s">
        <v>26</v>
      </c>
      <c r="G12554" s="10">
        <v>53</v>
      </c>
      <c r="H12554" t="s">
        <v>3037</v>
      </c>
      <c r="I12554" s="9">
        <v>2.8</v>
      </c>
      <c r="J12554" s="8">
        <v>0</v>
      </c>
      <c r="K12554" t="s">
        <v>35</v>
      </c>
    </row>
    <row r="12555" spans="2:11">
      <c r="B12555" t="s">
        <v>12593</v>
      </c>
      <c r="C12555" s="7">
        <v>40952.393704656795</v>
      </c>
      <c r="D12555" t="s">
        <v>15</v>
      </c>
      <c r="E12555" t="s">
        <v>22</v>
      </c>
      <c r="F12555" t="s">
        <v>28</v>
      </c>
      <c r="G12555" s="10">
        <v>76</v>
      </c>
      <c r="H12555" t="s">
        <v>3038</v>
      </c>
      <c r="I12555" s="9">
        <v>3</v>
      </c>
      <c r="J12555" s="8">
        <v>0</v>
      </c>
      <c r="K12555" t="s">
        <v>35</v>
      </c>
    </row>
    <row r="12556" spans="2:11">
      <c r="B12556" t="s">
        <v>12594</v>
      </c>
      <c r="C12556" s="7">
        <v>40952.394704653678</v>
      </c>
      <c r="D12556" t="s">
        <v>18</v>
      </c>
      <c r="E12556" t="s">
        <v>22</v>
      </c>
      <c r="F12556" t="s">
        <v>27</v>
      </c>
      <c r="G12556" s="10">
        <v>84</v>
      </c>
      <c r="H12556" t="s">
        <v>3037</v>
      </c>
      <c r="I12556" s="9">
        <v>3.3</v>
      </c>
      <c r="J12556" s="8">
        <v>230</v>
      </c>
      <c r="K12556" t="s">
        <v>32</v>
      </c>
    </row>
    <row r="12557" spans="2:11">
      <c r="B12557" t="s">
        <v>12595</v>
      </c>
      <c r="C12557" s="7">
        <v>40952.398435418028</v>
      </c>
      <c r="D12557" t="s">
        <v>20</v>
      </c>
      <c r="E12557" t="s">
        <v>21</v>
      </c>
      <c r="F12557" t="s">
        <v>28</v>
      </c>
      <c r="G12557" s="10">
        <v>96</v>
      </c>
      <c r="H12557" t="s">
        <v>3037</v>
      </c>
      <c r="I12557" s="9">
        <v>3.3</v>
      </c>
      <c r="J12557" s="8">
        <v>0</v>
      </c>
      <c r="K12557" t="s">
        <v>32</v>
      </c>
    </row>
    <row r="12558" spans="2:11">
      <c r="B12558" t="s">
        <v>12596</v>
      </c>
      <c r="C12558" s="7">
        <v>40952.398584954273</v>
      </c>
      <c r="D12558" t="s">
        <v>15</v>
      </c>
      <c r="E12558" t="s">
        <v>25</v>
      </c>
      <c r="F12558" t="s">
        <v>27</v>
      </c>
      <c r="G12558" s="10">
        <v>69</v>
      </c>
      <c r="H12558" t="s">
        <v>3037</v>
      </c>
      <c r="I12558" s="9">
        <v>2.8</v>
      </c>
      <c r="J12558" s="8">
        <v>0</v>
      </c>
      <c r="K12558" t="s">
        <v>32</v>
      </c>
    </row>
    <row r="12559" spans="2:11">
      <c r="B12559" t="s">
        <v>12597</v>
      </c>
      <c r="C12559" s="7">
        <v>40952.39939358682</v>
      </c>
      <c r="D12559" t="s">
        <v>20</v>
      </c>
      <c r="E12559" t="s">
        <v>23</v>
      </c>
      <c r="F12559" t="s">
        <v>26</v>
      </c>
      <c r="G12559" s="10">
        <v>73</v>
      </c>
      <c r="H12559" t="s">
        <v>3037</v>
      </c>
      <c r="I12559" s="9">
        <v>3</v>
      </c>
      <c r="J12559" s="8">
        <v>0</v>
      </c>
      <c r="K12559" t="s">
        <v>30</v>
      </c>
    </row>
    <row r="12560" spans="2:11">
      <c r="B12560" t="s">
        <v>12598</v>
      </c>
      <c r="C12560" s="7">
        <v>40952.402460817473</v>
      </c>
      <c r="D12560" t="s">
        <v>15</v>
      </c>
      <c r="E12560" t="s">
        <v>21</v>
      </c>
      <c r="F12560" t="s">
        <v>26</v>
      </c>
      <c r="G12560" s="10">
        <v>66</v>
      </c>
      <c r="H12560" t="s">
        <v>3037</v>
      </c>
      <c r="I12560" s="9">
        <v>3.3</v>
      </c>
      <c r="J12560" s="8">
        <v>0</v>
      </c>
      <c r="K12560" t="s">
        <v>32</v>
      </c>
    </row>
    <row r="12561" spans="2:11">
      <c r="B12561" t="s">
        <v>12599</v>
      </c>
      <c r="C12561" s="7">
        <v>40952.404416271384</v>
      </c>
      <c r="D12561" t="s">
        <v>17</v>
      </c>
      <c r="E12561" t="s">
        <v>21</v>
      </c>
      <c r="F12561" t="s">
        <v>27</v>
      </c>
      <c r="G12561" s="10">
        <v>94</v>
      </c>
      <c r="H12561" t="s">
        <v>3037</v>
      </c>
      <c r="I12561" s="9">
        <v>3.2</v>
      </c>
      <c r="J12561" s="8">
        <v>0</v>
      </c>
      <c r="K12561" t="s">
        <v>33</v>
      </c>
    </row>
    <row r="12562" spans="2:11">
      <c r="B12562" t="s">
        <v>12600</v>
      </c>
      <c r="C12562" s="7">
        <v>40952.406469026399</v>
      </c>
      <c r="D12562" t="s">
        <v>20</v>
      </c>
      <c r="E12562" t="s">
        <v>21</v>
      </c>
      <c r="F12562" t="s">
        <v>28</v>
      </c>
      <c r="G12562" s="10">
        <v>83</v>
      </c>
      <c r="H12562" t="s">
        <v>3037</v>
      </c>
      <c r="I12562" s="9">
        <v>4</v>
      </c>
      <c r="J12562" s="8">
        <v>0</v>
      </c>
      <c r="K12562" t="s">
        <v>30</v>
      </c>
    </row>
    <row r="12563" spans="2:11">
      <c r="B12563" t="s">
        <v>12601</v>
      </c>
      <c r="C12563" s="7">
        <v>40952.409123442601</v>
      </c>
      <c r="D12563" t="s">
        <v>16</v>
      </c>
      <c r="E12563" t="s">
        <v>23</v>
      </c>
      <c r="F12563" t="s">
        <v>29</v>
      </c>
      <c r="G12563" s="10">
        <v>56</v>
      </c>
      <c r="H12563" t="s">
        <v>3037</v>
      </c>
      <c r="I12563" s="9">
        <v>2.2000000000000002</v>
      </c>
      <c r="J12563" s="8">
        <v>0</v>
      </c>
      <c r="K12563" t="s">
        <v>33</v>
      </c>
    </row>
    <row r="12564" spans="2:11">
      <c r="B12564" t="s">
        <v>12602</v>
      </c>
      <c r="C12564" s="7">
        <v>40952.409743092663</v>
      </c>
      <c r="D12564" t="s">
        <v>19</v>
      </c>
      <c r="E12564" t="s">
        <v>22</v>
      </c>
      <c r="F12564" t="s">
        <v>26</v>
      </c>
      <c r="G12564" s="10">
        <v>77</v>
      </c>
      <c r="H12564" t="s">
        <v>3037</v>
      </c>
      <c r="I12564" s="9">
        <v>2.2999999999999998</v>
      </c>
      <c r="J12564" s="8">
        <v>0</v>
      </c>
      <c r="K12564" t="s">
        <v>30</v>
      </c>
    </row>
    <row r="12565" spans="2:11">
      <c r="B12565" t="s">
        <v>12603</v>
      </c>
      <c r="C12565" s="7">
        <v>40952.409819388449</v>
      </c>
      <c r="D12565" t="s">
        <v>18</v>
      </c>
      <c r="E12565" t="s">
        <v>23</v>
      </c>
      <c r="F12565" t="s">
        <v>27</v>
      </c>
      <c r="G12565" s="10">
        <v>69</v>
      </c>
      <c r="H12565" t="s">
        <v>3037</v>
      </c>
      <c r="I12565" s="9">
        <v>4.2</v>
      </c>
      <c r="J12565" s="8">
        <v>0</v>
      </c>
      <c r="K12565" t="s">
        <v>32</v>
      </c>
    </row>
    <row r="12566" spans="2:11">
      <c r="B12566" t="s">
        <v>12604</v>
      </c>
      <c r="C12566" s="7">
        <v>40952.411952001501</v>
      </c>
      <c r="D12566" t="s">
        <v>15</v>
      </c>
      <c r="E12566" t="s">
        <v>23</v>
      </c>
      <c r="F12566" t="s">
        <v>26</v>
      </c>
      <c r="G12566" s="10">
        <v>81</v>
      </c>
      <c r="H12566" t="s">
        <v>3037</v>
      </c>
      <c r="I12566" s="9">
        <v>3.6</v>
      </c>
      <c r="J12566" s="8">
        <v>260</v>
      </c>
      <c r="K12566" t="s">
        <v>35</v>
      </c>
    </row>
    <row r="12567" spans="2:11">
      <c r="B12567" t="s">
        <v>12605</v>
      </c>
      <c r="C12567" s="7">
        <v>40952.412387126533</v>
      </c>
      <c r="D12567" t="s">
        <v>19</v>
      </c>
      <c r="E12567" t="s">
        <v>22</v>
      </c>
      <c r="F12567" t="s">
        <v>29</v>
      </c>
      <c r="G12567" s="10">
        <v>72</v>
      </c>
      <c r="H12567" t="s">
        <v>3037</v>
      </c>
      <c r="I12567" s="9">
        <v>3.4</v>
      </c>
      <c r="J12567" s="8">
        <v>190</v>
      </c>
      <c r="K12567" t="s">
        <v>33</v>
      </c>
    </row>
    <row r="12568" spans="2:11">
      <c r="B12568" t="s">
        <v>12606</v>
      </c>
      <c r="C12568" s="7">
        <v>40952.414357576417</v>
      </c>
      <c r="D12568" t="s">
        <v>15</v>
      </c>
      <c r="E12568" t="s">
        <v>24</v>
      </c>
      <c r="F12568" t="s">
        <v>26</v>
      </c>
      <c r="G12568" s="10">
        <v>77</v>
      </c>
      <c r="H12568" t="s">
        <v>3037</v>
      </c>
      <c r="I12568" s="9">
        <v>3</v>
      </c>
      <c r="J12568" s="8">
        <v>160</v>
      </c>
      <c r="K12568" t="s">
        <v>35</v>
      </c>
    </row>
    <row r="12569" spans="2:11">
      <c r="B12569" t="s">
        <v>12607</v>
      </c>
      <c r="C12569" s="7">
        <v>40952.417888899137</v>
      </c>
      <c r="D12569" t="s">
        <v>18</v>
      </c>
      <c r="E12569" t="s">
        <v>25</v>
      </c>
      <c r="F12569" t="s">
        <v>27</v>
      </c>
      <c r="G12569" s="10">
        <v>66</v>
      </c>
      <c r="H12569" t="s">
        <v>3037</v>
      </c>
      <c r="I12569" s="9">
        <v>1.6</v>
      </c>
      <c r="J12569" s="8">
        <v>170</v>
      </c>
      <c r="K12569" t="s">
        <v>32</v>
      </c>
    </row>
    <row r="12570" spans="2:11">
      <c r="B12570" t="s">
        <v>12608</v>
      </c>
      <c r="C12570" s="7">
        <v>40952.420219871121</v>
      </c>
      <c r="D12570" t="s">
        <v>17</v>
      </c>
      <c r="E12570" t="s">
        <v>23</v>
      </c>
      <c r="F12570" t="s">
        <v>27</v>
      </c>
      <c r="G12570" s="10">
        <v>86</v>
      </c>
      <c r="H12570" t="s">
        <v>3037</v>
      </c>
      <c r="I12570" s="9">
        <v>3.4</v>
      </c>
      <c r="J12570" s="8">
        <v>230</v>
      </c>
      <c r="K12570" t="s">
        <v>31</v>
      </c>
    </row>
    <row r="12571" spans="2:11">
      <c r="B12571" t="s">
        <v>12609</v>
      </c>
      <c r="C12571" s="7">
        <v>40952.422700847121</v>
      </c>
      <c r="D12571" t="s">
        <v>16</v>
      </c>
      <c r="E12571" t="s">
        <v>23</v>
      </c>
      <c r="F12571" t="s">
        <v>27</v>
      </c>
      <c r="G12571" s="10">
        <v>57</v>
      </c>
      <c r="H12571" t="s">
        <v>3037</v>
      </c>
      <c r="I12571" s="9">
        <v>3.4</v>
      </c>
      <c r="J12571" s="8">
        <v>190</v>
      </c>
      <c r="K12571" t="s">
        <v>32</v>
      </c>
    </row>
    <row r="12572" spans="2:11">
      <c r="B12572" t="s">
        <v>12610</v>
      </c>
      <c r="C12572" s="7">
        <v>40952.422793715508</v>
      </c>
      <c r="D12572" t="s">
        <v>16</v>
      </c>
      <c r="E12572" t="s">
        <v>24</v>
      </c>
      <c r="F12572" t="s">
        <v>28</v>
      </c>
      <c r="G12572" s="10">
        <v>76</v>
      </c>
      <c r="H12572" t="s">
        <v>3037</v>
      </c>
      <c r="I12572" s="9">
        <v>3.3</v>
      </c>
      <c r="J12572" s="8">
        <v>0</v>
      </c>
      <c r="K12572" t="s">
        <v>34</v>
      </c>
    </row>
    <row r="12573" spans="2:11">
      <c r="B12573" t="s">
        <v>12611</v>
      </c>
      <c r="C12573" s="7">
        <v>40952.42447371548</v>
      </c>
      <c r="D12573" t="s">
        <v>15</v>
      </c>
      <c r="E12573" t="s">
        <v>24</v>
      </c>
      <c r="F12573" t="s">
        <v>28</v>
      </c>
      <c r="G12573" s="10">
        <v>82</v>
      </c>
      <c r="H12573" t="s">
        <v>3037</v>
      </c>
      <c r="I12573" s="9">
        <v>3.5</v>
      </c>
      <c r="J12573" s="8">
        <v>0</v>
      </c>
      <c r="K12573" t="s">
        <v>31</v>
      </c>
    </row>
    <row r="12574" spans="2:11">
      <c r="B12574" t="s">
        <v>12612</v>
      </c>
      <c r="C12574" s="7">
        <v>40952.428379941332</v>
      </c>
      <c r="D12574" t="s">
        <v>15</v>
      </c>
      <c r="E12574" t="s">
        <v>23</v>
      </c>
      <c r="F12574" t="s">
        <v>28</v>
      </c>
      <c r="G12574" s="10">
        <v>76</v>
      </c>
      <c r="H12574" t="s">
        <v>3037</v>
      </c>
      <c r="I12574" s="9">
        <v>2.8</v>
      </c>
      <c r="J12574" s="8">
        <v>0</v>
      </c>
      <c r="K12574" t="s">
        <v>33</v>
      </c>
    </row>
    <row r="12575" spans="2:11">
      <c r="B12575" t="s">
        <v>12613</v>
      </c>
      <c r="C12575" s="7">
        <v>40952.429522031111</v>
      </c>
      <c r="D12575" t="s">
        <v>17</v>
      </c>
      <c r="E12575" t="s">
        <v>23</v>
      </c>
      <c r="F12575" t="s">
        <v>29</v>
      </c>
      <c r="G12575" s="10">
        <v>68</v>
      </c>
      <c r="H12575" t="s">
        <v>3037</v>
      </c>
      <c r="I12575" s="9">
        <v>3</v>
      </c>
      <c r="J12575" s="8">
        <v>290</v>
      </c>
      <c r="K12575" t="s">
        <v>33</v>
      </c>
    </row>
    <row r="12576" spans="2:11">
      <c r="B12576" t="s">
        <v>12614</v>
      </c>
      <c r="C12576" s="7">
        <v>40952.431610317675</v>
      </c>
      <c r="D12576" t="s">
        <v>17</v>
      </c>
      <c r="E12576" t="s">
        <v>22</v>
      </c>
      <c r="F12576" t="s">
        <v>29</v>
      </c>
      <c r="G12576" s="10">
        <v>65</v>
      </c>
      <c r="H12576" t="s">
        <v>3037</v>
      </c>
      <c r="I12576" s="9">
        <v>3.3</v>
      </c>
      <c r="J12576" s="8">
        <v>0</v>
      </c>
      <c r="K12576" t="s">
        <v>34</v>
      </c>
    </row>
    <row r="12577" spans="2:11">
      <c r="B12577" t="s">
        <v>12615</v>
      </c>
      <c r="C12577" s="7">
        <v>40952.432541867187</v>
      </c>
      <c r="D12577" t="s">
        <v>16</v>
      </c>
      <c r="E12577" t="s">
        <v>24</v>
      </c>
      <c r="F12577" t="s">
        <v>27</v>
      </c>
      <c r="G12577" s="10">
        <v>79</v>
      </c>
      <c r="H12577" t="s">
        <v>3037</v>
      </c>
      <c r="I12577" s="9">
        <v>2.2999999999999998</v>
      </c>
      <c r="J12577" s="8">
        <v>230</v>
      </c>
      <c r="K12577" t="s">
        <v>31</v>
      </c>
    </row>
    <row r="12578" spans="2:11">
      <c r="B12578" t="s">
        <v>12616</v>
      </c>
      <c r="C12578" s="7">
        <v>40952.435788114504</v>
      </c>
      <c r="D12578" t="s">
        <v>17</v>
      </c>
      <c r="E12578" t="s">
        <v>23</v>
      </c>
      <c r="F12578" t="s">
        <v>26</v>
      </c>
      <c r="G12578" s="10">
        <v>84</v>
      </c>
      <c r="H12578" t="s">
        <v>3037</v>
      </c>
      <c r="I12578" s="9">
        <v>2.8</v>
      </c>
      <c r="J12578" s="8">
        <v>0</v>
      </c>
      <c r="K12578" t="s">
        <v>35</v>
      </c>
    </row>
    <row r="12579" spans="2:11">
      <c r="B12579" t="s">
        <v>12617</v>
      </c>
      <c r="C12579" s="7">
        <v>40952.439202035115</v>
      </c>
      <c r="D12579" t="s">
        <v>16</v>
      </c>
      <c r="E12579" t="s">
        <v>23</v>
      </c>
      <c r="F12579" t="s">
        <v>27</v>
      </c>
      <c r="G12579" s="10">
        <v>80</v>
      </c>
      <c r="H12579" t="s">
        <v>3037</v>
      </c>
      <c r="I12579" s="9">
        <v>3.3</v>
      </c>
      <c r="J12579" s="8">
        <v>190</v>
      </c>
      <c r="K12579" t="s">
        <v>34</v>
      </c>
    </row>
    <row r="12580" spans="2:11">
      <c r="B12580" t="s">
        <v>12618</v>
      </c>
      <c r="C12580" s="7">
        <v>40952.442838206749</v>
      </c>
      <c r="D12580" t="s">
        <v>18</v>
      </c>
      <c r="E12580" t="s">
        <v>23</v>
      </c>
      <c r="F12580" t="s">
        <v>27</v>
      </c>
      <c r="G12580" s="10">
        <v>78</v>
      </c>
      <c r="H12580" t="s">
        <v>3037</v>
      </c>
      <c r="I12580" s="9">
        <v>3.4</v>
      </c>
      <c r="J12580" s="8">
        <v>90</v>
      </c>
      <c r="K12580" t="s">
        <v>32</v>
      </c>
    </row>
    <row r="12581" spans="2:11">
      <c r="B12581" t="s">
        <v>12619</v>
      </c>
      <c r="C12581" s="7">
        <v>40952.445262618356</v>
      </c>
      <c r="D12581" t="s">
        <v>18</v>
      </c>
      <c r="E12581" t="s">
        <v>21</v>
      </c>
      <c r="F12581" t="s">
        <v>28</v>
      </c>
      <c r="G12581" s="10">
        <v>86</v>
      </c>
      <c r="H12581" t="s">
        <v>3037</v>
      </c>
      <c r="I12581" s="9">
        <v>3.3</v>
      </c>
      <c r="J12581" s="8">
        <v>0</v>
      </c>
      <c r="K12581" t="s">
        <v>30</v>
      </c>
    </row>
    <row r="12582" spans="2:11">
      <c r="B12582" t="s">
        <v>12620</v>
      </c>
      <c r="C12582" s="7">
        <v>40952.449218928807</v>
      </c>
      <c r="D12582" t="s">
        <v>17</v>
      </c>
      <c r="E12582" t="s">
        <v>21</v>
      </c>
      <c r="F12582" t="s">
        <v>28</v>
      </c>
      <c r="G12582" s="10">
        <v>82</v>
      </c>
      <c r="H12582" t="s">
        <v>3037</v>
      </c>
      <c r="I12582" s="9">
        <v>2.9</v>
      </c>
      <c r="J12582" s="8">
        <v>0</v>
      </c>
      <c r="K12582" t="s">
        <v>33</v>
      </c>
    </row>
    <row r="12583" spans="2:11">
      <c r="B12583" t="s">
        <v>12621</v>
      </c>
      <c r="C12583" s="7">
        <v>40952.451669172908</v>
      </c>
      <c r="D12583" t="s">
        <v>19</v>
      </c>
      <c r="E12583" t="s">
        <v>25</v>
      </c>
      <c r="F12583" t="s">
        <v>29</v>
      </c>
      <c r="G12583" s="10">
        <v>75</v>
      </c>
      <c r="H12583" t="s">
        <v>3037</v>
      </c>
      <c r="I12583" s="9">
        <v>3</v>
      </c>
      <c r="J12583" s="8">
        <v>240</v>
      </c>
      <c r="K12583" t="s">
        <v>32</v>
      </c>
    </row>
    <row r="12584" spans="2:11">
      <c r="B12584" t="s">
        <v>12622</v>
      </c>
      <c r="C12584" s="7">
        <v>40952.453211846412</v>
      </c>
      <c r="D12584" t="s">
        <v>17</v>
      </c>
      <c r="E12584" t="s">
        <v>24</v>
      </c>
      <c r="F12584" t="s">
        <v>28</v>
      </c>
      <c r="G12584" s="10">
        <v>76</v>
      </c>
      <c r="H12584" t="s">
        <v>3037</v>
      </c>
      <c r="I12584" s="9">
        <v>2.8</v>
      </c>
      <c r="J12584" s="8">
        <v>0</v>
      </c>
      <c r="K12584" t="s">
        <v>35</v>
      </c>
    </row>
    <row r="12585" spans="2:11">
      <c r="B12585" t="s">
        <v>12623</v>
      </c>
      <c r="C12585" s="7">
        <v>40952.456635244082</v>
      </c>
      <c r="D12585" t="s">
        <v>16</v>
      </c>
      <c r="E12585" t="s">
        <v>24</v>
      </c>
      <c r="F12585" t="s">
        <v>28</v>
      </c>
      <c r="G12585" s="10">
        <v>68</v>
      </c>
      <c r="H12585" t="s">
        <v>3037</v>
      </c>
      <c r="I12585" s="9">
        <v>3.6</v>
      </c>
      <c r="J12585" s="8">
        <v>0</v>
      </c>
      <c r="K12585" t="s">
        <v>34</v>
      </c>
    </row>
    <row r="12586" spans="2:11">
      <c r="B12586" t="s">
        <v>12624</v>
      </c>
      <c r="C12586" s="7">
        <v>40952.46035221238</v>
      </c>
      <c r="D12586" t="s">
        <v>16</v>
      </c>
      <c r="E12586" t="s">
        <v>23</v>
      </c>
      <c r="F12586" t="s">
        <v>28</v>
      </c>
      <c r="G12586" s="10">
        <v>77</v>
      </c>
      <c r="H12586" t="s">
        <v>3037</v>
      </c>
      <c r="I12586" s="9">
        <v>2.9</v>
      </c>
      <c r="J12586" s="8">
        <v>230</v>
      </c>
      <c r="K12586" t="s">
        <v>31</v>
      </c>
    </row>
    <row r="12587" spans="2:11">
      <c r="B12587" t="s">
        <v>12625</v>
      </c>
      <c r="C12587" s="7">
        <v>40952.464105577383</v>
      </c>
      <c r="D12587" t="s">
        <v>19</v>
      </c>
      <c r="E12587" t="s">
        <v>24</v>
      </c>
      <c r="F12587" t="s">
        <v>27</v>
      </c>
      <c r="G12587" s="10">
        <v>72</v>
      </c>
      <c r="H12587" t="s">
        <v>3037</v>
      </c>
      <c r="I12587" s="9">
        <v>2.6</v>
      </c>
      <c r="J12587" s="8">
        <v>0</v>
      </c>
      <c r="K12587" t="s">
        <v>31</v>
      </c>
    </row>
    <row r="12588" spans="2:11">
      <c r="B12588" t="s">
        <v>12626</v>
      </c>
      <c r="C12588" s="7">
        <v>40952.466597507882</v>
      </c>
      <c r="D12588" t="s">
        <v>18</v>
      </c>
      <c r="E12588" t="s">
        <v>21</v>
      </c>
      <c r="F12588" t="s">
        <v>27</v>
      </c>
      <c r="G12588" s="10">
        <v>96</v>
      </c>
      <c r="H12588" t="s">
        <v>3037</v>
      </c>
      <c r="I12588" s="9">
        <v>3.3</v>
      </c>
      <c r="J12588" s="8">
        <v>230</v>
      </c>
      <c r="K12588" t="s">
        <v>33</v>
      </c>
    </row>
    <row r="12589" spans="2:11">
      <c r="B12589" t="s">
        <v>12627</v>
      </c>
      <c r="C12589" s="7">
        <v>40952.470292580496</v>
      </c>
      <c r="D12589" t="s">
        <v>20</v>
      </c>
      <c r="E12589" t="s">
        <v>23</v>
      </c>
      <c r="F12589" t="s">
        <v>28</v>
      </c>
      <c r="G12589" s="10">
        <v>71</v>
      </c>
      <c r="H12589" t="s">
        <v>3037</v>
      </c>
      <c r="I12589" s="9">
        <v>2.4</v>
      </c>
      <c r="J12589" s="8">
        <v>140</v>
      </c>
      <c r="K12589" t="s">
        <v>33</v>
      </c>
    </row>
    <row r="12590" spans="2:11">
      <c r="B12590" t="s">
        <v>12628</v>
      </c>
      <c r="C12590" s="7">
        <v>40952.472600110283</v>
      </c>
      <c r="D12590" t="s">
        <v>19</v>
      </c>
      <c r="E12590" t="s">
        <v>22</v>
      </c>
      <c r="F12590" t="s">
        <v>28</v>
      </c>
      <c r="G12590" s="10">
        <v>74</v>
      </c>
      <c r="H12590" t="s">
        <v>3037</v>
      </c>
      <c r="I12590" s="9">
        <v>3.3</v>
      </c>
      <c r="J12590" s="8">
        <v>160</v>
      </c>
      <c r="K12590" t="s">
        <v>32</v>
      </c>
    </row>
    <row r="12591" spans="2:11">
      <c r="B12591" t="s">
        <v>12629</v>
      </c>
      <c r="C12591" s="7">
        <v>40952.474808469196</v>
      </c>
      <c r="D12591" t="s">
        <v>17</v>
      </c>
      <c r="E12591" t="s">
        <v>25</v>
      </c>
      <c r="F12591" t="s">
        <v>27</v>
      </c>
      <c r="G12591" s="10">
        <v>53</v>
      </c>
      <c r="H12591" t="s">
        <v>3037</v>
      </c>
      <c r="I12591" s="9">
        <v>3.8</v>
      </c>
      <c r="J12591" s="8">
        <v>180</v>
      </c>
      <c r="K12591" t="s">
        <v>34</v>
      </c>
    </row>
    <row r="12592" spans="2:11">
      <c r="B12592" t="s">
        <v>12630</v>
      </c>
      <c r="C12592" s="7">
        <v>40952.476263364311</v>
      </c>
      <c r="D12592" t="s">
        <v>18</v>
      </c>
      <c r="E12592" t="s">
        <v>22</v>
      </c>
      <c r="F12592" t="s">
        <v>26</v>
      </c>
      <c r="G12592" s="10">
        <v>69</v>
      </c>
      <c r="H12592" t="s">
        <v>3037</v>
      </c>
      <c r="I12592" s="9">
        <v>3.8</v>
      </c>
      <c r="J12592" s="8">
        <v>260</v>
      </c>
      <c r="K12592" t="s">
        <v>35</v>
      </c>
    </row>
    <row r="12593" spans="2:11">
      <c r="B12593" t="s">
        <v>12631</v>
      </c>
      <c r="C12593" s="7">
        <v>40952.479705352831</v>
      </c>
      <c r="D12593" t="s">
        <v>17</v>
      </c>
      <c r="E12593" t="s">
        <v>25</v>
      </c>
      <c r="F12593" t="s">
        <v>29</v>
      </c>
      <c r="G12593" s="10">
        <v>64</v>
      </c>
      <c r="H12593" t="s">
        <v>3037</v>
      </c>
      <c r="I12593" s="9">
        <v>2.7</v>
      </c>
      <c r="J12593" s="8">
        <v>0</v>
      </c>
      <c r="K12593" t="s">
        <v>30</v>
      </c>
    </row>
    <row r="12594" spans="2:11">
      <c r="B12594" t="s">
        <v>12632</v>
      </c>
      <c r="C12594" s="7">
        <v>40952.482526897555</v>
      </c>
      <c r="D12594" t="s">
        <v>18</v>
      </c>
      <c r="E12594" t="s">
        <v>21</v>
      </c>
      <c r="F12594" t="s">
        <v>28</v>
      </c>
      <c r="G12594" s="10">
        <v>67</v>
      </c>
      <c r="H12594" t="s">
        <v>3037</v>
      </c>
      <c r="I12594" s="9">
        <v>3.5</v>
      </c>
      <c r="J12594" s="8">
        <v>210</v>
      </c>
      <c r="K12594" t="s">
        <v>31</v>
      </c>
    </row>
    <row r="12595" spans="2:11">
      <c r="B12595" t="s">
        <v>12633</v>
      </c>
      <c r="C12595" s="7">
        <v>40952.485283768256</v>
      </c>
      <c r="D12595" t="s">
        <v>19</v>
      </c>
      <c r="E12595" t="s">
        <v>22</v>
      </c>
      <c r="F12595" t="s">
        <v>28</v>
      </c>
      <c r="G12595" s="10">
        <v>74</v>
      </c>
      <c r="H12595" t="s">
        <v>3037</v>
      </c>
      <c r="I12595" s="9">
        <v>3.5</v>
      </c>
      <c r="J12595" s="8">
        <v>0</v>
      </c>
      <c r="K12595" t="s">
        <v>33</v>
      </c>
    </row>
    <row r="12596" spans="2:11">
      <c r="B12596" t="s">
        <v>12634</v>
      </c>
      <c r="C12596" s="7">
        <v>40952.486125540388</v>
      </c>
      <c r="D12596" t="s">
        <v>16</v>
      </c>
      <c r="E12596" t="s">
        <v>23</v>
      </c>
      <c r="F12596" t="s">
        <v>27</v>
      </c>
      <c r="G12596" s="10">
        <v>81</v>
      </c>
      <c r="H12596" t="s">
        <v>3038</v>
      </c>
      <c r="I12596" s="9">
        <v>3.1</v>
      </c>
      <c r="J12596" s="8">
        <v>0</v>
      </c>
      <c r="K12596" t="s">
        <v>33</v>
      </c>
    </row>
    <row r="12597" spans="2:11">
      <c r="B12597" t="s">
        <v>12635</v>
      </c>
      <c r="C12597" s="7">
        <v>40952.489135517324</v>
      </c>
      <c r="D12597" t="s">
        <v>20</v>
      </c>
      <c r="E12597" t="s">
        <v>23</v>
      </c>
      <c r="F12597" t="s">
        <v>29</v>
      </c>
      <c r="G12597" s="10">
        <v>67</v>
      </c>
      <c r="H12597" t="s">
        <v>3037</v>
      </c>
      <c r="I12597" s="9">
        <v>3.5</v>
      </c>
      <c r="J12597" s="8">
        <v>0</v>
      </c>
      <c r="K12597" t="s">
        <v>35</v>
      </c>
    </row>
    <row r="12598" spans="2:11">
      <c r="B12598" t="s">
        <v>12636</v>
      </c>
      <c r="C12598" s="7">
        <v>40952.492386115358</v>
      </c>
      <c r="D12598" t="s">
        <v>20</v>
      </c>
      <c r="E12598" t="s">
        <v>22</v>
      </c>
      <c r="F12598" t="s">
        <v>27</v>
      </c>
      <c r="G12598" s="10">
        <v>77</v>
      </c>
      <c r="H12598" t="s">
        <v>3037</v>
      </c>
      <c r="I12598" s="9">
        <v>3.4</v>
      </c>
      <c r="J12598" s="8">
        <v>0</v>
      </c>
      <c r="K12598" t="s">
        <v>31</v>
      </c>
    </row>
    <row r="12599" spans="2:11">
      <c r="B12599" t="s">
        <v>12637</v>
      </c>
      <c r="C12599" s="7">
        <v>40952.496179111069</v>
      </c>
      <c r="D12599" t="s">
        <v>15</v>
      </c>
      <c r="E12599" t="s">
        <v>21</v>
      </c>
      <c r="F12599" t="s">
        <v>27</v>
      </c>
      <c r="G12599" s="10">
        <v>71</v>
      </c>
      <c r="H12599" t="s">
        <v>3037</v>
      </c>
      <c r="I12599" s="9">
        <v>2.4</v>
      </c>
      <c r="J12599" s="8">
        <v>270</v>
      </c>
      <c r="K12599" t="s">
        <v>35</v>
      </c>
    </row>
    <row r="12600" spans="2:11">
      <c r="B12600" t="s">
        <v>12638</v>
      </c>
      <c r="C12600" s="7">
        <v>40952.496502304071</v>
      </c>
      <c r="D12600" t="s">
        <v>15</v>
      </c>
      <c r="E12600" t="s">
        <v>22</v>
      </c>
      <c r="F12600" t="s">
        <v>28</v>
      </c>
      <c r="G12600" s="10">
        <v>70</v>
      </c>
      <c r="H12600" t="s">
        <v>3037</v>
      </c>
      <c r="I12600" s="9">
        <v>2.7</v>
      </c>
      <c r="J12600" s="8">
        <v>290</v>
      </c>
      <c r="K12600" t="s">
        <v>32</v>
      </c>
    </row>
    <row r="12601" spans="2:11">
      <c r="B12601" t="s">
        <v>12639</v>
      </c>
      <c r="C12601" s="7">
        <v>40952.497032673709</v>
      </c>
      <c r="D12601" t="s">
        <v>19</v>
      </c>
      <c r="E12601" t="s">
        <v>24</v>
      </c>
      <c r="F12601" t="s">
        <v>26</v>
      </c>
      <c r="G12601" s="10">
        <v>72</v>
      </c>
      <c r="H12601" t="s">
        <v>3037</v>
      </c>
      <c r="I12601" s="9">
        <v>3.5</v>
      </c>
      <c r="J12601" s="8">
        <v>160</v>
      </c>
      <c r="K12601" t="s">
        <v>32</v>
      </c>
    </row>
    <row r="12602" spans="2:11">
      <c r="B12602" t="s">
        <v>12640</v>
      </c>
      <c r="C12602" s="7">
        <v>40952.499643007017</v>
      </c>
      <c r="D12602" t="s">
        <v>19</v>
      </c>
      <c r="E12602" t="s">
        <v>25</v>
      </c>
      <c r="F12602" t="s">
        <v>27</v>
      </c>
      <c r="G12602" s="10">
        <v>68</v>
      </c>
      <c r="H12602" t="s">
        <v>3037</v>
      </c>
      <c r="I12602" s="9">
        <v>2.4</v>
      </c>
      <c r="J12602" s="8">
        <v>0</v>
      </c>
      <c r="K12602" t="s">
        <v>31</v>
      </c>
    </row>
    <row r="12603" spans="2:11">
      <c r="B12603" t="s">
        <v>12641</v>
      </c>
      <c r="C12603" s="7">
        <v>40952.501747101451</v>
      </c>
      <c r="D12603" t="s">
        <v>16</v>
      </c>
      <c r="E12603" t="s">
        <v>22</v>
      </c>
      <c r="F12603" t="s">
        <v>26</v>
      </c>
      <c r="G12603" s="10">
        <v>91</v>
      </c>
      <c r="H12603" t="s">
        <v>3037</v>
      </c>
      <c r="I12603" s="9">
        <v>4.4000000000000004</v>
      </c>
      <c r="J12603" s="8">
        <v>180</v>
      </c>
      <c r="K12603" t="s">
        <v>30</v>
      </c>
    </row>
    <row r="12604" spans="2:11">
      <c r="B12604" t="s">
        <v>12642</v>
      </c>
      <c r="C12604" s="7">
        <v>40952.502527607241</v>
      </c>
      <c r="D12604" t="s">
        <v>19</v>
      </c>
      <c r="E12604" t="s">
        <v>24</v>
      </c>
      <c r="F12604" t="s">
        <v>27</v>
      </c>
      <c r="G12604" s="10">
        <v>68</v>
      </c>
      <c r="H12604" t="s">
        <v>3037</v>
      </c>
      <c r="I12604" s="9">
        <v>3.3</v>
      </c>
      <c r="J12604" s="8">
        <v>110</v>
      </c>
      <c r="K12604" t="s">
        <v>32</v>
      </c>
    </row>
    <row r="12605" spans="2:11">
      <c r="B12605" t="s">
        <v>12643</v>
      </c>
      <c r="C12605" s="7">
        <v>40952.505231275944</v>
      </c>
      <c r="D12605" t="s">
        <v>18</v>
      </c>
      <c r="E12605" t="s">
        <v>24</v>
      </c>
      <c r="F12605" t="s">
        <v>29</v>
      </c>
      <c r="G12605" s="10">
        <v>74</v>
      </c>
      <c r="H12605" t="s">
        <v>3037</v>
      </c>
      <c r="I12605" s="9">
        <v>3</v>
      </c>
      <c r="J12605" s="8">
        <v>0</v>
      </c>
      <c r="K12605" t="s">
        <v>30</v>
      </c>
    </row>
    <row r="12606" spans="2:11">
      <c r="B12606" t="s">
        <v>12644</v>
      </c>
      <c r="C12606" s="7">
        <v>40952.505766352413</v>
      </c>
      <c r="D12606" t="s">
        <v>19</v>
      </c>
      <c r="E12606" t="s">
        <v>22</v>
      </c>
      <c r="F12606" t="s">
        <v>27</v>
      </c>
      <c r="G12606" s="10">
        <v>68</v>
      </c>
      <c r="H12606" t="s">
        <v>3037</v>
      </c>
      <c r="I12606" s="9">
        <v>2.6</v>
      </c>
      <c r="J12606" s="8">
        <v>310</v>
      </c>
      <c r="K12606" t="s">
        <v>34</v>
      </c>
    </row>
    <row r="12607" spans="2:11">
      <c r="B12607" t="s">
        <v>12645</v>
      </c>
      <c r="C12607" s="7">
        <v>40952.507116615379</v>
      </c>
      <c r="D12607" t="s">
        <v>20</v>
      </c>
      <c r="E12607" t="s">
        <v>22</v>
      </c>
      <c r="F12607" t="s">
        <v>27</v>
      </c>
      <c r="G12607" s="10">
        <v>59</v>
      </c>
      <c r="H12607" t="s">
        <v>3037</v>
      </c>
      <c r="I12607" s="9">
        <v>3.9</v>
      </c>
      <c r="J12607" s="8">
        <v>0</v>
      </c>
      <c r="K12607" t="s">
        <v>34</v>
      </c>
    </row>
    <row r="12608" spans="2:11">
      <c r="B12608" t="s">
        <v>12646</v>
      </c>
      <c r="C12608" s="7">
        <v>40952.510030519588</v>
      </c>
      <c r="D12608" t="s">
        <v>15</v>
      </c>
      <c r="E12608" t="s">
        <v>24</v>
      </c>
      <c r="F12608" t="s">
        <v>29</v>
      </c>
      <c r="G12608" s="10">
        <v>74</v>
      </c>
      <c r="H12608" t="s">
        <v>3037</v>
      </c>
      <c r="I12608" s="9">
        <v>2.8</v>
      </c>
      <c r="J12608" s="8">
        <v>0</v>
      </c>
      <c r="K12608" t="s">
        <v>32</v>
      </c>
    </row>
    <row r="12609" spans="2:11">
      <c r="B12609" t="s">
        <v>12647</v>
      </c>
      <c r="C12609" s="7">
        <v>40952.51229286749</v>
      </c>
      <c r="D12609" t="s">
        <v>19</v>
      </c>
      <c r="E12609" t="s">
        <v>23</v>
      </c>
      <c r="F12609" t="s">
        <v>28</v>
      </c>
      <c r="G12609" s="10">
        <v>71</v>
      </c>
      <c r="H12609" t="s">
        <v>3037</v>
      </c>
      <c r="I12609" s="9">
        <v>2.2999999999999998</v>
      </c>
      <c r="J12609" s="8">
        <v>0</v>
      </c>
      <c r="K12609" t="s">
        <v>31</v>
      </c>
    </row>
    <row r="12610" spans="2:11">
      <c r="B12610" t="s">
        <v>12648</v>
      </c>
      <c r="C12610" s="7">
        <v>40952.514133042321</v>
      </c>
      <c r="D12610" t="s">
        <v>18</v>
      </c>
      <c r="E12610" t="s">
        <v>25</v>
      </c>
      <c r="F12610" t="s">
        <v>26</v>
      </c>
      <c r="G12610" s="10">
        <v>65</v>
      </c>
      <c r="H12610" t="s">
        <v>3037</v>
      </c>
      <c r="I12610" s="9">
        <v>3.1</v>
      </c>
      <c r="J12610" s="8">
        <v>0</v>
      </c>
      <c r="K12610" t="s">
        <v>35</v>
      </c>
    </row>
    <row r="12611" spans="2:11">
      <c r="B12611" t="s">
        <v>12649</v>
      </c>
      <c r="C12611" s="7">
        <v>40952.515821064226</v>
      </c>
      <c r="D12611" t="s">
        <v>19</v>
      </c>
      <c r="E12611" t="s">
        <v>21</v>
      </c>
      <c r="F12611" t="s">
        <v>27</v>
      </c>
      <c r="G12611" s="10">
        <v>80</v>
      </c>
      <c r="H12611" t="s">
        <v>3037</v>
      </c>
      <c r="I12611" s="9">
        <v>3.2</v>
      </c>
      <c r="J12611" s="8">
        <v>0</v>
      </c>
      <c r="K12611" t="s">
        <v>34</v>
      </c>
    </row>
    <row r="12612" spans="2:11">
      <c r="B12612" t="s">
        <v>12650</v>
      </c>
      <c r="C12612" s="7">
        <v>40952.519248353929</v>
      </c>
      <c r="D12612" t="s">
        <v>15</v>
      </c>
      <c r="E12612" t="s">
        <v>21</v>
      </c>
      <c r="F12612" t="s">
        <v>27</v>
      </c>
      <c r="G12612" s="10">
        <v>71</v>
      </c>
      <c r="H12612" t="s">
        <v>3037</v>
      </c>
      <c r="I12612" s="9">
        <v>3</v>
      </c>
      <c r="J12612" s="8">
        <v>0</v>
      </c>
      <c r="K12612" t="s">
        <v>33</v>
      </c>
    </row>
    <row r="12613" spans="2:11">
      <c r="B12613" t="s">
        <v>12651</v>
      </c>
      <c r="C12613" s="7">
        <v>40952.521907221366</v>
      </c>
      <c r="D12613" t="s">
        <v>17</v>
      </c>
      <c r="E12613" t="s">
        <v>21</v>
      </c>
      <c r="F12613" t="s">
        <v>29</v>
      </c>
      <c r="G12613" s="10">
        <v>66</v>
      </c>
      <c r="H12613" t="s">
        <v>3037</v>
      </c>
      <c r="I12613" s="9">
        <v>3.5</v>
      </c>
      <c r="J12613" s="8">
        <v>140</v>
      </c>
      <c r="K12613" t="s">
        <v>35</v>
      </c>
    </row>
    <row r="12614" spans="2:11">
      <c r="B12614" t="s">
        <v>12652</v>
      </c>
      <c r="C12614" s="7">
        <v>40952.522109892583</v>
      </c>
      <c r="D12614" t="s">
        <v>17</v>
      </c>
      <c r="E12614" t="s">
        <v>25</v>
      </c>
      <c r="F12614" t="s">
        <v>28</v>
      </c>
      <c r="G12614" s="10">
        <v>77</v>
      </c>
      <c r="H12614" t="s">
        <v>3037</v>
      </c>
      <c r="I12614" s="9">
        <v>3.3</v>
      </c>
      <c r="J12614" s="8">
        <v>0</v>
      </c>
      <c r="K12614" t="s">
        <v>35</v>
      </c>
    </row>
    <row r="12615" spans="2:11">
      <c r="B12615" t="s">
        <v>12653</v>
      </c>
      <c r="C12615" s="7">
        <v>40952.522334592162</v>
      </c>
      <c r="D12615" t="s">
        <v>15</v>
      </c>
      <c r="E12615" t="s">
        <v>24</v>
      </c>
      <c r="F12615" t="s">
        <v>29</v>
      </c>
      <c r="G12615" s="10">
        <v>63</v>
      </c>
      <c r="H12615" t="s">
        <v>3037</v>
      </c>
      <c r="I12615" s="9">
        <v>2.7</v>
      </c>
      <c r="J12615" s="8">
        <v>0</v>
      </c>
      <c r="K12615" t="s">
        <v>34</v>
      </c>
    </row>
    <row r="12616" spans="2:11">
      <c r="B12616" t="s">
        <v>12654</v>
      </c>
      <c r="C12616" s="7">
        <v>40952.524360199583</v>
      </c>
      <c r="D12616" t="s">
        <v>19</v>
      </c>
      <c r="E12616" t="s">
        <v>22</v>
      </c>
      <c r="F12616" t="s">
        <v>26</v>
      </c>
      <c r="G12616" s="10">
        <v>75</v>
      </c>
      <c r="H12616" t="s">
        <v>3037</v>
      </c>
      <c r="I12616" s="9">
        <v>3.4</v>
      </c>
      <c r="J12616" s="8">
        <v>190</v>
      </c>
      <c r="K12616" t="s">
        <v>33</v>
      </c>
    </row>
    <row r="12617" spans="2:11">
      <c r="B12617" t="s">
        <v>12655</v>
      </c>
      <c r="C12617" s="7">
        <v>40952.524903249825</v>
      </c>
      <c r="D12617" t="s">
        <v>15</v>
      </c>
      <c r="E12617" t="s">
        <v>21</v>
      </c>
      <c r="F12617" t="s">
        <v>27</v>
      </c>
      <c r="G12617" s="10">
        <v>85</v>
      </c>
      <c r="H12617" t="s">
        <v>3037</v>
      </c>
      <c r="I12617" s="9">
        <v>2.5</v>
      </c>
      <c r="J12617" s="8">
        <v>280</v>
      </c>
      <c r="K12617" t="s">
        <v>35</v>
      </c>
    </row>
    <row r="12618" spans="2:11">
      <c r="B12618" t="s">
        <v>12656</v>
      </c>
      <c r="C12618" s="7">
        <v>40952.525832981599</v>
      </c>
      <c r="D12618" t="s">
        <v>18</v>
      </c>
      <c r="E12618" t="s">
        <v>21</v>
      </c>
      <c r="F12618" t="s">
        <v>27</v>
      </c>
      <c r="G12618" s="10">
        <v>76</v>
      </c>
      <c r="H12618" t="s">
        <v>3037</v>
      </c>
      <c r="I12618" s="9">
        <v>2.1</v>
      </c>
      <c r="J12618" s="8">
        <v>150</v>
      </c>
      <c r="K12618" t="s">
        <v>35</v>
      </c>
    </row>
    <row r="12619" spans="2:11">
      <c r="B12619" t="s">
        <v>12657</v>
      </c>
      <c r="C12619" s="7">
        <v>40952.529206045176</v>
      </c>
      <c r="D12619" t="s">
        <v>19</v>
      </c>
      <c r="E12619" t="s">
        <v>23</v>
      </c>
      <c r="F12619" t="s">
        <v>27</v>
      </c>
      <c r="G12619" s="10">
        <v>69</v>
      </c>
      <c r="H12619" t="s">
        <v>3037</v>
      </c>
      <c r="I12619" s="9">
        <v>2.8</v>
      </c>
      <c r="J12619" s="8">
        <v>240</v>
      </c>
      <c r="K12619" t="s">
        <v>31</v>
      </c>
    </row>
    <row r="12620" spans="2:11">
      <c r="B12620" t="s">
        <v>12658</v>
      </c>
      <c r="C12620" s="7">
        <v>40952.531247069477</v>
      </c>
      <c r="D12620" t="s">
        <v>15</v>
      </c>
      <c r="E12620" t="s">
        <v>23</v>
      </c>
      <c r="F12620" t="s">
        <v>27</v>
      </c>
      <c r="G12620" s="10">
        <v>75</v>
      </c>
      <c r="H12620" t="s">
        <v>3037</v>
      </c>
      <c r="I12620" s="9">
        <v>3.1</v>
      </c>
      <c r="J12620" s="8">
        <v>220</v>
      </c>
      <c r="K12620" t="s">
        <v>30</v>
      </c>
    </row>
    <row r="12621" spans="2:11">
      <c r="B12621" t="s">
        <v>12659</v>
      </c>
      <c r="C12621" s="7">
        <v>40952.534311334763</v>
      </c>
      <c r="D12621" t="s">
        <v>16</v>
      </c>
      <c r="E12621" t="s">
        <v>22</v>
      </c>
      <c r="F12621" t="s">
        <v>28</v>
      </c>
      <c r="G12621" s="10">
        <v>75</v>
      </c>
      <c r="H12621" t="s">
        <v>3037</v>
      </c>
      <c r="I12621" s="9">
        <v>3.6</v>
      </c>
      <c r="J12621" s="8">
        <v>0</v>
      </c>
      <c r="K12621" t="s">
        <v>35</v>
      </c>
    </row>
    <row r="12622" spans="2:11">
      <c r="B12622" t="s">
        <v>12660</v>
      </c>
      <c r="C12622" s="7">
        <v>40952.537605260608</v>
      </c>
      <c r="D12622" t="s">
        <v>16</v>
      </c>
      <c r="E12622" t="s">
        <v>23</v>
      </c>
      <c r="F12622" t="s">
        <v>28</v>
      </c>
      <c r="G12622" s="10">
        <v>69</v>
      </c>
      <c r="H12622" t="s">
        <v>3037</v>
      </c>
      <c r="I12622" s="9">
        <v>3.9</v>
      </c>
      <c r="J12622" s="8">
        <v>190</v>
      </c>
      <c r="K12622" t="s">
        <v>34</v>
      </c>
    </row>
    <row r="12623" spans="2:11">
      <c r="B12623" t="s">
        <v>12661</v>
      </c>
      <c r="C12623" s="7">
        <v>40952.538804828619</v>
      </c>
      <c r="D12623" t="s">
        <v>15</v>
      </c>
      <c r="E12623" t="s">
        <v>23</v>
      </c>
      <c r="F12623" t="s">
        <v>27</v>
      </c>
      <c r="G12623" s="10">
        <v>69</v>
      </c>
      <c r="H12623" t="s">
        <v>3037</v>
      </c>
      <c r="I12623" s="9">
        <v>2.9</v>
      </c>
      <c r="J12623" s="8">
        <v>0</v>
      </c>
      <c r="K12623" t="s">
        <v>31</v>
      </c>
    </row>
    <row r="12624" spans="2:11">
      <c r="B12624" t="s">
        <v>12662</v>
      </c>
      <c r="C12624" s="7">
        <v>40952.541622471465</v>
      </c>
      <c r="D12624" t="s">
        <v>20</v>
      </c>
      <c r="E12624" t="s">
        <v>24</v>
      </c>
      <c r="F12624" t="s">
        <v>27</v>
      </c>
      <c r="G12624" s="10">
        <v>72</v>
      </c>
      <c r="H12624" t="s">
        <v>3037</v>
      </c>
      <c r="I12624" s="9">
        <v>3.2</v>
      </c>
      <c r="J12624" s="8">
        <v>240</v>
      </c>
      <c r="K12624" t="s">
        <v>33</v>
      </c>
    </row>
    <row r="12625" spans="2:11">
      <c r="B12625" t="s">
        <v>12663</v>
      </c>
      <c r="C12625" s="7">
        <v>40952.543787526331</v>
      </c>
      <c r="D12625" t="s">
        <v>16</v>
      </c>
      <c r="E12625" t="s">
        <v>21</v>
      </c>
      <c r="F12625" t="s">
        <v>27</v>
      </c>
      <c r="G12625" s="10">
        <v>78</v>
      </c>
      <c r="H12625" t="s">
        <v>3037</v>
      </c>
      <c r="I12625" s="9">
        <v>3.7</v>
      </c>
      <c r="J12625" s="8">
        <v>0</v>
      </c>
      <c r="K12625" t="s">
        <v>32</v>
      </c>
    </row>
    <row r="12626" spans="2:11">
      <c r="B12626" t="s">
        <v>12664</v>
      </c>
      <c r="C12626" s="7">
        <v>40952.545421002797</v>
      </c>
      <c r="D12626" t="s">
        <v>16</v>
      </c>
      <c r="E12626" t="s">
        <v>24</v>
      </c>
      <c r="F12626" t="s">
        <v>27</v>
      </c>
      <c r="G12626" s="10">
        <v>84</v>
      </c>
      <c r="H12626" t="s">
        <v>3037</v>
      </c>
      <c r="I12626" s="9">
        <v>3.5</v>
      </c>
      <c r="J12626" s="8">
        <v>280</v>
      </c>
      <c r="K12626" t="s">
        <v>35</v>
      </c>
    </row>
    <row r="12627" spans="2:11">
      <c r="B12627" t="s">
        <v>12665</v>
      </c>
      <c r="C12627" s="7">
        <v>40952.546284378514</v>
      </c>
      <c r="D12627" t="s">
        <v>17</v>
      </c>
      <c r="E12627" t="s">
        <v>25</v>
      </c>
      <c r="F12627" t="s">
        <v>29</v>
      </c>
      <c r="G12627" s="10">
        <v>77</v>
      </c>
      <c r="H12627" t="s">
        <v>3037</v>
      </c>
      <c r="I12627" s="9">
        <v>3.7</v>
      </c>
      <c r="J12627" s="8">
        <v>240</v>
      </c>
      <c r="K12627" t="s">
        <v>33</v>
      </c>
    </row>
    <row r="12628" spans="2:11">
      <c r="B12628" t="s">
        <v>12666</v>
      </c>
      <c r="C12628" s="7">
        <v>40952.550135798178</v>
      </c>
      <c r="D12628" t="s">
        <v>18</v>
      </c>
      <c r="E12628" t="s">
        <v>21</v>
      </c>
      <c r="F12628" t="s">
        <v>27</v>
      </c>
      <c r="G12628" s="10">
        <v>67</v>
      </c>
      <c r="H12628" t="s">
        <v>3037</v>
      </c>
      <c r="I12628" s="9">
        <v>3.1</v>
      </c>
      <c r="J12628" s="8">
        <v>0</v>
      </c>
      <c r="K12628" t="s">
        <v>30</v>
      </c>
    </row>
    <row r="12629" spans="2:11">
      <c r="B12629" t="s">
        <v>12667</v>
      </c>
      <c r="C12629" s="7">
        <v>40952.55351587016</v>
      </c>
      <c r="D12629" t="s">
        <v>18</v>
      </c>
      <c r="E12629" t="s">
        <v>22</v>
      </c>
      <c r="F12629" t="s">
        <v>26</v>
      </c>
      <c r="G12629" s="10">
        <v>90</v>
      </c>
      <c r="H12629" t="s">
        <v>3037</v>
      </c>
      <c r="I12629" s="9">
        <v>4.3</v>
      </c>
      <c r="J12629" s="8">
        <v>0</v>
      </c>
      <c r="K12629" t="s">
        <v>30</v>
      </c>
    </row>
    <row r="12630" spans="2:11">
      <c r="B12630" t="s">
        <v>12668</v>
      </c>
      <c r="C12630" s="7">
        <v>40952.556452136974</v>
      </c>
      <c r="D12630" t="s">
        <v>19</v>
      </c>
      <c r="E12630" t="s">
        <v>24</v>
      </c>
      <c r="F12630" t="s">
        <v>29</v>
      </c>
      <c r="G12630" s="10">
        <v>84</v>
      </c>
      <c r="H12630" t="s">
        <v>3037</v>
      </c>
      <c r="I12630" s="9">
        <v>2.2000000000000002</v>
      </c>
      <c r="J12630" s="8">
        <v>180</v>
      </c>
      <c r="K12630" t="s">
        <v>30</v>
      </c>
    </row>
    <row r="12631" spans="2:11">
      <c r="B12631" t="s">
        <v>12669</v>
      </c>
      <c r="C12631" s="7">
        <v>40952.557017221341</v>
      </c>
      <c r="D12631" t="s">
        <v>17</v>
      </c>
      <c r="E12631" t="s">
        <v>21</v>
      </c>
      <c r="F12631" t="s">
        <v>29</v>
      </c>
      <c r="G12631" s="10">
        <v>74</v>
      </c>
      <c r="H12631" t="s">
        <v>3037</v>
      </c>
      <c r="I12631" s="9">
        <v>2.9</v>
      </c>
      <c r="J12631" s="8">
        <v>260</v>
      </c>
      <c r="K12631" t="s">
        <v>31</v>
      </c>
    </row>
    <row r="12632" spans="2:11">
      <c r="B12632" t="s">
        <v>12670</v>
      </c>
      <c r="C12632" s="7">
        <v>40952.559991645016</v>
      </c>
      <c r="D12632" t="s">
        <v>17</v>
      </c>
      <c r="E12632" t="s">
        <v>21</v>
      </c>
      <c r="F12632" t="s">
        <v>29</v>
      </c>
      <c r="G12632" s="10">
        <v>77</v>
      </c>
      <c r="H12632" t="s">
        <v>3037</v>
      </c>
      <c r="I12632" s="9">
        <v>3.7</v>
      </c>
      <c r="J12632" s="8">
        <v>0</v>
      </c>
      <c r="K12632" t="s">
        <v>34</v>
      </c>
    </row>
    <row r="12633" spans="2:11">
      <c r="B12633" t="s">
        <v>12671</v>
      </c>
      <c r="C12633" s="7">
        <v>40952.562427277851</v>
      </c>
      <c r="D12633" t="s">
        <v>17</v>
      </c>
      <c r="E12633" t="s">
        <v>24</v>
      </c>
      <c r="F12633" t="s">
        <v>26</v>
      </c>
      <c r="G12633" s="10">
        <v>79</v>
      </c>
      <c r="H12633" t="s">
        <v>3037</v>
      </c>
      <c r="I12633" s="9">
        <v>3.1</v>
      </c>
      <c r="J12633" s="8">
        <v>200</v>
      </c>
      <c r="K12633" t="s">
        <v>35</v>
      </c>
    </row>
    <row r="12634" spans="2:11">
      <c r="B12634" t="s">
        <v>12672</v>
      </c>
      <c r="C12634" s="7">
        <v>40952.564134274689</v>
      </c>
      <c r="D12634" t="s">
        <v>18</v>
      </c>
      <c r="E12634" t="s">
        <v>22</v>
      </c>
      <c r="F12634" t="s">
        <v>26</v>
      </c>
      <c r="G12634" s="10">
        <v>72</v>
      </c>
      <c r="H12634" t="s">
        <v>3037</v>
      </c>
      <c r="I12634" s="9">
        <v>2.6</v>
      </c>
      <c r="J12634" s="8">
        <v>40</v>
      </c>
      <c r="K12634" t="s">
        <v>32</v>
      </c>
    </row>
    <row r="12635" spans="2:11">
      <c r="B12635" t="s">
        <v>12673</v>
      </c>
      <c r="C12635" s="7">
        <v>40952.564307576053</v>
      </c>
      <c r="D12635" t="s">
        <v>17</v>
      </c>
      <c r="E12635" t="s">
        <v>21</v>
      </c>
      <c r="F12635" t="s">
        <v>29</v>
      </c>
      <c r="G12635" s="10">
        <v>80</v>
      </c>
      <c r="H12635" t="s">
        <v>3037</v>
      </c>
      <c r="I12635" s="9">
        <v>3.1</v>
      </c>
      <c r="J12635" s="8">
        <v>0</v>
      </c>
      <c r="K12635" t="s">
        <v>30</v>
      </c>
    </row>
    <row r="12636" spans="2:11">
      <c r="B12636" t="s">
        <v>12674</v>
      </c>
      <c r="C12636" s="7">
        <v>40952.566018127502</v>
      </c>
      <c r="D12636" t="s">
        <v>16</v>
      </c>
      <c r="E12636" t="s">
        <v>25</v>
      </c>
      <c r="F12636" t="s">
        <v>28</v>
      </c>
      <c r="G12636" s="10">
        <v>67</v>
      </c>
      <c r="H12636" t="s">
        <v>3037</v>
      </c>
      <c r="I12636" s="9">
        <v>2.9</v>
      </c>
      <c r="J12636" s="8">
        <v>0</v>
      </c>
      <c r="K12636" t="s">
        <v>30</v>
      </c>
    </row>
    <row r="12637" spans="2:11">
      <c r="B12637" t="s">
        <v>12675</v>
      </c>
      <c r="C12637" s="7">
        <v>40952.567319821377</v>
      </c>
      <c r="D12637" t="s">
        <v>19</v>
      </c>
      <c r="E12637" t="s">
        <v>24</v>
      </c>
      <c r="F12637" t="s">
        <v>29</v>
      </c>
      <c r="G12637" s="10">
        <v>76</v>
      </c>
      <c r="H12637" t="s">
        <v>3037</v>
      </c>
      <c r="I12637" s="9">
        <v>2.7</v>
      </c>
      <c r="J12637" s="8">
        <v>250</v>
      </c>
      <c r="K12637" t="s">
        <v>32</v>
      </c>
    </row>
    <row r="12638" spans="2:11">
      <c r="B12638" t="s">
        <v>12676</v>
      </c>
      <c r="C12638" s="7">
        <v>40952.568589468152</v>
      </c>
      <c r="D12638" t="s">
        <v>19</v>
      </c>
      <c r="E12638" t="s">
        <v>23</v>
      </c>
      <c r="F12638" t="s">
        <v>26</v>
      </c>
      <c r="G12638" s="10">
        <v>74</v>
      </c>
      <c r="H12638" t="s">
        <v>3037</v>
      </c>
      <c r="I12638" s="9">
        <v>3.5</v>
      </c>
      <c r="J12638" s="8">
        <v>60</v>
      </c>
      <c r="K12638" t="s">
        <v>33</v>
      </c>
    </row>
    <row r="12639" spans="2:11">
      <c r="B12639" t="s">
        <v>12677</v>
      </c>
      <c r="C12639" s="7">
        <v>40952.569069521356</v>
      </c>
      <c r="D12639" t="s">
        <v>19</v>
      </c>
      <c r="E12639" t="s">
        <v>23</v>
      </c>
      <c r="F12639" t="s">
        <v>28</v>
      </c>
      <c r="G12639" s="10">
        <v>65</v>
      </c>
      <c r="H12639" t="s">
        <v>3037</v>
      </c>
      <c r="I12639" s="9">
        <v>3.1</v>
      </c>
      <c r="J12639" s="8">
        <v>0</v>
      </c>
      <c r="K12639" t="s">
        <v>30</v>
      </c>
    </row>
    <row r="12640" spans="2:11">
      <c r="B12640" t="s">
        <v>12678</v>
      </c>
      <c r="C12640" s="7">
        <v>40952.571315020512</v>
      </c>
      <c r="D12640" t="s">
        <v>15</v>
      </c>
      <c r="E12640" t="s">
        <v>24</v>
      </c>
      <c r="F12640" t="s">
        <v>29</v>
      </c>
      <c r="G12640" s="10">
        <v>89</v>
      </c>
      <c r="H12640" t="s">
        <v>3037</v>
      </c>
      <c r="I12640" s="9">
        <v>3.6</v>
      </c>
      <c r="J12640" s="8">
        <v>190</v>
      </c>
      <c r="K12640" t="s">
        <v>35</v>
      </c>
    </row>
    <row r="12641" spans="2:11">
      <c r="B12641" t="s">
        <v>12679</v>
      </c>
      <c r="C12641" s="7">
        <v>40952.571632077219</v>
      </c>
      <c r="D12641" t="s">
        <v>15</v>
      </c>
      <c r="E12641" t="s">
        <v>22</v>
      </c>
      <c r="F12641" t="s">
        <v>28</v>
      </c>
      <c r="G12641" s="10">
        <v>66</v>
      </c>
      <c r="H12641" t="s">
        <v>3037</v>
      </c>
      <c r="I12641" s="9">
        <v>2.6</v>
      </c>
      <c r="J12641" s="8">
        <v>150</v>
      </c>
      <c r="K12641" t="s">
        <v>30</v>
      </c>
    </row>
    <row r="12642" spans="2:11">
      <c r="B12642" t="s">
        <v>12680</v>
      </c>
      <c r="C12642" s="7">
        <v>40952.573787185036</v>
      </c>
      <c r="D12642" t="s">
        <v>18</v>
      </c>
      <c r="E12642" t="s">
        <v>24</v>
      </c>
      <c r="F12642" t="s">
        <v>27</v>
      </c>
      <c r="G12642" s="10">
        <v>66</v>
      </c>
      <c r="H12642" t="s">
        <v>3037</v>
      </c>
      <c r="I12642" s="9">
        <v>3.1</v>
      </c>
      <c r="J12642" s="8">
        <v>260</v>
      </c>
      <c r="K12642" t="s">
        <v>33</v>
      </c>
    </row>
    <row r="12643" spans="2:11">
      <c r="B12643" t="s">
        <v>12681</v>
      </c>
      <c r="C12643" s="7">
        <v>40952.5773411583</v>
      </c>
      <c r="D12643" t="s">
        <v>19</v>
      </c>
      <c r="E12643" t="s">
        <v>23</v>
      </c>
      <c r="F12643" t="s">
        <v>27</v>
      </c>
      <c r="G12643" s="10">
        <v>78</v>
      </c>
      <c r="H12643" t="s">
        <v>3037</v>
      </c>
      <c r="I12643" s="9">
        <v>2.4</v>
      </c>
      <c r="J12643" s="8">
        <v>190</v>
      </c>
      <c r="K12643" t="s">
        <v>31</v>
      </c>
    </row>
    <row r="12644" spans="2:11">
      <c r="B12644" t="s">
        <v>12682</v>
      </c>
      <c r="C12644" s="7">
        <v>40952.577732765982</v>
      </c>
      <c r="D12644" t="s">
        <v>20</v>
      </c>
      <c r="E12644" t="s">
        <v>25</v>
      </c>
      <c r="F12644" t="s">
        <v>26</v>
      </c>
      <c r="G12644" s="10">
        <v>66</v>
      </c>
      <c r="H12644" t="s">
        <v>3037</v>
      </c>
      <c r="I12644" s="9">
        <v>3.3</v>
      </c>
      <c r="J12644" s="8">
        <v>210</v>
      </c>
      <c r="K12644" t="s">
        <v>31</v>
      </c>
    </row>
    <row r="12645" spans="2:11">
      <c r="B12645" t="s">
        <v>12683</v>
      </c>
      <c r="C12645" s="7">
        <v>40952.581607831773</v>
      </c>
      <c r="D12645" t="s">
        <v>17</v>
      </c>
      <c r="E12645" t="s">
        <v>23</v>
      </c>
      <c r="F12645" t="s">
        <v>26</v>
      </c>
      <c r="G12645" s="10">
        <v>61</v>
      </c>
      <c r="H12645" t="s">
        <v>3037</v>
      </c>
      <c r="I12645" s="9">
        <v>2.6</v>
      </c>
      <c r="J12645" s="8">
        <v>140</v>
      </c>
      <c r="K12645" t="s">
        <v>33</v>
      </c>
    </row>
    <row r="12646" spans="2:11">
      <c r="B12646" t="s">
        <v>12684</v>
      </c>
      <c r="C12646" s="7">
        <v>40952.582970274372</v>
      </c>
      <c r="D12646" t="s">
        <v>18</v>
      </c>
      <c r="E12646" t="s">
        <v>25</v>
      </c>
      <c r="F12646" t="s">
        <v>28</v>
      </c>
      <c r="G12646" s="10">
        <v>82</v>
      </c>
      <c r="H12646" t="s">
        <v>3037</v>
      </c>
      <c r="I12646" s="9">
        <v>2.7</v>
      </c>
      <c r="J12646" s="8">
        <v>180</v>
      </c>
      <c r="K12646" t="s">
        <v>33</v>
      </c>
    </row>
    <row r="12647" spans="2:11">
      <c r="B12647" t="s">
        <v>12685</v>
      </c>
      <c r="C12647" s="7">
        <v>40952.58666612723</v>
      </c>
      <c r="D12647" t="s">
        <v>15</v>
      </c>
      <c r="E12647" t="s">
        <v>22</v>
      </c>
      <c r="F12647" t="s">
        <v>26</v>
      </c>
      <c r="G12647" s="10">
        <v>76</v>
      </c>
      <c r="H12647" t="s">
        <v>3037</v>
      </c>
      <c r="I12647" s="9">
        <v>2.5</v>
      </c>
      <c r="J12647" s="8">
        <v>200</v>
      </c>
      <c r="K12647" t="s">
        <v>35</v>
      </c>
    </row>
    <row r="12648" spans="2:11">
      <c r="B12648" t="s">
        <v>12686</v>
      </c>
      <c r="C12648" s="7">
        <v>40952.586714575533</v>
      </c>
      <c r="D12648" t="s">
        <v>18</v>
      </c>
      <c r="E12648" t="s">
        <v>22</v>
      </c>
      <c r="F12648" t="s">
        <v>26</v>
      </c>
      <c r="G12648" s="10">
        <v>78</v>
      </c>
      <c r="H12648" t="s">
        <v>3037</v>
      </c>
      <c r="I12648" s="9">
        <v>2.8</v>
      </c>
      <c r="J12648" s="8">
        <v>160</v>
      </c>
      <c r="K12648" t="s">
        <v>34</v>
      </c>
    </row>
    <row r="12649" spans="2:11">
      <c r="B12649" t="s">
        <v>12687</v>
      </c>
      <c r="C12649" s="7">
        <v>40952.588467924033</v>
      </c>
      <c r="D12649" t="s">
        <v>17</v>
      </c>
      <c r="E12649" t="s">
        <v>21</v>
      </c>
      <c r="F12649" t="s">
        <v>28</v>
      </c>
      <c r="G12649" s="10">
        <v>77</v>
      </c>
      <c r="H12649" t="s">
        <v>3037</v>
      </c>
      <c r="I12649" s="9">
        <v>2.7</v>
      </c>
      <c r="J12649" s="8">
        <v>130</v>
      </c>
      <c r="K12649" t="s">
        <v>33</v>
      </c>
    </row>
    <row r="12650" spans="2:11">
      <c r="B12650" t="s">
        <v>12688</v>
      </c>
      <c r="C12650" s="7">
        <v>40952.591455701418</v>
      </c>
      <c r="D12650" t="s">
        <v>18</v>
      </c>
      <c r="E12650" t="s">
        <v>22</v>
      </c>
      <c r="F12650" t="s">
        <v>28</v>
      </c>
      <c r="G12650" s="10">
        <v>69</v>
      </c>
      <c r="H12650" t="s">
        <v>3037</v>
      </c>
      <c r="I12650" s="9">
        <v>2.4</v>
      </c>
      <c r="J12650" s="8">
        <v>160</v>
      </c>
      <c r="K12650" t="s">
        <v>30</v>
      </c>
    </row>
    <row r="12651" spans="2:11">
      <c r="B12651" t="s">
        <v>12689</v>
      </c>
      <c r="C12651" s="7">
        <v>40952.591637843158</v>
      </c>
      <c r="D12651" t="s">
        <v>17</v>
      </c>
      <c r="E12651" t="s">
        <v>23</v>
      </c>
      <c r="F12651" t="s">
        <v>28</v>
      </c>
      <c r="G12651" s="10">
        <v>79</v>
      </c>
      <c r="H12651" t="s">
        <v>3037</v>
      </c>
      <c r="I12651" s="9">
        <v>2.8</v>
      </c>
      <c r="J12651" s="8">
        <v>230</v>
      </c>
      <c r="K12651" t="s">
        <v>33</v>
      </c>
    </row>
    <row r="12652" spans="2:11">
      <c r="B12652" t="s">
        <v>12690</v>
      </c>
      <c r="C12652" s="7">
        <v>40952.594263232742</v>
      </c>
      <c r="D12652" t="s">
        <v>18</v>
      </c>
      <c r="E12652" t="s">
        <v>24</v>
      </c>
      <c r="F12652" t="s">
        <v>28</v>
      </c>
      <c r="G12652" s="10">
        <v>74</v>
      </c>
      <c r="H12652" t="s">
        <v>3037</v>
      </c>
      <c r="I12652" s="9">
        <v>3.1</v>
      </c>
      <c r="J12652" s="8">
        <v>220</v>
      </c>
      <c r="K12652" t="s">
        <v>30</v>
      </c>
    </row>
    <row r="12653" spans="2:11">
      <c r="B12653" t="s">
        <v>12691</v>
      </c>
      <c r="C12653" s="7">
        <v>40952.595643243032</v>
      </c>
      <c r="D12653" t="s">
        <v>20</v>
      </c>
      <c r="E12653" t="s">
        <v>21</v>
      </c>
      <c r="F12653" t="s">
        <v>29</v>
      </c>
      <c r="G12653" s="10">
        <v>76</v>
      </c>
      <c r="H12653" t="s">
        <v>3037</v>
      </c>
      <c r="I12653" s="9">
        <v>3.3</v>
      </c>
      <c r="J12653" s="8">
        <v>0</v>
      </c>
      <c r="K12653" t="s">
        <v>33</v>
      </c>
    </row>
    <row r="12654" spans="2:11">
      <c r="B12654" t="s">
        <v>12692</v>
      </c>
      <c r="C12654" s="7">
        <v>40952.599017374669</v>
      </c>
      <c r="D12654" t="s">
        <v>20</v>
      </c>
      <c r="E12654" t="s">
        <v>22</v>
      </c>
      <c r="F12654" t="s">
        <v>26</v>
      </c>
      <c r="G12654" s="10">
        <v>84</v>
      </c>
      <c r="H12654" t="s">
        <v>3037</v>
      </c>
      <c r="I12654" s="9">
        <v>2.2999999999999998</v>
      </c>
      <c r="J12654" s="8">
        <v>190</v>
      </c>
      <c r="K12654" t="s">
        <v>31</v>
      </c>
    </row>
    <row r="12655" spans="2:11">
      <c r="B12655" t="s">
        <v>12693</v>
      </c>
      <c r="C12655" s="7">
        <v>40952.600662360812</v>
      </c>
      <c r="D12655" t="s">
        <v>19</v>
      </c>
      <c r="E12655" t="s">
        <v>22</v>
      </c>
      <c r="F12655" t="s">
        <v>28</v>
      </c>
      <c r="G12655" s="10">
        <v>57</v>
      </c>
      <c r="H12655" t="s">
        <v>3037</v>
      </c>
      <c r="I12655" s="9">
        <v>2.2999999999999998</v>
      </c>
      <c r="J12655" s="8">
        <v>110</v>
      </c>
      <c r="K12655" t="s">
        <v>33</v>
      </c>
    </row>
    <row r="12656" spans="2:11">
      <c r="B12656" t="s">
        <v>12694</v>
      </c>
      <c r="C12656" s="7">
        <v>40952.602803965965</v>
      </c>
      <c r="D12656" t="s">
        <v>19</v>
      </c>
      <c r="E12656" t="s">
        <v>24</v>
      </c>
      <c r="F12656" t="s">
        <v>28</v>
      </c>
      <c r="G12656" s="10">
        <v>81</v>
      </c>
      <c r="H12656" t="s">
        <v>3037</v>
      </c>
      <c r="I12656" s="9">
        <v>2.5</v>
      </c>
      <c r="J12656" s="8">
        <v>190</v>
      </c>
      <c r="K12656" t="s">
        <v>30</v>
      </c>
    </row>
    <row r="12657" spans="2:11">
      <c r="B12657" t="s">
        <v>12695</v>
      </c>
      <c r="C12657" s="7">
        <v>40952.604091862755</v>
      </c>
      <c r="D12657" t="s">
        <v>19</v>
      </c>
      <c r="E12657" t="s">
        <v>25</v>
      </c>
      <c r="F12657" t="s">
        <v>27</v>
      </c>
      <c r="G12657" s="10">
        <v>64</v>
      </c>
      <c r="H12657" t="s">
        <v>3037</v>
      </c>
      <c r="I12657" s="9">
        <v>3</v>
      </c>
      <c r="J12657" s="8">
        <v>230</v>
      </c>
      <c r="K12657" t="s">
        <v>35</v>
      </c>
    </row>
    <row r="12658" spans="2:11">
      <c r="B12658" t="s">
        <v>12696</v>
      </c>
      <c r="C12658" s="7">
        <v>40952.606649710382</v>
      </c>
      <c r="D12658" t="s">
        <v>15</v>
      </c>
      <c r="E12658" t="s">
        <v>23</v>
      </c>
      <c r="F12658" t="s">
        <v>26</v>
      </c>
      <c r="G12658" s="10">
        <v>86</v>
      </c>
      <c r="H12658" t="s">
        <v>3037</v>
      </c>
      <c r="I12658" s="9">
        <v>2.9</v>
      </c>
      <c r="J12658" s="8">
        <v>260</v>
      </c>
      <c r="K12658" t="s">
        <v>33</v>
      </c>
    </row>
    <row r="12659" spans="2:11">
      <c r="B12659" t="s">
        <v>12697</v>
      </c>
      <c r="C12659" s="7">
        <v>40952.610483729935</v>
      </c>
      <c r="D12659" t="s">
        <v>18</v>
      </c>
      <c r="E12659" t="s">
        <v>23</v>
      </c>
      <c r="F12659" t="s">
        <v>26</v>
      </c>
      <c r="G12659" s="10">
        <v>76</v>
      </c>
      <c r="H12659" t="s">
        <v>3037</v>
      </c>
      <c r="I12659" s="9">
        <v>2.9</v>
      </c>
      <c r="J12659" s="8">
        <v>0</v>
      </c>
      <c r="K12659" t="s">
        <v>35</v>
      </c>
    </row>
    <row r="12660" spans="2:11">
      <c r="B12660" t="s">
        <v>12698</v>
      </c>
      <c r="C12660" s="7">
        <v>40952.614395469827</v>
      </c>
      <c r="D12660" t="s">
        <v>19</v>
      </c>
      <c r="E12660" t="s">
        <v>22</v>
      </c>
      <c r="F12660" t="s">
        <v>27</v>
      </c>
      <c r="G12660" s="10">
        <v>75</v>
      </c>
      <c r="H12660" t="s">
        <v>3037</v>
      </c>
      <c r="I12660" s="9">
        <v>2.7</v>
      </c>
      <c r="J12660" s="8">
        <v>100</v>
      </c>
      <c r="K12660" t="s">
        <v>34</v>
      </c>
    </row>
    <row r="12661" spans="2:11">
      <c r="B12661" t="s">
        <v>12699</v>
      </c>
      <c r="C12661" s="7">
        <v>40952.614516085945</v>
      </c>
      <c r="D12661" t="s">
        <v>18</v>
      </c>
      <c r="E12661" t="s">
        <v>21</v>
      </c>
      <c r="F12661" t="s">
        <v>29</v>
      </c>
      <c r="G12661" s="10">
        <v>83</v>
      </c>
      <c r="H12661" t="s">
        <v>3037</v>
      </c>
      <c r="I12661" s="9">
        <v>2.7</v>
      </c>
      <c r="J12661" s="8">
        <v>0</v>
      </c>
      <c r="K12661" t="s">
        <v>31</v>
      </c>
    </row>
    <row r="12662" spans="2:11">
      <c r="B12662" t="s">
        <v>12700</v>
      </c>
      <c r="C12662" s="7">
        <v>40952.618491665016</v>
      </c>
      <c r="D12662" t="s">
        <v>15</v>
      </c>
      <c r="E12662" t="s">
        <v>21</v>
      </c>
      <c r="F12662" t="s">
        <v>27</v>
      </c>
      <c r="G12662" s="10">
        <v>77</v>
      </c>
      <c r="H12662" t="s">
        <v>3037</v>
      </c>
      <c r="I12662" s="9">
        <v>2.7</v>
      </c>
      <c r="J12662" s="8">
        <v>280</v>
      </c>
      <c r="K12662" t="s">
        <v>33</v>
      </c>
    </row>
    <row r="12663" spans="2:11">
      <c r="B12663" t="s">
        <v>12701</v>
      </c>
      <c r="C12663" s="7">
        <v>40952.619004319939</v>
      </c>
      <c r="D12663" t="s">
        <v>20</v>
      </c>
      <c r="E12663" t="s">
        <v>24</v>
      </c>
      <c r="F12663" t="s">
        <v>27</v>
      </c>
      <c r="G12663" s="10">
        <v>79</v>
      </c>
      <c r="H12663" t="s">
        <v>3037</v>
      </c>
      <c r="I12663" s="9">
        <v>3.3</v>
      </c>
      <c r="J12663" s="8">
        <v>210</v>
      </c>
      <c r="K12663" t="s">
        <v>35</v>
      </c>
    </row>
    <row r="12664" spans="2:11">
      <c r="B12664" t="s">
        <v>12702</v>
      </c>
      <c r="C12664" s="7">
        <v>40952.619045315165</v>
      </c>
      <c r="D12664" t="s">
        <v>15</v>
      </c>
      <c r="E12664" t="s">
        <v>24</v>
      </c>
      <c r="F12664" t="s">
        <v>29</v>
      </c>
      <c r="G12664" s="10">
        <v>91</v>
      </c>
      <c r="H12664" t="s">
        <v>3037</v>
      </c>
      <c r="I12664" s="9">
        <v>2.2000000000000002</v>
      </c>
      <c r="J12664" s="8">
        <v>210</v>
      </c>
      <c r="K12664" t="s">
        <v>34</v>
      </c>
    </row>
    <row r="12665" spans="2:11">
      <c r="B12665" t="s">
        <v>12703</v>
      </c>
      <c r="C12665" s="7">
        <v>40952.621760595779</v>
      </c>
      <c r="D12665" t="s">
        <v>20</v>
      </c>
      <c r="E12665" t="s">
        <v>25</v>
      </c>
      <c r="F12665" t="s">
        <v>27</v>
      </c>
      <c r="G12665" s="10">
        <v>82</v>
      </c>
      <c r="H12665" t="s">
        <v>3037</v>
      </c>
      <c r="I12665" s="9">
        <v>3.8</v>
      </c>
      <c r="J12665" s="8">
        <v>210</v>
      </c>
      <c r="K12665" t="s">
        <v>30</v>
      </c>
    </row>
    <row r="12666" spans="2:11">
      <c r="B12666" t="s">
        <v>12704</v>
      </c>
      <c r="C12666" s="7">
        <v>40952.624400656809</v>
      </c>
      <c r="D12666" t="s">
        <v>20</v>
      </c>
      <c r="E12666" t="s">
        <v>24</v>
      </c>
      <c r="F12666" t="s">
        <v>29</v>
      </c>
      <c r="G12666" s="10">
        <v>75</v>
      </c>
      <c r="H12666" t="s">
        <v>3037</v>
      </c>
      <c r="I12666" s="9">
        <v>2.9</v>
      </c>
      <c r="J12666" s="8">
        <v>160</v>
      </c>
      <c r="K12666" t="s">
        <v>33</v>
      </c>
    </row>
    <row r="12667" spans="2:11">
      <c r="B12667" t="s">
        <v>12705</v>
      </c>
      <c r="C12667" s="7">
        <v>40952.627091034854</v>
      </c>
      <c r="D12667" t="s">
        <v>16</v>
      </c>
      <c r="E12667" t="s">
        <v>24</v>
      </c>
      <c r="F12667" t="s">
        <v>29</v>
      </c>
      <c r="G12667" s="10">
        <v>66</v>
      </c>
      <c r="H12667" t="s">
        <v>3037</v>
      </c>
      <c r="I12667" s="9">
        <v>3.1</v>
      </c>
      <c r="J12667" s="8">
        <v>0</v>
      </c>
      <c r="K12667" t="s">
        <v>34</v>
      </c>
    </row>
    <row r="12668" spans="2:11">
      <c r="B12668" t="s">
        <v>12706</v>
      </c>
      <c r="C12668" s="7">
        <v>40952.630547129629</v>
      </c>
      <c r="D12668" t="s">
        <v>15</v>
      </c>
      <c r="E12668" t="s">
        <v>24</v>
      </c>
      <c r="F12668" t="s">
        <v>29</v>
      </c>
      <c r="G12668" s="10">
        <v>84</v>
      </c>
      <c r="H12668" t="s">
        <v>3037</v>
      </c>
      <c r="I12668" s="9">
        <v>3.5</v>
      </c>
      <c r="J12668" s="8">
        <v>250</v>
      </c>
      <c r="K12668" t="s">
        <v>32</v>
      </c>
    </row>
    <row r="12669" spans="2:11">
      <c r="B12669" t="s">
        <v>12707</v>
      </c>
      <c r="C12669" s="7">
        <v>40952.633227411257</v>
      </c>
      <c r="D12669" t="s">
        <v>17</v>
      </c>
      <c r="E12669" t="s">
        <v>23</v>
      </c>
      <c r="F12669" t="s">
        <v>26</v>
      </c>
      <c r="G12669" s="10">
        <v>63</v>
      </c>
      <c r="H12669" t="s">
        <v>3037</v>
      </c>
      <c r="I12669" s="9">
        <v>3.1</v>
      </c>
      <c r="J12669" s="8">
        <v>0</v>
      </c>
      <c r="K12669" t="s">
        <v>32</v>
      </c>
    </row>
    <row r="12670" spans="2:11">
      <c r="B12670" t="s">
        <v>12708</v>
      </c>
      <c r="C12670" s="7">
        <v>40952.635303412862</v>
      </c>
      <c r="D12670" t="s">
        <v>19</v>
      </c>
      <c r="E12670" t="s">
        <v>21</v>
      </c>
      <c r="F12670" t="s">
        <v>29</v>
      </c>
      <c r="G12670" s="10">
        <v>79</v>
      </c>
      <c r="H12670" t="s">
        <v>3037</v>
      </c>
      <c r="I12670" s="9">
        <v>2.5</v>
      </c>
      <c r="J12670" s="8">
        <v>240</v>
      </c>
      <c r="K12670" t="s">
        <v>35</v>
      </c>
    </row>
    <row r="12671" spans="2:11">
      <c r="B12671" t="s">
        <v>12709</v>
      </c>
      <c r="C12671" s="7">
        <v>40952.638885851702</v>
      </c>
      <c r="D12671" t="s">
        <v>18</v>
      </c>
      <c r="E12671" t="s">
        <v>23</v>
      </c>
      <c r="F12671" t="s">
        <v>26</v>
      </c>
      <c r="G12671" s="10">
        <v>63</v>
      </c>
      <c r="H12671" t="s">
        <v>3037</v>
      </c>
      <c r="I12671" s="9">
        <v>2.8</v>
      </c>
      <c r="J12671" s="8">
        <v>0</v>
      </c>
      <c r="K12671" t="s">
        <v>33</v>
      </c>
    </row>
    <row r="12672" spans="2:11">
      <c r="B12672" t="s">
        <v>12710</v>
      </c>
      <c r="C12672" s="7">
        <v>40952.641801111989</v>
      </c>
      <c r="D12672" t="s">
        <v>19</v>
      </c>
      <c r="E12672" t="s">
        <v>21</v>
      </c>
      <c r="F12672" t="s">
        <v>28</v>
      </c>
      <c r="G12672" s="10">
        <v>66</v>
      </c>
      <c r="H12672" t="s">
        <v>3037</v>
      </c>
      <c r="I12672" s="9">
        <v>2.9</v>
      </c>
      <c r="J12672" s="8">
        <v>0</v>
      </c>
      <c r="K12672" t="s">
        <v>31</v>
      </c>
    </row>
    <row r="12673" spans="2:11">
      <c r="B12673" t="s">
        <v>12711</v>
      </c>
      <c r="C12673" s="7">
        <v>40952.645303187383</v>
      </c>
      <c r="D12673" t="s">
        <v>17</v>
      </c>
      <c r="E12673" t="s">
        <v>24</v>
      </c>
      <c r="F12673" t="s">
        <v>26</v>
      </c>
      <c r="G12673" s="10">
        <v>75</v>
      </c>
      <c r="H12673" t="s">
        <v>3037</v>
      </c>
      <c r="I12673" s="9">
        <v>2.7</v>
      </c>
      <c r="J12673" s="8">
        <v>160</v>
      </c>
      <c r="K12673" t="s">
        <v>30</v>
      </c>
    </row>
    <row r="12674" spans="2:11">
      <c r="B12674" t="s">
        <v>12712</v>
      </c>
      <c r="C12674" s="7">
        <v>40952.646626189431</v>
      </c>
      <c r="D12674" t="s">
        <v>18</v>
      </c>
      <c r="E12674" t="s">
        <v>22</v>
      </c>
      <c r="F12674" t="s">
        <v>29</v>
      </c>
      <c r="G12674" s="10">
        <v>74</v>
      </c>
      <c r="H12674" t="s">
        <v>3037</v>
      </c>
      <c r="I12674" s="9">
        <v>2.4</v>
      </c>
      <c r="J12674" s="8">
        <v>0</v>
      </c>
      <c r="K12674" t="s">
        <v>34</v>
      </c>
    </row>
    <row r="12675" spans="2:11">
      <c r="B12675" t="s">
        <v>12713</v>
      </c>
      <c r="C12675" s="7">
        <v>40952.648797364585</v>
      </c>
      <c r="D12675" t="s">
        <v>17</v>
      </c>
      <c r="E12675" t="s">
        <v>24</v>
      </c>
      <c r="F12675" t="s">
        <v>29</v>
      </c>
      <c r="G12675" s="10">
        <v>69</v>
      </c>
      <c r="H12675" t="s">
        <v>3037</v>
      </c>
      <c r="I12675" s="9">
        <v>3.3</v>
      </c>
      <c r="J12675" s="8">
        <v>0</v>
      </c>
      <c r="K12675" t="s">
        <v>32</v>
      </c>
    </row>
    <row r="12676" spans="2:11">
      <c r="B12676" t="s">
        <v>12714</v>
      </c>
      <c r="C12676" s="7">
        <v>40952.651756746222</v>
      </c>
      <c r="D12676" t="s">
        <v>19</v>
      </c>
      <c r="E12676" t="s">
        <v>25</v>
      </c>
      <c r="F12676" t="s">
        <v>28</v>
      </c>
      <c r="G12676" s="10">
        <v>76</v>
      </c>
      <c r="H12676" t="s">
        <v>3037</v>
      </c>
      <c r="I12676" s="9">
        <v>3.3</v>
      </c>
      <c r="J12676" s="8">
        <v>100</v>
      </c>
      <c r="K12676" t="s">
        <v>33</v>
      </c>
    </row>
    <row r="12677" spans="2:11">
      <c r="B12677" t="s">
        <v>12715</v>
      </c>
      <c r="C12677" s="7">
        <v>40952.655367581676</v>
      </c>
      <c r="D12677" t="s">
        <v>17</v>
      </c>
      <c r="E12677" t="s">
        <v>22</v>
      </c>
      <c r="F12677" t="s">
        <v>28</v>
      </c>
      <c r="G12677" s="10">
        <v>61</v>
      </c>
      <c r="H12677" t="s">
        <v>3037</v>
      </c>
      <c r="I12677" s="9">
        <v>3.5</v>
      </c>
      <c r="J12677" s="8">
        <v>190</v>
      </c>
      <c r="K12677" t="s">
        <v>34</v>
      </c>
    </row>
    <row r="12678" spans="2:11">
      <c r="B12678" t="s">
        <v>12716</v>
      </c>
      <c r="C12678" s="7">
        <v>40952.657271522301</v>
      </c>
      <c r="D12678" t="s">
        <v>17</v>
      </c>
      <c r="E12678" t="s">
        <v>21</v>
      </c>
      <c r="F12678" t="s">
        <v>29</v>
      </c>
      <c r="G12678" s="10">
        <v>89</v>
      </c>
      <c r="H12678" t="s">
        <v>3037</v>
      </c>
      <c r="I12678" s="9">
        <v>2.2000000000000002</v>
      </c>
      <c r="J12678" s="8">
        <v>0</v>
      </c>
      <c r="K12678" t="s">
        <v>34</v>
      </c>
    </row>
    <row r="12679" spans="2:11">
      <c r="B12679" t="s">
        <v>12717</v>
      </c>
      <c r="C12679" s="7">
        <v>40952.661014000223</v>
      </c>
      <c r="D12679" t="s">
        <v>19</v>
      </c>
      <c r="E12679" t="s">
        <v>24</v>
      </c>
      <c r="F12679" t="s">
        <v>28</v>
      </c>
      <c r="G12679" s="10">
        <v>67</v>
      </c>
      <c r="H12679" t="s">
        <v>3037</v>
      </c>
      <c r="I12679" s="9">
        <v>3</v>
      </c>
      <c r="J12679" s="8">
        <v>150</v>
      </c>
      <c r="K12679" t="s">
        <v>30</v>
      </c>
    </row>
    <row r="12680" spans="2:11">
      <c r="B12680" t="s">
        <v>12718</v>
      </c>
      <c r="C12680" s="7">
        <v>40952.663810133337</v>
      </c>
      <c r="D12680" t="s">
        <v>19</v>
      </c>
      <c r="E12680" t="s">
        <v>21</v>
      </c>
      <c r="F12680" t="s">
        <v>26</v>
      </c>
      <c r="G12680" s="10">
        <v>71</v>
      </c>
      <c r="H12680" t="s">
        <v>3037</v>
      </c>
      <c r="I12680" s="9">
        <v>1.9</v>
      </c>
      <c r="J12680" s="8">
        <v>0</v>
      </c>
      <c r="K12680" t="s">
        <v>35</v>
      </c>
    </row>
    <row r="12681" spans="2:11">
      <c r="B12681" t="s">
        <v>12719</v>
      </c>
      <c r="C12681" s="7">
        <v>40952.667597896252</v>
      </c>
      <c r="D12681" t="s">
        <v>17</v>
      </c>
      <c r="E12681" t="s">
        <v>23</v>
      </c>
      <c r="F12681" t="s">
        <v>27</v>
      </c>
      <c r="G12681" s="10">
        <v>65</v>
      </c>
      <c r="H12681" t="s">
        <v>3037</v>
      </c>
      <c r="I12681" s="9">
        <v>3.4</v>
      </c>
      <c r="J12681" s="8">
        <v>190</v>
      </c>
      <c r="K12681" t="s">
        <v>32</v>
      </c>
    </row>
    <row r="12682" spans="2:11">
      <c r="B12682" t="s">
        <v>12720</v>
      </c>
      <c r="C12682" s="7">
        <v>40952.668996043634</v>
      </c>
      <c r="D12682" t="s">
        <v>16</v>
      </c>
      <c r="E12682" t="s">
        <v>23</v>
      </c>
      <c r="F12682" t="s">
        <v>29</v>
      </c>
      <c r="G12682" s="10">
        <v>70</v>
      </c>
      <c r="H12682" t="s">
        <v>3037</v>
      </c>
      <c r="I12682" s="9">
        <v>2.5</v>
      </c>
      <c r="J12682" s="8">
        <v>120</v>
      </c>
      <c r="K12682" t="s">
        <v>31</v>
      </c>
    </row>
    <row r="12683" spans="2:11">
      <c r="B12683" t="s">
        <v>12721</v>
      </c>
      <c r="C12683" s="7">
        <v>40952.669485966268</v>
      </c>
      <c r="D12683" t="s">
        <v>16</v>
      </c>
      <c r="E12683" t="s">
        <v>24</v>
      </c>
      <c r="F12683" t="s">
        <v>28</v>
      </c>
      <c r="G12683" s="10">
        <v>62</v>
      </c>
      <c r="H12683" t="s">
        <v>3037</v>
      </c>
      <c r="I12683" s="9">
        <v>3.2</v>
      </c>
      <c r="J12683" s="8">
        <v>230</v>
      </c>
      <c r="K12683" t="s">
        <v>31</v>
      </c>
    </row>
    <row r="12684" spans="2:11">
      <c r="B12684" t="s">
        <v>12722</v>
      </c>
      <c r="C12684" s="7">
        <v>40952.672876246193</v>
      </c>
      <c r="D12684" t="s">
        <v>20</v>
      </c>
      <c r="E12684" t="s">
        <v>22</v>
      </c>
      <c r="F12684" t="s">
        <v>26</v>
      </c>
      <c r="G12684" s="10">
        <v>72</v>
      </c>
      <c r="H12684" t="s">
        <v>3037</v>
      </c>
      <c r="I12684" s="9">
        <v>2.8</v>
      </c>
      <c r="J12684" s="8">
        <v>150</v>
      </c>
      <c r="K12684" t="s">
        <v>35</v>
      </c>
    </row>
    <row r="12685" spans="2:11">
      <c r="B12685" t="s">
        <v>12723</v>
      </c>
      <c r="C12685" s="7">
        <v>40952.675184913955</v>
      </c>
      <c r="D12685" t="s">
        <v>16</v>
      </c>
      <c r="E12685" t="s">
        <v>21</v>
      </c>
      <c r="F12685" t="s">
        <v>28</v>
      </c>
      <c r="G12685" s="10">
        <v>91</v>
      </c>
      <c r="H12685" t="s">
        <v>3037</v>
      </c>
      <c r="I12685" s="9">
        <v>3.3</v>
      </c>
      <c r="J12685" s="8">
        <v>180</v>
      </c>
      <c r="K12685" t="s">
        <v>30</v>
      </c>
    </row>
    <row r="12686" spans="2:11">
      <c r="B12686" t="s">
        <v>12724</v>
      </c>
      <c r="C12686" s="7">
        <v>40952.678631317554</v>
      </c>
      <c r="D12686" t="s">
        <v>16</v>
      </c>
      <c r="E12686" t="s">
        <v>23</v>
      </c>
      <c r="F12686" t="s">
        <v>29</v>
      </c>
      <c r="G12686" s="10">
        <v>72</v>
      </c>
      <c r="H12686" t="s">
        <v>3037</v>
      </c>
      <c r="I12686" s="9">
        <v>3.9</v>
      </c>
      <c r="J12686" s="8">
        <v>140</v>
      </c>
      <c r="K12686" t="s">
        <v>34</v>
      </c>
    </row>
    <row r="12687" spans="2:11">
      <c r="B12687" t="s">
        <v>12725</v>
      </c>
      <c r="C12687" s="7">
        <v>40952.678954147152</v>
      </c>
      <c r="D12687" t="s">
        <v>20</v>
      </c>
      <c r="E12687" t="s">
        <v>22</v>
      </c>
      <c r="F12687" t="s">
        <v>28</v>
      </c>
      <c r="G12687" s="10">
        <v>72</v>
      </c>
      <c r="H12687" t="s">
        <v>3038</v>
      </c>
      <c r="I12687" s="9">
        <v>3.4</v>
      </c>
      <c r="J12687" s="8">
        <v>260</v>
      </c>
      <c r="K12687" t="s">
        <v>35</v>
      </c>
    </row>
    <row r="12688" spans="2:11">
      <c r="B12688" t="s">
        <v>12726</v>
      </c>
      <c r="C12688" s="7">
        <v>40952.680129146938</v>
      </c>
      <c r="D12688" t="s">
        <v>20</v>
      </c>
      <c r="E12688" t="s">
        <v>24</v>
      </c>
      <c r="F12688" t="s">
        <v>28</v>
      </c>
      <c r="G12688" s="10">
        <v>81</v>
      </c>
      <c r="H12688" t="s">
        <v>3037</v>
      </c>
      <c r="I12688" s="9">
        <v>3.4</v>
      </c>
      <c r="J12688" s="8">
        <v>190</v>
      </c>
      <c r="K12688" t="s">
        <v>31</v>
      </c>
    </row>
    <row r="12689" spans="2:11">
      <c r="B12689" t="s">
        <v>12727</v>
      </c>
      <c r="C12689" s="7">
        <v>40952.68017535442</v>
      </c>
      <c r="D12689" t="s">
        <v>20</v>
      </c>
      <c r="E12689" t="s">
        <v>22</v>
      </c>
      <c r="F12689" t="s">
        <v>28</v>
      </c>
      <c r="G12689" s="10">
        <v>71</v>
      </c>
      <c r="H12689" t="s">
        <v>3037</v>
      </c>
      <c r="I12689" s="9">
        <v>2.2999999999999998</v>
      </c>
      <c r="J12689" s="8">
        <v>230</v>
      </c>
      <c r="K12689" t="s">
        <v>34</v>
      </c>
    </row>
    <row r="12690" spans="2:11">
      <c r="B12690" t="s">
        <v>12728</v>
      </c>
      <c r="C12690" s="7">
        <v>40952.683777893297</v>
      </c>
      <c r="D12690" t="s">
        <v>15</v>
      </c>
      <c r="E12690" t="s">
        <v>21</v>
      </c>
      <c r="F12690" t="s">
        <v>27</v>
      </c>
      <c r="G12690" s="10">
        <v>61</v>
      </c>
      <c r="H12690" t="s">
        <v>3037</v>
      </c>
      <c r="I12690" s="9">
        <v>4.2</v>
      </c>
      <c r="J12690" s="8">
        <v>50</v>
      </c>
      <c r="K12690" t="s">
        <v>32</v>
      </c>
    </row>
    <row r="12691" spans="2:11">
      <c r="B12691" t="s">
        <v>12729</v>
      </c>
      <c r="C12691" s="7">
        <v>40952.685708432611</v>
      </c>
      <c r="D12691" t="s">
        <v>20</v>
      </c>
      <c r="E12691" t="s">
        <v>25</v>
      </c>
      <c r="F12691" t="s">
        <v>27</v>
      </c>
      <c r="G12691" s="10">
        <v>81</v>
      </c>
      <c r="H12691" t="s">
        <v>3037</v>
      </c>
      <c r="I12691" s="9">
        <v>3.5</v>
      </c>
      <c r="J12691" s="8">
        <v>350</v>
      </c>
      <c r="K12691" t="s">
        <v>35</v>
      </c>
    </row>
    <row r="12692" spans="2:11">
      <c r="B12692" t="s">
        <v>12730</v>
      </c>
      <c r="C12692" s="7">
        <v>40952.68573340882</v>
      </c>
      <c r="D12692" t="s">
        <v>15</v>
      </c>
      <c r="E12692" t="s">
        <v>25</v>
      </c>
      <c r="F12692" t="s">
        <v>27</v>
      </c>
      <c r="G12692" s="10">
        <v>88</v>
      </c>
      <c r="H12692" t="s">
        <v>3037</v>
      </c>
      <c r="I12692" s="9">
        <v>3.2</v>
      </c>
      <c r="J12692" s="8">
        <v>230</v>
      </c>
      <c r="K12692" t="s">
        <v>33</v>
      </c>
    </row>
    <row r="12693" spans="2:11">
      <c r="B12693" t="s">
        <v>12731</v>
      </c>
      <c r="C12693" s="7">
        <v>40952.686543268326</v>
      </c>
      <c r="D12693" t="s">
        <v>17</v>
      </c>
      <c r="E12693" t="s">
        <v>23</v>
      </c>
      <c r="F12693" t="s">
        <v>29</v>
      </c>
      <c r="G12693" s="10">
        <v>76</v>
      </c>
      <c r="H12693" t="s">
        <v>3037</v>
      </c>
      <c r="I12693" s="9">
        <v>4.4000000000000004</v>
      </c>
      <c r="J12693" s="8">
        <v>0</v>
      </c>
      <c r="K12693" t="s">
        <v>35</v>
      </c>
    </row>
    <row r="12694" spans="2:11">
      <c r="B12694" t="s">
        <v>12732</v>
      </c>
      <c r="C12694" s="7">
        <v>40952.690489532921</v>
      </c>
      <c r="D12694" t="s">
        <v>17</v>
      </c>
      <c r="E12694" t="s">
        <v>23</v>
      </c>
      <c r="F12694" t="s">
        <v>28</v>
      </c>
      <c r="G12694" s="10">
        <v>83</v>
      </c>
      <c r="H12694" t="s">
        <v>3037</v>
      </c>
      <c r="I12694" s="9">
        <v>3.1</v>
      </c>
      <c r="J12694" s="8">
        <v>0</v>
      </c>
      <c r="K12694" t="s">
        <v>35</v>
      </c>
    </row>
    <row r="12695" spans="2:11">
      <c r="B12695" t="s">
        <v>12733</v>
      </c>
      <c r="C12695" s="7">
        <v>40952.692177359015</v>
      </c>
      <c r="D12695" t="s">
        <v>15</v>
      </c>
      <c r="E12695" t="s">
        <v>21</v>
      </c>
      <c r="F12695" t="s">
        <v>26</v>
      </c>
      <c r="G12695" s="10">
        <v>71</v>
      </c>
      <c r="H12695" t="s">
        <v>3037</v>
      </c>
      <c r="I12695" s="9">
        <v>3.5</v>
      </c>
      <c r="J12695" s="8">
        <v>200</v>
      </c>
      <c r="K12695" t="s">
        <v>34</v>
      </c>
    </row>
    <row r="12696" spans="2:11">
      <c r="B12696" t="s">
        <v>12734</v>
      </c>
      <c r="C12696" s="7">
        <v>40952.693944325118</v>
      </c>
      <c r="D12696" t="s">
        <v>16</v>
      </c>
      <c r="E12696" t="s">
        <v>24</v>
      </c>
      <c r="F12696" t="s">
        <v>29</v>
      </c>
      <c r="G12696" s="10">
        <v>74</v>
      </c>
      <c r="H12696" t="s">
        <v>3037</v>
      </c>
      <c r="I12696" s="9">
        <v>2.7</v>
      </c>
      <c r="J12696" s="8">
        <v>150</v>
      </c>
      <c r="K12696" t="s">
        <v>31</v>
      </c>
    </row>
    <row r="12697" spans="2:11">
      <c r="B12697" t="s">
        <v>12735</v>
      </c>
      <c r="C12697" s="7">
        <v>40952.697825211661</v>
      </c>
      <c r="D12697" t="s">
        <v>20</v>
      </c>
      <c r="E12697" t="s">
        <v>25</v>
      </c>
      <c r="F12697" t="s">
        <v>28</v>
      </c>
      <c r="G12697" s="10">
        <v>83</v>
      </c>
      <c r="H12697" t="s">
        <v>3037</v>
      </c>
      <c r="I12697" s="9">
        <v>3</v>
      </c>
      <c r="J12697" s="8">
        <v>170</v>
      </c>
      <c r="K12697" t="s">
        <v>30</v>
      </c>
    </row>
    <row r="12698" spans="2:11">
      <c r="B12698" t="s">
        <v>12736</v>
      </c>
      <c r="C12698" s="7">
        <v>40952.701547588687</v>
      </c>
      <c r="D12698" t="s">
        <v>19</v>
      </c>
      <c r="E12698" t="s">
        <v>23</v>
      </c>
      <c r="F12698" t="s">
        <v>27</v>
      </c>
      <c r="G12698" s="10">
        <v>67</v>
      </c>
      <c r="H12698" t="s">
        <v>3037</v>
      </c>
      <c r="I12698" s="9">
        <v>2.4</v>
      </c>
      <c r="J12698" s="8">
        <v>310</v>
      </c>
      <c r="K12698" t="s">
        <v>30</v>
      </c>
    </row>
    <row r="12699" spans="2:11">
      <c r="B12699" t="s">
        <v>12737</v>
      </c>
      <c r="C12699" s="7">
        <v>40952.70295710049</v>
      </c>
      <c r="D12699" t="s">
        <v>19</v>
      </c>
      <c r="E12699" t="s">
        <v>22</v>
      </c>
      <c r="F12699" t="s">
        <v>29</v>
      </c>
      <c r="G12699" s="10">
        <v>81</v>
      </c>
      <c r="H12699" t="s">
        <v>3037</v>
      </c>
      <c r="I12699" s="9">
        <v>2.4</v>
      </c>
      <c r="J12699" s="8">
        <v>190</v>
      </c>
      <c r="K12699" t="s">
        <v>33</v>
      </c>
    </row>
    <row r="12700" spans="2:11">
      <c r="B12700" t="s">
        <v>12738</v>
      </c>
      <c r="C12700" s="7">
        <v>40952.70407186282</v>
      </c>
      <c r="D12700" t="s">
        <v>19</v>
      </c>
      <c r="E12700" t="s">
        <v>22</v>
      </c>
      <c r="F12700" t="s">
        <v>28</v>
      </c>
      <c r="G12700" s="10">
        <v>70</v>
      </c>
      <c r="H12700" t="s">
        <v>3037</v>
      </c>
      <c r="I12700" s="9">
        <v>3.3</v>
      </c>
      <c r="J12700" s="8">
        <v>0</v>
      </c>
      <c r="K12700" t="s">
        <v>32</v>
      </c>
    </row>
    <row r="12701" spans="2:11">
      <c r="B12701" t="s">
        <v>12739</v>
      </c>
      <c r="C12701" s="7">
        <v>40952.705738846962</v>
      </c>
      <c r="D12701" t="s">
        <v>17</v>
      </c>
      <c r="E12701" t="s">
        <v>23</v>
      </c>
      <c r="F12701" t="s">
        <v>27</v>
      </c>
      <c r="G12701" s="10">
        <v>71</v>
      </c>
      <c r="H12701" t="s">
        <v>3037</v>
      </c>
      <c r="I12701" s="9">
        <v>2.5</v>
      </c>
      <c r="J12701" s="8">
        <v>220</v>
      </c>
      <c r="K12701" t="s">
        <v>32</v>
      </c>
    </row>
    <row r="12702" spans="2:11">
      <c r="B12702" t="s">
        <v>12740</v>
      </c>
      <c r="C12702" s="7">
        <v>40952.70806940848</v>
      </c>
      <c r="D12702" t="s">
        <v>19</v>
      </c>
      <c r="E12702" t="s">
        <v>25</v>
      </c>
      <c r="F12702" t="s">
        <v>28</v>
      </c>
      <c r="G12702" s="10">
        <v>80</v>
      </c>
      <c r="H12702" t="s">
        <v>3038</v>
      </c>
      <c r="I12702" s="9">
        <v>3.6</v>
      </c>
      <c r="J12702" s="8">
        <v>180</v>
      </c>
      <c r="K12702" t="s">
        <v>30</v>
      </c>
    </row>
    <row r="12703" spans="2:11">
      <c r="B12703" t="s">
        <v>12741</v>
      </c>
      <c r="C12703" s="7">
        <v>40952.709388846444</v>
      </c>
      <c r="D12703" t="s">
        <v>18</v>
      </c>
      <c r="E12703" t="s">
        <v>22</v>
      </c>
      <c r="F12703" t="s">
        <v>26</v>
      </c>
      <c r="G12703" s="10">
        <v>60</v>
      </c>
      <c r="H12703" t="s">
        <v>3038</v>
      </c>
      <c r="I12703" s="9">
        <v>3</v>
      </c>
      <c r="J12703" s="8">
        <v>110</v>
      </c>
      <c r="K12703" t="s">
        <v>35</v>
      </c>
    </row>
    <row r="12704" spans="2:11">
      <c r="B12704" t="s">
        <v>12742</v>
      </c>
      <c r="C12704" s="7">
        <v>40952.709565655896</v>
      </c>
      <c r="D12704" t="s">
        <v>17</v>
      </c>
      <c r="E12704" t="s">
        <v>22</v>
      </c>
      <c r="F12704" t="s">
        <v>28</v>
      </c>
      <c r="G12704" s="10">
        <v>61</v>
      </c>
      <c r="H12704" t="s">
        <v>3037</v>
      </c>
      <c r="I12704" s="9">
        <v>2</v>
      </c>
      <c r="J12704" s="8">
        <v>180</v>
      </c>
      <c r="K12704" t="s">
        <v>31</v>
      </c>
    </row>
    <row r="12705" spans="2:11">
      <c r="B12705" t="s">
        <v>12743</v>
      </c>
      <c r="C12705" s="7">
        <v>40952.71144949759</v>
      </c>
      <c r="D12705" t="s">
        <v>16</v>
      </c>
      <c r="E12705" t="s">
        <v>23</v>
      </c>
      <c r="F12705" t="s">
        <v>29</v>
      </c>
      <c r="G12705" s="10">
        <v>86</v>
      </c>
      <c r="H12705" t="s">
        <v>3037</v>
      </c>
      <c r="I12705" s="9">
        <v>2.9</v>
      </c>
      <c r="J12705" s="8">
        <v>0</v>
      </c>
      <c r="K12705" t="s">
        <v>31</v>
      </c>
    </row>
    <row r="12706" spans="2:11">
      <c r="B12706" t="s">
        <v>12744</v>
      </c>
      <c r="C12706" s="7">
        <v>40952.714056872501</v>
      </c>
      <c r="D12706" t="s">
        <v>15</v>
      </c>
      <c r="E12706" t="s">
        <v>22</v>
      </c>
      <c r="F12706" t="s">
        <v>29</v>
      </c>
      <c r="G12706" s="10">
        <v>74</v>
      </c>
      <c r="H12706" t="s">
        <v>3037</v>
      </c>
      <c r="I12706" s="9">
        <v>2.6</v>
      </c>
      <c r="J12706" s="8">
        <v>160</v>
      </c>
      <c r="K12706" t="s">
        <v>30</v>
      </c>
    </row>
    <row r="12707" spans="2:11">
      <c r="B12707" t="s">
        <v>12745</v>
      </c>
      <c r="C12707" s="7">
        <v>40952.714395823328</v>
      </c>
      <c r="D12707" t="s">
        <v>20</v>
      </c>
      <c r="E12707" t="s">
        <v>25</v>
      </c>
      <c r="F12707" t="s">
        <v>27</v>
      </c>
      <c r="G12707" s="10">
        <v>88</v>
      </c>
      <c r="H12707" t="s">
        <v>3037</v>
      </c>
      <c r="I12707" s="9">
        <v>2.9</v>
      </c>
      <c r="J12707" s="8">
        <v>0</v>
      </c>
      <c r="K12707" t="s">
        <v>35</v>
      </c>
    </row>
    <row r="12708" spans="2:11">
      <c r="B12708" t="s">
        <v>12746</v>
      </c>
      <c r="C12708" s="7">
        <v>40952.716162738005</v>
      </c>
      <c r="D12708" t="s">
        <v>17</v>
      </c>
      <c r="E12708" t="s">
        <v>24</v>
      </c>
      <c r="F12708" t="s">
        <v>26</v>
      </c>
      <c r="G12708" s="10">
        <v>69</v>
      </c>
      <c r="H12708" t="s">
        <v>3037</v>
      </c>
      <c r="I12708" s="9">
        <v>3.3</v>
      </c>
      <c r="J12708" s="8">
        <v>210</v>
      </c>
      <c r="K12708" t="s">
        <v>35</v>
      </c>
    </row>
    <row r="12709" spans="2:11">
      <c r="B12709" t="s">
        <v>12747</v>
      </c>
      <c r="C12709" s="7">
        <v>40952.716413960705</v>
      </c>
      <c r="D12709" t="s">
        <v>17</v>
      </c>
      <c r="E12709" t="s">
        <v>23</v>
      </c>
      <c r="F12709" t="s">
        <v>27</v>
      </c>
      <c r="G12709" s="10">
        <v>71</v>
      </c>
      <c r="H12709" t="s">
        <v>3037</v>
      </c>
      <c r="I12709" s="9">
        <v>2.5</v>
      </c>
      <c r="J12709" s="8">
        <v>120</v>
      </c>
      <c r="K12709" t="s">
        <v>30</v>
      </c>
    </row>
    <row r="12710" spans="2:11">
      <c r="B12710" t="s">
        <v>12748</v>
      </c>
      <c r="C12710" s="7">
        <v>40952.71808022754</v>
      </c>
      <c r="D12710" t="s">
        <v>17</v>
      </c>
      <c r="E12710" t="s">
        <v>21</v>
      </c>
      <c r="F12710" t="s">
        <v>28</v>
      </c>
      <c r="G12710" s="10">
        <v>76</v>
      </c>
      <c r="H12710" t="s">
        <v>3037</v>
      </c>
      <c r="I12710" s="9">
        <v>2.7</v>
      </c>
      <c r="J12710" s="8">
        <v>0</v>
      </c>
      <c r="K12710" t="s">
        <v>35</v>
      </c>
    </row>
    <row r="12711" spans="2:11">
      <c r="B12711" t="s">
        <v>12749</v>
      </c>
      <c r="C12711" s="7">
        <v>40952.721641123964</v>
      </c>
      <c r="D12711" t="s">
        <v>20</v>
      </c>
      <c r="E12711" t="s">
        <v>24</v>
      </c>
      <c r="F12711" t="s">
        <v>26</v>
      </c>
      <c r="G12711" s="10">
        <v>65</v>
      </c>
      <c r="H12711" t="s">
        <v>3037</v>
      </c>
      <c r="I12711" s="9">
        <v>3.4</v>
      </c>
      <c r="J12711" s="8">
        <v>180</v>
      </c>
      <c r="K12711" t="s">
        <v>35</v>
      </c>
    </row>
    <row r="12712" spans="2:11">
      <c r="B12712" t="s">
        <v>12750</v>
      </c>
      <c r="C12712" s="7">
        <v>40952.723157548375</v>
      </c>
      <c r="D12712" t="s">
        <v>20</v>
      </c>
      <c r="E12712" t="s">
        <v>22</v>
      </c>
      <c r="F12712" t="s">
        <v>28</v>
      </c>
      <c r="G12712" s="10">
        <v>84</v>
      </c>
      <c r="H12712" t="s">
        <v>3037</v>
      </c>
      <c r="I12712" s="9">
        <v>2.2999999999999998</v>
      </c>
      <c r="J12712" s="8">
        <v>0</v>
      </c>
      <c r="K12712" t="s">
        <v>31</v>
      </c>
    </row>
    <row r="12713" spans="2:11">
      <c r="B12713" t="s">
        <v>12751</v>
      </c>
      <c r="C12713" s="7">
        <v>40952.723420648203</v>
      </c>
      <c r="D12713" t="s">
        <v>17</v>
      </c>
      <c r="E12713" t="s">
        <v>24</v>
      </c>
      <c r="F12713" t="s">
        <v>29</v>
      </c>
      <c r="G12713" s="10">
        <v>80</v>
      </c>
      <c r="H12713" t="s">
        <v>3037</v>
      </c>
      <c r="I12713" s="9">
        <v>2.9</v>
      </c>
      <c r="J12713" s="8">
        <v>0</v>
      </c>
      <c r="K12713" t="s">
        <v>33</v>
      </c>
    </row>
    <row r="12714" spans="2:11">
      <c r="B12714" t="s">
        <v>12752</v>
      </c>
      <c r="C12714" s="7">
        <v>40952.726114133919</v>
      </c>
      <c r="D12714" t="s">
        <v>16</v>
      </c>
      <c r="E12714" t="s">
        <v>22</v>
      </c>
      <c r="F12714" t="s">
        <v>26</v>
      </c>
      <c r="G12714" s="10">
        <v>76</v>
      </c>
      <c r="H12714" t="s">
        <v>3037</v>
      </c>
      <c r="I12714" s="9">
        <v>2.1</v>
      </c>
      <c r="J12714" s="8">
        <v>190</v>
      </c>
      <c r="K12714" t="s">
        <v>33</v>
      </c>
    </row>
    <row r="12715" spans="2:11">
      <c r="B12715" t="s">
        <v>12753</v>
      </c>
      <c r="C12715" s="7">
        <v>40952.726184894702</v>
      </c>
      <c r="D12715" t="s">
        <v>19</v>
      </c>
      <c r="E12715" t="s">
        <v>24</v>
      </c>
      <c r="F12715" t="s">
        <v>27</v>
      </c>
      <c r="G12715" s="10">
        <v>80</v>
      </c>
      <c r="H12715" t="s">
        <v>3037</v>
      </c>
      <c r="I12715" s="9">
        <v>2.9</v>
      </c>
      <c r="J12715" s="8">
        <v>230</v>
      </c>
      <c r="K12715" t="s">
        <v>32</v>
      </c>
    </row>
    <row r="12716" spans="2:11">
      <c r="B12716" t="s">
        <v>12754</v>
      </c>
      <c r="C12716" s="7">
        <v>40952.729571037475</v>
      </c>
      <c r="D12716" t="s">
        <v>20</v>
      </c>
      <c r="E12716" t="s">
        <v>21</v>
      </c>
      <c r="F12716" t="s">
        <v>29</v>
      </c>
      <c r="G12716" s="10">
        <v>74</v>
      </c>
      <c r="H12716" t="s">
        <v>3037</v>
      </c>
      <c r="I12716" s="9">
        <v>2.4</v>
      </c>
      <c r="J12716" s="8">
        <v>0</v>
      </c>
      <c r="K12716" t="s">
        <v>34</v>
      </c>
    </row>
    <row r="12717" spans="2:11">
      <c r="B12717" t="s">
        <v>12755</v>
      </c>
      <c r="C12717" s="7">
        <v>40952.731102204525</v>
      </c>
      <c r="D12717" t="s">
        <v>17</v>
      </c>
      <c r="E12717" t="s">
        <v>24</v>
      </c>
      <c r="F12717" t="s">
        <v>29</v>
      </c>
      <c r="G12717" s="10">
        <v>68</v>
      </c>
      <c r="H12717" t="s">
        <v>3038</v>
      </c>
      <c r="I12717" s="9">
        <v>2.9</v>
      </c>
      <c r="J12717" s="8">
        <v>220</v>
      </c>
      <c r="K12717" t="s">
        <v>35</v>
      </c>
    </row>
    <row r="12718" spans="2:11">
      <c r="B12718" t="s">
        <v>12756</v>
      </c>
      <c r="C12718" s="7">
        <v>40952.731650406618</v>
      </c>
      <c r="D12718" t="s">
        <v>20</v>
      </c>
      <c r="E12718" t="s">
        <v>22</v>
      </c>
      <c r="F12718" t="s">
        <v>27</v>
      </c>
      <c r="G12718" s="10">
        <v>65</v>
      </c>
      <c r="H12718" t="s">
        <v>3037</v>
      </c>
      <c r="I12718" s="9">
        <v>3.7</v>
      </c>
      <c r="J12718" s="8">
        <v>170</v>
      </c>
      <c r="K12718" t="s">
        <v>34</v>
      </c>
    </row>
    <row r="12719" spans="2:11">
      <c r="B12719" t="s">
        <v>12757</v>
      </c>
      <c r="C12719" s="7">
        <v>40952.732555243434</v>
      </c>
      <c r="D12719" t="s">
        <v>17</v>
      </c>
      <c r="E12719" t="s">
        <v>21</v>
      </c>
      <c r="F12719" t="s">
        <v>29</v>
      </c>
      <c r="G12719" s="10">
        <v>78</v>
      </c>
      <c r="H12719" t="s">
        <v>3037</v>
      </c>
      <c r="I12719" s="9">
        <v>2.9</v>
      </c>
      <c r="J12719" s="8">
        <v>0</v>
      </c>
      <c r="K12719" t="s">
        <v>30</v>
      </c>
    </row>
    <row r="12720" spans="2:11">
      <c r="B12720" t="s">
        <v>12758</v>
      </c>
      <c r="C12720" s="7">
        <v>40952.733484164841</v>
      </c>
      <c r="D12720" t="s">
        <v>15</v>
      </c>
      <c r="E12720" t="s">
        <v>25</v>
      </c>
      <c r="F12720" t="s">
        <v>29</v>
      </c>
      <c r="G12720" s="10">
        <v>73</v>
      </c>
      <c r="H12720" t="s">
        <v>3037</v>
      </c>
      <c r="I12720" s="9">
        <v>2.8</v>
      </c>
      <c r="J12720" s="8">
        <v>0</v>
      </c>
      <c r="K12720" t="s">
        <v>31</v>
      </c>
    </row>
    <row r="12721" spans="2:11">
      <c r="B12721" t="s">
        <v>12759</v>
      </c>
      <c r="C12721" s="7">
        <v>40952.736368200494</v>
      </c>
      <c r="D12721" t="s">
        <v>15</v>
      </c>
      <c r="E12721" t="s">
        <v>24</v>
      </c>
      <c r="F12721" t="s">
        <v>29</v>
      </c>
      <c r="G12721" s="10">
        <v>78</v>
      </c>
      <c r="H12721" t="s">
        <v>3037</v>
      </c>
      <c r="I12721" s="9">
        <v>2.8</v>
      </c>
      <c r="J12721" s="8">
        <v>0</v>
      </c>
      <c r="K12721" t="s">
        <v>30</v>
      </c>
    </row>
    <row r="12722" spans="2:11">
      <c r="B12722" t="s">
        <v>12760</v>
      </c>
      <c r="C12722" s="7">
        <v>40952.738483868299</v>
      </c>
      <c r="D12722" t="s">
        <v>16</v>
      </c>
      <c r="E12722" t="s">
        <v>22</v>
      </c>
      <c r="F12722" t="s">
        <v>27</v>
      </c>
      <c r="G12722" s="10">
        <v>80</v>
      </c>
      <c r="H12722" t="s">
        <v>3037</v>
      </c>
      <c r="I12722" s="9">
        <v>3</v>
      </c>
      <c r="J12722" s="8">
        <v>160</v>
      </c>
      <c r="K12722" t="s">
        <v>30</v>
      </c>
    </row>
    <row r="12723" spans="2:11">
      <c r="B12723" t="s">
        <v>12761</v>
      </c>
      <c r="C12723" s="7">
        <v>40952.741576829947</v>
      </c>
      <c r="D12723" t="s">
        <v>16</v>
      </c>
      <c r="E12723" t="s">
        <v>22</v>
      </c>
      <c r="F12723" t="s">
        <v>29</v>
      </c>
      <c r="G12723" s="10">
        <v>82</v>
      </c>
      <c r="H12723" t="s">
        <v>3037</v>
      </c>
      <c r="I12723" s="9">
        <v>2.6</v>
      </c>
      <c r="J12723" s="8">
        <v>200</v>
      </c>
      <c r="K12723" t="s">
        <v>35</v>
      </c>
    </row>
    <row r="12724" spans="2:11">
      <c r="B12724" t="s">
        <v>12762</v>
      </c>
      <c r="C12724" s="7">
        <v>40952.743597300039</v>
      </c>
      <c r="D12724" t="s">
        <v>19</v>
      </c>
      <c r="E12724" t="s">
        <v>25</v>
      </c>
      <c r="F12724" t="s">
        <v>28</v>
      </c>
      <c r="G12724" s="10">
        <v>77</v>
      </c>
      <c r="H12724" t="s">
        <v>3037</v>
      </c>
      <c r="I12724" s="9">
        <v>2.4</v>
      </c>
      <c r="J12724" s="8">
        <v>0</v>
      </c>
      <c r="K12724" t="s">
        <v>31</v>
      </c>
    </row>
    <row r="12725" spans="2:11">
      <c r="B12725" t="s">
        <v>12763</v>
      </c>
      <c r="C12725" s="7">
        <v>40952.743700800609</v>
      </c>
      <c r="D12725" t="s">
        <v>16</v>
      </c>
      <c r="E12725" t="s">
        <v>25</v>
      </c>
      <c r="F12725" t="s">
        <v>29</v>
      </c>
      <c r="G12725" s="10">
        <v>80</v>
      </c>
      <c r="H12725" t="s">
        <v>3037</v>
      </c>
      <c r="I12725" s="9">
        <v>2.6</v>
      </c>
      <c r="J12725" s="8">
        <v>0</v>
      </c>
      <c r="K12725" t="s">
        <v>35</v>
      </c>
    </row>
    <row r="12726" spans="2:11">
      <c r="B12726" t="s">
        <v>12764</v>
      </c>
      <c r="C12726" s="7">
        <v>40952.745277852708</v>
      </c>
      <c r="D12726" t="s">
        <v>19</v>
      </c>
      <c r="E12726" t="s">
        <v>21</v>
      </c>
      <c r="F12726" t="s">
        <v>29</v>
      </c>
      <c r="G12726" s="10">
        <v>82</v>
      </c>
      <c r="H12726" t="s">
        <v>3037</v>
      </c>
      <c r="I12726" s="9">
        <v>3.3</v>
      </c>
      <c r="J12726" s="8">
        <v>110</v>
      </c>
      <c r="K12726" t="s">
        <v>31</v>
      </c>
    </row>
    <row r="12727" spans="2:11">
      <c r="B12727" t="s">
        <v>12765</v>
      </c>
      <c r="C12727" s="7">
        <v>40952.746781523034</v>
      </c>
      <c r="D12727" t="s">
        <v>20</v>
      </c>
      <c r="E12727" t="s">
        <v>25</v>
      </c>
      <c r="F12727" t="s">
        <v>28</v>
      </c>
      <c r="G12727" s="10">
        <v>83</v>
      </c>
      <c r="H12727" t="s">
        <v>3037</v>
      </c>
      <c r="I12727" s="9">
        <v>3.4</v>
      </c>
      <c r="J12727" s="8">
        <v>0</v>
      </c>
      <c r="K12727" t="s">
        <v>33</v>
      </c>
    </row>
    <row r="12728" spans="2:11">
      <c r="B12728" t="s">
        <v>12766</v>
      </c>
      <c r="C12728" s="7">
        <v>40952.750614418306</v>
      </c>
      <c r="D12728" t="s">
        <v>20</v>
      </c>
      <c r="E12728" t="s">
        <v>22</v>
      </c>
      <c r="F12728" t="s">
        <v>26</v>
      </c>
      <c r="G12728" s="10">
        <v>71</v>
      </c>
      <c r="H12728" t="s">
        <v>3037</v>
      </c>
      <c r="I12728" s="9">
        <v>3.7</v>
      </c>
      <c r="J12728" s="8">
        <v>0</v>
      </c>
      <c r="K12728" t="s">
        <v>35</v>
      </c>
    </row>
    <row r="12729" spans="2:11">
      <c r="B12729" t="s">
        <v>12767</v>
      </c>
      <c r="C12729" s="7">
        <v>40952.751794352793</v>
      </c>
      <c r="D12729" t="s">
        <v>15</v>
      </c>
      <c r="E12729" t="s">
        <v>24</v>
      </c>
      <c r="F12729" t="s">
        <v>28</v>
      </c>
      <c r="G12729" s="10">
        <v>89</v>
      </c>
      <c r="H12729" t="s">
        <v>3037</v>
      </c>
      <c r="I12729" s="9">
        <v>3.1</v>
      </c>
      <c r="J12729" s="8">
        <v>130</v>
      </c>
      <c r="K12729" t="s">
        <v>30</v>
      </c>
    </row>
    <row r="12730" spans="2:11">
      <c r="B12730" t="s">
        <v>12768</v>
      </c>
      <c r="C12730" s="7">
        <v>40952.755453699938</v>
      </c>
      <c r="D12730" t="s">
        <v>18</v>
      </c>
      <c r="E12730" t="s">
        <v>24</v>
      </c>
      <c r="F12730" t="s">
        <v>28</v>
      </c>
      <c r="G12730" s="10">
        <v>79</v>
      </c>
      <c r="H12730" t="s">
        <v>3037</v>
      </c>
      <c r="I12730" s="9">
        <v>3.6</v>
      </c>
      <c r="J12730" s="8">
        <v>0</v>
      </c>
      <c r="K12730" t="s">
        <v>34</v>
      </c>
    </row>
    <row r="12731" spans="2:11">
      <c r="B12731" t="s">
        <v>12769</v>
      </c>
      <c r="C12731" s="7">
        <v>40952.756732911468</v>
      </c>
      <c r="D12731" t="s">
        <v>17</v>
      </c>
      <c r="E12731" t="s">
        <v>23</v>
      </c>
      <c r="F12731" t="s">
        <v>26</v>
      </c>
      <c r="G12731" s="10">
        <v>75</v>
      </c>
      <c r="H12731" t="s">
        <v>3037</v>
      </c>
      <c r="I12731" s="9">
        <v>2.9</v>
      </c>
      <c r="J12731" s="8">
        <v>0</v>
      </c>
      <c r="K12731" t="s">
        <v>32</v>
      </c>
    </row>
    <row r="12732" spans="2:11">
      <c r="B12732" t="s">
        <v>12770</v>
      </c>
      <c r="C12732" s="7">
        <v>40952.760319378984</v>
      </c>
      <c r="D12732" t="s">
        <v>17</v>
      </c>
      <c r="E12732" t="s">
        <v>22</v>
      </c>
      <c r="F12732" t="s">
        <v>27</v>
      </c>
      <c r="G12732" s="10">
        <v>76</v>
      </c>
      <c r="H12732" t="s">
        <v>3037</v>
      </c>
      <c r="I12732" s="9">
        <v>2.7</v>
      </c>
      <c r="J12732" s="8">
        <v>0</v>
      </c>
      <c r="K12732" t="s">
        <v>32</v>
      </c>
    </row>
    <row r="12733" spans="2:11">
      <c r="B12733" t="s">
        <v>12771</v>
      </c>
      <c r="C12733" s="7">
        <v>40952.762046896649</v>
      </c>
      <c r="D12733" t="s">
        <v>15</v>
      </c>
      <c r="E12733" t="s">
        <v>24</v>
      </c>
      <c r="F12733" t="s">
        <v>26</v>
      </c>
      <c r="G12733" s="10">
        <v>70</v>
      </c>
      <c r="H12733" t="s">
        <v>3037</v>
      </c>
      <c r="I12733" s="9">
        <v>2.6</v>
      </c>
      <c r="J12733" s="8">
        <v>190</v>
      </c>
      <c r="K12733" t="s">
        <v>31</v>
      </c>
    </row>
    <row r="12734" spans="2:11">
      <c r="B12734" t="s">
        <v>12772</v>
      </c>
      <c r="C12734" s="7">
        <v>40952.764660912988</v>
      </c>
      <c r="D12734" t="s">
        <v>18</v>
      </c>
      <c r="E12734" t="s">
        <v>25</v>
      </c>
      <c r="F12734" t="s">
        <v>26</v>
      </c>
      <c r="G12734" s="10">
        <v>91</v>
      </c>
      <c r="H12734" t="s">
        <v>3037</v>
      </c>
      <c r="I12734" s="9">
        <v>2.7</v>
      </c>
      <c r="J12734" s="8">
        <v>200</v>
      </c>
      <c r="K12734" t="s">
        <v>35</v>
      </c>
    </row>
    <row r="12735" spans="2:11">
      <c r="B12735" t="s">
        <v>12773</v>
      </c>
      <c r="C12735" s="7">
        <v>40952.768470984251</v>
      </c>
      <c r="D12735" t="s">
        <v>20</v>
      </c>
      <c r="E12735" t="s">
        <v>22</v>
      </c>
      <c r="F12735" t="s">
        <v>29</v>
      </c>
      <c r="G12735" s="10">
        <v>69</v>
      </c>
      <c r="H12735" t="s">
        <v>3037</v>
      </c>
      <c r="I12735" s="9">
        <v>3.5</v>
      </c>
      <c r="J12735" s="8">
        <v>0</v>
      </c>
      <c r="K12735" t="s">
        <v>31</v>
      </c>
    </row>
    <row r="12736" spans="2:11">
      <c r="B12736" t="s">
        <v>12774</v>
      </c>
      <c r="C12736" s="7">
        <v>40952.771261045775</v>
      </c>
      <c r="D12736" t="s">
        <v>17</v>
      </c>
      <c r="E12736" t="s">
        <v>23</v>
      </c>
      <c r="F12736" t="s">
        <v>28</v>
      </c>
      <c r="G12736" s="10">
        <v>76</v>
      </c>
      <c r="H12736" t="s">
        <v>3037</v>
      </c>
      <c r="I12736" s="9">
        <v>3</v>
      </c>
      <c r="J12736" s="8">
        <v>220</v>
      </c>
      <c r="K12736" t="s">
        <v>30</v>
      </c>
    </row>
    <row r="12737" spans="2:11">
      <c r="B12737" t="s">
        <v>12775</v>
      </c>
      <c r="C12737" s="7">
        <v>40952.77233036203</v>
      </c>
      <c r="D12737" t="s">
        <v>18</v>
      </c>
      <c r="E12737" t="s">
        <v>24</v>
      </c>
      <c r="F12737" t="s">
        <v>29</v>
      </c>
      <c r="G12737" s="10">
        <v>79</v>
      </c>
      <c r="H12737" t="s">
        <v>3037</v>
      </c>
      <c r="I12737" s="9">
        <v>3.3</v>
      </c>
      <c r="J12737" s="8">
        <v>190</v>
      </c>
      <c r="K12737" t="s">
        <v>35</v>
      </c>
    </row>
    <row r="12738" spans="2:11">
      <c r="B12738" t="s">
        <v>12776</v>
      </c>
      <c r="C12738" s="7">
        <v>40952.773488799474</v>
      </c>
      <c r="D12738" t="s">
        <v>15</v>
      </c>
      <c r="E12738" t="s">
        <v>24</v>
      </c>
      <c r="F12738" t="s">
        <v>26</v>
      </c>
      <c r="G12738" s="10">
        <v>74</v>
      </c>
      <c r="H12738" t="s">
        <v>3037</v>
      </c>
      <c r="I12738" s="9">
        <v>3.3</v>
      </c>
      <c r="J12738" s="8">
        <v>0</v>
      </c>
      <c r="K12738" t="s">
        <v>34</v>
      </c>
    </row>
    <row r="12739" spans="2:11">
      <c r="B12739" t="s">
        <v>12777</v>
      </c>
      <c r="C12739" s="7">
        <v>40952.77502568948</v>
      </c>
      <c r="D12739" t="s">
        <v>18</v>
      </c>
      <c r="E12739" t="s">
        <v>23</v>
      </c>
      <c r="F12739" t="s">
        <v>29</v>
      </c>
      <c r="G12739" s="10">
        <v>69</v>
      </c>
      <c r="H12739" t="s">
        <v>3037</v>
      </c>
      <c r="I12739" s="9">
        <v>3.8</v>
      </c>
      <c r="J12739" s="8">
        <v>0</v>
      </c>
      <c r="K12739" t="s">
        <v>31</v>
      </c>
    </row>
    <row r="12740" spans="2:11">
      <c r="B12740" t="s">
        <v>12778</v>
      </c>
      <c r="C12740" s="7">
        <v>40952.777995785924</v>
      </c>
      <c r="D12740" t="s">
        <v>16</v>
      </c>
      <c r="E12740" t="s">
        <v>24</v>
      </c>
      <c r="F12740" t="s">
        <v>26</v>
      </c>
      <c r="G12740" s="10">
        <v>68</v>
      </c>
      <c r="H12740" t="s">
        <v>3037</v>
      </c>
      <c r="I12740" s="9">
        <v>3.3</v>
      </c>
      <c r="J12740" s="8">
        <v>0</v>
      </c>
      <c r="K12740" t="s">
        <v>35</v>
      </c>
    </row>
    <row r="12741" spans="2:11">
      <c r="B12741" t="s">
        <v>12779</v>
      </c>
      <c r="C12741" s="7">
        <v>40952.779786524821</v>
      </c>
      <c r="D12741" t="s">
        <v>17</v>
      </c>
      <c r="E12741" t="s">
        <v>21</v>
      </c>
      <c r="F12741" t="s">
        <v>27</v>
      </c>
      <c r="G12741" s="10">
        <v>80</v>
      </c>
      <c r="H12741" t="s">
        <v>3037</v>
      </c>
      <c r="I12741" s="9">
        <v>2.9</v>
      </c>
      <c r="J12741" s="8">
        <v>260</v>
      </c>
      <c r="K12741" t="s">
        <v>34</v>
      </c>
    </row>
    <row r="12742" spans="2:11">
      <c r="B12742" t="s">
        <v>12780</v>
      </c>
      <c r="C12742" s="7">
        <v>40952.783318980975</v>
      </c>
      <c r="D12742" t="s">
        <v>19</v>
      </c>
      <c r="E12742" t="s">
        <v>24</v>
      </c>
      <c r="F12742" t="s">
        <v>28</v>
      </c>
      <c r="G12742" s="10">
        <v>49</v>
      </c>
      <c r="H12742" t="s">
        <v>3037</v>
      </c>
      <c r="I12742" s="9">
        <v>3</v>
      </c>
      <c r="J12742" s="8">
        <v>240</v>
      </c>
      <c r="K12742" t="s">
        <v>31</v>
      </c>
    </row>
    <row r="12743" spans="2:11">
      <c r="B12743" t="s">
        <v>12781</v>
      </c>
      <c r="C12743" s="7">
        <v>40952.785783712949</v>
      </c>
      <c r="D12743" t="s">
        <v>17</v>
      </c>
      <c r="E12743" t="s">
        <v>23</v>
      </c>
      <c r="F12743" t="s">
        <v>29</v>
      </c>
      <c r="G12743" s="10">
        <v>58</v>
      </c>
      <c r="H12743" t="s">
        <v>3037</v>
      </c>
      <c r="I12743" s="9">
        <v>3.3</v>
      </c>
      <c r="J12743" s="8">
        <v>120</v>
      </c>
      <c r="K12743" t="s">
        <v>30</v>
      </c>
    </row>
    <row r="12744" spans="2:11">
      <c r="B12744" t="s">
        <v>12782</v>
      </c>
      <c r="C12744" s="7">
        <v>40952.787262497317</v>
      </c>
      <c r="D12744" t="s">
        <v>20</v>
      </c>
      <c r="E12744" t="s">
        <v>25</v>
      </c>
      <c r="F12744" t="s">
        <v>27</v>
      </c>
      <c r="G12744" s="10">
        <v>79</v>
      </c>
      <c r="H12744" t="s">
        <v>3037</v>
      </c>
      <c r="I12744" s="9">
        <v>3.2</v>
      </c>
      <c r="J12744" s="8">
        <v>240</v>
      </c>
      <c r="K12744" t="s">
        <v>34</v>
      </c>
    </row>
    <row r="12745" spans="2:11">
      <c r="B12745" t="s">
        <v>12783</v>
      </c>
      <c r="C12745" s="7">
        <v>40952.78987340982</v>
      </c>
      <c r="D12745" t="s">
        <v>20</v>
      </c>
      <c r="E12745" t="s">
        <v>25</v>
      </c>
      <c r="F12745" t="s">
        <v>26</v>
      </c>
      <c r="G12745" s="10">
        <v>87</v>
      </c>
      <c r="H12745" t="s">
        <v>3037</v>
      </c>
      <c r="I12745" s="9">
        <v>3.7</v>
      </c>
      <c r="J12745" s="8">
        <v>150</v>
      </c>
      <c r="K12745" t="s">
        <v>34</v>
      </c>
    </row>
    <row r="12746" spans="2:11">
      <c r="B12746" t="s">
        <v>12784</v>
      </c>
      <c r="C12746" s="7">
        <v>40952.792943782762</v>
      </c>
      <c r="D12746" t="s">
        <v>20</v>
      </c>
      <c r="E12746" t="s">
        <v>24</v>
      </c>
      <c r="F12746" t="s">
        <v>26</v>
      </c>
      <c r="G12746" s="10">
        <v>79</v>
      </c>
      <c r="H12746" t="s">
        <v>3037</v>
      </c>
      <c r="I12746" s="9">
        <v>3.1</v>
      </c>
      <c r="J12746" s="8">
        <v>220</v>
      </c>
      <c r="K12746" t="s">
        <v>32</v>
      </c>
    </row>
    <row r="12747" spans="2:11">
      <c r="B12747" t="s">
        <v>12785</v>
      </c>
      <c r="C12747" s="7">
        <v>40952.796285398086</v>
      </c>
      <c r="D12747" t="s">
        <v>16</v>
      </c>
      <c r="E12747" t="s">
        <v>25</v>
      </c>
      <c r="F12747" t="s">
        <v>28</v>
      </c>
      <c r="G12747" s="10">
        <v>70</v>
      </c>
      <c r="H12747" t="s">
        <v>3037</v>
      </c>
      <c r="I12747" s="9">
        <v>3.5</v>
      </c>
      <c r="J12747" s="8">
        <v>0</v>
      </c>
      <c r="K12747" t="s">
        <v>30</v>
      </c>
    </row>
    <row r="12748" spans="2:11">
      <c r="B12748" t="s">
        <v>12786</v>
      </c>
      <c r="C12748" s="7">
        <v>40952.799490516947</v>
      </c>
      <c r="D12748" t="s">
        <v>18</v>
      </c>
      <c r="E12748" t="s">
        <v>24</v>
      </c>
      <c r="F12748" t="s">
        <v>28</v>
      </c>
      <c r="G12748" s="10">
        <v>77</v>
      </c>
      <c r="H12748" t="s">
        <v>3037</v>
      </c>
      <c r="I12748" s="9">
        <v>3.3</v>
      </c>
      <c r="J12748" s="8">
        <v>190</v>
      </c>
      <c r="K12748" t="s">
        <v>35</v>
      </c>
    </row>
    <row r="12749" spans="2:11">
      <c r="B12749" t="s">
        <v>12787</v>
      </c>
      <c r="C12749" s="7">
        <v>40952.800132751763</v>
      </c>
      <c r="D12749" t="s">
        <v>19</v>
      </c>
      <c r="E12749" t="s">
        <v>23</v>
      </c>
      <c r="F12749" t="s">
        <v>27</v>
      </c>
      <c r="G12749" s="10">
        <v>72</v>
      </c>
      <c r="H12749" t="s">
        <v>3037</v>
      </c>
      <c r="I12749" s="9">
        <v>3.6</v>
      </c>
      <c r="J12749" s="8">
        <v>140</v>
      </c>
      <c r="K12749" t="s">
        <v>34</v>
      </c>
    </row>
    <row r="12750" spans="2:11">
      <c r="B12750" t="s">
        <v>12788</v>
      </c>
      <c r="C12750" s="7">
        <v>40952.800579100498</v>
      </c>
      <c r="D12750" t="s">
        <v>15</v>
      </c>
      <c r="E12750" t="s">
        <v>22</v>
      </c>
      <c r="F12750" t="s">
        <v>26</v>
      </c>
      <c r="G12750" s="10">
        <v>69</v>
      </c>
      <c r="H12750" t="s">
        <v>3037</v>
      </c>
      <c r="I12750" s="9">
        <v>2.5</v>
      </c>
      <c r="J12750" s="8">
        <v>0</v>
      </c>
      <c r="K12750" t="s">
        <v>31</v>
      </c>
    </row>
    <row r="12751" spans="2:11">
      <c r="B12751" t="s">
        <v>12789</v>
      </c>
      <c r="C12751" s="7">
        <v>40952.804260087112</v>
      </c>
      <c r="D12751" t="s">
        <v>20</v>
      </c>
      <c r="E12751" t="s">
        <v>22</v>
      </c>
      <c r="F12751" t="s">
        <v>29</v>
      </c>
      <c r="G12751" s="10">
        <v>72</v>
      </c>
      <c r="H12751" t="s">
        <v>3037</v>
      </c>
      <c r="I12751" s="9">
        <v>3.2</v>
      </c>
      <c r="J12751" s="8">
        <v>0</v>
      </c>
      <c r="K12751" t="s">
        <v>33</v>
      </c>
    </row>
    <row r="12752" spans="2:11">
      <c r="B12752" t="s">
        <v>12790</v>
      </c>
      <c r="C12752" s="7">
        <v>40952.806734926118</v>
      </c>
      <c r="D12752" t="s">
        <v>20</v>
      </c>
      <c r="E12752" t="s">
        <v>21</v>
      </c>
      <c r="F12752" t="s">
        <v>26</v>
      </c>
      <c r="G12752" s="10">
        <v>59</v>
      </c>
      <c r="H12752" t="s">
        <v>3037</v>
      </c>
      <c r="I12752" s="9">
        <v>2.9</v>
      </c>
      <c r="J12752" s="8">
        <v>170</v>
      </c>
      <c r="K12752" t="s">
        <v>34</v>
      </c>
    </row>
    <row r="12753" spans="2:11">
      <c r="B12753" t="s">
        <v>12791</v>
      </c>
      <c r="C12753" s="7">
        <v>40952.808589369393</v>
      </c>
      <c r="D12753" t="s">
        <v>18</v>
      </c>
      <c r="E12753" t="s">
        <v>21</v>
      </c>
      <c r="F12753" t="s">
        <v>27</v>
      </c>
      <c r="G12753" s="10">
        <v>81</v>
      </c>
      <c r="H12753" t="s">
        <v>3037</v>
      </c>
      <c r="I12753" s="9">
        <v>3.2</v>
      </c>
      <c r="J12753" s="8">
        <v>210</v>
      </c>
      <c r="K12753" t="s">
        <v>32</v>
      </c>
    </row>
    <row r="12754" spans="2:11">
      <c r="B12754" t="s">
        <v>12792</v>
      </c>
      <c r="C12754" s="7">
        <v>40952.811116672747</v>
      </c>
      <c r="D12754" t="s">
        <v>18</v>
      </c>
      <c r="E12754" t="s">
        <v>23</v>
      </c>
      <c r="F12754" t="s">
        <v>27</v>
      </c>
      <c r="G12754" s="10">
        <v>83</v>
      </c>
      <c r="H12754" t="s">
        <v>3037</v>
      </c>
      <c r="I12754" s="9">
        <v>2.9</v>
      </c>
      <c r="J12754" s="8">
        <v>180</v>
      </c>
      <c r="K12754" t="s">
        <v>30</v>
      </c>
    </row>
    <row r="12755" spans="2:11">
      <c r="B12755" t="s">
        <v>12793</v>
      </c>
      <c r="C12755" s="7">
        <v>40952.812846762405</v>
      </c>
      <c r="D12755" t="s">
        <v>18</v>
      </c>
      <c r="E12755" t="s">
        <v>25</v>
      </c>
      <c r="F12755" t="s">
        <v>28</v>
      </c>
      <c r="G12755" s="10">
        <v>95</v>
      </c>
      <c r="H12755" t="s">
        <v>3037</v>
      </c>
      <c r="I12755" s="9">
        <v>2.8</v>
      </c>
      <c r="J12755" s="8">
        <v>160</v>
      </c>
      <c r="K12755" t="s">
        <v>31</v>
      </c>
    </row>
    <row r="12756" spans="2:11">
      <c r="B12756" t="s">
        <v>12794</v>
      </c>
      <c r="C12756" s="7">
        <v>40952.816468617595</v>
      </c>
      <c r="D12756" t="s">
        <v>15</v>
      </c>
      <c r="E12756" t="s">
        <v>22</v>
      </c>
      <c r="F12756" t="s">
        <v>27</v>
      </c>
      <c r="G12756" s="10">
        <v>66</v>
      </c>
      <c r="H12756" t="s">
        <v>3037</v>
      </c>
      <c r="I12756" s="9">
        <v>3.1</v>
      </c>
      <c r="J12756" s="8">
        <v>230</v>
      </c>
      <c r="K12756" t="s">
        <v>33</v>
      </c>
    </row>
    <row r="12757" spans="2:11">
      <c r="B12757" t="s">
        <v>12795</v>
      </c>
      <c r="C12757" s="7">
        <v>40952.817704561588</v>
      </c>
      <c r="D12757" t="s">
        <v>20</v>
      </c>
      <c r="E12757" t="s">
        <v>22</v>
      </c>
      <c r="F12757" t="s">
        <v>26</v>
      </c>
      <c r="G12757" s="10">
        <v>69</v>
      </c>
      <c r="H12757" t="s">
        <v>3037</v>
      </c>
      <c r="I12757" s="9">
        <v>3.7</v>
      </c>
      <c r="J12757" s="8">
        <v>190</v>
      </c>
      <c r="K12757" t="s">
        <v>35</v>
      </c>
    </row>
    <row r="12758" spans="2:11">
      <c r="B12758" t="s">
        <v>12796</v>
      </c>
      <c r="C12758" s="7">
        <v>40952.820002447465</v>
      </c>
      <c r="D12758" t="s">
        <v>20</v>
      </c>
      <c r="E12758" t="s">
        <v>25</v>
      </c>
      <c r="F12758" t="s">
        <v>29</v>
      </c>
      <c r="G12758" s="10">
        <v>75</v>
      </c>
      <c r="H12758" t="s">
        <v>3037</v>
      </c>
      <c r="I12758" s="9">
        <v>2.9</v>
      </c>
      <c r="J12758" s="8">
        <v>250</v>
      </c>
      <c r="K12758" t="s">
        <v>31</v>
      </c>
    </row>
    <row r="12759" spans="2:11">
      <c r="B12759" t="s">
        <v>12797</v>
      </c>
      <c r="C12759" s="7">
        <v>40952.82187327947</v>
      </c>
      <c r="D12759" t="s">
        <v>17</v>
      </c>
      <c r="E12759" t="s">
        <v>21</v>
      </c>
      <c r="F12759" t="s">
        <v>27</v>
      </c>
      <c r="G12759" s="10">
        <v>62</v>
      </c>
      <c r="H12759" t="s">
        <v>3037</v>
      </c>
      <c r="I12759" s="9">
        <v>2.2000000000000002</v>
      </c>
      <c r="J12759" s="8">
        <v>170</v>
      </c>
      <c r="K12759" t="s">
        <v>35</v>
      </c>
    </row>
    <row r="12760" spans="2:11">
      <c r="B12760" t="s">
        <v>12798</v>
      </c>
      <c r="C12760" s="7">
        <v>40952.823858800519</v>
      </c>
      <c r="D12760" t="s">
        <v>19</v>
      </c>
      <c r="E12760" t="s">
        <v>23</v>
      </c>
      <c r="F12760" t="s">
        <v>26</v>
      </c>
      <c r="G12760" s="10">
        <v>76</v>
      </c>
      <c r="H12760" t="s">
        <v>3038</v>
      </c>
      <c r="I12760" s="9">
        <v>2.2000000000000002</v>
      </c>
      <c r="J12760" s="8">
        <v>200</v>
      </c>
      <c r="K12760" t="s">
        <v>33</v>
      </c>
    </row>
    <row r="12761" spans="2:11">
      <c r="B12761" t="s">
        <v>12799</v>
      </c>
      <c r="C12761" s="7">
        <v>40952.826009217832</v>
      </c>
      <c r="D12761" t="s">
        <v>18</v>
      </c>
      <c r="E12761" t="s">
        <v>23</v>
      </c>
      <c r="F12761" t="s">
        <v>29</v>
      </c>
      <c r="G12761" s="10">
        <v>72</v>
      </c>
      <c r="H12761" t="s">
        <v>3037</v>
      </c>
      <c r="I12761" s="9">
        <v>2.8</v>
      </c>
      <c r="J12761" s="8">
        <v>0</v>
      </c>
      <c r="K12761" t="s">
        <v>35</v>
      </c>
    </row>
    <row r="12762" spans="2:11">
      <c r="B12762" t="s">
        <v>12800</v>
      </c>
      <c r="C12762" s="7">
        <v>40952.828215853515</v>
      </c>
      <c r="D12762" t="s">
        <v>15</v>
      </c>
      <c r="E12762" t="s">
        <v>25</v>
      </c>
      <c r="F12762" t="s">
        <v>28</v>
      </c>
      <c r="G12762" s="10">
        <v>85</v>
      </c>
      <c r="H12762" t="s">
        <v>3037</v>
      </c>
      <c r="I12762" s="9">
        <v>2.6</v>
      </c>
      <c r="J12762" s="8">
        <v>0</v>
      </c>
      <c r="K12762" t="s">
        <v>35</v>
      </c>
    </row>
    <row r="12763" spans="2:11">
      <c r="B12763" t="s">
        <v>12801</v>
      </c>
      <c r="C12763" s="7">
        <v>40952.82996944835</v>
      </c>
      <c r="D12763" t="s">
        <v>17</v>
      </c>
      <c r="E12763" t="s">
        <v>25</v>
      </c>
      <c r="F12763" t="s">
        <v>27</v>
      </c>
      <c r="G12763" s="10">
        <v>74</v>
      </c>
      <c r="H12763" t="s">
        <v>3037</v>
      </c>
      <c r="I12763" s="9">
        <v>3</v>
      </c>
      <c r="J12763" s="8">
        <v>0</v>
      </c>
      <c r="K12763" t="s">
        <v>32</v>
      </c>
    </row>
    <row r="12764" spans="2:11">
      <c r="B12764" t="s">
        <v>12802</v>
      </c>
      <c r="C12764" s="7">
        <v>40952.833434788801</v>
      </c>
      <c r="D12764" t="s">
        <v>16</v>
      </c>
      <c r="E12764" t="s">
        <v>23</v>
      </c>
      <c r="F12764" t="s">
        <v>27</v>
      </c>
      <c r="G12764" s="10">
        <v>85</v>
      </c>
      <c r="H12764" t="s">
        <v>3037</v>
      </c>
      <c r="I12764" s="9">
        <v>2.5</v>
      </c>
      <c r="J12764" s="8">
        <v>150</v>
      </c>
      <c r="K12764" t="s">
        <v>33</v>
      </c>
    </row>
    <row r="12765" spans="2:11">
      <c r="B12765" t="s">
        <v>12803</v>
      </c>
      <c r="C12765" s="7">
        <v>40952.834839192597</v>
      </c>
      <c r="D12765" t="s">
        <v>15</v>
      </c>
      <c r="E12765" t="s">
        <v>23</v>
      </c>
      <c r="F12765" t="s">
        <v>26</v>
      </c>
      <c r="G12765" s="10">
        <v>87</v>
      </c>
      <c r="H12765" t="s">
        <v>3037</v>
      </c>
      <c r="I12765" s="9">
        <v>3.9</v>
      </c>
      <c r="J12765" s="8">
        <v>0</v>
      </c>
      <c r="K12765" t="s">
        <v>33</v>
      </c>
    </row>
    <row r="12766" spans="2:11">
      <c r="B12766" t="s">
        <v>12804</v>
      </c>
      <c r="C12766" s="7">
        <v>40952.83673374894</v>
      </c>
      <c r="D12766" t="s">
        <v>20</v>
      </c>
      <c r="E12766" t="s">
        <v>25</v>
      </c>
      <c r="F12766" t="s">
        <v>29</v>
      </c>
      <c r="G12766" s="10">
        <v>74</v>
      </c>
      <c r="H12766" t="s">
        <v>3037</v>
      </c>
      <c r="I12766" s="9">
        <v>2.7</v>
      </c>
      <c r="J12766" s="8">
        <v>0</v>
      </c>
      <c r="K12766" t="s">
        <v>31</v>
      </c>
    </row>
    <row r="12767" spans="2:11">
      <c r="B12767" t="s">
        <v>12805</v>
      </c>
      <c r="C12767" s="7">
        <v>40952.83695568503</v>
      </c>
      <c r="D12767" t="s">
        <v>19</v>
      </c>
      <c r="E12767" t="s">
        <v>24</v>
      </c>
      <c r="F12767" t="s">
        <v>26</v>
      </c>
      <c r="G12767" s="10">
        <v>65</v>
      </c>
      <c r="H12767" t="s">
        <v>3037</v>
      </c>
      <c r="I12767" s="9">
        <v>2.6</v>
      </c>
      <c r="J12767" s="8">
        <v>140</v>
      </c>
      <c r="K12767" t="s">
        <v>33</v>
      </c>
    </row>
    <row r="12768" spans="2:11">
      <c r="B12768" t="s">
        <v>12806</v>
      </c>
      <c r="C12768" s="7">
        <v>40952.839708165309</v>
      </c>
      <c r="D12768" t="s">
        <v>17</v>
      </c>
      <c r="E12768" t="s">
        <v>24</v>
      </c>
      <c r="F12768" t="s">
        <v>29</v>
      </c>
      <c r="G12768" s="10">
        <v>71</v>
      </c>
      <c r="H12768" t="s">
        <v>3037</v>
      </c>
      <c r="I12768" s="9">
        <v>3.5</v>
      </c>
      <c r="J12768" s="8">
        <v>160</v>
      </c>
      <c r="K12768" t="s">
        <v>34</v>
      </c>
    </row>
    <row r="12769" spans="2:11">
      <c r="B12769" t="s">
        <v>12807</v>
      </c>
      <c r="C12769" s="7">
        <v>40952.841113536924</v>
      </c>
      <c r="D12769" t="s">
        <v>16</v>
      </c>
      <c r="E12769" t="s">
        <v>25</v>
      </c>
      <c r="F12769" t="s">
        <v>27</v>
      </c>
      <c r="G12769" s="10">
        <v>64</v>
      </c>
      <c r="H12769" t="s">
        <v>3037</v>
      </c>
      <c r="I12769" s="9">
        <v>3.3</v>
      </c>
      <c r="J12769" s="8">
        <v>250</v>
      </c>
      <c r="K12769" t="s">
        <v>33</v>
      </c>
    </row>
    <row r="12770" spans="2:11">
      <c r="B12770" t="s">
        <v>12808</v>
      </c>
      <c r="C12770" s="7">
        <v>40952.841235611129</v>
      </c>
      <c r="D12770" t="s">
        <v>18</v>
      </c>
      <c r="E12770" t="s">
        <v>24</v>
      </c>
      <c r="F12770" t="s">
        <v>26</v>
      </c>
      <c r="G12770" s="10">
        <v>75</v>
      </c>
      <c r="H12770" t="s">
        <v>3037</v>
      </c>
      <c r="I12770" s="9">
        <v>2.1</v>
      </c>
      <c r="J12770" s="8">
        <v>100</v>
      </c>
      <c r="K12770" t="s">
        <v>34</v>
      </c>
    </row>
    <row r="12771" spans="2:11">
      <c r="B12771" t="s">
        <v>12809</v>
      </c>
      <c r="C12771" s="7">
        <v>40952.844710745994</v>
      </c>
      <c r="D12771" t="s">
        <v>17</v>
      </c>
      <c r="E12771" t="s">
        <v>21</v>
      </c>
      <c r="F12771" t="s">
        <v>28</v>
      </c>
      <c r="G12771" s="10">
        <v>70</v>
      </c>
      <c r="H12771" t="s">
        <v>3037</v>
      </c>
      <c r="I12771" s="9">
        <v>2.5</v>
      </c>
      <c r="J12771" s="8">
        <v>240</v>
      </c>
      <c r="K12771" t="s">
        <v>30</v>
      </c>
    </row>
    <row r="12772" spans="2:11">
      <c r="B12772" t="s">
        <v>12810</v>
      </c>
      <c r="C12772" s="7">
        <v>40952.846028923057</v>
      </c>
      <c r="D12772" t="s">
        <v>19</v>
      </c>
      <c r="E12772" t="s">
        <v>24</v>
      </c>
      <c r="F12772" t="s">
        <v>29</v>
      </c>
      <c r="G12772" s="10">
        <v>63</v>
      </c>
      <c r="H12772" t="s">
        <v>3037</v>
      </c>
      <c r="I12772" s="9">
        <v>2.7</v>
      </c>
      <c r="J12772" s="8">
        <v>310</v>
      </c>
      <c r="K12772" t="s">
        <v>35</v>
      </c>
    </row>
    <row r="12773" spans="2:11">
      <c r="B12773" t="s">
        <v>12811</v>
      </c>
      <c r="C12773" s="7">
        <v>40952.849362328321</v>
      </c>
      <c r="D12773" t="s">
        <v>16</v>
      </c>
      <c r="E12773" t="s">
        <v>25</v>
      </c>
      <c r="F12773" t="s">
        <v>27</v>
      </c>
      <c r="G12773" s="10">
        <v>72</v>
      </c>
      <c r="H12773" t="s">
        <v>3037</v>
      </c>
      <c r="I12773" s="9">
        <v>2.6</v>
      </c>
      <c r="J12773" s="8">
        <v>0</v>
      </c>
      <c r="K12773" t="s">
        <v>32</v>
      </c>
    </row>
    <row r="12774" spans="2:11">
      <c r="B12774" t="s">
        <v>12812</v>
      </c>
      <c r="C12774" s="7">
        <v>40952.851580319373</v>
      </c>
      <c r="D12774" t="s">
        <v>20</v>
      </c>
      <c r="E12774" t="s">
        <v>24</v>
      </c>
      <c r="F12774" t="s">
        <v>29</v>
      </c>
      <c r="G12774" s="10">
        <v>83</v>
      </c>
      <c r="H12774" t="s">
        <v>3037</v>
      </c>
      <c r="I12774" s="9">
        <v>2.1</v>
      </c>
      <c r="J12774" s="8">
        <v>240</v>
      </c>
      <c r="K12774" t="s">
        <v>33</v>
      </c>
    </row>
    <row r="12775" spans="2:11">
      <c r="B12775" t="s">
        <v>12813</v>
      </c>
      <c r="C12775" s="7">
        <v>40952.851726458779</v>
      </c>
      <c r="D12775" t="s">
        <v>15</v>
      </c>
      <c r="E12775" t="s">
        <v>23</v>
      </c>
      <c r="F12775" t="s">
        <v>27</v>
      </c>
      <c r="G12775" s="10">
        <v>71</v>
      </c>
      <c r="H12775" t="s">
        <v>3037</v>
      </c>
      <c r="I12775" s="9">
        <v>3.1</v>
      </c>
      <c r="J12775" s="8">
        <v>160</v>
      </c>
      <c r="K12775" t="s">
        <v>34</v>
      </c>
    </row>
    <row r="12776" spans="2:11">
      <c r="B12776" t="s">
        <v>12814</v>
      </c>
      <c r="C12776" s="7">
        <v>40952.853680599183</v>
      </c>
      <c r="D12776" t="s">
        <v>18</v>
      </c>
      <c r="E12776" t="s">
        <v>21</v>
      </c>
      <c r="F12776" t="s">
        <v>28</v>
      </c>
      <c r="G12776" s="10">
        <v>65</v>
      </c>
      <c r="H12776" t="s">
        <v>3037</v>
      </c>
      <c r="I12776" s="9">
        <v>2.1</v>
      </c>
      <c r="J12776" s="8">
        <v>0</v>
      </c>
      <c r="K12776" t="s">
        <v>34</v>
      </c>
    </row>
    <row r="12777" spans="2:11">
      <c r="B12777" t="s">
        <v>12815</v>
      </c>
      <c r="C12777" s="7">
        <v>40952.857425484581</v>
      </c>
      <c r="D12777" t="s">
        <v>19</v>
      </c>
      <c r="E12777" t="s">
        <v>21</v>
      </c>
      <c r="F12777" t="s">
        <v>26</v>
      </c>
      <c r="G12777" s="10">
        <v>78</v>
      </c>
      <c r="H12777" t="s">
        <v>3038</v>
      </c>
      <c r="I12777" s="9">
        <v>2.8</v>
      </c>
      <c r="J12777" s="8">
        <v>0</v>
      </c>
      <c r="K12777" t="s">
        <v>35</v>
      </c>
    </row>
    <row r="12778" spans="2:11">
      <c r="B12778" t="s">
        <v>12816</v>
      </c>
      <c r="C12778" s="7">
        <v>40952.857853778783</v>
      </c>
      <c r="D12778" t="s">
        <v>20</v>
      </c>
      <c r="E12778" t="s">
        <v>25</v>
      </c>
      <c r="F12778" t="s">
        <v>29</v>
      </c>
      <c r="G12778" s="10">
        <v>75</v>
      </c>
      <c r="H12778" t="s">
        <v>3037</v>
      </c>
      <c r="I12778" s="9">
        <v>2.8</v>
      </c>
      <c r="J12778" s="8">
        <v>150</v>
      </c>
      <c r="K12778" t="s">
        <v>30</v>
      </c>
    </row>
    <row r="12779" spans="2:11">
      <c r="B12779" t="s">
        <v>12817</v>
      </c>
      <c r="C12779" s="7">
        <v>40952.859404142255</v>
      </c>
      <c r="D12779" t="s">
        <v>19</v>
      </c>
      <c r="E12779" t="s">
        <v>21</v>
      </c>
      <c r="F12779" t="s">
        <v>29</v>
      </c>
      <c r="G12779" s="10">
        <v>78</v>
      </c>
      <c r="H12779" t="s">
        <v>3037</v>
      </c>
      <c r="I12779" s="9">
        <v>2.9</v>
      </c>
      <c r="J12779" s="8">
        <v>0</v>
      </c>
      <c r="K12779" t="s">
        <v>31</v>
      </c>
    </row>
    <row r="12780" spans="2:11">
      <c r="B12780" t="s">
        <v>12818</v>
      </c>
      <c r="C12780" s="7">
        <v>40952.859874932445</v>
      </c>
      <c r="D12780" t="s">
        <v>17</v>
      </c>
      <c r="E12780" t="s">
        <v>25</v>
      </c>
      <c r="F12780" t="s">
        <v>29</v>
      </c>
      <c r="G12780" s="10">
        <v>80</v>
      </c>
      <c r="H12780" t="s">
        <v>3038</v>
      </c>
      <c r="I12780" s="9">
        <v>2.8</v>
      </c>
      <c r="J12780" s="8">
        <v>290</v>
      </c>
      <c r="K12780" t="s">
        <v>31</v>
      </c>
    </row>
    <row r="12781" spans="2:11">
      <c r="B12781" t="s">
        <v>12819</v>
      </c>
      <c r="C12781" s="7">
        <v>40952.863382837764</v>
      </c>
      <c r="D12781" t="s">
        <v>15</v>
      </c>
      <c r="E12781" t="s">
        <v>22</v>
      </c>
      <c r="F12781" t="s">
        <v>29</v>
      </c>
      <c r="G12781" s="10">
        <v>94</v>
      </c>
      <c r="H12781" t="s">
        <v>3037</v>
      </c>
      <c r="I12781" s="9">
        <v>3.4</v>
      </c>
      <c r="J12781" s="8">
        <v>0</v>
      </c>
      <c r="K12781" t="s">
        <v>35</v>
      </c>
    </row>
    <row r="12782" spans="2:11">
      <c r="B12782" t="s">
        <v>12820</v>
      </c>
      <c r="C12782" s="7">
        <v>40952.865216531216</v>
      </c>
      <c r="D12782" t="s">
        <v>15</v>
      </c>
      <c r="E12782" t="s">
        <v>21</v>
      </c>
      <c r="F12782" t="s">
        <v>27</v>
      </c>
      <c r="G12782" s="10">
        <v>77</v>
      </c>
      <c r="H12782" t="s">
        <v>3038</v>
      </c>
      <c r="I12782" s="9">
        <v>2.9</v>
      </c>
      <c r="J12782" s="8">
        <v>0</v>
      </c>
      <c r="K12782" t="s">
        <v>34</v>
      </c>
    </row>
    <row r="12783" spans="2:11">
      <c r="B12783" t="s">
        <v>12821</v>
      </c>
      <c r="C12783" s="7">
        <v>40952.867531551143</v>
      </c>
      <c r="D12783" t="s">
        <v>20</v>
      </c>
      <c r="E12783" t="s">
        <v>21</v>
      </c>
      <c r="F12783" t="s">
        <v>26</v>
      </c>
      <c r="G12783" s="10">
        <v>66</v>
      </c>
      <c r="H12783" t="s">
        <v>3037</v>
      </c>
      <c r="I12783" s="9">
        <v>2.5</v>
      </c>
      <c r="J12783" s="8">
        <v>0</v>
      </c>
      <c r="K12783" t="s">
        <v>33</v>
      </c>
    </row>
    <row r="12784" spans="2:11">
      <c r="B12784" t="s">
        <v>12822</v>
      </c>
      <c r="C12784" s="7">
        <v>40952.871138445051</v>
      </c>
      <c r="D12784" t="s">
        <v>18</v>
      </c>
      <c r="E12784" t="s">
        <v>24</v>
      </c>
      <c r="F12784" t="s">
        <v>26</v>
      </c>
      <c r="G12784" s="10">
        <v>76</v>
      </c>
      <c r="H12784" t="s">
        <v>3037</v>
      </c>
      <c r="I12784" s="9">
        <v>2.8</v>
      </c>
      <c r="J12784" s="8">
        <v>100</v>
      </c>
      <c r="K12784" t="s">
        <v>31</v>
      </c>
    </row>
    <row r="12785" spans="2:11">
      <c r="B12785" t="s">
        <v>12823</v>
      </c>
      <c r="C12785" s="7">
        <v>40952.873339635596</v>
      </c>
      <c r="D12785" t="s">
        <v>17</v>
      </c>
      <c r="E12785" t="s">
        <v>25</v>
      </c>
      <c r="F12785" t="s">
        <v>27</v>
      </c>
      <c r="G12785" s="10">
        <v>73</v>
      </c>
      <c r="H12785" t="s">
        <v>3037</v>
      </c>
      <c r="I12785" s="9">
        <v>3.4</v>
      </c>
      <c r="J12785" s="8">
        <v>310</v>
      </c>
      <c r="K12785" t="s">
        <v>31</v>
      </c>
    </row>
    <row r="12786" spans="2:11">
      <c r="B12786" t="s">
        <v>12824</v>
      </c>
      <c r="C12786" s="7">
        <v>40952.875287986659</v>
      </c>
      <c r="D12786" t="s">
        <v>16</v>
      </c>
      <c r="E12786" t="s">
        <v>24</v>
      </c>
      <c r="F12786" t="s">
        <v>29</v>
      </c>
      <c r="G12786" s="10">
        <v>81</v>
      </c>
      <c r="H12786" t="s">
        <v>3037</v>
      </c>
      <c r="I12786" s="9">
        <v>2.7</v>
      </c>
      <c r="J12786" s="8">
        <v>170</v>
      </c>
      <c r="K12786" t="s">
        <v>32</v>
      </c>
    </row>
    <row r="12787" spans="2:11">
      <c r="B12787" t="s">
        <v>12825</v>
      </c>
      <c r="C12787" s="7">
        <v>40952.876796445729</v>
      </c>
      <c r="D12787" t="s">
        <v>15</v>
      </c>
      <c r="E12787" t="s">
        <v>22</v>
      </c>
      <c r="F12787" t="s">
        <v>27</v>
      </c>
      <c r="G12787" s="10">
        <v>83</v>
      </c>
      <c r="H12787" t="s">
        <v>3037</v>
      </c>
      <c r="I12787" s="9">
        <v>3.5</v>
      </c>
      <c r="J12787" s="8">
        <v>110</v>
      </c>
      <c r="K12787" t="s">
        <v>32</v>
      </c>
    </row>
    <row r="12788" spans="2:11">
      <c r="B12788" t="s">
        <v>12826</v>
      </c>
      <c r="C12788" s="7">
        <v>40952.879270451464</v>
      </c>
      <c r="D12788" t="s">
        <v>19</v>
      </c>
      <c r="E12788" t="s">
        <v>23</v>
      </c>
      <c r="F12788" t="s">
        <v>26</v>
      </c>
      <c r="G12788" s="10">
        <v>63</v>
      </c>
      <c r="H12788" t="s">
        <v>3037</v>
      </c>
      <c r="I12788" s="9">
        <v>2.8</v>
      </c>
      <c r="J12788" s="8">
        <v>240</v>
      </c>
      <c r="K12788" t="s">
        <v>33</v>
      </c>
    </row>
    <row r="12789" spans="2:11">
      <c r="B12789" t="s">
        <v>12827</v>
      </c>
      <c r="C12789" s="7">
        <v>40952.880835152959</v>
      </c>
      <c r="D12789" t="s">
        <v>15</v>
      </c>
      <c r="E12789" t="s">
        <v>25</v>
      </c>
      <c r="F12789" t="s">
        <v>28</v>
      </c>
      <c r="G12789" s="10">
        <v>71</v>
      </c>
      <c r="H12789" t="s">
        <v>3037</v>
      </c>
      <c r="I12789" s="9">
        <v>3.3</v>
      </c>
      <c r="J12789" s="8">
        <v>0</v>
      </c>
      <c r="K12789" t="s">
        <v>35</v>
      </c>
    </row>
    <row r="12790" spans="2:11">
      <c r="B12790" t="s">
        <v>12828</v>
      </c>
      <c r="C12790" s="7">
        <v>40952.882257113881</v>
      </c>
      <c r="D12790" t="s">
        <v>17</v>
      </c>
      <c r="E12790" t="s">
        <v>23</v>
      </c>
      <c r="F12790" t="s">
        <v>29</v>
      </c>
      <c r="G12790" s="10">
        <v>61</v>
      </c>
      <c r="H12790" t="s">
        <v>3037</v>
      </c>
      <c r="I12790" s="9">
        <v>3.8</v>
      </c>
      <c r="J12790" s="8">
        <v>0</v>
      </c>
      <c r="K12790" t="s">
        <v>31</v>
      </c>
    </row>
    <row r="12791" spans="2:11">
      <c r="B12791" t="s">
        <v>12829</v>
      </c>
      <c r="C12791" s="7">
        <v>40952.88498253814</v>
      </c>
      <c r="D12791" t="s">
        <v>19</v>
      </c>
      <c r="E12791" t="s">
        <v>25</v>
      </c>
      <c r="F12791" t="s">
        <v>27</v>
      </c>
      <c r="G12791" s="10">
        <v>81</v>
      </c>
      <c r="H12791" t="s">
        <v>3037</v>
      </c>
      <c r="I12791" s="9">
        <v>2.8</v>
      </c>
      <c r="J12791" s="8">
        <v>200</v>
      </c>
      <c r="K12791" t="s">
        <v>31</v>
      </c>
    </row>
    <row r="12792" spans="2:11">
      <c r="B12792" t="s">
        <v>12830</v>
      </c>
      <c r="C12792" s="7">
        <v>40952.888726680998</v>
      </c>
      <c r="D12792" t="s">
        <v>16</v>
      </c>
      <c r="E12792" t="s">
        <v>24</v>
      </c>
      <c r="F12792" t="s">
        <v>26</v>
      </c>
      <c r="G12792" s="10">
        <v>74</v>
      </c>
      <c r="H12792" t="s">
        <v>3037</v>
      </c>
      <c r="I12792" s="9">
        <v>3.8</v>
      </c>
      <c r="J12792" s="8">
        <v>240</v>
      </c>
      <c r="K12792" t="s">
        <v>34</v>
      </c>
    </row>
    <row r="12793" spans="2:11">
      <c r="B12793" t="s">
        <v>12831</v>
      </c>
      <c r="C12793" s="7">
        <v>40952.891035313231</v>
      </c>
      <c r="D12793" t="s">
        <v>15</v>
      </c>
      <c r="E12793" t="s">
        <v>25</v>
      </c>
      <c r="F12793" t="s">
        <v>26</v>
      </c>
      <c r="G12793" s="10">
        <v>74</v>
      </c>
      <c r="H12793" t="s">
        <v>3037</v>
      </c>
      <c r="I12793" s="9">
        <v>4.0999999999999996</v>
      </c>
      <c r="J12793" s="8">
        <v>170</v>
      </c>
      <c r="K12793" t="s">
        <v>32</v>
      </c>
    </row>
    <row r="12794" spans="2:11">
      <c r="B12794" t="s">
        <v>12832</v>
      </c>
      <c r="C12794" s="7">
        <v>40952.892355330405</v>
      </c>
      <c r="D12794" t="s">
        <v>20</v>
      </c>
      <c r="E12794" t="s">
        <v>23</v>
      </c>
      <c r="F12794" t="s">
        <v>28</v>
      </c>
      <c r="G12794" s="10">
        <v>87</v>
      </c>
      <c r="H12794" t="s">
        <v>3037</v>
      </c>
      <c r="I12794" s="9">
        <v>3.5</v>
      </c>
      <c r="J12794" s="8">
        <v>0</v>
      </c>
      <c r="K12794" t="s">
        <v>34</v>
      </c>
    </row>
    <row r="12795" spans="2:11">
      <c r="B12795" t="s">
        <v>12833</v>
      </c>
      <c r="C12795" s="7">
        <v>40952.893385427051</v>
      </c>
      <c r="D12795" t="s">
        <v>17</v>
      </c>
      <c r="E12795" t="s">
        <v>21</v>
      </c>
      <c r="F12795" t="s">
        <v>28</v>
      </c>
      <c r="G12795" s="10">
        <v>72</v>
      </c>
      <c r="H12795" t="s">
        <v>3037</v>
      </c>
      <c r="I12795" s="9">
        <v>3.3</v>
      </c>
      <c r="J12795" s="8">
        <v>220</v>
      </c>
      <c r="K12795" t="s">
        <v>31</v>
      </c>
    </row>
    <row r="12796" spans="2:11">
      <c r="B12796" t="s">
        <v>12834</v>
      </c>
      <c r="C12796" s="7">
        <v>40952.894520453076</v>
      </c>
      <c r="D12796" t="s">
        <v>15</v>
      </c>
      <c r="E12796" t="s">
        <v>21</v>
      </c>
      <c r="F12796" t="s">
        <v>27</v>
      </c>
      <c r="G12796" s="10">
        <v>77</v>
      </c>
      <c r="H12796" t="s">
        <v>3037</v>
      </c>
      <c r="I12796" s="9">
        <v>3.6</v>
      </c>
      <c r="J12796" s="8">
        <v>0</v>
      </c>
      <c r="K12796" t="s">
        <v>34</v>
      </c>
    </row>
    <row r="12797" spans="2:11">
      <c r="B12797" t="s">
        <v>12835</v>
      </c>
      <c r="C12797" s="7">
        <v>40952.896983580722</v>
      </c>
      <c r="D12797" t="s">
        <v>17</v>
      </c>
      <c r="E12797" t="s">
        <v>24</v>
      </c>
      <c r="F12797" t="s">
        <v>28</v>
      </c>
      <c r="G12797" s="10">
        <v>77</v>
      </c>
      <c r="H12797" t="s">
        <v>3037</v>
      </c>
      <c r="I12797" s="9">
        <v>2.4</v>
      </c>
      <c r="J12797" s="8">
        <v>190</v>
      </c>
      <c r="K12797" t="s">
        <v>31</v>
      </c>
    </row>
    <row r="12798" spans="2:11">
      <c r="B12798" t="s">
        <v>12836</v>
      </c>
      <c r="C12798" s="7">
        <v>40952.897902477693</v>
      </c>
      <c r="D12798" t="s">
        <v>18</v>
      </c>
      <c r="E12798" t="s">
        <v>22</v>
      </c>
      <c r="F12798" t="s">
        <v>29</v>
      </c>
      <c r="G12798" s="10">
        <v>77</v>
      </c>
      <c r="H12798" t="s">
        <v>3037</v>
      </c>
      <c r="I12798" s="9">
        <v>2.8</v>
      </c>
      <c r="J12798" s="8">
        <v>0</v>
      </c>
      <c r="K12798" t="s">
        <v>30</v>
      </c>
    </row>
    <row r="12799" spans="2:11">
      <c r="B12799" t="s">
        <v>12837</v>
      </c>
      <c r="C12799" s="7">
        <v>40952.901789477051</v>
      </c>
      <c r="D12799" t="s">
        <v>18</v>
      </c>
      <c r="E12799" t="s">
        <v>23</v>
      </c>
      <c r="F12799" t="s">
        <v>27</v>
      </c>
      <c r="G12799" s="10">
        <v>82</v>
      </c>
      <c r="H12799" t="s">
        <v>3037</v>
      </c>
      <c r="I12799" s="9">
        <v>3.5</v>
      </c>
      <c r="J12799" s="8">
        <v>150</v>
      </c>
      <c r="K12799" t="s">
        <v>30</v>
      </c>
    </row>
    <row r="12800" spans="2:11">
      <c r="B12800" t="s">
        <v>12838</v>
      </c>
      <c r="C12800" s="7">
        <v>40952.904395374564</v>
      </c>
      <c r="D12800" t="s">
        <v>18</v>
      </c>
      <c r="E12800" t="s">
        <v>24</v>
      </c>
      <c r="F12800" t="s">
        <v>26</v>
      </c>
      <c r="G12800" s="10">
        <v>73</v>
      </c>
      <c r="H12800" t="s">
        <v>3037</v>
      </c>
      <c r="I12800" s="9">
        <v>2.5</v>
      </c>
      <c r="J12800" s="8">
        <v>220</v>
      </c>
      <c r="K12800" t="s">
        <v>34</v>
      </c>
    </row>
    <row r="12801" spans="2:11">
      <c r="B12801" t="s">
        <v>12839</v>
      </c>
      <c r="C12801" s="7">
        <v>40952.905480175228</v>
      </c>
      <c r="D12801" t="s">
        <v>15</v>
      </c>
      <c r="E12801" t="s">
        <v>25</v>
      </c>
      <c r="F12801" t="s">
        <v>27</v>
      </c>
      <c r="G12801" s="10">
        <v>70</v>
      </c>
      <c r="H12801" t="s">
        <v>3037</v>
      </c>
      <c r="I12801" s="9">
        <v>2.7</v>
      </c>
      <c r="J12801" s="8">
        <v>310</v>
      </c>
      <c r="K12801" t="s">
        <v>31</v>
      </c>
    </row>
    <row r="12802" spans="2:11">
      <c r="B12802" t="s">
        <v>12840</v>
      </c>
      <c r="C12802" s="7">
        <v>40952.908517245764</v>
      </c>
      <c r="D12802" t="s">
        <v>17</v>
      </c>
      <c r="E12802" t="s">
        <v>24</v>
      </c>
      <c r="F12802" t="s">
        <v>26</v>
      </c>
      <c r="G12802" s="10">
        <v>95</v>
      </c>
      <c r="H12802" t="s">
        <v>3037</v>
      </c>
      <c r="I12802" s="9">
        <v>3.2</v>
      </c>
      <c r="J12802" s="8">
        <v>0</v>
      </c>
      <c r="K12802" t="s">
        <v>35</v>
      </c>
    </row>
    <row r="12803" spans="2:11">
      <c r="B12803" t="s">
        <v>12841</v>
      </c>
      <c r="C12803" s="7">
        <v>40952.909524779992</v>
      </c>
      <c r="D12803" t="s">
        <v>17</v>
      </c>
      <c r="E12803" t="s">
        <v>24</v>
      </c>
      <c r="F12803" t="s">
        <v>29</v>
      </c>
      <c r="G12803" s="10">
        <v>77</v>
      </c>
      <c r="H12803" t="s">
        <v>3037</v>
      </c>
      <c r="I12803" s="9">
        <v>2.2999999999999998</v>
      </c>
      <c r="J12803" s="8">
        <v>0</v>
      </c>
      <c r="K12803" t="s">
        <v>34</v>
      </c>
    </row>
    <row r="12804" spans="2:11">
      <c r="B12804" t="s">
        <v>12842</v>
      </c>
      <c r="C12804" s="7">
        <v>40952.912083565359</v>
      </c>
      <c r="D12804" t="s">
        <v>17</v>
      </c>
      <c r="E12804" t="s">
        <v>24</v>
      </c>
      <c r="F12804" t="s">
        <v>27</v>
      </c>
      <c r="G12804" s="10">
        <v>90</v>
      </c>
      <c r="H12804" t="s">
        <v>3037</v>
      </c>
      <c r="I12804" s="9">
        <v>3.5</v>
      </c>
      <c r="J12804" s="8">
        <v>170</v>
      </c>
      <c r="K12804" t="s">
        <v>31</v>
      </c>
    </row>
    <row r="12805" spans="2:11">
      <c r="B12805" t="s">
        <v>12843</v>
      </c>
      <c r="C12805" s="7">
        <v>40952.913647940848</v>
      </c>
      <c r="D12805" t="s">
        <v>15</v>
      </c>
      <c r="E12805" t="s">
        <v>22</v>
      </c>
      <c r="F12805" t="s">
        <v>26</v>
      </c>
      <c r="G12805" s="10">
        <v>79</v>
      </c>
      <c r="H12805" t="s">
        <v>3038</v>
      </c>
      <c r="I12805" s="9">
        <v>1.8</v>
      </c>
      <c r="J12805" s="8">
        <v>220</v>
      </c>
      <c r="K12805" t="s">
        <v>32</v>
      </c>
    </row>
    <row r="12806" spans="2:11">
      <c r="B12806" t="s">
        <v>12844</v>
      </c>
      <c r="C12806" s="7">
        <v>40952.916344145786</v>
      </c>
      <c r="D12806" t="s">
        <v>17</v>
      </c>
      <c r="E12806" t="s">
        <v>22</v>
      </c>
      <c r="F12806" t="s">
        <v>28</v>
      </c>
      <c r="G12806" s="10">
        <v>64</v>
      </c>
      <c r="H12806" t="s">
        <v>3037</v>
      </c>
      <c r="I12806" s="9">
        <v>2.9</v>
      </c>
      <c r="J12806" s="8">
        <v>270</v>
      </c>
      <c r="K12806" t="s">
        <v>35</v>
      </c>
    </row>
    <row r="12807" spans="2:11">
      <c r="B12807" t="s">
        <v>12845</v>
      </c>
      <c r="C12807" s="7">
        <v>40952.919113161443</v>
      </c>
      <c r="D12807" t="s">
        <v>15</v>
      </c>
      <c r="E12807" t="s">
        <v>23</v>
      </c>
      <c r="F12807" t="s">
        <v>27</v>
      </c>
      <c r="G12807" s="10">
        <v>83</v>
      </c>
      <c r="H12807" t="s">
        <v>3037</v>
      </c>
      <c r="I12807" s="9">
        <v>3.2</v>
      </c>
      <c r="J12807" s="8">
        <v>0</v>
      </c>
      <c r="K12807" t="s">
        <v>33</v>
      </c>
    </row>
    <row r="12808" spans="2:11">
      <c r="B12808" t="s">
        <v>12846</v>
      </c>
      <c r="C12808" s="7">
        <v>40953.338050342129</v>
      </c>
      <c r="D12808" t="s">
        <v>16</v>
      </c>
      <c r="E12808" t="s">
        <v>21</v>
      </c>
      <c r="F12808" t="s">
        <v>29</v>
      </c>
      <c r="G12808" s="10">
        <v>71</v>
      </c>
      <c r="H12808" t="s">
        <v>3037</v>
      </c>
      <c r="I12808" s="9">
        <v>3.6</v>
      </c>
      <c r="J12808" s="8">
        <v>130</v>
      </c>
      <c r="K12808" t="s">
        <v>32</v>
      </c>
    </row>
    <row r="12809" spans="2:11">
      <c r="B12809" t="s">
        <v>12847</v>
      </c>
      <c r="C12809" s="7">
        <v>40953.339293891775</v>
      </c>
      <c r="D12809" t="s">
        <v>20</v>
      </c>
      <c r="E12809" t="s">
        <v>21</v>
      </c>
      <c r="F12809" t="s">
        <v>28</v>
      </c>
      <c r="G12809" s="10">
        <v>69</v>
      </c>
      <c r="H12809" t="s">
        <v>3037</v>
      </c>
      <c r="I12809" s="9">
        <v>2.6</v>
      </c>
      <c r="J12809" s="8">
        <v>220</v>
      </c>
      <c r="K12809" t="s">
        <v>34</v>
      </c>
    </row>
    <row r="12810" spans="2:11">
      <c r="B12810" t="s">
        <v>12848</v>
      </c>
      <c r="C12810" s="7">
        <v>40953.342791342191</v>
      </c>
      <c r="D12810" t="s">
        <v>15</v>
      </c>
      <c r="E12810" t="s">
        <v>22</v>
      </c>
      <c r="F12810" t="s">
        <v>28</v>
      </c>
      <c r="G12810" s="10">
        <v>75</v>
      </c>
      <c r="H12810" t="s">
        <v>3037</v>
      </c>
      <c r="I12810" s="9">
        <v>2.4</v>
      </c>
      <c r="J12810" s="8">
        <v>240</v>
      </c>
      <c r="K12810" t="s">
        <v>32</v>
      </c>
    </row>
    <row r="12811" spans="2:11">
      <c r="B12811" t="s">
        <v>12849</v>
      </c>
      <c r="C12811" s="7">
        <v>40953.346415107349</v>
      </c>
      <c r="D12811" t="s">
        <v>20</v>
      </c>
      <c r="E12811" t="s">
        <v>25</v>
      </c>
      <c r="F12811" t="s">
        <v>26</v>
      </c>
      <c r="G12811" s="10">
        <v>90</v>
      </c>
      <c r="H12811" t="s">
        <v>3037</v>
      </c>
      <c r="I12811" s="9">
        <v>2.4</v>
      </c>
      <c r="J12811" s="8">
        <v>0</v>
      </c>
      <c r="K12811" t="s">
        <v>35</v>
      </c>
    </row>
    <row r="12812" spans="2:11">
      <c r="B12812" t="s">
        <v>12850</v>
      </c>
      <c r="C12812" s="7">
        <v>40953.348885654479</v>
      </c>
      <c r="D12812" t="s">
        <v>17</v>
      </c>
      <c r="E12812" t="s">
        <v>24</v>
      </c>
      <c r="F12812" t="s">
        <v>28</v>
      </c>
      <c r="G12812" s="10">
        <v>84</v>
      </c>
      <c r="H12812" t="s">
        <v>3037</v>
      </c>
      <c r="I12812" s="9">
        <v>3.2</v>
      </c>
      <c r="J12812" s="8">
        <v>0</v>
      </c>
      <c r="K12812" t="s">
        <v>33</v>
      </c>
    </row>
    <row r="12813" spans="2:11">
      <c r="B12813" t="s">
        <v>12851</v>
      </c>
      <c r="C12813" s="7">
        <v>40953.351012091087</v>
      </c>
      <c r="D12813" t="s">
        <v>19</v>
      </c>
      <c r="E12813" t="s">
        <v>23</v>
      </c>
      <c r="F12813" t="s">
        <v>29</v>
      </c>
      <c r="G12813" s="10">
        <v>75</v>
      </c>
      <c r="H12813" t="s">
        <v>3037</v>
      </c>
      <c r="I12813" s="9">
        <v>3.5</v>
      </c>
      <c r="J12813" s="8">
        <v>220</v>
      </c>
      <c r="K12813" t="s">
        <v>35</v>
      </c>
    </row>
    <row r="12814" spans="2:11">
      <c r="B12814" t="s">
        <v>12852</v>
      </c>
      <c r="C12814" s="7">
        <v>40953.353256449518</v>
      </c>
      <c r="D12814" t="s">
        <v>18</v>
      </c>
      <c r="E12814" t="s">
        <v>24</v>
      </c>
      <c r="F12814" t="s">
        <v>28</v>
      </c>
      <c r="G12814" s="10">
        <v>79</v>
      </c>
      <c r="H12814" t="s">
        <v>3037</v>
      </c>
      <c r="I12814" s="9">
        <v>2.5</v>
      </c>
      <c r="J12814" s="8">
        <v>0</v>
      </c>
      <c r="K12814" t="s">
        <v>33</v>
      </c>
    </row>
    <row r="12815" spans="2:11">
      <c r="B12815" t="s">
        <v>12853</v>
      </c>
      <c r="C12815" s="7">
        <v>40953.356406080165</v>
      </c>
      <c r="D12815" t="s">
        <v>15</v>
      </c>
      <c r="E12815" t="s">
        <v>23</v>
      </c>
      <c r="F12815" t="s">
        <v>28</v>
      </c>
      <c r="G12815" s="10">
        <v>71</v>
      </c>
      <c r="H12815" t="s">
        <v>3038</v>
      </c>
      <c r="I12815" s="9">
        <v>2.7</v>
      </c>
      <c r="J12815" s="8">
        <v>210</v>
      </c>
      <c r="K12815" t="s">
        <v>34</v>
      </c>
    </row>
    <row r="12816" spans="2:11">
      <c r="B12816" t="s">
        <v>12854</v>
      </c>
      <c r="C12816" s="7">
        <v>40953.359841922022</v>
      </c>
      <c r="D12816" t="s">
        <v>15</v>
      </c>
      <c r="E12816" t="s">
        <v>21</v>
      </c>
      <c r="F12816" t="s">
        <v>26</v>
      </c>
      <c r="G12816" s="10">
        <v>61</v>
      </c>
      <c r="H12816" t="s">
        <v>3037</v>
      </c>
      <c r="I12816" s="9">
        <v>2.6</v>
      </c>
      <c r="J12816" s="8">
        <v>230</v>
      </c>
      <c r="K12816" t="s">
        <v>31</v>
      </c>
    </row>
    <row r="12817" spans="2:11">
      <c r="B12817" t="s">
        <v>12855</v>
      </c>
      <c r="C12817" s="7">
        <v>40953.360624258559</v>
      </c>
      <c r="D12817" t="s">
        <v>18</v>
      </c>
      <c r="E12817" t="s">
        <v>21</v>
      </c>
      <c r="F12817" t="s">
        <v>28</v>
      </c>
      <c r="G12817" s="10">
        <v>80</v>
      </c>
      <c r="H12817" t="s">
        <v>3037</v>
      </c>
      <c r="I12817" s="9">
        <v>2.5</v>
      </c>
      <c r="J12817" s="8">
        <v>0</v>
      </c>
      <c r="K12817" t="s">
        <v>31</v>
      </c>
    </row>
    <row r="12818" spans="2:11">
      <c r="B12818" t="s">
        <v>12856</v>
      </c>
      <c r="C12818" s="7">
        <v>40953.363671134473</v>
      </c>
      <c r="D12818" t="s">
        <v>18</v>
      </c>
      <c r="E12818" t="s">
        <v>25</v>
      </c>
      <c r="F12818" t="s">
        <v>29</v>
      </c>
      <c r="G12818" s="10">
        <v>61</v>
      </c>
      <c r="H12818" t="s">
        <v>3037</v>
      </c>
      <c r="I12818" s="9">
        <v>3.9</v>
      </c>
      <c r="J12818" s="8">
        <v>0</v>
      </c>
      <c r="K12818" t="s">
        <v>35</v>
      </c>
    </row>
    <row r="12819" spans="2:11">
      <c r="B12819" t="s">
        <v>12857</v>
      </c>
      <c r="C12819" s="7">
        <v>40953.364643457156</v>
      </c>
      <c r="D12819" t="s">
        <v>19</v>
      </c>
      <c r="E12819" t="s">
        <v>21</v>
      </c>
      <c r="F12819" t="s">
        <v>27</v>
      </c>
      <c r="G12819" s="10">
        <v>83</v>
      </c>
      <c r="H12819" t="s">
        <v>3037</v>
      </c>
      <c r="I12819" s="9">
        <v>3.6</v>
      </c>
      <c r="J12819" s="8">
        <v>0</v>
      </c>
      <c r="K12819" t="s">
        <v>34</v>
      </c>
    </row>
    <row r="12820" spans="2:11">
      <c r="B12820" t="s">
        <v>12858</v>
      </c>
      <c r="C12820" s="7">
        <v>40953.365439422239</v>
      </c>
      <c r="D12820" t="s">
        <v>16</v>
      </c>
      <c r="E12820" t="s">
        <v>22</v>
      </c>
      <c r="F12820" t="s">
        <v>28</v>
      </c>
      <c r="G12820" s="10">
        <v>77</v>
      </c>
      <c r="H12820" t="s">
        <v>3037</v>
      </c>
      <c r="I12820" s="9">
        <v>3.2</v>
      </c>
      <c r="J12820" s="8">
        <v>190</v>
      </c>
      <c r="K12820" t="s">
        <v>33</v>
      </c>
    </row>
    <row r="12821" spans="2:11">
      <c r="B12821" t="s">
        <v>12859</v>
      </c>
      <c r="C12821" s="7">
        <v>40953.365975749221</v>
      </c>
      <c r="D12821" t="s">
        <v>15</v>
      </c>
      <c r="E12821" t="s">
        <v>23</v>
      </c>
      <c r="F12821" t="s">
        <v>27</v>
      </c>
      <c r="G12821" s="10">
        <v>68</v>
      </c>
      <c r="H12821" t="s">
        <v>3037</v>
      </c>
      <c r="I12821" s="9">
        <v>3.2</v>
      </c>
      <c r="J12821" s="8">
        <v>0</v>
      </c>
      <c r="K12821" t="s">
        <v>31</v>
      </c>
    </row>
    <row r="12822" spans="2:11">
      <c r="B12822" t="s">
        <v>12860</v>
      </c>
      <c r="C12822" s="7">
        <v>40953.369861254905</v>
      </c>
      <c r="D12822" t="s">
        <v>18</v>
      </c>
      <c r="E12822" t="s">
        <v>24</v>
      </c>
      <c r="F12822" t="s">
        <v>27</v>
      </c>
      <c r="G12822" s="10">
        <v>69</v>
      </c>
      <c r="H12822" t="s">
        <v>3037</v>
      </c>
      <c r="I12822" s="9">
        <v>3.8</v>
      </c>
      <c r="J12822" s="8">
        <v>0</v>
      </c>
      <c r="K12822" t="s">
        <v>31</v>
      </c>
    </row>
    <row r="12823" spans="2:11">
      <c r="B12823" t="s">
        <v>12861</v>
      </c>
      <c r="C12823" s="7">
        <v>40953.371592028474</v>
      </c>
      <c r="D12823" t="s">
        <v>18</v>
      </c>
      <c r="E12823" t="s">
        <v>21</v>
      </c>
      <c r="F12823" t="s">
        <v>27</v>
      </c>
      <c r="G12823" s="10">
        <v>74</v>
      </c>
      <c r="H12823" t="s">
        <v>3037</v>
      </c>
      <c r="I12823" s="9">
        <v>3.2</v>
      </c>
      <c r="J12823" s="8">
        <v>0</v>
      </c>
      <c r="K12823" t="s">
        <v>35</v>
      </c>
    </row>
    <row r="12824" spans="2:11">
      <c r="B12824" t="s">
        <v>12862</v>
      </c>
      <c r="C12824" s="7">
        <v>40953.373413375688</v>
      </c>
      <c r="D12824" t="s">
        <v>16</v>
      </c>
      <c r="E12824" t="s">
        <v>25</v>
      </c>
      <c r="F12824" t="s">
        <v>26</v>
      </c>
      <c r="G12824" s="10">
        <v>72</v>
      </c>
      <c r="H12824" t="s">
        <v>3037</v>
      </c>
      <c r="I12824" s="9">
        <v>3.3</v>
      </c>
      <c r="J12824" s="8">
        <v>0</v>
      </c>
      <c r="K12824" t="s">
        <v>30</v>
      </c>
    </row>
    <row r="12825" spans="2:11">
      <c r="B12825" t="s">
        <v>12863</v>
      </c>
      <c r="C12825" s="7">
        <v>40953.373951581285</v>
      </c>
      <c r="D12825" t="s">
        <v>16</v>
      </c>
      <c r="E12825" t="s">
        <v>22</v>
      </c>
      <c r="F12825" t="s">
        <v>28</v>
      </c>
      <c r="G12825" s="10">
        <v>77</v>
      </c>
      <c r="H12825" t="s">
        <v>3037</v>
      </c>
      <c r="I12825" s="9">
        <v>2.9</v>
      </c>
      <c r="J12825" s="8">
        <v>260</v>
      </c>
      <c r="K12825" t="s">
        <v>34</v>
      </c>
    </row>
    <row r="12826" spans="2:11">
      <c r="B12826" t="s">
        <v>12864</v>
      </c>
      <c r="C12826" s="7">
        <v>40953.374975555918</v>
      </c>
      <c r="D12826" t="s">
        <v>19</v>
      </c>
      <c r="E12826" t="s">
        <v>25</v>
      </c>
      <c r="F12826" t="s">
        <v>27</v>
      </c>
      <c r="G12826" s="10">
        <v>78</v>
      </c>
      <c r="H12826" t="s">
        <v>3037</v>
      </c>
      <c r="I12826" s="9">
        <v>2.9</v>
      </c>
      <c r="J12826" s="8">
        <v>0</v>
      </c>
      <c r="K12826" t="s">
        <v>35</v>
      </c>
    </row>
    <row r="12827" spans="2:11">
      <c r="B12827" t="s">
        <v>12865</v>
      </c>
      <c r="C12827" s="7">
        <v>40953.378731452329</v>
      </c>
      <c r="D12827" t="s">
        <v>20</v>
      </c>
      <c r="E12827" t="s">
        <v>22</v>
      </c>
      <c r="F12827" t="s">
        <v>28</v>
      </c>
      <c r="G12827" s="10">
        <v>74</v>
      </c>
      <c r="H12827" t="s">
        <v>3037</v>
      </c>
      <c r="I12827" s="9">
        <v>3.4</v>
      </c>
      <c r="J12827" s="8">
        <v>300</v>
      </c>
      <c r="K12827" t="s">
        <v>35</v>
      </c>
    </row>
    <row r="12828" spans="2:11">
      <c r="B12828" t="s">
        <v>12866</v>
      </c>
      <c r="C12828" s="7">
        <v>40953.380039825563</v>
      </c>
      <c r="D12828" t="s">
        <v>20</v>
      </c>
      <c r="E12828" t="s">
        <v>24</v>
      </c>
      <c r="F12828" t="s">
        <v>29</v>
      </c>
      <c r="G12828" s="10">
        <v>79</v>
      </c>
      <c r="H12828" t="s">
        <v>3037</v>
      </c>
      <c r="I12828" s="9">
        <v>3</v>
      </c>
      <c r="J12828" s="8">
        <v>0</v>
      </c>
      <c r="K12828" t="s">
        <v>34</v>
      </c>
    </row>
    <row r="12829" spans="2:11">
      <c r="B12829" t="s">
        <v>12867</v>
      </c>
      <c r="C12829" s="7">
        <v>40953.383392996249</v>
      </c>
      <c r="D12829" t="s">
        <v>16</v>
      </c>
      <c r="E12829" t="s">
        <v>23</v>
      </c>
      <c r="F12829" t="s">
        <v>28</v>
      </c>
      <c r="G12829" s="10">
        <v>94</v>
      </c>
      <c r="H12829" t="s">
        <v>3037</v>
      </c>
      <c r="I12829" s="9">
        <v>2.9</v>
      </c>
      <c r="J12829" s="8">
        <v>0</v>
      </c>
      <c r="K12829" t="s">
        <v>34</v>
      </c>
    </row>
    <row r="12830" spans="2:11">
      <c r="B12830" t="s">
        <v>12868</v>
      </c>
      <c r="C12830" s="7">
        <v>40953.384947076403</v>
      </c>
      <c r="D12830" t="s">
        <v>17</v>
      </c>
      <c r="E12830" t="s">
        <v>23</v>
      </c>
      <c r="F12830" t="s">
        <v>29</v>
      </c>
      <c r="G12830" s="10">
        <v>70</v>
      </c>
      <c r="H12830" t="s">
        <v>3037</v>
      </c>
      <c r="I12830" s="9">
        <v>2.9</v>
      </c>
      <c r="J12830" s="8">
        <v>0</v>
      </c>
      <c r="K12830" t="s">
        <v>30</v>
      </c>
    </row>
    <row r="12831" spans="2:11">
      <c r="B12831" t="s">
        <v>12869</v>
      </c>
      <c r="C12831" s="7">
        <v>40953.386871024886</v>
      </c>
      <c r="D12831" t="s">
        <v>15</v>
      </c>
      <c r="E12831" t="s">
        <v>21</v>
      </c>
      <c r="F12831" t="s">
        <v>26</v>
      </c>
      <c r="G12831" s="10">
        <v>70</v>
      </c>
      <c r="H12831" t="s">
        <v>3037</v>
      </c>
      <c r="I12831" s="9">
        <v>3.8</v>
      </c>
      <c r="J12831" s="8">
        <v>290</v>
      </c>
      <c r="K12831" t="s">
        <v>30</v>
      </c>
    </row>
    <row r="12832" spans="2:11">
      <c r="B12832" t="s">
        <v>12870</v>
      </c>
      <c r="C12832" s="7">
        <v>40953.388316233264</v>
      </c>
      <c r="D12832" t="s">
        <v>20</v>
      </c>
      <c r="E12832" t="s">
        <v>25</v>
      </c>
      <c r="F12832" t="s">
        <v>27</v>
      </c>
      <c r="G12832" s="10">
        <v>65</v>
      </c>
      <c r="H12832" t="s">
        <v>3037</v>
      </c>
      <c r="I12832" s="9">
        <v>2.2999999999999998</v>
      </c>
      <c r="J12832" s="8">
        <v>250</v>
      </c>
      <c r="K12832" t="s">
        <v>33</v>
      </c>
    </row>
    <row r="12833" spans="2:11">
      <c r="B12833" t="s">
        <v>12871</v>
      </c>
      <c r="C12833" s="7">
        <v>40953.38849578052</v>
      </c>
      <c r="D12833" t="s">
        <v>19</v>
      </c>
      <c r="E12833" t="s">
        <v>24</v>
      </c>
      <c r="F12833" t="s">
        <v>27</v>
      </c>
      <c r="G12833" s="10">
        <v>87</v>
      </c>
      <c r="H12833" t="s">
        <v>3037</v>
      </c>
      <c r="I12833" s="9">
        <v>3.8</v>
      </c>
      <c r="J12833" s="8">
        <v>220</v>
      </c>
      <c r="K12833" t="s">
        <v>32</v>
      </c>
    </row>
    <row r="12834" spans="2:11">
      <c r="B12834" t="s">
        <v>12872</v>
      </c>
      <c r="C12834" s="7">
        <v>40953.392476773392</v>
      </c>
      <c r="D12834" t="s">
        <v>18</v>
      </c>
      <c r="E12834" t="s">
        <v>25</v>
      </c>
      <c r="F12834" t="s">
        <v>28</v>
      </c>
      <c r="G12834" s="10">
        <v>71</v>
      </c>
      <c r="H12834" t="s">
        <v>3037</v>
      </c>
      <c r="I12834" s="9">
        <v>3.6</v>
      </c>
      <c r="J12834" s="8">
        <v>0</v>
      </c>
      <c r="K12834" t="s">
        <v>35</v>
      </c>
    </row>
    <row r="12835" spans="2:11">
      <c r="B12835" t="s">
        <v>12873</v>
      </c>
      <c r="C12835" s="7">
        <v>40953.394688317465</v>
      </c>
      <c r="D12835" t="s">
        <v>18</v>
      </c>
      <c r="E12835" t="s">
        <v>24</v>
      </c>
      <c r="F12835" t="s">
        <v>29</v>
      </c>
      <c r="G12835" s="10">
        <v>76</v>
      </c>
      <c r="H12835" t="s">
        <v>3037</v>
      </c>
      <c r="I12835" s="9">
        <v>3.3</v>
      </c>
      <c r="J12835" s="8">
        <v>190</v>
      </c>
      <c r="K12835" t="s">
        <v>33</v>
      </c>
    </row>
    <row r="12836" spans="2:11">
      <c r="B12836" t="s">
        <v>12874</v>
      </c>
      <c r="C12836" s="7">
        <v>40953.395698420369</v>
      </c>
      <c r="D12836" t="s">
        <v>19</v>
      </c>
      <c r="E12836" t="s">
        <v>22</v>
      </c>
      <c r="F12836" t="s">
        <v>29</v>
      </c>
      <c r="G12836" s="10">
        <v>82</v>
      </c>
      <c r="H12836" t="s">
        <v>3037</v>
      </c>
      <c r="I12836" s="9">
        <v>2.4</v>
      </c>
      <c r="J12836" s="8">
        <v>120</v>
      </c>
      <c r="K12836" t="s">
        <v>33</v>
      </c>
    </row>
    <row r="12837" spans="2:11">
      <c r="B12837" t="s">
        <v>12875</v>
      </c>
      <c r="C12837" s="7">
        <v>40953.398517747919</v>
      </c>
      <c r="D12837" t="s">
        <v>19</v>
      </c>
      <c r="E12837" t="s">
        <v>24</v>
      </c>
      <c r="F12837" t="s">
        <v>28</v>
      </c>
      <c r="G12837" s="10">
        <v>75</v>
      </c>
      <c r="H12837" t="s">
        <v>3037</v>
      </c>
      <c r="I12837" s="9">
        <v>3.4</v>
      </c>
      <c r="J12837" s="8">
        <v>260</v>
      </c>
      <c r="K12837" t="s">
        <v>31</v>
      </c>
    </row>
    <row r="12838" spans="2:11">
      <c r="B12838" t="s">
        <v>12876</v>
      </c>
      <c r="C12838" s="7">
        <v>40953.40116739714</v>
      </c>
      <c r="D12838" t="s">
        <v>19</v>
      </c>
      <c r="E12838" t="s">
        <v>24</v>
      </c>
      <c r="F12838" t="s">
        <v>26</v>
      </c>
      <c r="G12838" s="10">
        <v>67</v>
      </c>
      <c r="H12838" t="s">
        <v>3037</v>
      </c>
      <c r="I12838" s="9">
        <v>2.9</v>
      </c>
      <c r="J12838" s="8">
        <v>0</v>
      </c>
      <c r="K12838" t="s">
        <v>31</v>
      </c>
    </row>
    <row r="12839" spans="2:11">
      <c r="B12839" t="s">
        <v>12877</v>
      </c>
      <c r="C12839" s="7">
        <v>40953.402445576357</v>
      </c>
      <c r="D12839" t="s">
        <v>17</v>
      </c>
      <c r="E12839" t="s">
        <v>24</v>
      </c>
      <c r="F12839" t="s">
        <v>28</v>
      </c>
      <c r="G12839" s="10">
        <v>74</v>
      </c>
      <c r="H12839" t="s">
        <v>3037</v>
      </c>
      <c r="I12839" s="9">
        <v>2.9</v>
      </c>
      <c r="J12839" s="8">
        <v>220</v>
      </c>
      <c r="K12839" t="s">
        <v>34</v>
      </c>
    </row>
    <row r="12840" spans="2:11">
      <c r="B12840" t="s">
        <v>12878</v>
      </c>
      <c r="C12840" s="7">
        <v>40953.40298017257</v>
      </c>
      <c r="D12840" t="s">
        <v>17</v>
      </c>
      <c r="E12840" t="s">
        <v>21</v>
      </c>
      <c r="F12840" t="s">
        <v>28</v>
      </c>
      <c r="G12840" s="10">
        <v>83</v>
      </c>
      <c r="H12840" t="s">
        <v>3037</v>
      </c>
      <c r="I12840" s="9">
        <v>2.1</v>
      </c>
      <c r="J12840" s="8">
        <v>190</v>
      </c>
      <c r="K12840" t="s">
        <v>34</v>
      </c>
    </row>
    <row r="12841" spans="2:11">
      <c r="B12841" t="s">
        <v>12879</v>
      </c>
      <c r="C12841" s="7">
        <v>40953.404347548058</v>
      </c>
      <c r="D12841" t="s">
        <v>17</v>
      </c>
      <c r="E12841" t="s">
        <v>22</v>
      </c>
      <c r="F12841" t="s">
        <v>26</v>
      </c>
      <c r="G12841" s="10">
        <v>62</v>
      </c>
      <c r="H12841" t="s">
        <v>3037</v>
      </c>
      <c r="I12841" s="9">
        <v>3.4</v>
      </c>
      <c r="J12841" s="8">
        <v>230</v>
      </c>
      <c r="K12841" t="s">
        <v>35</v>
      </c>
    </row>
    <row r="12842" spans="2:11">
      <c r="B12842" t="s">
        <v>12880</v>
      </c>
      <c r="C12842" s="7">
        <v>40953.40773244344</v>
      </c>
      <c r="D12842" t="s">
        <v>16</v>
      </c>
      <c r="E12842" t="s">
        <v>23</v>
      </c>
      <c r="F12842" t="s">
        <v>27</v>
      </c>
      <c r="G12842" s="10">
        <v>74</v>
      </c>
      <c r="H12842" t="s">
        <v>3037</v>
      </c>
      <c r="I12842" s="9">
        <v>3.5</v>
      </c>
      <c r="J12842" s="8">
        <v>280</v>
      </c>
      <c r="K12842" t="s">
        <v>31</v>
      </c>
    </row>
    <row r="12843" spans="2:11">
      <c r="B12843" t="s">
        <v>12881</v>
      </c>
      <c r="C12843" s="7">
        <v>40953.41166589519</v>
      </c>
      <c r="D12843" t="s">
        <v>16</v>
      </c>
      <c r="E12843" t="s">
        <v>24</v>
      </c>
      <c r="F12843" t="s">
        <v>26</v>
      </c>
      <c r="G12843" s="10">
        <v>80</v>
      </c>
      <c r="H12843" t="s">
        <v>3037</v>
      </c>
      <c r="I12843" s="9">
        <v>2.6</v>
      </c>
      <c r="J12843" s="8">
        <v>190</v>
      </c>
      <c r="K12843" t="s">
        <v>30</v>
      </c>
    </row>
    <row r="12844" spans="2:11">
      <c r="B12844" t="s">
        <v>12882</v>
      </c>
      <c r="C12844" s="7">
        <v>40953.414045913858</v>
      </c>
      <c r="D12844" t="s">
        <v>16</v>
      </c>
      <c r="E12844" t="s">
        <v>21</v>
      </c>
      <c r="F12844" t="s">
        <v>28</v>
      </c>
      <c r="G12844" s="10">
        <v>61</v>
      </c>
      <c r="H12844" t="s">
        <v>3037</v>
      </c>
      <c r="I12844" s="9">
        <v>3.5</v>
      </c>
      <c r="J12844" s="8">
        <v>230</v>
      </c>
      <c r="K12844" t="s">
        <v>31</v>
      </c>
    </row>
    <row r="12845" spans="2:11">
      <c r="B12845" t="s">
        <v>12883</v>
      </c>
      <c r="C12845" s="7">
        <v>40953.41732549607</v>
      </c>
      <c r="D12845" t="s">
        <v>15</v>
      </c>
      <c r="E12845" t="s">
        <v>22</v>
      </c>
      <c r="F12845" t="s">
        <v>26</v>
      </c>
      <c r="G12845" s="10">
        <v>77</v>
      </c>
      <c r="H12845" t="s">
        <v>3037</v>
      </c>
      <c r="I12845" s="9">
        <v>3.5</v>
      </c>
      <c r="J12845" s="8">
        <v>200</v>
      </c>
      <c r="K12845" t="s">
        <v>35</v>
      </c>
    </row>
    <row r="12846" spans="2:11">
      <c r="B12846" t="s">
        <v>12884</v>
      </c>
      <c r="C12846" s="7">
        <v>40953.420144394433</v>
      </c>
      <c r="D12846" t="s">
        <v>19</v>
      </c>
      <c r="E12846" t="s">
        <v>23</v>
      </c>
      <c r="F12846" t="s">
        <v>29</v>
      </c>
      <c r="G12846" s="10">
        <v>73</v>
      </c>
      <c r="H12846" t="s">
        <v>3037</v>
      </c>
      <c r="I12846" s="9">
        <v>3.1</v>
      </c>
      <c r="J12846" s="8">
        <v>270</v>
      </c>
      <c r="K12846" t="s">
        <v>30</v>
      </c>
    </row>
    <row r="12847" spans="2:11">
      <c r="B12847" t="s">
        <v>12885</v>
      </c>
      <c r="C12847" s="7">
        <v>40953.423324228788</v>
      </c>
      <c r="D12847" t="s">
        <v>15</v>
      </c>
      <c r="E12847" t="s">
        <v>24</v>
      </c>
      <c r="F12847" t="s">
        <v>27</v>
      </c>
      <c r="G12847" s="10">
        <v>75</v>
      </c>
      <c r="H12847" t="s">
        <v>3037</v>
      </c>
      <c r="I12847" s="9">
        <v>3.1</v>
      </c>
      <c r="J12847" s="8">
        <v>120</v>
      </c>
      <c r="K12847" t="s">
        <v>33</v>
      </c>
    </row>
    <row r="12848" spans="2:11">
      <c r="B12848" t="s">
        <v>12886</v>
      </c>
      <c r="C12848" s="7">
        <v>40953.423674299593</v>
      </c>
      <c r="D12848" t="s">
        <v>16</v>
      </c>
      <c r="E12848" t="s">
        <v>24</v>
      </c>
      <c r="F12848" t="s">
        <v>26</v>
      </c>
      <c r="G12848" s="10">
        <v>79</v>
      </c>
      <c r="H12848" t="s">
        <v>3037</v>
      </c>
      <c r="I12848" s="9">
        <v>3.4</v>
      </c>
      <c r="J12848" s="8">
        <v>160</v>
      </c>
      <c r="K12848" t="s">
        <v>31</v>
      </c>
    </row>
    <row r="12849" spans="2:11">
      <c r="B12849" t="s">
        <v>12887</v>
      </c>
      <c r="C12849" s="7">
        <v>40953.424772614511</v>
      </c>
      <c r="D12849" t="s">
        <v>17</v>
      </c>
      <c r="E12849" t="s">
        <v>24</v>
      </c>
      <c r="F12849" t="s">
        <v>26</v>
      </c>
      <c r="G12849" s="10">
        <v>68</v>
      </c>
      <c r="H12849" t="s">
        <v>3037</v>
      </c>
      <c r="I12849" s="9">
        <v>2.2000000000000002</v>
      </c>
      <c r="J12849" s="8">
        <v>230</v>
      </c>
      <c r="K12849" t="s">
        <v>30</v>
      </c>
    </row>
    <row r="12850" spans="2:11">
      <c r="B12850" t="s">
        <v>12888</v>
      </c>
      <c r="C12850" s="7">
        <v>40953.428126894403</v>
      </c>
      <c r="D12850" t="s">
        <v>17</v>
      </c>
      <c r="E12850" t="s">
        <v>24</v>
      </c>
      <c r="F12850" t="s">
        <v>29</v>
      </c>
      <c r="G12850" s="10">
        <v>58</v>
      </c>
      <c r="H12850" t="s">
        <v>3037</v>
      </c>
      <c r="I12850" s="9">
        <v>3</v>
      </c>
      <c r="J12850" s="8">
        <v>0</v>
      </c>
      <c r="K12850" t="s">
        <v>34</v>
      </c>
    </row>
    <row r="12851" spans="2:11">
      <c r="B12851" t="s">
        <v>12889</v>
      </c>
      <c r="C12851" s="7">
        <v>40953.431927516831</v>
      </c>
      <c r="D12851" t="s">
        <v>17</v>
      </c>
      <c r="E12851" t="s">
        <v>22</v>
      </c>
      <c r="F12851" t="s">
        <v>28</v>
      </c>
      <c r="G12851" s="10">
        <v>87</v>
      </c>
      <c r="H12851" t="s">
        <v>3037</v>
      </c>
      <c r="I12851" s="9">
        <v>3.1</v>
      </c>
      <c r="J12851" s="8">
        <v>110</v>
      </c>
      <c r="K12851" t="s">
        <v>35</v>
      </c>
    </row>
    <row r="12852" spans="2:11">
      <c r="B12852" t="s">
        <v>12890</v>
      </c>
      <c r="C12852" s="7">
        <v>40953.432961123195</v>
      </c>
      <c r="D12852" t="s">
        <v>17</v>
      </c>
      <c r="E12852" t="s">
        <v>23</v>
      </c>
      <c r="F12852" t="s">
        <v>29</v>
      </c>
      <c r="G12852" s="10">
        <v>64</v>
      </c>
      <c r="H12852" t="s">
        <v>3037</v>
      </c>
      <c r="I12852" s="9">
        <v>2.8</v>
      </c>
      <c r="J12852" s="8">
        <v>0</v>
      </c>
      <c r="K12852" t="s">
        <v>33</v>
      </c>
    </row>
    <row r="12853" spans="2:11">
      <c r="B12853" t="s">
        <v>12891</v>
      </c>
      <c r="C12853" s="7">
        <v>40953.43636460547</v>
      </c>
      <c r="D12853" t="s">
        <v>15</v>
      </c>
      <c r="E12853" t="s">
        <v>21</v>
      </c>
      <c r="F12853" t="s">
        <v>27</v>
      </c>
      <c r="G12853" s="10">
        <v>93</v>
      </c>
      <c r="H12853" t="s">
        <v>3037</v>
      </c>
      <c r="I12853" s="9">
        <v>2.2999999999999998</v>
      </c>
      <c r="J12853" s="8">
        <v>0</v>
      </c>
      <c r="K12853" t="s">
        <v>33</v>
      </c>
    </row>
    <row r="12854" spans="2:11">
      <c r="B12854" t="s">
        <v>12892</v>
      </c>
      <c r="C12854" s="7">
        <v>40953.437308257693</v>
      </c>
      <c r="D12854" t="s">
        <v>17</v>
      </c>
      <c r="E12854" t="s">
        <v>25</v>
      </c>
      <c r="F12854" t="s">
        <v>26</v>
      </c>
      <c r="G12854" s="10">
        <v>90</v>
      </c>
      <c r="H12854" t="s">
        <v>3037</v>
      </c>
      <c r="I12854" s="9">
        <v>2.6</v>
      </c>
      <c r="J12854" s="8">
        <v>140</v>
      </c>
      <c r="K12854" t="s">
        <v>30</v>
      </c>
    </row>
    <row r="12855" spans="2:11">
      <c r="B12855" t="s">
        <v>12893</v>
      </c>
      <c r="C12855" s="7">
        <v>40953.440949122167</v>
      </c>
      <c r="D12855" t="s">
        <v>16</v>
      </c>
      <c r="E12855" t="s">
        <v>25</v>
      </c>
      <c r="F12855" t="s">
        <v>28</v>
      </c>
      <c r="G12855" s="10">
        <v>75</v>
      </c>
      <c r="H12855" t="s">
        <v>3037</v>
      </c>
      <c r="I12855" s="9">
        <v>3</v>
      </c>
      <c r="J12855" s="8">
        <v>190</v>
      </c>
      <c r="K12855" t="s">
        <v>31</v>
      </c>
    </row>
    <row r="12856" spans="2:11">
      <c r="B12856" t="s">
        <v>12894</v>
      </c>
      <c r="C12856" s="7">
        <v>40953.443581655454</v>
      </c>
      <c r="D12856" t="s">
        <v>20</v>
      </c>
      <c r="E12856" t="s">
        <v>24</v>
      </c>
      <c r="F12856" t="s">
        <v>27</v>
      </c>
      <c r="G12856" s="10">
        <v>84</v>
      </c>
      <c r="H12856" t="s">
        <v>3037</v>
      </c>
      <c r="I12856" s="9">
        <v>2.6</v>
      </c>
      <c r="J12856" s="8">
        <v>230</v>
      </c>
      <c r="K12856" t="s">
        <v>33</v>
      </c>
    </row>
    <row r="12857" spans="2:11">
      <c r="B12857" t="s">
        <v>12895</v>
      </c>
      <c r="C12857" s="7">
        <v>40953.444319283961</v>
      </c>
      <c r="D12857" t="s">
        <v>17</v>
      </c>
      <c r="E12857" t="s">
        <v>23</v>
      </c>
      <c r="F12857" t="s">
        <v>28</v>
      </c>
      <c r="G12857" s="10">
        <v>71</v>
      </c>
      <c r="H12857" t="s">
        <v>3037</v>
      </c>
      <c r="I12857" s="9">
        <v>2.9</v>
      </c>
      <c r="J12857" s="8">
        <v>220</v>
      </c>
      <c r="K12857" t="s">
        <v>31</v>
      </c>
    </row>
    <row r="12858" spans="2:11">
      <c r="B12858" t="s">
        <v>12896</v>
      </c>
      <c r="C12858" s="7">
        <v>40953.446649550511</v>
      </c>
      <c r="D12858" t="s">
        <v>18</v>
      </c>
      <c r="E12858" t="s">
        <v>24</v>
      </c>
      <c r="F12858" t="s">
        <v>27</v>
      </c>
      <c r="G12858" s="10">
        <v>72</v>
      </c>
      <c r="H12858" t="s">
        <v>3037</v>
      </c>
      <c r="I12858" s="9">
        <v>3.1</v>
      </c>
      <c r="J12858" s="8">
        <v>180</v>
      </c>
      <c r="K12858" t="s">
        <v>34</v>
      </c>
    </row>
    <row r="12859" spans="2:11">
      <c r="B12859" t="s">
        <v>12897</v>
      </c>
      <c r="C12859" s="7">
        <v>40953.449185005498</v>
      </c>
      <c r="D12859" t="s">
        <v>16</v>
      </c>
      <c r="E12859" t="s">
        <v>21</v>
      </c>
      <c r="F12859" t="s">
        <v>29</v>
      </c>
      <c r="G12859" s="10">
        <v>69</v>
      </c>
      <c r="H12859" t="s">
        <v>3037</v>
      </c>
      <c r="I12859" s="9">
        <v>3.1</v>
      </c>
      <c r="J12859" s="8">
        <v>200</v>
      </c>
      <c r="K12859" t="s">
        <v>34</v>
      </c>
    </row>
    <row r="12860" spans="2:11">
      <c r="B12860" t="s">
        <v>12898</v>
      </c>
      <c r="C12860" s="7">
        <v>40953.449718967466</v>
      </c>
      <c r="D12860" t="s">
        <v>20</v>
      </c>
      <c r="E12860" t="s">
        <v>22</v>
      </c>
      <c r="F12860" t="s">
        <v>28</v>
      </c>
      <c r="G12860" s="10">
        <v>72</v>
      </c>
      <c r="H12860" t="s">
        <v>3037</v>
      </c>
      <c r="I12860" s="9">
        <v>3.8</v>
      </c>
      <c r="J12860" s="8">
        <v>0</v>
      </c>
      <c r="K12860" t="s">
        <v>33</v>
      </c>
    </row>
    <row r="12861" spans="2:11">
      <c r="B12861" t="s">
        <v>12899</v>
      </c>
      <c r="C12861" s="7">
        <v>40953.452353140623</v>
      </c>
      <c r="D12861" t="s">
        <v>15</v>
      </c>
      <c r="E12861" t="s">
        <v>25</v>
      </c>
      <c r="F12861" t="s">
        <v>28</v>
      </c>
      <c r="G12861" s="10">
        <v>69</v>
      </c>
      <c r="H12861" t="s">
        <v>3037</v>
      </c>
      <c r="I12861" s="9">
        <v>2.8</v>
      </c>
      <c r="J12861" s="8">
        <v>0</v>
      </c>
      <c r="K12861" t="s">
        <v>31</v>
      </c>
    </row>
    <row r="12862" spans="2:11">
      <c r="B12862" t="s">
        <v>12900</v>
      </c>
      <c r="C12862" s="7">
        <v>40953.45295065648</v>
      </c>
      <c r="D12862" t="s">
        <v>17</v>
      </c>
      <c r="E12862" t="s">
        <v>23</v>
      </c>
      <c r="F12862" t="s">
        <v>27</v>
      </c>
      <c r="G12862" s="10">
        <v>93</v>
      </c>
      <c r="H12862" t="s">
        <v>3037</v>
      </c>
      <c r="I12862" s="9">
        <v>3</v>
      </c>
      <c r="J12862" s="8">
        <v>100</v>
      </c>
      <c r="K12862" t="s">
        <v>31</v>
      </c>
    </row>
    <row r="12863" spans="2:11">
      <c r="B12863" t="s">
        <v>12901</v>
      </c>
      <c r="C12863" s="7">
        <v>40953.456007720612</v>
      </c>
      <c r="D12863" t="s">
        <v>19</v>
      </c>
      <c r="E12863" t="s">
        <v>22</v>
      </c>
      <c r="F12863" t="s">
        <v>28</v>
      </c>
      <c r="G12863" s="10">
        <v>69</v>
      </c>
      <c r="H12863" t="s">
        <v>3037</v>
      </c>
      <c r="I12863" s="9">
        <v>2.5</v>
      </c>
      <c r="J12863" s="8">
        <v>180</v>
      </c>
      <c r="K12863" t="s">
        <v>32</v>
      </c>
    </row>
    <row r="12864" spans="2:11">
      <c r="B12864" t="s">
        <v>12902</v>
      </c>
      <c r="C12864" s="7">
        <v>40953.458867232846</v>
      </c>
      <c r="D12864" t="s">
        <v>16</v>
      </c>
      <c r="E12864" t="s">
        <v>25</v>
      </c>
      <c r="F12864" t="s">
        <v>29</v>
      </c>
      <c r="G12864" s="10">
        <v>90</v>
      </c>
      <c r="H12864" t="s">
        <v>3037</v>
      </c>
      <c r="I12864" s="9">
        <v>2.7</v>
      </c>
      <c r="J12864" s="8">
        <v>0</v>
      </c>
      <c r="K12864" t="s">
        <v>35</v>
      </c>
    </row>
    <row r="12865" spans="2:11">
      <c r="B12865" t="s">
        <v>12903</v>
      </c>
      <c r="C12865" s="7">
        <v>40953.461200644037</v>
      </c>
      <c r="D12865" t="s">
        <v>20</v>
      </c>
      <c r="E12865" t="s">
        <v>23</v>
      </c>
      <c r="F12865" t="s">
        <v>27</v>
      </c>
      <c r="G12865" s="10">
        <v>93</v>
      </c>
      <c r="H12865" t="s">
        <v>3037</v>
      </c>
      <c r="I12865" s="9">
        <v>3</v>
      </c>
      <c r="J12865" s="8">
        <v>210</v>
      </c>
      <c r="K12865" t="s">
        <v>30</v>
      </c>
    </row>
    <row r="12866" spans="2:11">
      <c r="B12866" t="s">
        <v>12904</v>
      </c>
      <c r="C12866" s="7">
        <v>40953.463866022648</v>
      </c>
      <c r="D12866" t="s">
        <v>16</v>
      </c>
      <c r="E12866" t="s">
        <v>25</v>
      </c>
      <c r="F12866" t="s">
        <v>27</v>
      </c>
      <c r="G12866" s="10">
        <v>85</v>
      </c>
      <c r="H12866" t="s">
        <v>3037</v>
      </c>
      <c r="I12866" s="9">
        <v>2.9</v>
      </c>
      <c r="J12866" s="8">
        <v>200</v>
      </c>
      <c r="K12866" t="s">
        <v>34</v>
      </c>
    </row>
    <row r="12867" spans="2:11">
      <c r="B12867" t="s">
        <v>12905</v>
      </c>
      <c r="C12867" s="7">
        <v>40953.466369775713</v>
      </c>
      <c r="D12867" t="s">
        <v>19</v>
      </c>
      <c r="E12867" t="s">
        <v>25</v>
      </c>
      <c r="F12867" t="s">
        <v>28</v>
      </c>
      <c r="G12867" s="10">
        <v>62</v>
      </c>
      <c r="H12867" t="s">
        <v>3037</v>
      </c>
      <c r="I12867" s="9">
        <v>3.1</v>
      </c>
      <c r="J12867" s="8">
        <v>300</v>
      </c>
      <c r="K12867" t="s">
        <v>31</v>
      </c>
    </row>
    <row r="12868" spans="2:11">
      <c r="B12868" t="s">
        <v>12906</v>
      </c>
      <c r="C12868" s="7">
        <v>40953.469325019156</v>
      </c>
      <c r="D12868" t="s">
        <v>16</v>
      </c>
      <c r="E12868" t="s">
        <v>23</v>
      </c>
      <c r="F12868" t="s">
        <v>28</v>
      </c>
      <c r="G12868" s="10">
        <v>83</v>
      </c>
      <c r="H12868" t="s">
        <v>3037</v>
      </c>
      <c r="I12868" s="9">
        <v>2.9</v>
      </c>
      <c r="J12868" s="8">
        <v>250</v>
      </c>
      <c r="K12868" t="s">
        <v>32</v>
      </c>
    </row>
    <row r="12869" spans="2:11">
      <c r="B12869" t="s">
        <v>12907</v>
      </c>
      <c r="C12869" s="7">
        <v>40953.472089450348</v>
      </c>
      <c r="D12869" t="s">
        <v>16</v>
      </c>
      <c r="E12869" t="s">
        <v>25</v>
      </c>
      <c r="F12869" t="s">
        <v>26</v>
      </c>
      <c r="G12869" s="10">
        <v>71</v>
      </c>
      <c r="H12869" t="s">
        <v>3037</v>
      </c>
      <c r="I12869" s="9">
        <v>2.5</v>
      </c>
      <c r="J12869" s="8">
        <v>180</v>
      </c>
      <c r="K12869" t="s">
        <v>34</v>
      </c>
    </row>
    <row r="12870" spans="2:11">
      <c r="B12870" t="s">
        <v>12908</v>
      </c>
      <c r="C12870" s="7">
        <v>40953.475230595519</v>
      </c>
      <c r="D12870" t="s">
        <v>16</v>
      </c>
      <c r="E12870" t="s">
        <v>21</v>
      </c>
      <c r="F12870" t="s">
        <v>27</v>
      </c>
      <c r="G12870" s="10">
        <v>86</v>
      </c>
      <c r="H12870" t="s">
        <v>3037</v>
      </c>
      <c r="I12870" s="9">
        <v>2.4</v>
      </c>
      <c r="J12870" s="8">
        <v>0</v>
      </c>
      <c r="K12870" t="s">
        <v>32</v>
      </c>
    </row>
    <row r="12871" spans="2:11">
      <c r="B12871" t="s">
        <v>12909</v>
      </c>
      <c r="C12871" s="7">
        <v>40953.478117812316</v>
      </c>
      <c r="D12871" t="s">
        <v>18</v>
      </c>
      <c r="E12871" t="s">
        <v>23</v>
      </c>
      <c r="F12871" t="s">
        <v>26</v>
      </c>
      <c r="G12871" s="10">
        <v>81</v>
      </c>
      <c r="H12871" t="s">
        <v>3038</v>
      </c>
      <c r="I12871" s="9">
        <v>2.2999999999999998</v>
      </c>
      <c r="J12871" s="8">
        <v>180</v>
      </c>
      <c r="K12871" t="s">
        <v>34</v>
      </c>
    </row>
    <row r="12872" spans="2:11">
      <c r="B12872" t="s">
        <v>12910</v>
      </c>
      <c r="C12872" s="7">
        <v>40953.478716559017</v>
      </c>
      <c r="D12872" t="s">
        <v>20</v>
      </c>
      <c r="E12872" t="s">
        <v>21</v>
      </c>
      <c r="F12872" t="s">
        <v>27</v>
      </c>
      <c r="G12872" s="10">
        <v>85</v>
      </c>
      <c r="H12872" t="s">
        <v>3037</v>
      </c>
      <c r="I12872" s="9">
        <v>1.6</v>
      </c>
      <c r="J12872" s="8">
        <v>260</v>
      </c>
      <c r="K12872" t="s">
        <v>33</v>
      </c>
    </row>
    <row r="12873" spans="2:11">
      <c r="B12873" t="s">
        <v>12911</v>
      </c>
      <c r="C12873" s="7">
        <v>40953.479264377122</v>
      </c>
      <c r="D12873" t="s">
        <v>19</v>
      </c>
      <c r="E12873" t="s">
        <v>21</v>
      </c>
      <c r="F12873" t="s">
        <v>26</v>
      </c>
      <c r="G12873" s="10">
        <v>71</v>
      </c>
      <c r="H12873" t="s">
        <v>3037</v>
      </c>
      <c r="I12873" s="9">
        <v>2.4</v>
      </c>
      <c r="J12873" s="8">
        <v>250</v>
      </c>
      <c r="K12873" t="s">
        <v>31</v>
      </c>
    </row>
    <row r="12874" spans="2:11">
      <c r="B12874" t="s">
        <v>12912</v>
      </c>
      <c r="C12874" s="7">
        <v>40953.481417671981</v>
      </c>
      <c r="D12874" t="s">
        <v>15</v>
      </c>
      <c r="E12874" t="s">
        <v>23</v>
      </c>
      <c r="F12874" t="s">
        <v>27</v>
      </c>
      <c r="G12874" s="10">
        <v>92</v>
      </c>
      <c r="H12874" t="s">
        <v>3037</v>
      </c>
      <c r="I12874" s="9">
        <v>2.4</v>
      </c>
      <c r="J12874" s="8">
        <v>0</v>
      </c>
      <c r="K12874" t="s">
        <v>33</v>
      </c>
    </row>
    <row r="12875" spans="2:11">
      <c r="B12875" t="s">
        <v>12913</v>
      </c>
      <c r="C12875" s="7">
        <v>40953.482724751564</v>
      </c>
      <c r="D12875" t="s">
        <v>18</v>
      </c>
      <c r="E12875" t="s">
        <v>23</v>
      </c>
      <c r="F12875" t="s">
        <v>29</v>
      </c>
      <c r="G12875" s="10">
        <v>76</v>
      </c>
      <c r="H12875" t="s">
        <v>3037</v>
      </c>
      <c r="I12875" s="9">
        <v>3.1</v>
      </c>
      <c r="J12875" s="8">
        <v>230</v>
      </c>
      <c r="K12875" t="s">
        <v>30</v>
      </c>
    </row>
    <row r="12876" spans="2:11">
      <c r="B12876" t="s">
        <v>12914</v>
      </c>
      <c r="C12876" s="7">
        <v>40953.485893799691</v>
      </c>
      <c r="D12876" t="s">
        <v>18</v>
      </c>
      <c r="E12876" t="s">
        <v>22</v>
      </c>
      <c r="F12876" t="s">
        <v>26</v>
      </c>
      <c r="G12876" s="10">
        <v>73</v>
      </c>
      <c r="H12876" t="s">
        <v>3037</v>
      </c>
      <c r="I12876" s="9">
        <v>3.6</v>
      </c>
      <c r="J12876" s="8">
        <v>0</v>
      </c>
      <c r="K12876" t="s">
        <v>33</v>
      </c>
    </row>
    <row r="12877" spans="2:11">
      <c r="B12877" t="s">
        <v>12915</v>
      </c>
      <c r="C12877" s="7">
        <v>40953.486616377901</v>
      </c>
      <c r="D12877" t="s">
        <v>18</v>
      </c>
      <c r="E12877" t="s">
        <v>22</v>
      </c>
      <c r="F12877" t="s">
        <v>28</v>
      </c>
      <c r="G12877" s="10">
        <v>89</v>
      </c>
      <c r="H12877" t="s">
        <v>3037</v>
      </c>
      <c r="I12877" s="9">
        <v>1.7</v>
      </c>
      <c r="J12877" s="8">
        <v>0</v>
      </c>
      <c r="K12877" t="s">
        <v>30</v>
      </c>
    </row>
    <row r="12878" spans="2:11">
      <c r="B12878" t="s">
        <v>12916</v>
      </c>
      <c r="C12878" s="7">
        <v>40953.487536812529</v>
      </c>
      <c r="D12878" t="s">
        <v>17</v>
      </c>
      <c r="E12878" t="s">
        <v>24</v>
      </c>
      <c r="F12878" t="s">
        <v>28</v>
      </c>
      <c r="G12878" s="10">
        <v>76</v>
      </c>
      <c r="H12878" t="s">
        <v>3038</v>
      </c>
      <c r="I12878" s="9">
        <v>2.7</v>
      </c>
      <c r="J12878" s="8">
        <v>280</v>
      </c>
      <c r="K12878" t="s">
        <v>34</v>
      </c>
    </row>
    <row r="12879" spans="2:11">
      <c r="B12879" t="s">
        <v>12917</v>
      </c>
      <c r="C12879" s="7">
        <v>40953.488485505077</v>
      </c>
      <c r="D12879" t="s">
        <v>17</v>
      </c>
      <c r="E12879" t="s">
        <v>23</v>
      </c>
      <c r="F12879" t="s">
        <v>27</v>
      </c>
      <c r="G12879" s="10">
        <v>72</v>
      </c>
      <c r="H12879" t="s">
        <v>3037</v>
      </c>
      <c r="I12879" s="9">
        <v>3</v>
      </c>
      <c r="J12879" s="8">
        <v>290</v>
      </c>
      <c r="K12879" t="s">
        <v>32</v>
      </c>
    </row>
    <row r="12880" spans="2:11">
      <c r="B12880" t="s">
        <v>12918</v>
      </c>
      <c r="C12880" s="7">
        <v>40953.490765111004</v>
      </c>
      <c r="D12880" t="s">
        <v>15</v>
      </c>
      <c r="E12880" t="s">
        <v>24</v>
      </c>
      <c r="F12880" t="s">
        <v>27</v>
      </c>
      <c r="G12880" s="10">
        <v>75</v>
      </c>
      <c r="H12880" t="s">
        <v>3037</v>
      </c>
      <c r="I12880" s="9">
        <v>2.4</v>
      </c>
      <c r="J12880" s="8">
        <v>180</v>
      </c>
      <c r="K12880" t="s">
        <v>35</v>
      </c>
    </row>
    <row r="12881" spans="2:11">
      <c r="B12881" t="s">
        <v>12919</v>
      </c>
      <c r="C12881" s="7">
        <v>40953.491188333966</v>
      </c>
      <c r="D12881" t="s">
        <v>17</v>
      </c>
      <c r="E12881" t="s">
        <v>23</v>
      </c>
      <c r="F12881" t="s">
        <v>26</v>
      </c>
      <c r="G12881" s="10">
        <v>58</v>
      </c>
      <c r="H12881" t="s">
        <v>3037</v>
      </c>
      <c r="I12881" s="9">
        <v>2.6</v>
      </c>
      <c r="J12881" s="8">
        <v>0</v>
      </c>
      <c r="K12881" t="s">
        <v>34</v>
      </c>
    </row>
    <row r="12882" spans="2:11">
      <c r="B12882" t="s">
        <v>12920</v>
      </c>
      <c r="C12882" s="7">
        <v>40953.493537177033</v>
      </c>
      <c r="D12882" t="s">
        <v>18</v>
      </c>
      <c r="E12882" t="s">
        <v>22</v>
      </c>
      <c r="F12882" t="s">
        <v>26</v>
      </c>
      <c r="G12882" s="10">
        <v>69</v>
      </c>
      <c r="H12882" t="s">
        <v>3037</v>
      </c>
      <c r="I12882" s="9">
        <v>3.7</v>
      </c>
      <c r="J12882" s="8">
        <v>0</v>
      </c>
      <c r="K12882" t="s">
        <v>33</v>
      </c>
    </row>
    <row r="12883" spans="2:11">
      <c r="B12883" t="s">
        <v>12921</v>
      </c>
      <c r="C12883" s="7">
        <v>40953.493693691067</v>
      </c>
      <c r="D12883" t="s">
        <v>20</v>
      </c>
      <c r="E12883" t="s">
        <v>21</v>
      </c>
      <c r="F12883" t="s">
        <v>27</v>
      </c>
      <c r="G12883" s="10">
        <v>68</v>
      </c>
      <c r="H12883" t="s">
        <v>3037</v>
      </c>
      <c r="I12883" s="9">
        <v>3.1</v>
      </c>
      <c r="J12883" s="8">
        <v>0</v>
      </c>
      <c r="K12883" t="s">
        <v>30</v>
      </c>
    </row>
    <row r="12884" spans="2:11">
      <c r="B12884" t="s">
        <v>12922</v>
      </c>
      <c r="C12884" s="7">
        <v>40953.497604485237</v>
      </c>
      <c r="D12884" t="s">
        <v>20</v>
      </c>
      <c r="E12884" t="s">
        <v>23</v>
      </c>
      <c r="F12884" t="s">
        <v>28</v>
      </c>
      <c r="G12884" s="10">
        <v>88</v>
      </c>
      <c r="H12884" t="s">
        <v>3037</v>
      </c>
      <c r="I12884" s="9">
        <v>4.2</v>
      </c>
      <c r="J12884" s="8">
        <v>230</v>
      </c>
      <c r="K12884" t="s">
        <v>35</v>
      </c>
    </row>
    <row r="12885" spans="2:11">
      <c r="B12885" t="s">
        <v>12923</v>
      </c>
      <c r="C12885" s="7">
        <v>40953.498541901303</v>
      </c>
      <c r="D12885" t="s">
        <v>15</v>
      </c>
      <c r="E12885" t="s">
        <v>22</v>
      </c>
      <c r="F12885" t="s">
        <v>29</v>
      </c>
      <c r="G12885" s="10">
        <v>72</v>
      </c>
      <c r="H12885" t="s">
        <v>3038</v>
      </c>
      <c r="I12885" s="9">
        <v>2.1</v>
      </c>
      <c r="J12885" s="8">
        <v>0</v>
      </c>
      <c r="K12885" t="s">
        <v>35</v>
      </c>
    </row>
    <row r="12886" spans="2:11">
      <c r="B12886" t="s">
        <v>12924</v>
      </c>
      <c r="C12886" s="7">
        <v>40953.500175989248</v>
      </c>
      <c r="D12886" t="s">
        <v>18</v>
      </c>
      <c r="E12886" t="s">
        <v>21</v>
      </c>
      <c r="F12886" t="s">
        <v>29</v>
      </c>
      <c r="G12886" s="10">
        <v>73</v>
      </c>
      <c r="H12886" t="s">
        <v>3037</v>
      </c>
      <c r="I12886" s="9">
        <v>2.5</v>
      </c>
      <c r="J12886" s="8">
        <v>190</v>
      </c>
      <c r="K12886" t="s">
        <v>31</v>
      </c>
    </row>
    <row r="12887" spans="2:11">
      <c r="B12887" t="s">
        <v>12925</v>
      </c>
      <c r="C12887" s="7">
        <v>40953.501030753592</v>
      </c>
      <c r="D12887" t="s">
        <v>20</v>
      </c>
      <c r="E12887" t="s">
        <v>21</v>
      </c>
      <c r="F12887" t="s">
        <v>27</v>
      </c>
      <c r="G12887" s="10">
        <v>81</v>
      </c>
      <c r="H12887" t="s">
        <v>3037</v>
      </c>
      <c r="I12887" s="9">
        <v>2.6</v>
      </c>
      <c r="J12887" s="8">
        <v>170</v>
      </c>
      <c r="K12887" t="s">
        <v>35</v>
      </c>
    </row>
    <row r="12888" spans="2:11">
      <c r="B12888" t="s">
        <v>12926</v>
      </c>
      <c r="C12888" s="7">
        <v>40953.504157635216</v>
      </c>
      <c r="D12888" t="s">
        <v>19</v>
      </c>
      <c r="E12888" t="s">
        <v>23</v>
      </c>
      <c r="F12888" t="s">
        <v>28</v>
      </c>
      <c r="G12888" s="10">
        <v>74</v>
      </c>
      <c r="H12888" t="s">
        <v>3037</v>
      </c>
      <c r="I12888" s="9">
        <v>2.2000000000000002</v>
      </c>
      <c r="J12888" s="8">
        <v>160</v>
      </c>
      <c r="K12888" t="s">
        <v>33</v>
      </c>
    </row>
    <row r="12889" spans="2:11">
      <c r="B12889" t="s">
        <v>12927</v>
      </c>
      <c r="C12889" s="7">
        <v>40953.505940408068</v>
      </c>
      <c r="D12889" t="s">
        <v>20</v>
      </c>
      <c r="E12889" t="s">
        <v>24</v>
      </c>
      <c r="F12889" t="s">
        <v>27</v>
      </c>
      <c r="G12889" s="10">
        <v>66</v>
      </c>
      <c r="H12889" t="s">
        <v>3037</v>
      </c>
      <c r="I12889" s="9">
        <v>3.9</v>
      </c>
      <c r="J12889" s="8">
        <v>150</v>
      </c>
      <c r="K12889" t="s">
        <v>32</v>
      </c>
    </row>
    <row r="12890" spans="2:11">
      <c r="B12890" t="s">
        <v>12928</v>
      </c>
      <c r="C12890" s="7">
        <v>40953.507719940637</v>
      </c>
      <c r="D12890" t="s">
        <v>15</v>
      </c>
      <c r="E12890" t="s">
        <v>25</v>
      </c>
      <c r="F12890" t="s">
        <v>28</v>
      </c>
      <c r="G12890" s="10">
        <v>79</v>
      </c>
      <c r="H12890" t="s">
        <v>3037</v>
      </c>
      <c r="I12890" s="9">
        <v>2.6</v>
      </c>
      <c r="J12890" s="8">
        <v>160</v>
      </c>
      <c r="K12890" t="s">
        <v>35</v>
      </c>
    </row>
    <row r="12891" spans="2:11">
      <c r="B12891" t="s">
        <v>12929</v>
      </c>
      <c r="C12891" s="7">
        <v>40953.510955903104</v>
      </c>
      <c r="D12891" t="s">
        <v>19</v>
      </c>
      <c r="E12891" t="s">
        <v>22</v>
      </c>
      <c r="F12891" t="s">
        <v>26</v>
      </c>
      <c r="G12891" s="10">
        <v>90</v>
      </c>
      <c r="H12891" t="s">
        <v>3037</v>
      </c>
      <c r="I12891" s="9">
        <v>3.6</v>
      </c>
      <c r="J12891" s="8">
        <v>0</v>
      </c>
      <c r="K12891" t="s">
        <v>32</v>
      </c>
    </row>
    <row r="12892" spans="2:11">
      <c r="B12892" t="s">
        <v>12930</v>
      </c>
      <c r="C12892" s="7">
        <v>40953.511557836915</v>
      </c>
      <c r="D12892" t="s">
        <v>16</v>
      </c>
      <c r="E12892" t="s">
        <v>24</v>
      </c>
      <c r="F12892" t="s">
        <v>27</v>
      </c>
      <c r="G12892" s="10">
        <v>63</v>
      </c>
      <c r="H12892" t="s">
        <v>3037</v>
      </c>
      <c r="I12892" s="9">
        <v>3.5</v>
      </c>
      <c r="J12892" s="8">
        <v>160</v>
      </c>
      <c r="K12892" t="s">
        <v>30</v>
      </c>
    </row>
    <row r="12893" spans="2:11">
      <c r="B12893" t="s">
        <v>12931</v>
      </c>
      <c r="C12893" s="7">
        <v>40953.514275841168</v>
      </c>
      <c r="D12893" t="s">
        <v>19</v>
      </c>
      <c r="E12893" t="s">
        <v>24</v>
      </c>
      <c r="F12893" t="s">
        <v>27</v>
      </c>
      <c r="G12893" s="10">
        <v>84</v>
      </c>
      <c r="H12893" t="s">
        <v>3037</v>
      </c>
      <c r="I12893" s="9">
        <v>3.7</v>
      </c>
      <c r="J12893" s="8">
        <v>300</v>
      </c>
      <c r="K12893" t="s">
        <v>33</v>
      </c>
    </row>
    <row r="12894" spans="2:11">
      <c r="B12894" t="s">
        <v>12932</v>
      </c>
      <c r="C12894" s="7">
        <v>40953.51547508363</v>
      </c>
      <c r="D12894" t="s">
        <v>15</v>
      </c>
      <c r="E12894" t="s">
        <v>24</v>
      </c>
      <c r="F12894" t="s">
        <v>29</v>
      </c>
      <c r="G12894" s="10">
        <v>76</v>
      </c>
      <c r="H12894" t="s">
        <v>3037</v>
      </c>
      <c r="I12894" s="9">
        <v>3.2</v>
      </c>
      <c r="J12894" s="8">
        <v>230</v>
      </c>
      <c r="K12894" t="s">
        <v>30</v>
      </c>
    </row>
    <row r="12895" spans="2:11">
      <c r="B12895" t="s">
        <v>12933</v>
      </c>
      <c r="C12895" s="7">
        <v>40953.516425166068</v>
      </c>
      <c r="D12895" t="s">
        <v>20</v>
      </c>
      <c r="E12895" t="s">
        <v>25</v>
      </c>
      <c r="F12895" t="s">
        <v>28</v>
      </c>
      <c r="G12895" s="10">
        <v>84</v>
      </c>
      <c r="H12895" t="s">
        <v>3037</v>
      </c>
      <c r="I12895" s="9">
        <v>3.6</v>
      </c>
      <c r="J12895" s="8">
        <v>0</v>
      </c>
      <c r="K12895" t="s">
        <v>33</v>
      </c>
    </row>
    <row r="12896" spans="2:11">
      <c r="B12896" t="s">
        <v>12934</v>
      </c>
      <c r="C12896" s="7">
        <v>40953.517793600273</v>
      </c>
      <c r="D12896" t="s">
        <v>18</v>
      </c>
      <c r="E12896" t="s">
        <v>21</v>
      </c>
      <c r="F12896" t="s">
        <v>28</v>
      </c>
      <c r="G12896" s="10">
        <v>70</v>
      </c>
      <c r="H12896" t="s">
        <v>3037</v>
      </c>
      <c r="I12896" s="9">
        <v>2.4</v>
      </c>
      <c r="J12896" s="8">
        <v>130</v>
      </c>
      <c r="K12896" t="s">
        <v>33</v>
      </c>
    </row>
    <row r="12897" spans="2:11">
      <c r="B12897" t="s">
        <v>12935</v>
      </c>
      <c r="C12897" s="7">
        <v>40953.52134366268</v>
      </c>
      <c r="D12897" t="s">
        <v>19</v>
      </c>
      <c r="E12897" t="s">
        <v>21</v>
      </c>
      <c r="F12897" t="s">
        <v>28</v>
      </c>
      <c r="G12897" s="10">
        <v>69</v>
      </c>
      <c r="H12897" t="s">
        <v>3037</v>
      </c>
      <c r="I12897" s="9">
        <v>3.3</v>
      </c>
      <c r="J12897" s="8">
        <v>190</v>
      </c>
      <c r="K12897" t="s">
        <v>30</v>
      </c>
    </row>
    <row r="12898" spans="2:11">
      <c r="B12898" t="s">
        <v>12936</v>
      </c>
      <c r="C12898" s="7">
        <v>40953.522946246529</v>
      </c>
      <c r="D12898" t="s">
        <v>16</v>
      </c>
      <c r="E12898" t="s">
        <v>25</v>
      </c>
      <c r="F12898" t="s">
        <v>27</v>
      </c>
      <c r="G12898" s="10">
        <v>75</v>
      </c>
      <c r="H12898" t="s">
        <v>3038</v>
      </c>
      <c r="I12898" s="9">
        <v>3.3</v>
      </c>
      <c r="J12898" s="8">
        <v>190</v>
      </c>
      <c r="K12898" t="s">
        <v>35</v>
      </c>
    </row>
    <row r="12899" spans="2:11">
      <c r="B12899" t="s">
        <v>12937</v>
      </c>
      <c r="C12899" s="7">
        <v>40953.523680656188</v>
      </c>
      <c r="D12899" t="s">
        <v>17</v>
      </c>
      <c r="E12899" t="s">
        <v>24</v>
      </c>
      <c r="F12899" t="s">
        <v>27</v>
      </c>
      <c r="G12899" s="10">
        <v>70</v>
      </c>
      <c r="H12899" t="s">
        <v>3037</v>
      </c>
      <c r="I12899" s="9">
        <v>3.2</v>
      </c>
      <c r="J12899" s="8">
        <v>0</v>
      </c>
      <c r="K12899" t="s">
        <v>30</v>
      </c>
    </row>
    <row r="12900" spans="2:11">
      <c r="B12900" t="s">
        <v>12938</v>
      </c>
      <c r="C12900" s="7">
        <v>40953.525431005757</v>
      </c>
      <c r="D12900" t="s">
        <v>19</v>
      </c>
      <c r="E12900" t="s">
        <v>24</v>
      </c>
      <c r="F12900" t="s">
        <v>27</v>
      </c>
      <c r="G12900" s="10">
        <v>88</v>
      </c>
      <c r="H12900" t="s">
        <v>3037</v>
      </c>
      <c r="I12900" s="9">
        <v>2.8</v>
      </c>
      <c r="J12900" s="8">
        <v>200</v>
      </c>
      <c r="K12900" t="s">
        <v>32</v>
      </c>
    </row>
    <row r="12901" spans="2:11">
      <c r="B12901" t="s">
        <v>12939</v>
      </c>
      <c r="C12901" s="7">
        <v>40953.529242071447</v>
      </c>
      <c r="D12901" t="s">
        <v>20</v>
      </c>
      <c r="E12901" t="s">
        <v>25</v>
      </c>
      <c r="F12901" t="s">
        <v>27</v>
      </c>
      <c r="G12901" s="10">
        <v>72</v>
      </c>
      <c r="H12901" t="s">
        <v>3037</v>
      </c>
      <c r="I12901" s="9">
        <v>3.3</v>
      </c>
      <c r="J12901" s="8">
        <v>150</v>
      </c>
      <c r="K12901" t="s">
        <v>34</v>
      </c>
    </row>
    <row r="12902" spans="2:11">
      <c r="B12902" t="s">
        <v>12940</v>
      </c>
      <c r="C12902" s="7">
        <v>40953.529641348425</v>
      </c>
      <c r="D12902" t="s">
        <v>16</v>
      </c>
      <c r="E12902" t="s">
        <v>24</v>
      </c>
      <c r="F12902" t="s">
        <v>29</v>
      </c>
      <c r="G12902" s="10">
        <v>77</v>
      </c>
      <c r="H12902" t="s">
        <v>3037</v>
      </c>
      <c r="I12902" s="9">
        <v>3.2</v>
      </c>
      <c r="J12902" s="8">
        <v>90</v>
      </c>
      <c r="K12902" t="s">
        <v>33</v>
      </c>
    </row>
    <row r="12903" spans="2:11">
      <c r="B12903" t="s">
        <v>12941</v>
      </c>
      <c r="C12903" s="7">
        <v>40953.532032971954</v>
      </c>
      <c r="D12903" t="s">
        <v>17</v>
      </c>
      <c r="E12903" t="s">
        <v>24</v>
      </c>
      <c r="F12903" t="s">
        <v>28</v>
      </c>
      <c r="G12903" s="10">
        <v>88</v>
      </c>
      <c r="H12903" t="s">
        <v>3037</v>
      </c>
      <c r="I12903" s="9">
        <v>3.3</v>
      </c>
      <c r="J12903" s="8">
        <v>190</v>
      </c>
      <c r="K12903" t="s">
        <v>33</v>
      </c>
    </row>
    <row r="12904" spans="2:11">
      <c r="B12904" t="s">
        <v>12942</v>
      </c>
      <c r="C12904" s="7">
        <v>40953.534338241006</v>
      </c>
      <c r="D12904" t="s">
        <v>17</v>
      </c>
      <c r="E12904" t="s">
        <v>21</v>
      </c>
      <c r="F12904" t="s">
        <v>26</v>
      </c>
      <c r="G12904" s="10">
        <v>70</v>
      </c>
      <c r="H12904" t="s">
        <v>3037</v>
      </c>
      <c r="I12904" s="9">
        <v>3.6</v>
      </c>
      <c r="J12904" s="8">
        <v>0</v>
      </c>
      <c r="K12904" t="s">
        <v>35</v>
      </c>
    </row>
    <row r="12905" spans="2:11">
      <c r="B12905" t="s">
        <v>12943</v>
      </c>
      <c r="C12905" s="7">
        <v>40953.535004009842</v>
      </c>
      <c r="D12905" t="s">
        <v>19</v>
      </c>
      <c r="E12905" t="s">
        <v>22</v>
      </c>
      <c r="F12905" t="s">
        <v>28</v>
      </c>
      <c r="G12905" s="10">
        <v>64</v>
      </c>
      <c r="H12905" t="s">
        <v>3037</v>
      </c>
      <c r="I12905" s="9">
        <v>3.3</v>
      </c>
      <c r="J12905" s="8">
        <v>0</v>
      </c>
      <c r="K12905" t="s">
        <v>30</v>
      </c>
    </row>
    <row r="12906" spans="2:11">
      <c r="B12906" t="s">
        <v>12944</v>
      </c>
      <c r="C12906" s="7">
        <v>40953.5383915825</v>
      </c>
      <c r="D12906" t="s">
        <v>15</v>
      </c>
      <c r="E12906" t="s">
        <v>25</v>
      </c>
      <c r="F12906" t="s">
        <v>29</v>
      </c>
      <c r="G12906" s="10">
        <v>71</v>
      </c>
      <c r="H12906" t="s">
        <v>3037</v>
      </c>
      <c r="I12906" s="9">
        <v>3.2</v>
      </c>
      <c r="J12906" s="8">
        <v>140</v>
      </c>
      <c r="K12906" t="s">
        <v>32</v>
      </c>
    </row>
    <row r="12907" spans="2:11">
      <c r="B12907" t="s">
        <v>12945</v>
      </c>
      <c r="C12907" s="7">
        <v>40953.538473203989</v>
      </c>
      <c r="D12907" t="s">
        <v>19</v>
      </c>
      <c r="E12907" t="s">
        <v>21</v>
      </c>
      <c r="F12907" t="s">
        <v>27</v>
      </c>
      <c r="G12907" s="10">
        <v>75</v>
      </c>
      <c r="H12907" t="s">
        <v>3037</v>
      </c>
      <c r="I12907" s="9">
        <v>3.3</v>
      </c>
      <c r="J12907" s="8">
        <v>240</v>
      </c>
      <c r="K12907" t="s">
        <v>35</v>
      </c>
    </row>
    <row r="12908" spans="2:11">
      <c r="B12908" t="s">
        <v>12946</v>
      </c>
      <c r="C12908" s="7">
        <v>40953.538702217651</v>
      </c>
      <c r="D12908" t="s">
        <v>18</v>
      </c>
      <c r="E12908" t="s">
        <v>25</v>
      </c>
      <c r="F12908" t="s">
        <v>27</v>
      </c>
      <c r="G12908" s="10">
        <v>81</v>
      </c>
      <c r="H12908" t="s">
        <v>3037</v>
      </c>
      <c r="I12908" s="9">
        <v>3.1</v>
      </c>
      <c r="J12908" s="8">
        <v>140</v>
      </c>
      <c r="K12908" t="s">
        <v>30</v>
      </c>
    </row>
    <row r="12909" spans="2:11">
      <c r="B12909" t="s">
        <v>12947</v>
      </c>
      <c r="C12909" s="7">
        <v>40953.541069685642</v>
      </c>
      <c r="D12909" t="s">
        <v>20</v>
      </c>
      <c r="E12909" t="s">
        <v>21</v>
      </c>
      <c r="F12909" t="s">
        <v>28</v>
      </c>
      <c r="G12909" s="10">
        <v>79</v>
      </c>
      <c r="H12909" t="s">
        <v>3037</v>
      </c>
      <c r="I12909" s="9">
        <v>2.5</v>
      </c>
      <c r="J12909" s="8">
        <v>240</v>
      </c>
      <c r="K12909" t="s">
        <v>30</v>
      </c>
    </row>
    <row r="12910" spans="2:11">
      <c r="B12910" t="s">
        <v>12948</v>
      </c>
      <c r="C12910" s="7">
        <v>40953.544854398257</v>
      </c>
      <c r="D12910" t="s">
        <v>19</v>
      </c>
      <c r="E12910" t="s">
        <v>25</v>
      </c>
      <c r="F12910" t="s">
        <v>26</v>
      </c>
      <c r="G12910" s="10">
        <v>70</v>
      </c>
      <c r="H12910" t="s">
        <v>3038</v>
      </c>
      <c r="I12910" s="9">
        <v>3.6</v>
      </c>
      <c r="J12910" s="8">
        <v>220</v>
      </c>
      <c r="K12910" t="s">
        <v>35</v>
      </c>
    </row>
    <row r="12911" spans="2:11">
      <c r="B12911" t="s">
        <v>12949</v>
      </c>
      <c r="C12911" s="7">
        <v>40953.545035481642</v>
      </c>
      <c r="D12911" t="s">
        <v>16</v>
      </c>
      <c r="E12911" t="s">
        <v>25</v>
      </c>
      <c r="F12911" t="s">
        <v>27</v>
      </c>
      <c r="G12911" s="10">
        <v>73</v>
      </c>
      <c r="H12911" t="s">
        <v>3037</v>
      </c>
      <c r="I12911" s="9">
        <v>2.5</v>
      </c>
      <c r="J12911" s="8">
        <v>200</v>
      </c>
      <c r="K12911" t="s">
        <v>31</v>
      </c>
    </row>
    <row r="12912" spans="2:11">
      <c r="B12912" t="s">
        <v>12950</v>
      </c>
      <c r="C12912" s="7">
        <v>40953.54713271447</v>
      </c>
      <c r="D12912" t="s">
        <v>18</v>
      </c>
      <c r="E12912" t="s">
        <v>23</v>
      </c>
      <c r="F12912" t="s">
        <v>26</v>
      </c>
      <c r="G12912" s="10">
        <v>83</v>
      </c>
      <c r="H12912" t="s">
        <v>3037</v>
      </c>
      <c r="I12912" s="9">
        <v>3.2</v>
      </c>
      <c r="J12912" s="8">
        <v>250</v>
      </c>
      <c r="K12912" t="s">
        <v>30</v>
      </c>
    </row>
    <row r="12913" spans="2:11">
      <c r="B12913" t="s">
        <v>12951</v>
      </c>
      <c r="C12913" s="7">
        <v>40953.548502471764</v>
      </c>
      <c r="D12913" t="s">
        <v>15</v>
      </c>
      <c r="E12913" t="s">
        <v>25</v>
      </c>
      <c r="F12913" t="s">
        <v>29</v>
      </c>
      <c r="G12913" s="10">
        <v>75</v>
      </c>
      <c r="H12913" t="s">
        <v>3037</v>
      </c>
      <c r="I12913" s="9">
        <v>3.8</v>
      </c>
      <c r="J12913" s="8">
        <v>130</v>
      </c>
      <c r="K12913" t="s">
        <v>32</v>
      </c>
    </row>
    <row r="12914" spans="2:11">
      <c r="B12914" t="s">
        <v>12952</v>
      </c>
      <c r="C12914" s="7">
        <v>40953.549212679565</v>
      </c>
      <c r="D12914" t="s">
        <v>20</v>
      </c>
      <c r="E12914" t="s">
        <v>25</v>
      </c>
      <c r="F12914" t="s">
        <v>27</v>
      </c>
      <c r="G12914" s="10">
        <v>61</v>
      </c>
      <c r="H12914" t="s">
        <v>3037</v>
      </c>
      <c r="I12914" s="9">
        <v>2.8</v>
      </c>
      <c r="J12914" s="8">
        <v>0</v>
      </c>
      <c r="K12914" t="s">
        <v>33</v>
      </c>
    </row>
    <row r="12915" spans="2:11">
      <c r="B12915" t="s">
        <v>12953</v>
      </c>
      <c r="C12915" s="7">
        <v>40953.552856451832</v>
      </c>
      <c r="D12915" t="s">
        <v>15</v>
      </c>
      <c r="E12915" t="s">
        <v>23</v>
      </c>
      <c r="F12915" t="s">
        <v>27</v>
      </c>
      <c r="G12915" s="10">
        <v>89</v>
      </c>
      <c r="H12915" t="s">
        <v>3037</v>
      </c>
      <c r="I12915" s="9">
        <v>3</v>
      </c>
      <c r="J12915" s="8">
        <v>300</v>
      </c>
      <c r="K12915" t="s">
        <v>30</v>
      </c>
    </row>
    <row r="12916" spans="2:11">
      <c r="B12916" t="s">
        <v>12954</v>
      </c>
      <c r="C12916" s="7">
        <v>40953.555682404636</v>
      </c>
      <c r="D12916" t="s">
        <v>20</v>
      </c>
      <c r="E12916" t="s">
        <v>22</v>
      </c>
      <c r="F12916" t="s">
        <v>27</v>
      </c>
      <c r="G12916" s="10">
        <v>76</v>
      </c>
      <c r="H12916" t="s">
        <v>3037</v>
      </c>
      <c r="I12916" s="9">
        <v>2.9</v>
      </c>
      <c r="J12916" s="8">
        <v>0</v>
      </c>
      <c r="K12916" t="s">
        <v>31</v>
      </c>
    </row>
    <row r="12917" spans="2:11">
      <c r="B12917" t="s">
        <v>12955</v>
      </c>
      <c r="C12917" s="7">
        <v>40953.555869560936</v>
      </c>
      <c r="D12917" t="s">
        <v>15</v>
      </c>
      <c r="E12917" t="s">
        <v>23</v>
      </c>
      <c r="F12917" t="s">
        <v>29</v>
      </c>
      <c r="G12917" s="10">
        <v>79</v>
      </c>
      <c r="H12917" t="s">
        <v>3037</v>
      </c>
      <c r="I12917" s="9">
        <v>2.5</v>
      </c>
      <c r="J12917" s="8">
        <v>0</v>
      </c>
      <c r="K12917" t="s">
        <v>34</v>
      </c>
    </row>
    <row r="12918" spans="2:11">
      <c r="B12918" t="s">
        <v>12956</v>
      </c>
      <c r="C12918" s="7">
        <v>40953.556880400072</v>
      </c>
      <c r="D12918" t="s">
        <v>20</v>
      </c>
      <c r="E12918" t="s">
        <v>23</v>
      </c>
      <c r="F12918" t="s">
        <v>28</v>
      </c>
      <c r="G12918" s="10">
        <v>89</v>
      </c>
      <c r="H12918" t="s">
        <v>3037</v>
      </c>
      <c r="I12918" s="9">
        <v>4</v>
      </c>
      <c r="J12918" s="8">
        <v>180</v>
      </c>
      <c r="K12918" t="s">
        <v>33</v>
      </c>
    </row>
    <row r="12919" spans="2:11">
      <c r="B12919" t="s">
        <v>12957</v>
      </c>
      <c r="C12919" s="7">
        <v>40953.557261410453</v>
      </c>
      <c r="D12919" t="s">
        <v>18</v>
      </c>
      <c r="E12919" t="s">
        <v>24</v>
      </c>
      <c r="F12919" t="s">
        <v>29</v>
      </c>
      <c r="G12919" s="10">
        <v>72</v>
      </c>
      <c r="H12919" t="s">
        <v>3037</v>
      </c>
      <c r="I12919" s="9">
        <v>2.7</v>
      </c>
      <c r="J12919" s="8">
        <v>0</v>
      </c>
      <c r="K12919" t="s">
        <v>35</v>
      </c>
    </row>
    <row r="12920" spans="2:11">
      <c r="B12920" t="s">
        <v>12958</v>
      </c>
      <c r="C12920" s="7">
        <v>40953.560839885031</v>
      </c>
      <c r="D12920" t="s">
        <v>16</v>
      </c>
      <c r="E12920" t="s">
        <v>23</v>
      </c>
      <c r="F12920" t="s">
        <v>27</v>
      </c>
      <c r="G12920" s="10">
        <v>66</v>
      </c>
      <c r="H12920" t="s">
        <v>3038</v>
      </c>
      <c r="I12920" s="9">
        <v>3.3</v>
      </c>
      <c r="J12920" s="8">
        <v>220</v>
      </c>
      <c r="K12920" t="s">
        <v>32</v>
      </c>
    </row>
    <row r="12921" spans="2:11">
      <c r="B12921" t="s">
        <v>12959</v>
      </c>
      <c r="C12921" s="7">
        <v>40953.562790469325</v>
      </c>
      <c r="D12921" t="s">
        <v>20</v>
      </c>
      <c r="E12921" t="s">
        <v>21</v>
      </c>
      <c r="F12921" t="s">
        <v>29</v>
      </c>
      <c r="G12921" s="10">
        <v>64</v>
      </c>
      <c r="H12921" t="s">
        <v>3037</v>
      </c>
      <c r="I12921" s="9">
        <v>2.4</v>
      </c>
      <c r="J12921" s="8">
        <v>200</v>
      </c>
      <c r="K12921" t="s">
        <v>33</v>
      </c>
    </row>
    <row r="12922" spans="2:11">
      <c r="B12922" t="s">
        <v>12960</v>
      </c>
      <c r="C12922" s="7">
        <v>40953.563061976165</v>
      </c>
      <c r="D12922" t="s">
        <v>15</v>
      </c>
      <c r="E12922" t="s">
        <v>21</v>
      </c>
      <c r="F12922" t="s">
        <v>27</v>
      </c>
      <c r="G12922" s="10">
        <v>85</v>
      </c>
      <c r="H12922" t="s">
        <v>3037</v>
      </c>
      <c r="I12922" s="9">
        <v>2.7</v>
      </c>
      <c r="J12922" s="8">
        <v>0</v>
      </c>
      <c r="K12922" t="s">
        <v>30</v>
      </c>
    </row>
    <row r="12923" spans="2:11">
      <c r="B12923" t="s">
        <v>12961</v>
      </c>
      <c r="C12923" s="7">
        <v>40953.566755627435</v>
      </c>
      <c r="D12923" t="s">
        <v>19</v>
      </c>
      <c r="E12923" t="s">
        <v>24</v>
      </c>
      <c r="F12923" t="s">
        <v>26</v>
      </c>
      <c r="G12923" s="10">
        <v>75</v>
      </c>
      <c r="H12923" t="s">
        <v>3037</v>
      </c>
      <c r="I12923" s="9">
        <v>3.1</v>
      </c>
      <c r="J12923" s="8">
        <v>0</v>
      </c>
      <c r="K12923" t="s">
        <v>31</v>
      </c>
    </row>
    <row r="12924" spans="2:11">
      <c r="B12924" t="s">
        <v>12962</v>
      </c>
      <c r="C12924" s="7">
        <v>40953.569760219383</v>
      </c>
      <c r="D12924" t="s">
        <v>17</v>
      </c>
      <c r="E12924" t="s">
        <v>23</v>
      </c>
      <c r="F12924" t="s">
        <v>27</v>
      </c>
      <c r="G12924" s="10">
        <v>69</v>
      </c>
      <c r="H12924" t="s">
        <v>3037</v>
      </c>
      <c r="I12924" s="9">
        <v>3.4</v>
      </c>
      <c r="J12924" s="8">
        <v>240</v>
      </c>
      <c r="K12924" t="s">
        <v>35</v>
      </c>
    </row>
    <row r="12925" spans="2:11">
      <c r="B12925" t="s">
        <v>12963</v>
      </c>
      <c r="C12925" s="7">
        <v>40953.569876420348</v>
      </c>
      <c r="D12925" t="s">
        <v>18</v>
      </c>
      <c r="E12925" t="s">
        <v>22</v>
      </c>
      <c r="F12925" t="s">
        <v>28</v>
      </c>
      <c r="G12925" s="10">
        <v>79</v>
      </c>
      <c r="H12925" t="s">
        <v>3037</v>
      </c>
      <c r="I12925" s="9">
        <v>2.7</v>
      </c>
      <c r="J12925" s="8">
        <v>0</v>
      </c>
      <c r="K12925" t="s">
        <v>35</v>
      </c>
    </row>
    <row r="12926" spans="2:11">
      <c r="B12926" t="s">
        <v>12964</v>
      </c>
      <c r="C12926" s="7">
        <v>40953.573875394504</v>
      </c>
      <c r="D12926" t="s">
        <v>16</v>
      </c>
      <c r="E12926" t="s">
        <v>23</v>
      </c>
      <c r="F12926" t="s">
        <v>27</v>
      </c>
      <c r="G12926" s="10">
        <v>71</v>
      </c>
      <c r="H12926" t="s">
        <v>3037</v>
      </c>
      <c r="I12926" s="9">
        <v>4.2</v>
      </c>
      <c r="J12926" s="8">
        <v>0</v>
      </c>
      <c r="K12926" t="s">
        <v>32</v>
      </c>
    </row>
    <row r="12927" spans="2:11">
      <c r="B12927" t="s">
        <v>12965</v>
      </c>
      <c r="C12927" s="7">
        <v>40953.575681605333</v>
      </c>
      <c r="D12927" t="s">
        <v>15</v>
      </c>
      <c r="E12927" t="s">
        <v>22</v>
      </c>
      <c r="F12927" t="s">
        <v>26</v>
      </c>
      <c r="G12927" s="10">
        <v>77</v>
      </c>
      <c r="H12927" t="s">
        <v>3037</v>
      </c>
      <c r="I12927" s="9">
        <v>2.1</v>
      </c>
      <c r="J12927" s="8">
        <v>230</v>
      </c>
      <c r="K12927" t="s">
        <v>35</v>
      </c>
    </row>
    <row r="12928" spans="2:11">
      <c r="B12928" t="s">
        <v>12966</v>
      </c>
      <c r="C12928" s="7">
        <v>40953.576949452203</v>
      </c>
      <c r="D12928" t="s">
        <v>16</v>
      </c>
      <c r="E12928" t="s">
        <v>21</v>
      </c>
      <c r="F12928" t="s">
        <v>29</v>
      </c>
      <c r="G12928" s="10">
        <v>86</v>
      </c>
      <c r="H12928" t="s">
        <v>3037</v>
      </c>
      <c r="I12928" s="9">
        <v>1.7</v>
      </c>
      <c r="J12928" s="8">
        <v>0</v>
      </c>
      <c r="K12928" t="s">
        <v>30</v>
      </c>
    </row>
    <row r="12929" spans="2:11">
      <c r="B12929" t="s">
        <v>12967</v>
      </c>
      <c r="C12929" s="7">
        <v>40953.580600070723</v>
      </c>
      <c r="D12929" t="s">
        <v>20</v>
      </c>
      <c r="E12929" t="s">
        <v>21</v>
      </c>
      <c r="F12929" t="s">
        <v>26</v>
      </c>
      <c r="G12929" s="10">
        <v>74</v>
      </c>
      <c r="H12929" t="s">
        <v>3037</v>
      </c>
      <c r="I12929" s="9">
        <v>2.6</v>
      </c>
      <c r="J12929" s="8">
        <v>0</v>
      </c>
      <c r="K12929" t="s">
        <v>31</v>
      </c>
    </row>
    <row r="12930" spans="2:11">
      <c r="B12930" t="s">
        <v>12968</v>
      </c>
      <c r="C12930" s="7">
        <v>40953.58232708733</v>
      </c>
      <c r="D12930" t="s">
        <v>20</v>
      </c>
      <c r="E12930" t="s">
        <v>21</v>
      </c>
      <c r="F12930" t="s">
        <v>27</v>
      </c>
      <c r="G12930" s="10">
        <v>59</v>
      </c>
      <c r="H12930" t="s">
        <v>3037</v>
      </c>
      <c r="I12930" s="9">
        <v>3.6</v>
      </c>
      <c r="J12930" s="8">
        <v>180</v>
      </c>
      <c r="K12930" t="s">
        <v>33</v>
      </c>
    </row>
    <row r="12931" spans="2:11">
      <c r="B12931" t="s">
        <v>12969</v>
      </c>
      <c r="C12931" s="7">
        <v>40953.584150229799</v>
      </c>
      <c r="D12931" t="s">
        <v>20</v>
      </c>
      <c r="E12931" t="s">
        <v>24</v>
      </c>
      <c r="F12931" t="s">
        <v>28</v>
      </c>
      <c r="G12931" s="10">
        <v>69</v>
      </c>
      <c r="H12931" t="s">
        <v>3037</v>
      </c>
      <c r="I12931" s="9">
        <v>2.5</v>
      </c>
      <c r="J12931" s="8">
        <v>0</v>
      </c>
      <c r="K12931" t="s">
        <v>31</v>
      </c>
    </row>
    <row r="12932" spans="2:11">
      <c r="B12932" t="s">
        <v>12970</v>
      </c>
      <c r="C12932" s="7">
        <v>40953.586606424869</v>
      </c>
      <c r="D12932" t="s">
        <v>19</v>
      </c>
      <c r="E12932" t="s">
        <v>25</v>
      </c>
      <c r="F12932" t="s">
        <v>28</v>
      </c>
      <c r="G12932" s="10">
        <v>73</v>
      </c>
      <c r="H12932" t="s">
        <v>3037</v>
      </c>
      <c r="I12932" s="9">
        <v>2.4</v>
      </c>
      <c r="J12932" s="8">
        <v>160</v>
      </c>
      <c r="K12932" t="s">
        <v>34</v>
      </c>
    </row>
    <row r="12933" spans="2:11">
      <c r="B12933" t="s">
        <v>12971</v>
      </c>
      <c r="C12933" s="7">
        <v>40953.589694345166</v>
      </c>
      <c r="D12933" t="s">
        <v>16</v>
      </c>
      <c r="E12933" t="s">
        <v>24</v>
      </c>
      <c r="F12933" t="s">
        <v>27</v>
      </c>
      <c r="G12933" s="10">
        <v>71</v>
      </c>
      <c r="H12933" t="s">
        <v>3037</v>
      </c>
      <c r="I12933" s="9">
        <v>3</v>
      </c>
      <c r="J12933" s="8">
        <v>220</v>
      </c>
      <c r="K12933" t="s">
        <v>30</v>
      </c>
    </row>
    <row r="12934" spans="2:11">
      <c r="B12934" t="s">
        <v>12972</v>
      </c>
      <c r="C12934" s="7">
        <v>40953.592066744903</v>
      </c>
      <c r="D12934" t="s">
        <v>17</v>
      </c>
      <c r="E12934" t="s">
        <v>22</v>
      </c>
      <c r="F12934" t="s">
        <v>26</v>
      </c>
      <c r="G12934" s="10">
        <v>75</v>
      </c>
      <c r="H12934" t="s">
        <v>3037</v>
      </c>
      <c r="I12934" s="9">
        <v>2.8</v>
      </c>
      <c r="J12934" s="8">
        <v>170</v>
      </c>
      <c r="K12934" t="s">
        <v>31</v>
      </c>
    </row>
    <row r="12935" spans="2:11">
      <c r="B12935" t="s">
        <v>12973</v>
      </c>
      <c r="C12935" s="7">
        <v>40953.593108491412</v>
      </c>
      <c r="D12935" t="s">
        <v>16</v>
      </c>
      <c r="E12935" t="s">
        <v>21</v>
      </c>
      <c r="F12935" t="s">
        <v>28</v>
      </c>
      <c r="G12935" s="10">
        <v>84</v>
      </c>
      <c r="H12935" t="s">
        <v>3037</v>
      </c>
      <c r="I12935" s="9">
        <v>2.5</v>
      </c>
      <c r="J12935" s="8">
        <v>230</v>
      </c>
      <c r="K12935" t="s">
        <v>32</v>
      </c>
    </row>
    <row r="12936" spans="2:11">
      <c r="B12936" t="s">
        <v>12974</v>
      </c>
      <c r="C12936" s="7">
        <v>40953.595022974594</v>
      </c>
      <c r="D12936" t="s">
        <v>18</v>
      </c>
      <c r="E12936" t="s">
        <v>24</v>
      </c>
      <c r="F12936" t="s">
        <v>26</v>
      </c>
      <c r="G12936" s="10">
        <v>65</v>
      </c>
      <c r="H12936" t="s">
        <v>3037</v>
      </c>
      <c r="I12936" s="9">
        <v>3.2</v>
      </c>
      <c r="J12936" s="8">
        <v>180</v>
      </c>
      <c r="K12936" t="s">
        <v>30</v>
      </c>
    </row>
    <row r="12937" spans="2:11">
      <c r="B12937" t="s">
        <v>12975</v>
      </c>
      <c r="C12937" s="7">
        <v>40953.596998837202</v>
      </c>
      <c r="D12937" t="s">
        <v>16</v>
      </c>
      <c r="E12937" t="s">
        <v>21</v>
      </c>
      <c r="F12937" t="s">
        <v>26</v>
      </c>
      <c r="G12937" s="10">
        <v>82</v>
      </c>
      <c r="H12937" t="s">
        <v>3037</v>
      </c>
      <c r="I12937" s="9">
        <v>2.8</v>
      </c>
      <c r="J12937" s="8">
        <v>0</v>
      </c>
      <c r="K12937" t="s">
        <v>35</v>
      </c>
    </row>
    <row r="12938" spans="2:11">
      <c r="B12938" t="s">
        <v>12976</v>
      </c>
      <c r="C12938" s="7">
        <v>40953.599889917794</v>
      </c>
      <c r="D12938" t="s">
        <v>19</v>
      </c>
      <c r="E12938" t="s">
        <v>23</v>
      </c>
      <c r="F12938" t="s">
        <v>27</v>
      </c>
      <c r="G12938" s="10">
        <v>75</v>
      </c>
      <c r="H12938" t="s">
        <v>3037</v>
      </c>
      <c r="I12938" s="9">
        <v>3.7</v>
      </c>
      <c r="J12938" s="8">
        <v>0</v>
      </c>
      <c r="K12938" t="s">
        <v>33</v>
      </c>
    </row>
    <row r="12939" spans="2:11">
      <c r="B12939" t="s">
        <v>12977</v>
      </c>
      <c r="C12939" s="7">
        <v>40953.603625253309</v>
      </c>
      <c r="D12939" t="s">
        <v>16</v>
      </c>
      <c r="E12939" t="s">
        <v>24</v>
      </c>
      <c r="F12939" t="s">
        <v>27</v>
      </c>
      <c r="G12939" s="10">
        <v>76</v>
      </c>
      <c r="H12939" t="s">
        <v>3037</v>
      </c>
      <c r="I12939" s="9">
        <v>1.9</v>
      </c>
      <c r="J12939" s="8">
        <v>30</v>
      </c>
      <c r="K12939" t="s">
        <v>35</v>
      </c>
    </row>
    <row r="12940" spans="2:11">
      <c r="B12940" t="s">
        <v>12978</v>
      </c>
      <c r="C12940" s="7">
        <v>40953.605345816388</v>
      </c>
      <c r="D12940" t="s">
        <v>16</v>
      </c>
      <c r="E12940" t="s">
        <v>24</v>
      </c>
      <c r="F12940" t="s">
        <v>27</v>
      </c>
      <c r="G12940" s="10">
        <v>73</v>
      </c>
      <c r="H12940" t="s">
        <v>3037</v>
      </c>
      <c r="I12940" s="9">
        <v>3.1</v>
      </c>
      <c r="J12940" s="8">
        <v>0</v>
      </c>
      <c r="K12940" t="s">
        <v>31</v>
      </c>
    </row>
    <row r="12941" spans="2:11">
      <c r="B12941" t="s">
        <v>12979</v>
      </c>
      <c r="C12941" s="7">
        <v>40953.608869340271</v>
      </c>
      <c r="D12941" t="s">
        <v>15</v>
      </c>
      <c r="E12941" t="s">
        <v>24</v>
      </c>
      <c r="F12941" t="s">
        <v>27</v>
      </c>
      <c r="G12941" s="10">
        <v>90</v>
      </c>
      <c r="H12941" t="s">
        <v>3037</v>
      </c>
      <c r="I12941" s="9">
        <v>2.4</v>
      </c>
      <c r="J12941" s="8">
        <v>0</v>
      </c>
      <c r="K12941" t="s">
        <v>35</v>
      </c>
    </row>
    <row r="12942" spans="2:11">
      <c r="B12942" t="s">
        <v>12980</v>
      </c>
      <c r="C12942" s="7">
        <v>40953.610968781155</v>
      </c>
      <c r="D12942" t="s">
        <v>19</v>
      </c>
      <c r="E12942" t="s">
        <v>23</v>
      </c>
      <c r="F12942" t="s">
        <v>29</v>
      </c>
      <c r="G12942" s="10">
        <v>84</v>
      </c>
      <c r="H12942" t="s">
        <v>3037</v>
      </c>
      <c r="I12942" s="9">
        <v>2.2000000000000002</v>
      </c>
      <c r="J12942" s="8">
        <v>0</v>
      </c>
      <c r="K12942" t="s">
        <v>33</v>
      </c>
    </row>
    <row r="12943" spans="2:11">
      <c r="B12943" t="s">
        <v>12981</v>
      </c>
      <c r="C12943" s="7">
        <v>40953.612175098016</v>
      </c>
      <c r="D12943" t="s">
        <v>16</v>
      </c>
      <c r="E12943" t="s">
        <v>24</v>
      </c>
      <c r="F12943" t="s">
        <v>28</v>
      </c>
      <c r="G12943" s="10">
        <v>76</v>
      </c>
      <c r="H12943" t="s">
        <v>3037</v>
      </c>
      <c r="I12943" s="9">
        <v>2.4</v>
      </c>
      <c r="J12943" s="8">
        <v>190</v>
      </c>
      <c r="K12943" t="s">
        <v>31</v>
      </c>
    </row>
    <row r="12944" spans="2:11">
      <c r="B12944" t="s">
        <v>12982</v>
      </c>
      <c r="C12944" s="7">
        <v>40953.615199115869</v>
      </c>
      <c r="D12944" t="s">
        <v>16</v>
      </c>
      <c r="E12944" t="s">
        <v>23</v>
      </c>
      <c r="F12944" t="s">
        <v>28</v>
      </c>
      <c r="G12944" s="10">
        <v>66</v>
      </c>
      <c r="H12944" t="s">
        <v>3037</v>
      </c>
      <c r="I12944" s="9">
        <v>2.7</v>
      </c>
      <c r="J12944" s="8">
        <v>160</v>
      </c>
      <c r="K12944" t="s">
        <v>34</v>
      </c>
    </row>
    <row r="12945" spans="2:11">
      <c r="B12945" t="s">
        <v>12983</v>
      </c>
      <c r="C12945" s="7">
        <v>40953.616658332212</v>
      </c>
      <c r="D12945" t="s">
        <v>19</v>
      </c>
      <c r="E12945" t="s">
        <v>23</v>
      </c>
      <c r="F12945" t="s">
        <v>26</v>
      </c>
      <c r="G12945" s="10">
        <v>69</v>
      </c>
      <c r="H12945" t="s">
        <v>3037</v>
      </c>
      <c r="I12945" s="9">
        <v>3</v>
      </c>
      <c r="J12945" s="8">
        <v>230</v>
      </c>
      <c r="K12945" t="s">
        <v>31</v>
      </c>
    </row>
    <row r="12946" spans="2:11">
      <c r="B12946" t="s">
        <v>12984</v>
      </c>
      <c r="C12946" s="7">
        <v>40953.617087161045</v>
      </c>
      <c r="D12946" t="s">
        <v>15</v>
      </c>
      <c r="E12946" t="s">
        <v>22</v>
      </c>
      <c r="F12946" t="s">
        <v>28</v>
      </c>
      <c r="G12946" s="10">
        <v>68</v>
      </c>
      <c r="H12946" t="s">
        <v>3037</v>
      </c>
      <c r="I12946" s="9">
        <v>3.6</v>
      </c>
      <c r="J12946" s="8">
        <v>0</v>
      </c>
      <c r="K12946" t="s">
        <v>30</v>
      </c>
    </row>
    <row r="12947" spans="2:11">
      <c r="B12947" t="s">
        <v>12985</v>
      </c>
      <c r="C12947" s="7">
        <v>40953.618498383657</v>
      </c>
      <c r="D12947" t="s">
        <v>19</v>
      </c>
      <c r="E12947" t="s">
        <v>22</v>
      </c>
      <c r="F12947" t="s">
        <v>28</v>
      </c>
      <c r="G12947" s="10">
        <v>74</v>
      </c>
      <c r="H12947" t="s">
        <v>3037</v>
      </c>
      <c r="I12947" s="9">
        <v>3.4</v>
      </c>
      <c r="J12947" s="8">
        <v>0</v>
      </c>
      <c r="K12947" t="s">
        <v>30</v>
      </c>
    </row>
    <row r="12948" spans="2:11">
      <c r="B12948" t="s">
        <v>12986</v>
      </c>
      <c r="C12948" s="7">
        <v>40953.61933667674</v>
      </c>
      <c r="D12948" t="s">
        <v>18</v>
      </c>
      <c r="E12948" t="s">
        <v>23</v>
      </c>
      <c r="F12948" t="s">
        <v>29</v>
      </c>
      <c r="G12948" s="10">
        <v>52</v>
      </c>
      <c r="H12948" t="s">
        <v>3037</v>
      </c>
      <c r="I12948" s="9">
        <v>3.1</v>
      </c>
      <c r="J12948" s="8">
        <v>140</v>
      </c>
      <c r="K12948" t="s">
        <v>31</v>
      </c>
    </row>
    <row r="12949" spans="2:11">
      <c r="B12949" t="s">
        <v>12987</v>
      </c>
      <c r="C12949" s="7">
        <v>40953.62190660162</v>
      </c>
      <c r="D12949" t="s">
        <v>18</v>
      </c>
      <c r="E12949" t="s">
        <v>23</v>
      </c>
      <c r="F12949" t="s">
        <v>27</v>
      </c>
      <c r="G12949" s="10">
        <v>71</v>
      </c>
      <c r="H12949" t="s">
        <v>3037</v>
      </c>
      <c r="I12949" s="9">
        <v>3.2</v>
      </c>
      <c r="J12949" s="8">
        <v>160</v>
      </c>
      <c r="K12949" t="s">
        <v>34</v>
      </c>
    </row>
    <row r="12950" spans="2:11">
      <c r="B12950" t="s">
        <v>12988</v>
      </c>
      <c r="C12950" s="7">
        <v>40953.621916206437</v>
      </c>
      <c r="D12950" t="s">
        <v>17</v>
      </c>
      <c r="E12950" t="s">
        <v>23</v>
      </c>
      <c r="F12950" t="s">
        <v>28</v>
      </c>
      <c r="G12950" s="10">
        <v>88</v>
      </c>
      <c r="H12950" t="s">
        <v>3037</v>
      </c>
      <c r="I12950" s="9">
        <v>2.2999999999999998</v>
      </c>
      <c r="J12950" s="8">
        <v>0</v>
      </c>
      <c r="K12950" t="s">
        <v>34</v>
      </c>
    </row>
    <row r="12951" spans="2:11">
      <c r="B12951" t="s">
        <v>12989</v>
      </c>
      <c r="C12951" s="7">
        <v>40953.622291747735</v>
      </c>
      <c r="D12951" t="s">
        <v>16</v>
      </c>
      <c r="E12951" t="s">
        <v>21</v>
      </c>
      <c r="F12951" t="s">
        <v>28</v>
      </c>
      <c r="G12951" s="10">
        <v>81</v>
      </c>
      <c r="H12951" t="s">
        <v>3038</v>
      </c>
      <c r="I12951" s="9">
        <v>2.8</v>
      </c>
      <c r="J12951" s="8">
        <v>200</v>
      </c>
      <c r="K12951" t="s">
        <v>35</v>
      </c>
    </row>
    <row r="12952" spans="2:11">
      <c r="B12952" t="s">
        <v>12990</v>
      </c>
      <c r="C12952" s="7">
        <v>40953.626173397482</v>
      </c>
      <c r="D12952" t="s">
        <v>19</v>
      </c>
      <c r="E12952" t="s">
        <v>25</v>
      </c>
      <c r="F12952" t="s">
        <v>27</v>
      </c>
      <c r="G12952" s="10">
        <v>73</v>
      </c>
      <c r="H12952" t="s">
        <v>3037</v>
      </c>
      <c r="I12952" s="9">
        <v>3.2</v>
      </c>
      <c r="J12952" s="8">
        <v>160</v>
      </c>
      <c r="K12952" t="s">
        <v>32</v>
      </c>
    </row>
    <row r="12953" spans="2:11">
      <c r="B12953" t="s">
        <v>12991</v>
      </c>
      <c r="C12953" s="7">
        <v>40953.628542573075</v>
      </c>
      <c r="D12953" t="s">
        <v>18</v>
      </c>
      <c r="E12953" t="s">
        <v>25</v>
      </c>
      <c r="F12953" t="s">
        <v>27</v>
      </c>
      <c r="G12953" s="10">
        <v>63</v>
      </c>
      <c r="H12953" t="s">
        <v>3037</v>
      </c>
      <c r="I12953" s="9">
        <v>3.3</v>
      </c>
      <c r="J12953" s="8">
        <v>0</v>
      </c>
      <c r="K12953" t="s">
        <v>30</v>
      </c>
    </row>
    <row r="12954" spans="2:11">
      <c r="B12954" t="s">
        <v>12992</v>
      </c>
      <c r="C12954" s="7">
        <v>40953.631070788142</v>
      </c>
      <c r="D12954" t="s">
        <v>16</v>
      </c>
      <c r="E12954" t="s">
        <v>24</v>
      </c>
      <c r="F12954" t="s">
        <v>26</v>
      </c>
      <c r="G12954" s="10">
        <v>74</v>
      </c>
      <c r="H12954" t="s">
        <v>3037</v>
      </c>
      <c r="I12954" s="9">
        <v>3.1</v>
      </c>
      <c r="J12954" s="8">
        <v>0</v>
      </c>
      <c r="K12954" t="s">
        <v>35</v>
      </c>
    </row>
    <row r="12955" spans="2:11">
      <c r="B12955" t="s">
        <v>12993</v>
      </c>
      <c r="C12955" s="7">
        <v>40953.632460689565</v>
      </c>
      <c r="D12955" t="s">
        <v>16</v>
      </c>
      <c r="E12955" t="s">
        <v>24</v>
      </c>
      <c r="F12955" t="s">
        <v>26</v>
      </c>
      <c r="G12955" s="10">
        <v>87</v>
      </c>
      <c r="H12955" t="s">
        <v>3037</v>
      </c>
      <c r="I12955" s="9">
        <v>3.1</v>
      </c>
      <c r="J12955" s="8">
        <v>180</v>
      </c>
      <c r="K12955" t="s">
        <v>33</v>
      </c>
    </row>
    <row r="12956" spans="2:11">
      <c r="B12956" t="s">
        <v>12994</v>
      </c>
      <c r="C12956" s="7">
        <v>40953.63423472242</v>
      </c>
      <c r="D12956" t="s">
        <v>15</v>
      </c>
      <c r="E12956" t="s">
        <v>23</v>
      </c>
      <c r="F12956" t="s">
        <v>29</v>
      </c>
      <c r="G12956" s="10">
        <v>61</v>
      </c>
      <c r="H12956" t="s">
        <v>3037</v>
      </c>
      <c r="I12956" s="9">
        <v>4.5999999999999996</v>
      </c>
      <c r="J12956" s="8">
        <v>0</v>
      </c>
      <c r="K12956" t="s">
        <v>32</v>
      </c>
    </row>
    <row r="12957" spans="2:11">
      <c r="B12957" t="s">
        <v>12995</v>
      </c>
      <c r="C12957" s="7">
        <v>40953.63547826853</v>
      </c>
      <c r="D12957" t="s">
        <v>20</v>
      </c>
      <c r="E12957" t="s">
        <v>22</v>
      </c>
      <c r="F12957" t="s">
        <v>26</v>
      </c>
      <c r="G12957" s="10">
        <v>71</v>
      </c>
      <c r="H12957" t="s">
        <v>3037</v>
      </c>
      <c r="I12957" s="9">
        <v>3.2</v>
      </c>
      <c r="J12957" s="8">
        <v>230</v>
      </c>
      <c r="K12957" t="s">
        <v>34</v>
      </c>
    </row>
    <row r="12958" spans="2:11">
      <c r="B12958" t="s">
        <v>12996</v>
      </c>
      <c r="C12958" s="7">
        <v>40953.63934921215</v>
      </c>
      <c r="D12958" t="s">
        <v>18</v>
      </c>
      <c r="E12958" t="s">
        <v>25</v>
      </c>
      <c r="F12958" t="s">
        <v>29</v>
      </c>
      <c r="G12958" s="10">
        <v>59</v>
      </c>
      <c r="H12958" t="s">
        <v>3037</v>
      </c>
      <c r="I12958" s="9">
        <v>4</v>
      </c>
      <c r="J12958" s="8">
        <v>0</v>
      </c>
      <c r="K12958" t="s">
        <v>34</v>
      </c>
    </row>
    <row r="12959" spans="2:11">
      <c r="B12959" t="s">
        <v>12997</v>
      </c>
      <c r="C12959" s="7">
        <v>40953.639887230209</v>
      </c>
      <c r="D12959" t="s">
        <v>17</v>
      </c>
      <c r="E12959" t="s">
        <v>21</v>
      </c>
      <c r="F12959" t="s">
        <v>28</v>
      </c>
      <c r="G12959" s="10">
        <v>72</v>
      </c>
      <c r="H12959" t="s">
        <v>3037</v>
      </c>
      <c r="I12959" s="9">
        <v>3.3</v>
      </c>
      <c r="J12959" s="8">
        <v>0</v>
      </c>
      <c r="K12959" t="s">
        <v>34</v>
      </c>
    </row>
    <row r="12960" spans="2:11">
      <c r="B12960" t="s">
        <v>12998</v>
      </c>
      <c r="C12960" s="7">
        <v>40953.640927801433</v>
      </c>
      <c r="D12960" t="s">
        <v>18</v>
      </c>
      <c r="E12960" t="s">
        <v>25</v>
      </c>
      <c r="F12960" t="s">
        <v>27</v>
      </c>
      <c r="G12960" s="10">
        <v>82</v>
      </c>
      <c r="H12960" t="s">
        <v>3037</v>
      </c>
      <c r="I12960" s="9">
        <v>3.3</v>
      </c>
      <c r="J12960" s="8">
        <v>180</v>
      </c>
      <c r="K12960" t="s">
        <v>33</v>
      </c>
    </row>
    <row r="12961" spans="2:11">
      <c r="B12961" t="s">
        <v>12999</v>
      </c>
      <c r="C12961" s="7">
        <v>40953.642985223763</v>
      </c>
      <c r="D12961" t="s">
        <v>18</v>
      </c>
      <c r="E12961" t="s">
        <v>24</v>
      </c>
      <c r="F12961" t="s">
        <v>26</v>
      </c>
      <c r="G12961" s="10">
        <v>79</v>
      </c>
      <c r="H12961" t="s">
        <v>3037</v>
      </c>
      <c r="I12961" s="9">
        <v>2.7</v>
      </c>
      <c r="J12961" s="8">
        <v>200</v>
      </c>
      <c r="K12961" t="s">
        <v>30</v>
      </c>
    </row>
    <row r="12962" spans="2:11">
      <c r="B12962" t="s">
        <v>13000</v>
      </c>
      <c r="C12962" s="7">
        <v>40953.646467280734</v>
      </c>
      <c r="D12962" t="s">
        <v>20</v>
      </c>
      <c r="E12962" t="s">
        <v>22</v>
      </c>
      <c r="F12962" t="s">
        <v>26</v>
      </c>
      <c r="G12962" s="10">
        <v>68</v>
      </c>
      <c r="H12962" t="s">
        <v>3037</v>
      </c>
      <c r="I12962" s="9">
        <v>2.8</v>
      </c>
      <c r="J12962" s="8">
        <v>190</v>
      </c>
      <c r="K12962" t="s">
        <v>32</v>
      </c>
    </row>
    <row r="12963" spans="2:11">
      <c r="B12963" t="s">
        <v>13001</v>
      </c>
      <c r="C12963" s="7">
        <v>40953.648036489954</v>
      </c>
      <c r="D12963" t="s">
        <v>16</v>
      </c>
      <c r="E12963" t="s">
        <v>24</v>
      </c>
      <c r="F12963" t="s">
        <v>26</v>
      </c>
      <c r="G12963" s="10">
        <v>71</v>
      </c>
      <c r="H12963" t="s">
        <v>3037</v>
      </c>
      <c r="I12963" s="9">
        <v>2.4</v>
      </c>
      <c r="J12963" s="8">
        <v>210</v>
      </c>
      <c r="K12963" t="s">
        <v>35</v>
      </c>
    </row>
    <row r="12964" spans="2:11">
      <c r="B12964" t="s">
        <v>13002</v>
      </c>
      <c r="C12964" s="7">
        <v>40953.648253110463</v>
      </c>
      <c r="D12964" t="s">
        <v>20</v>
      </c>
      <c r="E12964" t="s">
        <v>21</v>
      </c>
      <c r="F12964" t="s">
        <v>28</v>
      </c>
      <c r="G12964" s="10">
        <v>68</v>
      </c>
      <c r="H12964" t="s">
        <v>3037</v>
      </c>
      <c r="I12964" s="9">
        <v>3.4</v>
      </c>
      <c r="J12964" s="8">
        <v>280</v>
      </c>
      <c r="K12964" t="s">
        <v>33</v>
      </c>
    </row>
    <row r="12965" spans="2:11">
      <c r="B12965" t="s">
        <v>13003</v>
      </c>
      <c r="C12965" s="7">
        <v>40953.652047705349</v>
      </c>
      <c r="D12965" t="s">
        <v>19</v>
      </c>
      <c r="E12965" t="s">
        <v>25</v>
      </c>
      <c r="F12965" t="s">
        <v>28</v>
      </c>
      <c r="G12965" s="10">
        <v>56</v>
      </c>
      <c r="H12965" t="s">
        <v>3037</v>
      </c>
      <c r="I12965" s="9">
        <v>2.7</v>
      </c>
      <c r="J12965" s="8">
        <v>100</v>
      </c>
      <c r="K12965" t="s">
        <v>32</v>
      </c>
    </row>
    <row r="12966" spans="2:11">
      <c r="B12966" t="s">
        <v>13004</v>
      </c>
      <c r="C12966" s="7">
        <v>40953.654230274551</v>
      </c>
      <c r="D12966" t="s">
        <v>18</v>
      </c>
      <c r="E12966" t="s">
        <v>21</v>
      </c>
      <c r="F12966" t="s">
        <v>29</v>
      </c>
      <c r="G12966" s="10">
        <v>77</v>
      </c>
      <c r="H12966" t="s">
        <v>3037</v>
      </c>
      <c r="I12966" s="9">
        <v>2.8</v>
      </c>
      <c r="J12966" s="8">
        <v>0</v>
      </c>
      <c r="K12966" t="s">
        <v>30</v>
      </c>
    </row>
    <row r="12967" spans="2:11">
      <c r="B12967" t="s">
        <v>13005</v>
      </c>
      <c r="C12967" s="7">
        <v>40953.657965399769</v>
      </c>
      <c r="D12967" t="s">
        <v>19</v>
      </c>
      <c r="E12967" t="s">
        <v>24</v>
      </c>
      <c r="F12967" t="s">
        <v>28</v>
      </c>
      <c r="G12967" s="10">
        <v>72</v>
      </c>
      <c r="H12967" t="s">
        <v>3037</v>
      </c>
      <c r="I12967" s="9">
        <v>2.9</v>
      </c>
      <c r="J12967" s="8">
        <v>0</v>
      </c>
      <c r="K12967" t="s">
        <v>34</v>
      </c>
    </row>
    <row r="12968" spans="2:11">
      <c r="B12968" t="s">
        <v>13006</v>
      </c>
      <c r="C12968" s="7">
        <v>40953.661446867358</v>
      </c>
      <c r="D12968" t="s">
        <v>19</v>
      </c>
      <c r="E12968" t="s">
        <v>23</v>
      </c>
      <c r="F12968" t="s">
        <v>28</v>
      </c>
      <c r="G12968" s="10">
        <v>83</v>
      </c>
      <c r="H12968" t="s">
        <v>3037</v>
      </c>
      <c r="I12968" s="9">
        <v>2.9</v>
      </c>
      <c r="J12968" s="8">
        <v>140</v>
      </c>
      <c r="K12968" t="s">
        <v>33</v>
      </c>
    </row>
    <row r="12969" spans="2:11">
      <c r="B12969" t="s">
        <v>13007</v>
      </c>
      <c r="C12969" s="7">
        <v>40953.661807124736</v>
      </c>
      <c r="D12969" t="s">
        <v>17</v>
      </c>
      <c r="E12969" t="s">
        <v>23</v>
      </c>
      <c r="F12969" t="s">
        <v>28</v>
      </c>
      <c r="G12969" s="10">
        <v>71</v>
      </c>
      <c r="H12969" t="s">
        <v>3037</v>
      </c>
      <c r="I12969" s="9">
        <v>3.4</v>
      </c>
      <c r="J12969" s="8">
        <v>0</v>
      </c>
      <c r="K12969" t="s">
        <v>33</v>
      </c>
    </row>
    <row r="12970" spans="2:11">
      <c r="B12970" t="s">
        <v>13008</v>
      </c>
      <c r="C12970" s="7">
        <v>40953.66515746557</v>
      </c>
      <c r="D12970" t="s">
        <v>15</v>
      </c>
      <c r="E12970" t="s">
        <v>22</v>
      </c>
      <c r="F12970" t="s">
        <v>28</v>
      </c>
      <c r="G12970" s="10">
        <v>75</v>
      </c>
      <c r="H12970" t="s">
        <v>3037</v>
      </c>
      <c r="I12970" s="9">
        <v>2.8</v>
      </c>
      <c r="J12970" s="8">
        <v>90</v>
      </c>
      <c r="K12970" t="s">
        <v>34</v>
      </c>
    </row>
    <row r="12971" spans="2:11">
      <c r="B12971" t="s">
        <v>13009</v>
      </c>
      <c r="C12971" s="7">
        <v>40953.666123532952</v>
      </c>
      <c r="D12971" t="s">
        <v>15</v>
      </c>
      <c r="E12971" t="s">
        <v>22</v>
      </c>
      <c r="F12971" t="s">
        <v>26</v>
      </c>
      <c r="G12971" s="10">
        <v>77</v>
      </c>
      <c r="H12971" t="s">
        <v>3037</v>
      </c>
      <c r="I12971" s="9">
        <v>1.7</v>
      </c>
      <c r="J12971" s="8">
        <v>250</v>
      </c>
      <c r="K12971" t="s">
        <v>35</v>
      </c>
    </row>
    <row r="12972" spans="2:11">
      <c r="B12972" t="s">
        <v>13010</v>
      </c>
      <c r="C12972" s="7">
        <v>40953.667633303558</v>
      </c>
      <c r="D12972" t="s">
        <v>20</v>
      </c>
      <c r="E12972" t="s">
        <v>21</v>
      </c>
      <c r="F12972" t="s">
        <v>28</v>
      </c>
      <c r="G12972" s="10">
        <v>64</v>
      </c>
      <c r="H12972" t="s">
        <v>3037</v>
      </c>
      <c r="I12972" s="9">
        <v>3.5</v>
      </c>
      <c r="J12972" s="8">
        <v>220</v>
      </c>
      <c r="K12972" t="s">
        <v>32</v>
      </c>
    </row>
    <row r="12973" spans="2:11">
      <c r="B12973" t="s">
        <v>13011</v>
      </c>
      <c r="C12973" s="7">
        <v>40953.671475562653</v>
      </c>
      <c r="D12973" t="s">
        <v>18</v>
      </c>
      <c r="E12973" t="s">
        <v>25</v>
      </c>
      <c r="F12973" t="s">
        <v>28</v>
      </c>
      <c r="G12973" s="10">
        <v>89</v>
      </c>
      <c r="H12973" t="s">
        <v>3037</v>
      </c>
      <c r="I12973" s="9">
        <v>3.5</v>
      </c>
      <c r="J12973" s="8">
        <v>0</v>
      </c>
      <c r="K12973" t="s">
        <v>31</v>
      </c>
    </row>
    <row r="12974" spans="2:11">
      <c r="B12974" t="s">
        <v>13012</v>
      </c>
      <c r="C12974" s="7">
        <v>40953.671776357485</v>
      </c>
      <c r="D12974" t="s">
        <v>19</v>
      </c>
      <c r="E12974" t="s">
        <v>24</v>
      </c>
      <c r="F12974" t="s">
        <v>26</v>
      </c>
      <c r="G12974" s="10">
        <v>63</v>
      </c>
      <c r="H12974" t="s">
        <v>3037</v>
      </c>
      <c r="I12974" s="9">
        <v>3</v>
      </c>
      <c r="J12974" s="8">
        <v>0</v>
      </c>
      <c r="K12974" t="s">
        <v>31</v>
      </c>
    </row>
    <row r="12975" spans="2:11">
      <c r="B12975" t="s">
        <v>13013</v>
      </c>
      <c r="C12975" s="7">
        <v>40953.672481425463</v>
      </c>
      <c r="D12975" t="s">
        <v>17</v>
      </c>
      <c r="E12975" t="s">
        <v>24</v>
      </c>
      <c r="F12975" t="s">
        <v>26</v>
      </c>
      <c r="G12975" s="10">
        <v>78</v>
      </c>
      <c r="H12975" t="s">
        <v>3037</v>
      </c>
      <c r="I12975" s="9">
        <v>3.3</v>
      </c>
      <c r="J12975" s="8">
        <v>0</v>
      </c>
      <c r="K12975" t="s">
        <v>35</v>
      </c>
    </row>
    <row r="12976" spans="2:11">
      <c r="B12976" t="s">
        <v>13014</v>
      </c>
      <c r="C12976" s="7">
        <v>40953.674202784096</v>
      </c>
      <c r="D12976" t="s">
        <v>20</v>
      </c>
      <c r="E12976" t="s">
        <v>24</v>
      </c>
      <c r="F12976" t="s">
        <v>26</v>
      </c>
      <c r="G12976" s="10">
        <v>56</v>
      </c>
      <c r="H12976" t="s">
        <v>3037</v>
      </c>
      <c r="I12976" s="9">
        <v>2.9</v>
      </c>
      <c r="J12976" s="8">
        <v>0</v>
      </c>
      <c r="K12976" t="s">
        <v>32</v>
      </c>
    </row>
    <row r="12977" spans="2:11">
      <c r="B12977" t="s">
        <v>13015</v>
      </c>
      <c r="C12977" s="7">
        <v>40953.675102033674</v>
      </c>
      <c r="D12977" t="s">
        <v>20</v>
      </c>
      <c r="E12977" t="s">
        <v>24</v>
      </c>
      <c r="F12977" t="s">
        <v>26</v>
      </c>
      <c r="G12977" s="10">
        <v>89</v>
      </c>
      <c r="H12977" t="s">
        <v>3037</v>
      </c>
      <c r="I12977" s="9">
        <v>3.1</v>
      </c>
      <c r="J12977" s="8">
        <v>240</v>
      </c>
      <c r="K12977" t="s">
        <v>35</v>
      </c>
    </row>
    <row r="12978" spans="2:11">
      <c r="B12978" t="s">
        <v>13016</v>
      </c>
      <c r="C12978" s="7">
        <v>40953.676288324401</v>
      </c>
      <c r="D12978" t="s">
        <v>19</v>
      </c>
      <c r="E12978" t="s">
        <v>22</v>
      </c>
      <c r="F12978" t="s">
        <v>26</v>
      </c>
      <c r="G12978" s="10">
        <v>60</v>
      </c>
      <c r="H12978" t="s">
        <v>3037</v>
      </c>
      <c r="I12978" s="9">
        <v>3.1</v>
      </c>
      <c r="J12978" s="8">
        <v>200</v>
      </c>
      <c r="K12978" t="s">
        <v>30</v>
      </c>
    </row>
    <row r="12979" spans="2:11">
      <c r="B12979" t="s">
        <v>13017</v>
      </c>
      <c r="C12979" s="7">
        <v>40953.678093334223</v>
      </c>
      <c r="D12979" t="s">
        <v>15</v>
      </c>
      <c r="E12979" t="s">
        <v>25</v>
      </c>
      <c r="F12979" t="s">
        <v>27</v>
      </c>
      <c r="G12979" s="10">
        <v>65</v>
      </c>
      <c r="H12979" t="s">
        <v>3037</v>
      </c>
      <c r="I12979" s="9">
        <v>2.9</v>
      </c>
      <c r="J12979" s="8">
        <v>190</v>
      </c>
      <c r="K12979" t="s">
        <v>35</v>
      </c>
    </row>
    <row r="12980" spans="2:11">
      <c r="B12980" t="s">
        <v>13018</v>
      </c>
      <c r="C12980" s="7">
        <v>40953.68190539076</v>
      </c>
      <c r="D12980" t="s">
        <v>16</v>
      </c>
      <c r="E12980" t="s">
        <v>23</v>
      </c>
      <c r="F12980" t="s">
        <v>28</v>
      </c>
      <c r="G12980" s="10">
        <v>75</v>
      </c>
      <c r="H12980" t="s">
        <v>3037</v>
      </c>
      <c r="I12980" s="9">
        <v>2.7</v>
      </c>
      <c r="J12980" s="8">
        <v>0</v>
      </c>
      <c r="K12980" t="s">
        <v>35</v>
      </c>
    </row>
    <row r="12981" spans="2:11">
      <c r="B12981" t="s">
        <v>13019</v>
      </c>
      <c r="C12981" s="7">
        <v>40953.682675875898</v>
      </c>
      <c r="D12981" t="s">
        <v>15</v>
      </c>
      <c r="E12981" t="s">
        <v>25</v>
      </c>
      <c r="F12981" t="s">
        <v>29</v>
      </c>
      <c r="G12981" s="10">
        <v>60</v>
      </c>
      <c r="H12981" t="s">
        <v>3037</v>
      </c>
      <c r="I12981" s="9">
        <v>3.2</v>
      </c>
      <c r="J12981" s="8">
        <v>180</v>
      </c>
      <c r="K12981" t="s">
        <v>33</v>
      </c>
    </row>
    <row r="12982" spans="2:11">
      <c r="B12982" t="s">
        <v>13020</v>
      </c>
      <c r="C12982" s="7">
        <v>40953.683353587548</v>
      </c>
      <c r="D12982" t="s">
        <v>16</v>
      </c>
      <c r="E12982" t="s">
        <v>25</v>
      </c>
      <c r="F12982" t="s">
        <v>29</v>
      </c>
      <c r="G12982" s="10">
        <v>80</v>
      </c>
      <c r="H12982" t="s">
        <v>3037</v>
      </c>
      <c r="I12982" s="9">
        <v>2.2000000000000002</v>
      </c>
      <c r="J12982" s="8">
        <v>0</v>
      </c>
      <c r="K12982" t="s">
        <v>30</v>
      </c>
    </row>
    <row r="12983" spans="2:11">
      <c r="B12983" t="s">
        <v>13021</v>
      </c>
      <c r="C12983" s="7">
        <v>40953.683697972039</v>
      </c>
      <c r="D12983" t="s">
        <v>19</v>
      </c>
      <c r="E12983" t="s">
        <v>22</v>
      </c>
      <c r="F12983" t="s">
        <v>29</v>
      </c>
      <c r="G12983" s="10">
        <v>88</v>
      </c>
      <c r="H12983" t="s">
        <v>3037</v>
      </c>
      <c r="I12983" s="9">
        <v>3.8</v>
      </c>
      <c r="J12983" s="8">
        <v>0</v>
      </c>
      <c r="K12983" t="s">
        <v>32</v>
      </c>
    </row>
    <row r="12984" spans="2:11">
      <c r="B12984" t="s">
        <v>13022</v>
      </c>
      <c r="C12984" s="7">
        <v>40953.685838550547</v>
      </c>
      <c r="D12984" t="s">
        <v>15</v>
      </c>
      <c r="E12984" t="s">
        <v>21</v>
      </c>
      <c r="F12984" t="s">
        <v>26</v>
      </c>
      <c r="G12984" s="10">
        <v>71</v>
      </c>
      <c r="H12984" t="s">
        <v>3037</v>
      </c>
      <c r="I12984" s="9">
        <v>2.5</v>
      </c>
      <c r="J12984" s="8">
        <v>0</v>
      </c>
      <c r="K12984" t="s">
        <v>31</v>
      </c>
    </row>
    <row r="12985" spans="2:11">
      <c r="B12985" t="s">
        <v>13023</v>
      </c>
      <c r="C12985" s="7">
        <v>40953.688691504438</v>
      </c>
      <c r="D12985" t="s">
        <v>16</v>
      </c>
      <c r="E12985" t="s">
        <v>25</v>
      </c>
      <c r="F12985" t="s">
        <v>26</v>
      </c>
      <c r="G12985" s="10">
        <v>65</v>
      </c>
      <c r="H12985" t="s">
        <v>3037</v>
      </c>
      <c r="I12985" s="9">
        <v>2.7</v>
      </c>
      <c r="J12985" s="8">
        <v>180</v>
      </c>
      <c r="K12985" t="s">
        <v>30</v>
      </c>
    </row>
    <row r="12986" spans="2:11">
      <c r="B12986" t="s">
        <v>13024</v>
      </c>
      <c r="C12986" s="7">
        <v>40953.689021466889</v>
      </c>
      <c r="D12986" t="s">
        <v>20</v>
      </c>
      <c r="E12986" t="s">
        <v>23</v>
      </c>
      <c r="F12986" t="s">
        <v>28</v>
      </c>
      <c r="G12986" s="10">
        <v>80</v>
      </c>
      <c r="H12986" t="s">
        <v>3037</v>
      </c>
      <c r="I12986" s="9">
        <v>3.2</v>
      </c>
      <c r="J12986" s="8">
        <v>0</v>
      </c>
      <c r="K12986" t="s">
        <v>33</v>
      </c>
    </row>
    <row r="12987" spans="2:11">
      <c r="B12987" t="s">
        <v>13025</v>
      </c>
      <c r="C12987" s="7">
        <v>40953.691496979736</v>
      </c>
      <c r="D12987" t="s">
        <v>16</v>
      </c>
      <c r="E12987" t="s">
        <v>21</v>
      </c>
      <c r="F12987" t="s">
        <v>29</v>
      </c>
      <c r="G12987" s="10">
        <v>78</v>
      </c>
      <c r="H12987" t="s">
        <v>3037</v>
      </c>
      <c r="I12987" s="9">
        <v>3.1</v>
      </c>
      <c r="J12987" s="8">
        <v>0</v>
      </c>
      <c r="K12987" t="s">
        <v>32</v>
      </c>
    </row>
    <row r="12988" spans="2:11">
      <c r="B12988" t="s">
        <v>13026</v>
      </c>
      <c r="C12988" s="7">
        <v>40953.691567635993</v>
      </c>
      <c r="D12988" t="s">
        <v>16</v>
      </c>
      <c r="E12988" t="s">
        <v>24</v>
      </c>
      <c r="F12988" t="s">
        <v>26</v>
      </c>
      <c r="G12988" s="10">
        <v>73</v>
      </c>
      <c r="H12988" t="s">
        <v>3037</v>
      </c>
      <c r="I12988" s="9">
        <v>3.3</v>
      </c>
      <c r="J12988" s="8">
        <v>170</v>
      </c>
      <c r="K12988" t="s">
        <v>31</v>
      </c>
    </row>
    <row r="12989" spans="2:11">
      <c r="B12989" t="s">
        <v>13027</v>
      </c>
      <c r="C12989" s="7">
        <v>40953.691963912112</v>
      </c>
      <c r="D12989" t="s">
        <v>18</v>
      </c>
      <c r="E12989" t="s">
        <v>23</v>
      </c>
      <c r="F12989" t="s">
        <v>26</v>
      </c>
      <c r="G12989" s="10">
        <v>62</v>
      </c>
      <c r="H12989" t="s">
        <v>3037</v>
      </c>
      <c r="I12989" s="9">
        <v>2.5</v>
      </c>
      <c r="J12989" s="8">
        <v>320</v>
      </c>
      <c r="K12989" t="s">
        <v>31</v>
      </c>
    </row>
    <row r="12990" spans="2:11">
      <c r="B12990" t="s">
        <v>13028</v>
      </c>
      <c r="C12990" s="7">
        <v>40953.695748659818</v>
      </c>
      <c r="D12990" t="s">
        <v>18</v>
      </c>
      <c r="E12990" t="s">
        <v>25</v>
      </c>
      <c r="F12990" t="s">
        <v>29</v>
      </c>
      <c r="G12990" s="10">
        <v>67</v>
      </c>
      <c r="H12990" t="s">
        <v>3037</v>
      </c>
      <c r="I12990" s="9">
        <v>2.5</v>
      </c>
      <c r="J12990" s="8">
        <v>0</v>
      </c>
      <c r="K12990" t="s">
        <v>30</v>
      </c>
    </row>
    <row r="12991" spans="2:11">
      <c r="B12991" t="s">
        <v>13029</v>
      </c>
      <c r="C12991" s="7">
        <v>40953.695979633696</v>
      </c>
      <c r="D12991" t="s">
        <v>17</v>
      </c>
      <c r="E12991" t="s">
        <v>24</v>
      </c>
      <c r="F12991" t="s">
        <v>27</v>
      </c>
      <c r="G12991" s="10">
        <v>85</v>
      </c>
      <c r="H12991" t="s">
        <v>3037</v>
      </c>
      <c r="I12991" s="9">
        <v>2.8</v>
      </c>
      <c r="J12991" s="8">
        <v>0</v>
      </c>
      <c r="K12991" t="s">
        <v>35</v>
      </c>
    </row>
    <row r="12992" spans="2:11">
      <c r="B12992" t="s">
        <v>13030</v>
      </c>
      <c r="C12992" s="7">
        <v>40953.698019694726</v>
      </c>
      <c r="D12992" t="s">
        <v>18</v>
      </c>
      <c r="E12992" t="s">
        <v>25</v>
      </c>
      <c r="F12992" t="s">
        <v>27</v>
      </c>
      <c r="G12992" s="10">
        <v>70</v>
      </c>
      <c r="H12992" t="s">
        <v>3037</v>
      </c>
      <c r="I12992" s="9">
        <v>2.8</v>
      </c>
      <c r="J12992" s="8">
        <v>0</v>
      </c>
      <c r="K12992" t="s">
        <v>35</v>
      </c>
    </row>
    <row r="12993" spans="2:11">
      <c r="B12993" t="s">
        <v>13031</v>
      </c>
      <c r="C12993" s="7">
        <v>40953.699149845299</v>
      </c>
      <c r="D12993" t="s">
        <v>20</v>
      </c>
      <c r="E12993" t="s">
        <v>25</v>
      </c>
      <c r="F12993" t="s">
        <v>28</v>
      </c>
      <c r="G12993" s="10">
        <v>83</v>
      </c>
      <c r="H12993" t="s">
        <v>3037</v>
      </c>
      <c r="I12993" s="9">
        <v>3</v>
      </c>
      <c r="J12993" s="8">
        <v>290</v>
      </c>
      <c r="K12993" t="s">
        <v>35</v>
      </c>
    </row>
    <row r="12994" spans="2:11">
      <c r="B12994" t="s">
        <v>13032</v>
      </c>
      <c r="C12994" s="7">
        <v>40953.701583198839</v>
      </c>
      <c r="D12994" t="s">
        <v>19</v>
      </c>
      <c r="E12994" t="s">
        <v>25</v>
      </c>
      <c r="F12994" t="s">
        <v>28</v>
      </c>
      <c r="G12994" s="10">
        <v>74</v>
      </c>
      <c r="H12994" t="s">
        <v>3037</v>
      </c>
      <c r="I12994" s="9">
        <v>3.1</v>
      </c>
      <c r="J12994" s="8">
        <v>0</v>
      </c>
      <c r="K12994" t="s">
        <v>33</v>
      </c>
    </row>
    <row r="12995" spans="2:11">
      <c r="B12995" t="s">
        <v>13033</v>
      </c>
      <c r="C12995" s="7">
        <v>40953.70328152179</v>
      </c>
      <c r="D12995" t="s">
        <v>20</v>
      </c>
      <c r="E12995" t="s">
        <v>22</v>
      </c>
      <c r="F12995" t="s">
        <v>26</v>
      </c>
      <c r="G12995" s="10">
        <v>85</v>
      </c>
      <c r="H12995" t="s">
        <v>3038</v>
      </c>
      <c r="I12995" s="9">
        <v>3.1</v>
      </c>
      <c r="J12995" s="8">
        <v>0</v>
      </c>
      <c r="K12995" t="s">
        <v>31</v>
      </c>
    </row>
    <row r="12996" spans="2:11">
      <c r="B12996" t="s">
        <v>13034</v>
      </c>
      <c r="C12996" s="7">
        <v>40953.706770465797</v>
      </c>
      <c r="D12996" t="s">
        <v>15</v>
      </c>
      <c r="E12996" t="s">
        <v>25</v>
      </c>
      <c r="F12996" t="s">
        <v>27</v>
      </c>
      <c r="G12996" s="10">
        <v>55</v>
      </c>
      <c r="H12996" t="s">
        <v>3037</v>
      </c>
      <c r="I12996" s="9">
        <v>3.1</v>
      </c>
      <c r="J12996" s="8">
        <v>180</v>
      </c>
      <c r="K12996" t="s">
        <v>33</v>
      </c>
    </row>
    <row r="12997" spans="2:11">
      <c r="B12997" t="s">
        <v>13035</v>
      </c>
      <c r="C12997" s="7">
        <v>40953.707294018721</v>
      </c>
      <c r="D12997" t="s">
        <v>18</v>
      </c>
      <c r="E12997" t="s">
        <v>25</v>
      </c>
      <c r="F12997" t="s">
        <v>27</v>
      </c>
      <c r="G12997" s="10">
        <v>69</v>
      </c>
      <c r="H12997" t="s">
        <v>3037</v>
      </c>
      <c r="I12997" s="9">
        <v>3.2</v>
      </c>
      <c r="J12997" s="8">
        <v>120</v>
      </c>
      <c r="K12997" t="s">
        <v>32</v>
      </c>
    </row>
    <row r="12998" spans="2:11">
      <c r="B12998" t="s">
        <v>13036</v>
      </c>
      <c r="C12998" s="7">
        <v>40953.708449823127</v>
      </c>
      <c r="D12998" t="s">
        <v>16</v>
      </c>
      <c r="E12998" t="s">
        <v>22</v>
      </c>
      <c r="F12998" t="s">
        <v>28</v>
      </c>
      <c r="G12998" s="10">
        <v>59</v>
      </c>
      <c r="H12998" t="s">
        <v>3037</v>
      </c>
      <c r="I12998" s="9">
        <v>3.1</v>
      </c>
      <c r="J12998" s="8">
        <v>0</v>
      </c>
      <c r="K12998" t="s">
        <v>33</v>
      </c>
    </row>
    <row r="12999" spans="2:11">
      <c r="B12999" t="s">
        <v>13037</v>
      </c>
      <c r="C12999" s="7">
        <v>40953.709928435528</v>
      </c>
      <c r="D12999" t="s">
        <v>17</v>
      </c>
      <c r="E12999" t="s">
        <v>21</v>
      </c>
      <c r="F12999" t="s">
        <v>29</v>
      </c>
      <c r="G12999" s="10">
        <v>74</v>
      </c>
      <c r="H12999" t="s">
        <v>3037</v>
      </c>
      <c r="I12999" s="9">
        <v>2.9</v>
      </c>
      <c r="J12999" s="8">
        <v>130</v>
      </c>
      <c r="K12999" t="s">
        <v>30</v>
      </c>
    </row>
    <row r="13000" spans="2:11">
      <c r="B13000" t="s">
        <v>13038</v>
      </c>
      <c r="C13000" s="7">
        <v>40953.711201385973</v>
      </c>
      <c r="D13000" t="s">
        <v>18</v>
      </c>
      <c r="E13000" t="s">
        <v>22</v>
      </c>
      <c r="F13000" t="s">
        <v>28</v>
      </c>
      <c r="G13000" s="10">
        <v>73</v>
      </c>
      <c r="H13000" t="s">
        <v>3037</v>
      </c>
      <c r="I13000" s="9">
        <v>2.8</v>
      </c>
      <c r="J13000" s="8">
        <v>120</v>
      </c>
      <c r="K13000" t="s">
        <v>31</v>
      </c>
    </row>
    <row r="13001" spans="2:11">
      <c r="B13001" t="s">
        <v>13039</v>
      </c>
      <c r="C13001" s="7">
        <v>40953.711583878016</v>
      </c>
      <c r="D13001" t="s">
        <v>15</v>
      </c>
      <c r="E13001" t="s">
        <v>24</v>
      </c>
      <c r="F13001" t="s">
        <v>26</v>
      </c>
      <c r="G13001" s="10">
        <v>92</v>
      </c>
      <c r="H13001" t="s">
        <v>3037</v>
      </c>
      <c r="I13001" s="9">
        <v>3.1</v>
      </c>
      <c r="J13001" s="8">
        <v>0</v>
      </c>
      <c r="K13001" t="s">
        <v>33</v>
      </c>
    </row>
    <row r="13002" spans="2:11">
      <c r="B13002" t="s">
        <v>13040</v>
      </c>
      <c r="C13002" s="7">
        <v>40953.712711945227</v>
      </c>
      <c r="D13002" t="s">
        <v>18</v>
      </c>
      <c r="E13002" t="s">
        <v>21</v>
      </c>
      <c r="F13002" t="s">
        <v>28</v>
      </c>
      <c r="G13002" s="10">
        <v>72</v>
      </c>
      <c r="H13002" t="s">
        <v>3037</v>
      </c>
      <c r="I13002" s="9">
        <v>3.6</v>
      </c>
      <c r="J13002" s="8">
        <v>0</v>
      </c>
      <c r="K13002" t="s">
        <v>31</v>
      </c>
    </row>
    <row r="13003" spans="2:11">
      <c r="B13003" t="s">
        <v>13041</v>
      </c>
      <c r="C13003" s="7">
        <v>40953.71601545989</v>
      </c>
      <c r="D13003" t="s">
        <v>20</v>
      </c>
      <c r="E13003" t="s">
        <v>25</v>
      </c>
      <c r="F13003" t="s">
        <v>26</v>
      </c>
      <c r="G13003" s="10">
        <v>81</v>
      </c>
      <c r="H13003" t="s">
        <v>3037</v>
      </c>
      <c r="I13003" s="9">
        <v>3.3</v>
      </c>
      <c r="J13003" s="8">
        <v>190</v>
      </c>
      <c r="K13003" t="s">
        <v>34</v>
      </c>
    </row>
    <row r="13004" spans="2:11">
      <c r="B13004" t="s">
        <v>13042</v>
      </c>
      <c r="C13004" s="7">
        <v>40953.71685544026</v>
      </c>
      <c r="D13004" t="s">
        <v>16</v>
      </c>
      <c r="E13004" t="s">
        <v>22</v>
      </c>
      <c r="F13004" t="s">
        <v>26</v>
      </c>
      <c r="G13004" s="10">
        <v>82</v>
      </c>
      <c r="H13004" t="s">
        <v>3037</v>
      </c>
      <c r="I13004" s="9">
        <v>2.6</v>
      </c>
      <c r="J13004" s="8">
        <v>0</v>
      </c>
      <c r="K13004" t="s">
        <v>31</v>
      </c>
    </row>
    <row r="13005" spans="2:11">
      <c r="B13005" t="s">
        <v>13043</v>
      </c>
      <c r="C13005" s="7">
        <v>40953.719691384991</v>
      </c>
      <c r="D13005" t="s">
        <v>15</v>
      </c>
      <c r="E13005" t="s">
        <v>23</v>
      </c>
      <c r="F13005" t="s">
        <v>28</v>
      </c>
      <c r="G13005" s="10">
        <v>88</v>
      </c>
      <c r="H13005" t="s">
        <v>3037</v>
      </c>
      <c r="I13005" s="9">
        <v>3</v>
      </c>
      <c r="J13005" s="8">
        <v>190</v>
      </c>
      <c r="K13005" t="s">
        <v>30</v>
      </c>
    </row>
    <row r="13006" spans="2:11">
      <c r="B13006" t="s">
        <v>13044</v>
      </c>
      <c r="C13006" s="7">
        <v>40953.723021602716</v>
      </c>
      <c r="D13006" t="s">
        <v>17</v>
      </c>
      <c r="E13006" t="s">
        <v>23</v>
      </c>
      <c r="F13006" t="s">
        <v>28</v>
      </c>
      <c r="G13006" s="10">
        <v>75</v>
      </c>
      <c r="H13006" t="s">
        <v>3037</v>
      </c>
      <c r="I13006" s="9">
        <v>3.6</v>
      </c>
      <c r="J13006" s="8">
        <v>130</v>
      </c>
      <c r="K13006" t="s">
        <v>34</v>
      </c>
    </row>
    <row r="13007" spans="2:11">
      <c r="B13007" t="s">
        <v>13045</v>
      </c>
      <c r="C13007" s="7">
        <v>40953.725270824994</v>
      </c>
      <c r="D13007" t="s">
        <v>17</v>
      </c>
      <c r="E13007" t="s">
        <v>21</v>
      </c>
      <c r="F13007" t="s">
        <v>28</v>
      </c>
      <c r="G13007" s="10">
        <v>75</v>
      </c>
      <c r="H13007" t="s">
        <v>3037</v>
      </c>
      <c r="I13007" s="9">
        <v>1.5</v>
      </c>
      <c r="J13007" s="8">
        <v>190</v>
      </c>
      <c r="K13007" t="s">
        <v>30</v>
      </c>
    </row>
    <row r="13008" spans="2:11">
      <c r="B13008" t="s">
        <v>13046</v>
      </c>
      <c r="C13008" s="7">
        <v>40953.726052920952</v>
      </c>
      <c r="D13008" t="s">
        <v>19</v>
      </c>
      <c r="E13008" t="s">
        <v>22</v>
      </c>
      <c r="F13008" t="s">
        <v>29</v>
      </c>
      <c r="G13008" s="10">
        <v>70</v>
      </c>
      <c r="H13008" t="s">
        <v>3037</v>
      </c>
      <c r="I13008" s="9">
        <v>3.1</v>
      </c>
      <c r="J13008" s="8">
        <v>220</v>
      </c>
      <c r="K13008" t="s">
        <v>32</v>
      </c>
    </row>
    <row r="13009" spans="2:11">
      <c r="B13009" t="s">
        <v>13047</v>
      </c>
      <c r="C13009" s="7">
        <v>40953.726967151597</v>
      </c>
      <c r="D13009" t="s">
        <v>19</v>
      </c>
      <c r="E13009" t="s">
        <v>22</v>
      </c>
      <c r="F13009" t="s">
        <v>28</v>
      </c>
      <c r="G13009" s="10">
        <v>82</v>
      </c>
      <c r="H13009" t="s">
        <v>3038</v>
      </c>
      <c r="I13009" s="9">
        <v>3.1</v>
      </c>
      <c r="J13009" s="8">
        <v>0</v>
      </c>
      <c r="K13009" t="s">
        <v>35</v>
      </c>
    </row>
    <row r="13010" spans="2:11">
      <c r="B13010" t="s">
        <v>13048</v>
      </c>
      <c r="C13010" s="7">
        <v>40953.728220217519</v>
      </c>
      <c r="D13010" t="s">
        <v>16</v>
      </c>
      <c r="E13010" t="s">
        <v>23</v>
      </c>
      <c r="F13010" t="s">
        <v>26</v>
      </c>
      <c r="G13010" s="10">
        <v>84</v>
      </c>
      <c r="H13010" t="s">
        <v>3037</v>
      </c>
      <c r="I13010" s="9">
        <v>3.8</v>
      </c>
      <c r="J13010" s="8">
        <v>200</v>
      </c>
      <c r="K13010" t="s">
        <v>34</v>
      </c>
    </row>
    <row r="13011" spans="2:11">
      <c r="B13011" t="s">
        <v>13049</v>
      </c>
      <c r="C13011" s="7">
        <v>40953.729280335094</v>
      </c>
      <c r="D13011" t="s">
        <v>18</v>
      </c>
      <c r="E13011" t="s">
        <v>23</v>
      </c>
      <c r="F13011" t="s">
        <v>28</v>
      </c>
      <c r="G13011" s="10">
        <v>79</v>
      </c>
      <c r="H13011" t="s">
        <v>3037</v>
      </c>
      <c r="I13011" s="9">
        <v>2.8</v>
      </c>
      <c r="J13011" s="8">
        <v>0</v>
      </c>
      <c r="K13011" t="s">
        <v>30</v>
      </c>
    </row>
    <row r="13012" spans="2:11">
      <c r="B13012" t="s">
        <v>13050</v>
      </c>
      <c r="C13012" s="7">
        <v>40953.731930006208</v>
      </c>
      <c r="D13012" t="s">
        <v>20</v>
      </c>
      <c r="E13012" t="s">
        <v>24</v>
      </c>
      <c r="F13012" t="s">
        <v>26</v>
      </c>
      <c r="G13012" s="10">
        <v>65</v>
      </c>
      <c r="H13012" t="s">
        <v>3037</v>
      </c>
      <c r="I13012" s="9">
        <v>2.9</v>
      </c>
      <c r="J13012" s="8">
        <v>260</v>
      </c>
      <c r="K13012" t="s">
        <v>31</v>
      </c>
    </row>
    <row r="13013" spans="2:11">
      <c r="B13013" t="s">
        <v>13051</v>
      </c>
      <c r="C13013" s="7">
        <v>40953.733434926355</v>
      </c>
      <c r="D13013" t="s">
        <v>16</v>
      </c>
      <c r="E13013" t="s">
        <v>25</v>
      </c>
      <c r="F13013" t="s">
        <v>27</v>
      </c>
      <c r="G13013" s="10">
        <v>82</v>
      </c>
      <c r="H13013" t="s">
        <v>3037</v>
      </c>
      <c r="I13013" s="9">
        <v>3</v>
      </c>
      <c r="J13013" s="8">
        <v>90</v>
      </c>
      <c r="K13013" t="s">
        <v>34</v>
      </c>
    </row>
    <row r="13014" spans="2:11">
      <c r="B13014" t="s">
        <v>13052</v>
      </c>
      <c r="C13014" s="7">
        <v>40953.737004421666</v>
      </c>
      <c r="D13014" t="s">
        <v>15</v>
      </c>
      <c r="E13014" t="s">
        <v>21</v>
      </c>
      <c r="F13014" t="s">
        <v>27</v>
      </c>
      <c r="G13014" s="10">
        <v>77</v>
      </c>
      <c r="H13014" t="s">
        <v>3037</v>
      </c>
      <c r="I13014" s="9">
        <v>3.1</v>
      </c>
      <c r="J13014" s="8">
        <v>230</v>
      </c>
      <c r="K13014" t="s">
        <v>33</v>
      </c>
    </row>
    <row r="13015" spans="2:11">
      <c r="B13015" t="s">
        <v>13053</v>
      </c>
      <c r="C13015" s="7">
        <v>40953.73875867638</v>
      </c>
      <c r="D13015" t="s">
        <v>17</v>
      </c>
      <c r="E13015" t="s">
        <v>24</v>
      </c>
      <c r="F13015" t="s">
        <v>28</v>
      </c>
      <c r="G13015" s="10">
        <v>73</v>
      </c>
      <c r="H13015" t="s">
        <v>3037</v>
      </c>
      <c r="I13015" s="9">
        <v>2.9</v>
      </c>
      <c r="J13015" s="8">
        <v>170</v>
      </c>
      <c r="K13015" t="s">
        <v>31</v>
      </c>
    </row>
    <row r="13016" spans="2:11">
      <c r="B13016" t="s">
        <v>13054</v>
      </c>
      <c r="C13016" s="7">
        <v>40953.740356506474</v>
      </c>
      <c r="D13016" t="s">
        <v>15</v>
      </c>
      <c r="E13016" t="s">
        <v>21</v>
      </c>
      <c r="F13016" t="s">
        <v>29</v>
      </c>
      <c r="G13016" s="10">
        <v>69</v>
      </c>
      <c r="H13016" t="s">
        <v>3037</v>
      </c>
      <c r="I13016" s="9">
        <v>2.9</v>
      </c>
      <c r="J13016" s="8">
        <v>280</v>
      </c>
      <c r="K13016" t="s">
        <v>33</v>
      </c>
    </row>
    <row r="13017" spans="2:11">
      <c r="B13017" t="s">
        <v>13055</v>
      </c>
      <c r="C13017" s="7">
        <v>40953.742487267329</v>
      </c>
      <c r="D13017" t="s">
        <v>17</v>
      </c>
      <c r="E13017" t="s">
        <v>25</v>
      </c>
      <c r="F13017" t="s">
        <v>29</v>
      </c>
      <c r="G13017" s="10">
        <v>71</v>
      </c>
      <c r="H13017" t="s">
        <v>3037</v>
      </c>
      <c r="I13017" s="9">
        <v>2.7</v>
      </c>
      <c r="J13017" s="8">
        <v>210</v>
      </c>
      <c r="K13017" t="s">
        <v>34</v>
      </c>
    </row>
    <row r="13018" spans="2:11">
      <c r="B13018" t="s">
        <v>13056</v>
      </c>
      <c r="C13018" s="7">
        <v>40953.745143492903</v>
      </c>
      <c r="D13018" t="s">
        <v>20</v>
      </c>
      <c r="E13018" t="s">
        <v>23</v>
      </c>
      <c r="F13018" t="s">
        <v>27</v>
      </c>
      <c r="G13018" s="10">
        <v>97</v>
      </c>
      <c r="H13018" t="s">
        <v>3037</v>
      </c>
      <c r="I13018" s="9">
        <v>3.8</v>
      </c>
      <c r="J13018" s="8">
        <v>0</v>
      </c>
      <c r="K13018" t="s">
        <v>32</v>
      </c>
    </row>
    <row r="13019" spans="2:11">
      <c r="B13019" t="s">
        <v>13057</v>
      </c>
      <c r="C13019" s="7">
        <v>40953.746813858117</v>
      </c>
      <c r="D13019" t="s">
        <v>18</v>
      </c>
      <c r="E13019" t="s">
        <v>22</v>
      </c>
      <c r="F13019" t="s">
        <v>28</v>
      </c>
      <c r="G13019" s="10">
        <v>78</v>
      </c>
      <c r="H13019" t="s">
        <v>3037</v>
      </c>
      <c r="I13019" s="9">
        <v>2.7</v>
      </c>
      <c r="J13019" s="8">
        <v>0</v>
      </c>
      <c r="K13019" t="s">
        <v>35</v>
      </c>
    </row>
    <row r="13020" spans="2:11">
      <c r="B13020" t="s">
        <v>13058</v>
      </c>
      <c r="C13020" s="7">
        <v>40953.748225897216</v>
      </c>
      <c r="D13020" t="s">
        <v>17</v>
      </c>
      <c r="E13020" t="s">
        <v>24</v>
      </c>
      <c r="F13020" t="s">
        <v>28</v>
      </c>
      <c r="G13020" s="10">
        <v>78</v>
      </c>
      <c r="H13020" t="s">
        <v>3037</v>
      </c>
      <c r="I13020" s="9">
        <v>2.8</v>
      </c>
      <c r="J13020" s="8">
        <v>0</v>
      </c>
      <c r="K13020" t="s">
        <v>35</v>
      </c>
    </row>
    <row r="13021" spans="2:11">
      <c r="B13021" t="s">
        <v>13059</v>
      </c>
      <c r="C13021" s="7">
        <v>40953.752152126028</v>
      </c>
      <c r="D13021" t="s">
        <v>18</v>
      </c>
      <c r="E13021" t="s">
        <v>22</v>
      </c>
      <c r="F13021" t="s">
        <v>27</v>
      </c>
      <c r="G13021" s="10">
        <v>68</v>
      </c>
      <c r="H13021" t="s">
        <v>3037</v>
      </c>
      <c r="I13021" s="9">
        <v>3.3</v>
      </c>
      <c r="J13021" s="8">
        <v>0</v>
      </c>
      <c r="K13021" t="s">
        <v>31</v>
      </c>
    </row>
    <row r="13022" spans="2:11">
      <c r="B13022" t="s">
        <v>13060</v>
      </c>
      <c r="C13022" s="7">
        <v>40953.754763880577</v>
      </c>
      <c r="D13022" t="s">
        <v>18</v>
      </c>
      <c r="E13022" t="s">
        <v>25</v>
      </c>
      <c r="F13022" t="s">
        <v>27</v>
      </c>
      <c r="G13022" s="10">
        <v>79</v>
      </c>
      <c r="H13022" t="s">
        <v>3037</v>
      </c>
      <c r="I13022" s="9">
        <v>3.4</v>
      </c>
      <c r="J13022" s="8">
        <v>160</v>
      </c>
      <c r="K13022" t="s">
        <v>34</v>
      </c>
    </row>
    <row r="13023" spans="2:11">
      <c r="B13023" t="s">
        <v>13061</v>
      </c>
      <c r="C13023" s="7">
        <v>40953.756296290005</v>
      </c>
      <c r="D13023" t="s">
        <v>20</v>
      </c>
      <c r="E13023" t="s">
        <v>24</v>
      </c>
      <c r="F13023" t="s">
        <v>26</v>
      </c>
      <c r="G13023" s="10">
        <v>76</v>
      </c>
      <c r="H13023" t="s">
        <v>3037</v>
      </c>
      <c r="I13023" s="9">
        <v>3.1</v>
      </c>
      <c r="J13023" s="8">
        <v>170</v>
      </c>
      <c r="K13023" t="s">
        <v>33</v>
      </c>
    </row>
    <row r="13024" spans="2:11">
      <c r="B13024" t="s">
        <v>13062</v>
      </c>
      <c r="C13024" s="7">
        <v>40953.75922006763</v>
      </c>
      <c r="D13024" t="s">
        <v>20</v>
      </c>
      <c r="E13024" t="s">
        <v>23</v>
      </c>
      <c r="F13024" t="s">
        <v>28</v>
      </c>
      <c r="G13024" s="10">
        <v>83</v>
      </c>
      <c r="H13024" t="s">
        <v>3037</v>
      </c>
      <c r="I13024" s="9">
        <v>2.7</v>
      </c>
      <c r="J13024" s="8">
        <v>140</v>
      </c>
      <c r="K13024" t="s">
        <v>31</v>
      </c>
    </row>
    <row r="13025" spans="2:11">
      <c r="B13025" t="s">
        <v>13063</v>
      </c>
      <c r="C13025" s="7">
        <v>40953.76296928071</v>
      </c>
      <c r="D13025" t="s">
        <v>16</v>
      </c>
      <c r="E13025" t="s">
        <v>21</v>
      </c>
      <c r="F13025" t="s">
        <v>27</v>
      </c>
      <c r="G13025" s="10">
        <v>83</v>
      </c>
      <c r="H13025" t="s">
        <v>3037</v>
      </c>
      <c r="I13025" s="9">
        <v>3.2</v>
      </c>
      <c r="J13025" s="8">
        <v>0</v>
      </c>
      <c r="K13025" t="s">
        <v>35</v>
      </c>
    </row>
    <row r="13026" spans="2:11">
      <c r="B13026" t="s">
        <v>13064</v>
      </c>
      <c r="C13026" s="7">
        <v>40953.76532808083</v>
      </c>
      <c r="D13026" t="s">
        <v>19</v>
      </c>
      <c r="E13026" t="s">
        <v>24</v>
      </c>
      <c r="F13026" t="s">
        <v>26</v>
      </c>
      <c r="G13026" s="10">
        <v>95</v>
      </c>
      <c r="H13026" t="s">
        <v>3037</v>
      </c>
      <c r="I13026" s="9">
        <v>2.7</v>
      </c>
      <c r="J13026" s="8">
        <v>80</v>
      </c>
      <c r="K13026" t="s">
        <v>34</v>
      </c>
    </row>
    <row r="13027" spans="2:11">
      <c r="B13027" t="s">
        <v>13065</v>
      </c>
      <c r="C13027" s="7">
        <v>40953.766305442652</v>
      </c>
      <c r="D13027" t="s">
        <v>18</v>
      </c>
      <c r="E13027" t="s">
        <v>25</v>
      </c>
      <c r="F13027" t="s">
        <v>28</v>
      </c>
      <c r="G13027" s="10">
        <v>83</v>
      </c>
      <c r="H13027" t="s">
        <v>3037</v>
      </c>
      <c r="I13027" s="9">
        <v>3.1</v>
      </c>
      <c r="J13027" s="8">
        <v>0</v>
      </c>
      <c r="K13027" t="s">
        <v>31</v>
      </c>
    </row>
    <row r="13028" spans="2:11">
      <c r="B13028" t="s">
        <v>13066</v>
      </c>
      <c r="C13028" s="7">
        <v>40953.769693726703</v>
      </c>
      <c r="D13028" t="s">
        <v>16</v>
      </c>
      <c r="E13028" t="s">
        <v>21</v>
      </c>
      <c r="F13028" t="s">
        <v>29</v>
      </c>
      <c r="G13028" s="10">
        <v>78</v>
      </c>
      <c r="H13028" t="s">
        <v>3037</v>
      </c>
      <c r="I13028" s="9">
        <v>2.8</v>
      </c>
      <c r="J13028" s="8">
        <v>180</v>
      </c>
      <c r="K13028" t="s">
        <v>32</v>
      </c>
    </row>
    <row r="13029" spans="2:11">
      <c r="B13029" t="s">
        <v>13067</v>
      </c>
      <c r="C13029" s="7">
        <v>40953.771788720682</v>
      </c>
      <c r="D13029" t="s">
        <v>18</v>
      </c>
      <c r="E13029" t="s">
        <v>22</v>
      </c>
      <c r="F13029" t="s">
        <v>29</v>
      </c>
      <c r="G13029" s="10">
        <v>70</v>
      </c>
      <c r="H13029" t="s">
        <v>3037</v>
      </c>
      <c r="I13029" s="9">
        <v>3.2</v>
      </c>
      <c r="J13029" s="8">
        <v>0</v>
      </c>
      <c r="K13029" t="s">
        <v>31</v>
      </c>
    </row>
    <row r="13030" spans="2:11">
      <c r="B13030" t="s">
        <v>13068</v>
      </c>
      <c r="C13030" s="7">
        <v>40953.773733310256</v>
      </c>
      <c r="D13030" t="s">
        <v>19</v>
      </c>
      <c r="E13030" t="s">
        <v>22</v>
      </c>
      <c r="F13030" t="s">
        <v>27</v>
      </c>
      <c r="G13030" s="10">
        <v>74</v>
      </c>
      <c r="H13030" t="s">
        <v>3037</v>
      </c>
      <c r="I13030" s="9">
        <v>3.2</v>
      </c>
      <c r="J13030" s="8">
        <v>110</v>
      </c>
      <c r="K13030" t="s">
        <v>33</v>
      </c>
    </row>
    <row r="13031" spans="2:11">
      <c r="B13031" t="s">
        <v>13069</v>
      </c>
      <c r="C13031" s="7">
        <v>40953.776975404828</v>
      </c>
      <c r="D13031" t="s">
        <v>16</v>
      </c>
      <c r="E13031" t="s">
        <v>21</v>
      </c>
      <c r="F13031" t="s">
        <v>28</v>
      </c>
      <c r="G13031" s="10">
        <v>69</v>
      </c>
      <c r="H13031" t="s">
        <v>3037</v>
      </c>
      <c r="I13031" s="9">
        <v>2.7</v>
      </c>
      <c r="J13031" s="8">
        <v>230</v>
      </c>
      <c r="K13031" t="s">
        <v>33</v>
      </c>
    </row>
    <row r="13032" spans="2:11">
      <c r="B13032" t="s">
        <v>13070</v>
      </c>
      <c r="C13032" s="7">
        <v>40953.780545080241</v>
      </c>
      <c r="D13032" t="s">
        <v>19</v>
      </c>
      <c r="E13032" t="s">
        <v>23</v>
      </c>
      <c r="F13032" t="s">
        <v>26</v>
      </c>
      <c r="G13032" s="10">
        <v>80</v>
      </c>
      <c r="H13032" t="s">
        <v>3038</v>
      </c>
      <c r="I13032" s="9">
        <v>3.3</v>
      </c>
      <c r="J13032" s="8">
        <v>330</v>
      </c>
      <c r="K13032" t="s">
        <v>31</v>
      </c>
    </row>
    <row r="13033" spans="2:11">
      <c r="B13033" t="s">
        <v>13071</v>
      </c>
      <c r="C13033" s="7">
        <v>40953.781608794117</v>
      </c>
      <c r="D13033" t="s">
        <v>20</v>
      </c>
      <c r="E13033" t="s">
        <v>22</v>
      </c>
      <c r="F13033" t="s">
        <v>28</v>
      </c>
      <c r="G13033" s="10">
        <v>80</v>
      </c>
      <c r="H13033" t="s">
        <v>3037</v>
      </c>
      <c r="I13033" s="9">
        <v>3.1</v>
      </c>
      <c r="J13033" s="8">
        <v>200</v>
      </c>
      <c r="K13033" t="s">
        <v>30</v>
      </c>
    </row>
    <row r="13034" spans="2:11">
      <c r="B13034" t="s">
        <v>13072</v>
      </c>
      <c r="C13034" s="7">
        <v>40953.785010368469</v>
      </c>
      <c r="D13034" t="s">
        <v>15</v>
      </c>
      <c r="E13034" t="s">
        <v>25</v>
      </c>
      <c r="F13034" t="s">
        <v>26</v>
      </c>
      <c r="G13034" s="10">
        <v>75</v>
      </c>
      <c r="H13034" t="s">
        <v>3037</v>
      </c>
      <c r="I13034" s="9">
        <v>3.3</v>
      </c>
      <c r="J13034" s="8">
        <v>200</v>
      </c>
      <c r="K13034" t="s">
        <v>33</v>
      </c>
    </row>
    <row r="13035" spans="2:11">
      <c r="B13035" t="s">
        <v>13073</v>
      </c>
      <c r="C13035" s="7">
        <v>40953.785155728809</v>
      </c>
      <c r="D13035" t="s">
        <v>19</v>
      </c>
      <c r="E13035" t="s">
        <v>24</v>
      </c>
      <c r="F13035" t="s">
        <v>27</v>
      </c>
      <c r="G13035" s="10">
        <v>80</v>
      </c>
      <c r="H13035" t="s">
        <v>3037</v>
      </c>
      <c r="I13035" s="9">
        <v>2.5</v>
      </c>
      <c r="J13035" s="8">
        <v>170</v>
      </c>
      <c r="K13035" t="s">
        <v>30</v>
      </c>
    </row>
    <row r="13036" spans="2:11">
      <c r="B13036" t="s">
        <v>13074</v>
      </c>
      <c r="C13036" s="7">
        <v>40953.787901150012</v>
      </c>
      <c r="D13036" t="s">
        <v>20</v>
      </c>
      <c r="E13036" t="s">
        <v>22</v>
      </c>
      <c r="F13036" t="s">
        <v>27</v>
      </c>
      <c r="G13036" s="10">
        <v>73</v>
      </c>
      <c r="H13036" t="s">
        <v>3037</v>
      </c>
      <c r="I13036" s="9">
        <v>3.1</v>
      </c>
      <c r="J13036" s="8">
        <v>0</v>
      </c>
      <c r="K13036" t="s">
        <v>32</v>
      </c>
    </row>
    <row r="13037" spans="2:11">
      <c r="B13037" t="s">
        <v>13075</v>
      </c>
      <c r="C13037" s="7">
        <v>40953.790797569003</v>
      </c>
      <c r="D13037" t="s">
        <v>16</v>
      </c>
      <c r="E13037" t="s">
        <v>23</v>
      </c>
      <c r="F13037" t="s">
        <v>29</v>
      </c>
      <c r="G13037" s="10">
        <v>77</v>
      </c>
      <c r="H13037" t="s">
        <v>3037</v>
      </c>
      <c r="I13037" s="9">
        <v>2.8</v>
      </c>
      <c r="J13037" s="8">
        <v>250</v>
      </c>
      <c r="K13037" t="s">
        <v>34</v>
      </c>
    </row>
    <row r="13038" spans="2:11">
      <c r="B13038" t="s">
        <v>13076</v>
      </c>
      <c r="C13038" s="7">
        <v>40953.794388828137</v>
      </c>
      <c r="D13038" t="s">
        <v>20</v>
      </c>
      <c r="E13038" t="s">
        <v>24</v>
      </c>
      <c r="F13038" t="s">
        <v>26</v>
      </c>
      <c r="G13038" s="10">
        <v>80</v>
      </c>
      <c r="H13038" t="s">
        <v>3038</v>
      </c>
      <c r="I13038" s="9">
        <v>3.5</v>
      </c>
      <c r="J13038" s="8">
        <v>150</v>
      </c>
      <c r="K13038" t="s">
        <v>33</v>
      </c>
    </row>
    <row r="13039" spans="2:11">
      <c r="B13039" t="s">
        <v>13077</v>
      </c>
      <c r="C13039" s="7">
        <v>40953.794472077534</v>
      </c>
      <c r="D13039" t="s">
        <v>16</v>
      </c>
      <c r="E13039" t="s">
        <v>21</v>
      </c>
      <c r="F13039" t="s">
        <v>27</v>
      </c>
      <c r="G13039" s="10">
        <v>77</v>
      </c>
      <c r="H13039" t="s">
        <v>3037</v>
      </c>
      <c r="I13039" s="9">
        <v>3.9</v>
      </c>
      <c r="J13039" s="8">
        <v>180</v>
      </c>
      <c r="K13039" t="s">
        <v>31</v>
      </c>
    </row>
    <row r="13040" spans="2:11">
      <c r="B13040" t="s">
        <v>13078</v>
      </c>
      <c r="C13040" s="7">
        <v>40953.797565045701</v>
      </c>
      <c r="D13040" t="s">
        <v>15</v>
      </c>
      <c r="E13040" t="s">
        <v>24</v>
      </c>
      <c r="F13040" t="s">
        <v>26</v>
      </c>
      <c r="G13040" s="10">
        <v>85</v>
      </c>
      <c r="H13040" t="s">
        <v>3037</v>
      </c>
      <c r="I13040" s="9">
        <v>3.5</v>
      </c>
      <c r="J13040" s="8">
        <v>210</v>
      </c>
      <c r="K13040" t="s">
        <v>33</v>
      </c>
    </row>
    <row r="13041" spans="2:11">
      <c r="B13041" t="s">
        <v>13079</v>
      </c>
      <c r="C13041" s="7">
        <v>40953.799724017583</v>
      </c>
      <c r="D13041" t="s">
        <v>20</v>
      </c>
      <c r="E13041" t="s">
        <v>21</v>
      </c>
      <c r="F13041" t="s">
        <v>29</v>
      </c>
      <c r="G13041" s="10">
        <v>83</v>
      </c>
      <c r="H13041" t="s">
        <v>3037</v>
      </c>
      <c r="I13041" s="9">
        <v>4</v>
      </c>
      <c r="J13041" s="8">
        <v>0</v>
      </c>
      <c r="K13041" t="s">
        <v>35</v>
      </c>
    </row>
    <row r="13042" spans="2:11">
      <c r="B13042" t="s">
        <v>13080</v>
      </c>
      <c r="C13042" s="7">
        <v>40953.8024236786</v>
      </c>
      <c r="D13042" t="s">
        <v>19</v>
      </c>
      <c r="E13042" t="s">
        <v>21</v>
      </c>
      <c r="F13042" t="s">
        <v>29</v>
      </c>
      <c r="G13042" s="10">
        <v>72</v>
      </c>
      <c r="H13042" t="s">
        <v>3037</v>
      </c>
      <c r="I13042" s="9">
        <v>3.1</v>
      </c>
      <c r="J13042" s="8">
        <v>210</v>
      </c>
      <c r="K13042" t="s">
        <v>33</v>
      </c>
    </row>
    <row r="13043" spans="2:11">
      <c r="B13043" t="s">
        <v>13081</v>
      </c>
      <c r="C13043" s="7">
        <v>40953.804550017208</v>
      </c>
      <c r="D13043" t="s">
        <v>18</v>
      </c>
      <c r="E13043" t="s">
        <v>21</v>
      </c>
      <c r="F13043" t="s">
        <v>28</v>
      </c>
      <c r="G13043" s="10">
        <v>83</v>
      </c>
      <c r="H13043" t="s">
        <v>3037</v>
      </c>
      <c r="I13043" s="9">
        <v>2.9</v>
      </c>
      <c r="J13043" s="8">
        <v>190</v>
      </c>
      <c r="K13043" t="s">
        <v>33</v>
      </c>
    </row>
    <row r="13044" spans="2:11">
      <c r="B13044" t="s">
        <v>13082</v>
      </c>
      <c r="C13044" s="7">
        <v>40953.804813253111</v>
      </c>
      <c r="D13044" t="s">
        <v>20</v>
      </c>
      <c r="E13044" t="s">
        <v>25</v>
      </c>
      <c r="F13044" t="s">
        <v>29</v>
      </c>
      <c r="G13044" s="10">
        <v>86</v>
      </c>
      <c r="H13044" t="s">
        <v>3037</v>
      </c>
      <c r="I13044" s="9">
        <v>2.7</v>
      </c>
      <c r="J13044" s="8">
        <v>130</v>
      </c>
      <c r="K13044" t="s">
        <v>30</v>
      </c>
    </row>
    <row r="13045" spans="2:11">
      <c r="B13045" t="s">
        <v>13083</v>
      </c>
      <c r="C13045" s="7">
        <v>40953.80678360333</v>
      </c>
      <c r="D13045" t="s">
        <v>20</v>
      </c>
      <c r="E13045" t="s">
        <v>24</v>
      </c>
      <c r="F13045" t="s">
        <v>26</v>
      </c>
      <c r="G13045" s="10">
        <v>85</v>
      </c>
      <c r="H13045" t="s">
        <v>3037</v>
      </c>
      <c r="I13045" s="9">
        <v>2.9</v>
      </c>
      <c r="J13045" s="8">
        <v>0</v>
      </c>
      <c r="K13045" t="s">
        <v>34</v>
      </c>
    </row>
    <row r="13046" spans="2:11">
      <c r="B13046" t="s">
        <v>13084</v>
      </c>
      <c r="C13046" s="7">
        <v>40953.808717650143</v>
      </c>
      <c r="D13046" t="s">
        <v>18</v>
      </c>
      <c r="E13046" t="s">
        <v>22</v>
      </c>
      <c r="F13046" t="s">
        <v>27</v>
      </c>
      <c r="G13046" s="10">
        <v>79</v>
      </c>
      <c r="H13046" t="s">
        <v>3037</v>
      </c>
      <c r="I13046" s="9">
        <v>2.4</v>
      </c>
      <c r="J13046" s="8">
        <v>0</v>
      </c>
      <c r="K13046" t="s">
        <v>35</v>
      </c>
    </row>
    <row r="13047" spans="2:11">
      <c r="B13047" t="s">
        <v>13085</v>
      </c>
      <c r="C13047" s="7">
        <v>40953.811399844315</v>
      </c>
      <c r="D13047" t="s">
        <v>15</v>
      </c>
      <c r="E13047" t="s">
        <v>24</v>
      </c>
      <c r="F13047" t="s">
        <v>26</v>
      </c>
      <c r="G13047" s="10">
        <v>69</v>
      </c>
      <c r="H13047" t="s">
        <v>3037</v>
      </c>
      <c r="I13047" s="9">
        <v>2.6</v>
      </c>
      <c r="J13047" s="8">
        <v>140</v>
      </c>
      <c r="K13047" t="s">
        <v>30</v>
      </c>
    </row>
    <row r="13048" spans="2:11">
      <c r="B13048" t="s">
        <v>13086</v>
      </c>
      <c r="C13048" s="7">
        <v>40953.814203856367</v>
      </c>
      <c r="D13048" t="s">
        <v>18</v>
      </c>
      <c r="E13048" t="s">
        <v>21</v>
      </c>
      <c r="F13048" t="s">
        <v>29</v>
      </c>
      <c r="G13048" s="10">
        <v>81</v>
      </c>
      <c r="H13048" t="s">
        <v>3037</v>
      </c>
      <c r="I13048" s="9">
        <v>3.7</v>
      </c>
      <c r="J13048" s="8">
        <v>0</v>
      </c>
      <c r="K13048" t="s">
        <v>34</v>
      </c>
    </row>
    <row r="13049" spans="2:11">
      <c r="B13049" t="s">
        <v>13087</v>
      </c>
      <c r="C13049" s="7">
        <v>40953.814316965749</v>
      </c>
      <c r="D13049" t="s">
        <v>19</v>
      </c>
      <c r="E13049" t="s">
        <v>23</v>
      </c>
      <c r="F13049" t="s">
        <v>27</v>
      </c>
      <c r="G13049" s="10">
        <v>95</v>
      </c>
      <c r="H13049" t="s">
        <v>3037</v>
      </c>
      <c r="I13049" s="9">
        <v>2.2000000000000002</v>
      </c>
      <c r="J13049" s="8">
        <v>0</v>
      </c>
      <c r="K13049" t="s">
        <v>30</v>
      </c>
    </row>
    <row r="13050" spans="2:11">
      <c r="B13050" t="s">
        <v>13088</v>
      </c>
      <c r="C13050" s="7">
        <v>40953.817792829796</v>
      </c>
      <c r="D13050" t="s">
        <v>17</v>
      </c>
      <c r="E13050" t="s">
        <v>24</v>
      </c>
      <c r="F13050" t="s">
        <v>28</v>
      </c>
      <c r="G13050" s="10">
        <v>81</v>
      </c>
      <c r="H13050" t="s">
        <v>3037</v>
      </c>
      <c r="I13050" s="9">
        <v>3.5</v>
      </c>
      <c r="J13050" s="8">
        <v>220</v>
      </c>
      <c r="K13050" t="s">
        <v>34</v>
      </c>
    </row>
    <row r="13051" spans="2:11">
      <c r="B13051" t="s">
        <v>13089</v>
      </c>
      <c r="C13051" s="7">
        <v>40953.820883086846</v>
      </c>
      <c r="D13051" t="s">
        <v>15</v>
      </c>
      <c r="E13051" t="s">
        <v>23</v>
      </c>
      <c r="F13051" t="s">
        <v>27</v>
      </c>
      <c r="G13051" s="10">
        <v>75</v>
      </c>
      <c r="H13051" t="s">
        <v>3037</v>
      </c>
      <c r="I13051" s="9">
        <v>2.7</v>
      </c>
      <c r="J13051" s="8">
        <v>170</v>
      </c>
      <c r="K13051" t="s">
        <v>30</v>
      </c>
    </row>
    <row r="13052" spans="2:11">
      <c r="B13052" t="s">
        <v>13090</v>
      </c>
      <c r="C13052" s="7">
        <v>40953.821743978246</v>
      </c>
      <c r="D13052" t="s">
        <v>16</v>
      </c>
      <c r="E13052" t="s">
        <v>21</v>
      </c>
      <c r="F13052" t="s">
        <v>28</v>
      </c>
      <c r="G13052" s="10">
        <v>57</v>
      </c>
      <c r="H13052" t="s">
        <v>3037</v>
      </c>
      <c r="I13052" s="9">
        <v>3.6</v>
      </c>
      <c r="J13052" s="8">
        <v>250</v>
      </c>
      <c r="K13052" t="s">
        <v>33</v>
      </c>
    </row>
    <row r="13053" spans="2:11">
      <c r="B13053" t="s">
        <v>13091</v>
      </c>
      <c r="C13053" s="7">
        <v>40953.821887390703</v>
      </c>
      <c r="D13053" t="s">
        <v>15</v>
      </c>
      <c r="E13053" t="s">
        <v>22</v>
      </c>
      <c r="F13053" t="s">
        <v>28</v>
      </c>
      <c r="G13053" s="10">
        <v>70</v>
      </c>
      <c r="H13053" t="s">
        <v>3037</v>
      </c>
      <c r="I13053" s="9">
        <v>3.6</v>
      </c>
      <c r="J13053" s="8">
        <v>160</v>
      </c>
      <c r="K13053" t="s">
        <v>35</v>
      </c>
    </row>
    <row r="13054" spans="2:11">
      <c r="B13054" t="s">
        <v>13092</v>
      </c>
      <c r="C13054" s="7">
        <v>40953.824516857392</v>
      </c>
      <c r="D13054" t="s">
        <v>20</v>
      </c>
      <c r="E13054" t="s">
        <v>25</v>
      </c>
      <c r="F13054" t="s">
        <v>27</v>
      </c>
      <c r="G13054" s="10">
        <v>72</v>
      </c>
      <c r="H13054" t="s">
        <v>3037</v>
      </c>
      <c r="I13054" s="9">
        <v>2.1</v>
      </c>
      <c r="J13054" s="8">
        <v>230</v>
      </c>
      <c r="K13054" t="s">
        <v>30</v>
      </c>
    </row>
    <row r="13055" spans="2:11">
      <c r="B13055" t="s">
        <v>13093</v>
      </c>
      <c r="C13055" s="7">
        <v>40953.824968018205</v>
      </c>
      <c r="D13055" t="s">
        <v>16</v>
      </c>
      <c r="E13055" t="s">
        <v>22</v>
      </c>
      <c r="F13055" t="s">
        <v>27</v>
      </c>
      <c r="G13055" s="10">
        <v>76</v>
      </c>
      <c r="H13055" t="s">
        <v>3037</v>
      </c>
      <c r="I13055" s="9">
        <v>3.5</v>
      </c>
      <c r="J13055" s="8">
        <v>0</v>
      </c>
      <c r="K13055" t="s">
        <v>31</v>
      </c>
    </row>
    <row r="13056" spans="2:11">
      <c r="B13056" t="s">
        <v>13094</v>
      </c>
      <c r="C13056" s="7">
        <v>40953.826765895159</v>
      </c>
      <c r="D13056" t="s">
        <v>18</v>
      </c>
      <c r="E13056" t="s">
        <v>23</v>
      </c>
      <c r="F13056" t="s">
        <v>27</v>
      </c>
      <c r="G13056" s="10">
        <v>73</v>
      </c>
      <c r="H13056" t="s">
        <v>3037</v>
      </c>
      <c r="I13056" s="9">
        <v>4.2</v>
      </c>
      <c r="J13056" s="8">
        <v>0</v>
      </c>
      <c r="K13056" t="s">
        <v>30</v>
      </c>
    </row>
    <row r="13057" spans="2:11">
      <c r="B13057" t="s">
        <v>13095</v>
      </c>
      <c r="C13057" s="7">
        <v>40953.829070118853</v>
      </c>
      <c r="D13057" t="s">
        <v>15</v>
      </c>
      <c r="E13057" t="s">
        <v>25</v>
      </c>
      <c r="F13057" t="s">
        <v>26</v>
      </c>
      <c r="G13057" s="10">
        <v>87</v>
      </c>
      <c r="H13057" t="s">
        <v>3037</v>
      </c>
      <c r="I13057" s="9">
        <v>3.8</v>
      </c>
      <c r="J13057" s="8">
        <v>230</v>
      </c>
      <c r="K13057" t="s">
        <v>35</v>
      </c>
    </row>
    <row r="13058" spans="2:11">
      <c r="B13058" t="s">
        <v>13096</v>
      </c>
      <c r="C13058" s="7">
        <v>40953.832041809452</v>
      </c>
      <c r="D13058" t="s">
        <v>19</v>
      </c>
      <c r="E13058" t="s">
        <v>24</v>
      </c>
      <c r="F13058" t="s">
        <v>28</v>
      </c>
      <c r="G13058" s="10">
        <v>76</v>
      </c>
      <c r="H13058" t="s">
        <v>3037</v>
      </c>
      <c r="I13058" s="9">
        <v>3.8</v>
      </c>
      <c r="J13058" s="8">
        <v>190</v>
      </c>
      <c r="K13058" t="s">
        <v>34</v>
      </c>
    </row>
    <row r="13059" spans="2:11">
      <c r="B13059" t="s">
        <v>13097</v>
      </c>
      <c r="C13059" s="7">
        <v>40953.834381025961</v>
      </c>
      <c r="D13059" t="s">
        <v>17</v>
      </c>
      <c r="E13059" t="s">
        <v>24</v>
      </c>
      <c r="F13059" t="s">
        <v>26</v>
      </c>
      <c r="G13059" s="10">
        <v>74</v>
      </c>
      <c r="H13059" t="s">
        <v>3037</v>
      </c>
      <c r="I13059" s="9">
        <v>2.9</v>
      </c>
      <c r="J13059" s="8">
        <v>250</v>
      </c>
      <c r="K13059" t="s">
        <v>32</v>
      </c>
    </row>
    <row r="13060" spans="2:11">
      <c r="B13060" t="s">
        <v>13098</v>
      </c>
      <c r="C13060" s="7">
        <v>40953.836201282022</v>
      </c>
      <c r="D13060" t="s">
        <v>19</v>
      </c>
      <c r="E13060" t="s">
        <v>24</v>
      </c>
      <c r="F13060" t="s">
        <v>26</v>
      </c>
      <c r="G13060" s="10">
        <v>85</v>
      </c>
      <c r="H13060" t="s">
        <v>3037</v>
      </c>
      <c r="I13060" s="9">
        <v>1.9</v>
      </c>
      <c r="J13060" s="8">
        <v>0</v>
      </c>
      <c r="K13060" t="s">
        <v>33</v>
      </c>
    </row>
    <row r="13061" spans="2:11">
      <c r="B13061" t="s">
        <v>13099</v>
      </c>
      <c r="C13061" s="7">
        <v>40953.838661817332</v>
      </c>
      <c r="D13061" t="s">
        <v>20</v>
      </c>
      <c r="E13061" t="s">
        <v>22</v>
      </c>
      <c r="F13061" t="s">
        <v>26</v>
      </c>
      <c r="G13061" s="10">
        <v>85</v>
      </c>
      <c r="H13061" t="s">
        <v>3037</v>
      </c>
      <c r="I13061" s="9">
        <v>3.3</v>
      </c>
      <c r="J13061" s="8">
        <v>280</v>
      </c>
      <c r="K13061" t="s">
        <v>33</v>
      </c>
    </row>
    <row r="13062" spans="2:11">
      <c r="B13062" t="s">
        <v>13100</v>
      </c>
      <c r="C13062" s="7">
        <v>40953.842589158558</v>
      </c>
      <c r="D13062" t="s">
        <v>18</v>
      </c>
      <c r="E13062" t="s">
        <v>21</v>
      </c>
      <c r="F13062" t="s">
        <v>27</v>
      </c>
      <c r="G13062" s="10">
        <v>74</v>
      </c>
      <c r="H13062" t="s">
        <v>3037</v>
      </c>
      <c r="I13062" s="9">
        <v>2.9</v>
      </c>
      <c r="J13062" s="8">
        <v>170</v>
      </c>
      <c r="K13062" t="s">
        <v>32</v>
      </c>
    </row>
    <row r="13063" spans="2:11">
      <c r="B13063" t="s">
        <v>13101</v>
      </c>
      <c r="C13063" s="7">
        <v>40953.845205365556</v>
      </c>
      <c r="D13063" t="s">
        <v>17</v>
      </c>
      <c r="E13063" t="s">
        <v>24</v>
      </c>
      <c r="F13063" t="s">
        <v>29</v>
      </c>
      <c r="G13063" s="10">
        <v>69</v>
      </c>
      <c r="H13063" t="s">
        <v>3037</v>
      </c>
      <c r="I13063" s="9">
        <v>3.1</v>
      </c>
      <c r="J13063" s="8">
        <v>0</v>
      </c>
      <c r="K13063" t="s">
        <v>35</v>
      </c>
    </row>
    <row r="13064" spans="2:11">
      <c r="B13064" t="s">
        <v>13102</v>
      </c>
      <c r="C13064" s="7">
        <v>40953.848606765772</v>
      </c>
      <c r="D13064" t="s">
        <v>20</v>
      </c>
      <c r="E13064" t="s">
        <v>21</v>
      </c>
      <c r="F13064" t="s">
        <v>29</v>
      </c>
      <c r="G13064" s="10">
        <v>76</v>
      </c>
      <c r="H13064" t="s">
        <v>3037</v>
      </c>
      <c r="I13064" s="9">
        <v>3.3</v>
      </c>
      <c r="J13064" s="8">
        <v>150</v>
      </c>
      <c r="K13064" t="s">
        <v>34</v>
      </c>
    </row>
    <row r="13065" spans="2:11">
      <c r="B13065" t="s">
        <v>13103</v>
      </c>
      <c r="C13065" s="7">
        <v>40953.852443064439</v>
      </c>
      <c r="D13065" t="s">
        <v>15</v>
      </c>
      <c r="E13065" t="s">
        <v>22</v>
      </c>
      <c r="F13065" t="s">
        <v>28</v>
      </c>
      <c r="G13065" s="10">
        <v>74</v>
      </c>
      <c r="H13065" t="s">
        <v>3037</v>
      </c>
      <c r="I13065" s="9">
        <v>3.1</v>
      </c>
      <c r="J13065" s="8">
        <v>0</v>
      </c>
      <c r="K13065" t="s">
        <v>31</v>
      </c>
    </row>
    <row r="13066" spans="2:11">
      <c r="B13066" t="s">
        <v>13104</v>
      </c>
      <c r="C13066" s="7">
        <v>40953.853962376721</v>
      </c>
      <c r="D13066" t="s">
        <v>19</v>
      </c>
      <c r="E13066" t="s">
        <v>24</v>
      </c>
      <c r="F13066" t="s">
        <v>27</v>
      </c>
      <c r="G13066" s="10">
        <v>71</v>
      </c>
      <c r="H13066" t="s">
        <v>3037</v>
      </c>
      <c r="I13066" s="9">
        <v>3.8</v>
      </c>
      <c r="J13066" s="8">
        <v>240</v>
      </c>
      <c r="K13066" t="s">
        <v>35</v>
      </c>
    </row>
    <row r="13067" spans="2:11">
      <c r="B13067" t="s">
        <v>13105</v>
      </c>
      <c r="C13067" s="7">
        <v>40953.8541947587</v>
      </c>
      <c r="D13067" t="s">
        <v>20</v>
      </c>
      <c r="E13067" t="s">
        <v>25</v>
      </c>
      <c r="F13067" t="s">
        <v>27</v>
      </c>
      <c r="G13067" s="10">
        <v>64</v>
      </c>
      <c r="H13067" t="s">
        <v>3037</v>
      </c>
      <c r="I13067" s="9">
        <v>3.3</v>
      </c>
      <c r="J13067" s="8">
        <v>170</v>
      </c>
      <c r="K13067" t="s">
        <v>35</v>
      </c>
    </row>
    <row r="13068" spans="2:11">
      <c r="B13068" t="s">
        <v>13106</v>
      </c>
      <c r="C13068" s="7">
        <v>40953.85669267035</v>
      </c>
      <c r="D13068" t="s">
        <v>17</v>
      </c>
      <c r="E13068" t="s">
        <v>25</v>
      </c>
      <c r="F13068" t="s">
        <v>28</v>
      </c>
      <c r="G13068" s="10">
        <v>85</v>
      </c>
      <c r="H13068" t="s">
        <v>3037</v>
      </c>
      <c r="I13068" s="9">
        <v>2.9</v>
      </c>
      <c r="J13068" s="8">
        <v>0</v>
      </c>
      <c r="K13068" t="s">
        <v>32</v>
      </c>
    </row>
    <row r="13069" spans="2:11">
      <c r="B13069" t="s">
        <v>13107</v>
      </c>
      <c r="C13069" s="7">
        <v>40953.85778794306</v>
      </c>
      <c r="D13069" t="s">
        <v>19</v>
      </c>
      <c r="E13069" t="s">
        <v>24</v>
      </c>
      <c r="F13069" t="s">
        <v>28</v>
      </c>
      <c r="G13069" s="10">
        <v>80</v>
      </c>
      <c r="H13069" t="s">
        <v>3037</v>
      </c>
      <c r="I13069" s="9">
        <v>3.1</v>
      </c>
      <c r="J13069" s="8">
        <v>170</v>
      </c>
      <c r="K13069" t="s">
        <v>31</v>
      </c>
    </row>
    <row r="13070" spans="2:11">
      <c r="B13070" t="s">
        <v>13108</v>
      </c>
      <c r="C13070" s="7">
        <v>40953.86158676185</v>
      </c>
      <c r="D13070" t="s">
        <v>20</v>
      </c>
      <c r="E13070" t="s">
        <v>24</v>
      </c>
      <c r="F13070" t="s">
        <v>28</v>
      </c>
      <c r="G13070" s="10">
        <v>66</v>
      </c>
      <c r="H13070" t="s">
        <v>3037</v>
      </c>
      <c r="I13070" s="9">
        <v>2.9</v>
      </c>
      <c r="J13070" s="8">
        <v>150</v>
      </c>
      <c r="K13070" t="s">
        <v>30</v>
      </c>
    </row>
    <row r="13071" spans="2:11">
      <c r="B13071" t="s">
        <v>13109</v>
      </c>
      <c r="C13071" s="7">
        <v>40953.861728516749</v>
      </c>
      <c r="D13071" t="s">
        <v>20</v>
      </c>
      <c r="E13071" t="s">
        <v>23</v>
      </c>
      <c r="F13071" t="s">
        <v>26</v>
      </c>
      <c r="G13071" s="10">
        <v>69</v>
      </c>
      <c r="H13071" t="s">
        <v>3037</v>
      </c>
      <c r="I13071" s="9">
        <v>3.5</v>
      </c>
      <c r="J13071" s="8">
        <v>0</v>
      </c>
      <c r="K13071" t="s">
        <v>30</v>
      </c>
    </row>
    <row r="13072" spans="2:11">
      <c r="B13072" t="s">
        <v>13110</v>
      </c>
      <c r="C13072" s="7">
        <v>40953.862626472677</v>
      </c>
      <c r="D13072" t="s">
        <v>20</v>
      </c>
      <c r="E13072" t="s">
        <v>21</v>
      </c>
      <c r="F13072" t="s">
        <v>26</v>
      </c>
      <c r="G13072" s="10">
        <v>60</v>
      </c>
      <c r="H13072" t="s">
        <v>3037</v>
      </c>
      <c r="I13072" s="9">
        <v>2.9</v>
      </c>
      <c r="J13072" s="8">
        <v>0</v>
      </c>
      <c r="K13072" t="s">
        <v>34</v>
      </c>
    </row>
    <row r="13073" spans="2:11">
      <c r="B13073" t="s">
        <v>13111</v>
      </c>
      <c r="C13073" s="7">
        <v>40953.863353728899</v>
      </c>
      <c r="D13073" t="s">
        <v>20</v>
      </c>
      <c r="E13073" t="s">
        <v>22</v>
      </c>
      <c r="F13073" t="s">
        <v>26</v>
      </c>
      <c r="G13073" s="10">
        <v>79</v>
      </c>
      <c r="H13073" t="s">
        <v>3037</v>
      </c>
      <c r="I13073" s="9">
        <v>2.8</v>
      </c>
      <c r="J13073" s="8">
        <v>0</v>
      </c>
      <c r="K13073" t="s">
        <v>34</v>
      </c>
    </row>
    <row r="13074" spans="2:11">
      <c r="B13074" t="s">
        <v>13112</v>
      </c>
      <c r="C13074" s="7">
        <v>40953.866241205942</v>
      </c>
      <c r="D13074" t="s">
        <v>19</v>
      </c>
      <c r="E13074" t="s">
        <v>21</v>
      </c>
      <c r="F13074" t="s">
        <v>26</v>
      </c>
      <c r="G13074" s="10">
        <v>77</v>
      </c>
      <c r="H13074" t="s">
        <v>3037</v>
      </c>
      <c r="I13074" s="9">
        <v>2.8</v>
      </c>
      <c r="J13074" s="8">
        <v>150</v>
      </c>
      <c r="K13074" t="s">
        <v>32</v>
      </c>
    </row>
    <row r="13075" spans="2:11">
      <c r="B13075" t="s">
        <v>13113</v>
      </c>
      <c r="C13075" s="7">
        <v>40953.869762878341</v>
      </c>
      <c r="D13075" t="s">
        <v>18</v>
      </c>
      <c r="E13075" t="s">
        <v>22</v>
      </c>
      <c r="F13075" t="s">
        <v>29</v>
      </c>
      <c r="G13075" s="10">
        <v>75</v>
      </c>
      <c r="H13075" t="s">
        <v>3037</v>
      </c>
      <c r="I13075" s="9">
        <v>3.2</v>
      </c>
      <c r="J13075" s="8">
        <v>180</v>
      </c>
      <c r="K13075" t="s">
        <v>31</v>
      </c>
    </row>
    <row r="13076" spans="2:11">
      <c r="B13076" t="s">
        <v>13114</v>
      </c>
      <c r="C13076" s="7">
        <v>40953.872519447032</v>
      </c>
      <c r="D13076" t="s">
        <v>20</v>
      </c>
      <c r="E13076" t="s">
        <v>23</v>
      </c>
      <c r="F13076" t="s">
        <v>27</v>
      </c>
      <c r="G13076" s="10">
        <v>69</v>
      </c>
      <c r="H13076" t="s">
        <v>3037</v>
      </c>
      <c r="I13076" s="9">
        <v>2.5</v>
      </c>
      <c r="J13076" s="8">
        <v>250</v>
      </c>
      <c r="K13076" t="s">
        <v>32</v>
      </c>
    </row>
    <row r="13077" spans="2:11">
      <c r="B13077" t="s">
        <v>13115</v>
      </c>
      <c r="C13077" s="7">
        <v>40953.872927844226</v>
      </c>
      <c r="D13077" t="s">
        <v>18</v>
      </c>
      <c r="E13077" t="s">
        <v>22</v>
      </c>
      <c r="F13077" t="s">
        <v>27</v>
      </c>
      <c r="G13077" s="10">
        <v>85</v>
      </c>
      <c r="H13077" t="s">
        <v>3037</v>
      </c>
      <c r="I13077" s="9">
        <v>2.5</v>
      </c>
      <c r="J13077" s="8">
        <v>210</v>
      </c>
      <c r="K13077" t="s">
        <v>32</v>
      </c>
    </row>
    <row r="13078" spans="2:11">
      <c r="B13078" t="s">
        <v>13116</v>
      </c>
      <c r="C13078" s="7">
        <v>40953.875117092466</v>
      </c>
      <c r="D13078" t="s">
        <v>17</v>
      </c>
      <c r="E13078" t="s">
        <v>21</v>
      </c>
      <c r="F13078" t="s">
        <v>28</v>
      </c>
      <c r="G13078" s="10">
        <v>78</v>
      </c>
      <c r="H13078" t="s">
        <v>3037</v>
      </c>
      <c r="I13078" s="9">
        <v>2.9</v>
      </c>
      <c r="J13078" s="8">
        <v>0</v>
      </c>
      <c r="K13078" t="s">
        <v>35</v>
      </c>
    </row>
    <row r="13079" spans="2:11">
      <c r="B13079" t="s">
        <v>13117</v>
      </c>
      <c r="C13079" s="7">
        <v>40953.87826482916</v>
      </c>
      <c r="D13079" t="s">
        <v>19</v>
      </c>
      <c r="E13079" t="s">
        <v>24</v>
      </c>
      <c r="F13079" t="s">
        <v>26</v>
      </c>
      <c r="G13079" s="10">
        <v>82</v>
      </c>
      <c r="H13079" t="s">
        <v>3037</v>
      </c>
      <c r="I13079" s="9">
        <v>2.7</v>
      </c>
      <c r="J13079" s="8">
        <v>170</v>
      </c>
      <c r="K13079" t="s">
        <v>33</v>
      </c>
    </row>
    <row r="13080" spans="2:11">
      <c r="B13080" t="s">
        <v>13118</v>
      </c>
      <c r="C13080" s="7">
        <v>40953.878715755432</v>
      </c>
      <c r="D13080" t="s">
        <v>17</v>
      </c>
      <c r="E13080" t="s">
        <v>24</v>
      </c>
      <c r="F13080" t="s">
        <v>29</v>
      </c>
      <c r="G13080" s="10">
        <v>73</v>
      </c>
      <c r="H13080" t="s">
        <v>3037</v>
      </c>
      <c r="I13080" s="9">
        <v>3.4</v>
      </c>
      <c r="J13080" s="8">
        <v>0</v>
      </c>
      <c r="K13080" t="s">
        <v>34</v>
      </c>
    </row>
    <row r="13081" spans="2:11">
      <c r="B13081" t="s">
        <v>13119</v>
      </c>
      <c r="C13081" s="7">
        <v>40953.881581065834</v>
      </c>
      <c r="D13081" t="s">
        <v>20</v>
      </c>
      <c r="E13081" t="s">
        <v>23</v>
      </c>
      <c r="F13081" t="s">
        <v>29</v>
      </c>
      <c r="G13081" s="10">
        <v>91</v>
      </c>
      <c r="H13081" t="s">
        <v>3037</v>
      </c>
      <c r="I13081" s="9">
        <v>2.9</v>
      </c>
      <c r="J13081" s="8">
        <v>0</v>
      </c>
      <c r="K13081" t="s">
        <v>35</v>
      </c>
    </row>
    <row r="13082" spans="2:11">
      <c r="B13082" t="s">
        <v>13120</v>
      </c>
      <c r="C13082" s="7">
        <v>40953.885092101584</v>
      </c>
      <c r="D13082" t="s">
        <v>16</v>
      </c>
      <c r="E13082" t="s">
        <v>21</v>
      </c>
      <c r="F13082" t="s">
        <v>27</v>
      </c>
      <c r="G13082" s="10">
        <v>76</v>
      </c>
      <c r="H13082" t="s">
        <v>3038</v>
      </c>
      <c r="I13082" s="9">
        <v>3.5</v>
      </c>
      <c r="J13082" s="8">
        <v>260</v>
      </c>
      <c r="K13082" t="s">
        <v>35</v>
      </c>
    </row>
    <row r="13083" spans="2:11">
      <c r="B13083" t="s">
        <v>13121</v>
      </c>
      <c r="C13083" s="7">
        <v>40953.885318009612</v>
      </c>
      <c r="D13083" t="s">
        <v>20</v>
      </c>
      <c r="E13083" t="s">
        <v>23</v>
      </c>
      <c r="F13083" t="s">
        <v>28</v>
      </c>
      <c r="G13083" s="10">
        <v>77</v>
      </c>
      <c r="H13083" t="s">
        <v>3037</v>
      </c>
      <c r="I13083" s="9">
        <v>3.4</v>
      </c>
      <c r="J13083" s="8">
        <v>0</v>
      </c>
      <c r="K13083" t="s">
        <v>33</v>
      </c>
    </row>
    <row r="13084" spans="2:11">
      <c r="B13084" t="s">
        <v>13122</v>
      </c>
      <c r="C13084" s="7">
        <v>40953.889203456274</v>
      </c>
      <c r="D13084" t="s">
        <v>20</v>
      </c>
      <c r="E13084" t="s">
        <v>22</v>
      </c>
      <c r="F13084" t="s">
        <v>27</v>
      </c>
      <c r="G13084" s="10">
        <v>75</v>
      </c>
      <c r="H13084" t="s">
        <v>3037</v>
      </c>
      <c r="I13084" s="9">
        <v>2.7</v>
      </c>
      <c r="J13084" s="8">
        <v>190</v>
      </c>
      <c r="K13084" t="s">
        <v>33</v>
      </c>
    </row>
    <row r="13085" spans="2:11">
      <c r="B13085" t="s">
        <v>13123</v>
      </c>
      <c r="C13085" s="7">
        <v>40953.891952322454</v>
      </c>
      <c r="D13085" t="s">
        <v>16</v>
      </c>
      <c r="E13085" t="s">
        <v>22</v>
      </c>
      <c r="F13085" t="s">
        <v>29</v>
      </c>
      <c r="G13085" s="10">
        <v>78</v>
      </c>
      <c r="H13085" t="s">
        <v>3037</v>
      </c>
      <c r="I13085" s="9">
        <v>2.7</v>
      </c>
      <c r="J13085" s="8">
        <v>0</v>
      </c>
      <c r="K13085" t="s">
        <v>32</v>
      </c>
    </row>
    <row r="13086" spans="2:11">
      <c r="B13086" t="s">
        <v>13124</v>
      </c>
      <c r="C13086" s="7">
        <v>40953.892866254049</v>
      </c>
      <c r="D13086" t="s">
        <v>19</v>
      </c>
      <c r="E13086" t="s">
        <v>23</v>
      </c>
      <c r="F13086" t="s">
        <v>28</v>
      </c>
      <c r="G13086" s="10">
        <v>63</v>
      </c>
      <c r="H13086" t="s">
        <v>3038</v>
      </c>
      <c r="I13086" s="9">
        <v>2.9</v>
      </c>
      <c r="J13086" s="8">
        <v>230</v>
      </c>
      <c r="K13086" t="s">
        <v>30</v>
      </c>
    </row>
    <row r="13087" spans="2:11">
      <c r="B13087" t="s">
        <v>13125</v>
      </c>
      <c r="C13087" s="7">
        <v>40953.895203677028</v>
      </c>
      <c r="D13087" t="s">
        <v>17</v>
      </c>
      <c r="E13087" t="s">
        <v>25</v>
      </c>
      <c r="F13087" t="s">
        <v>29</v>
      </c>
      <c r="G13087" s="10">
        <v>76</v>
      </c>
      <c r="H13087" t="s">
        <v>3037</v>
      </c>
      <c r="I13087" s="9">
        <v>3.6</v>
      </c>
      <c r="J13087" s="8">
        <v>0</v>
      </c>
      <c r="K13087" t="s">
        <v>30</v>
      </c>
    </row>
    <row r="13088" spans="2:11">
      <c r="B13088" t="s">
        <v>13126</v>
      </c>
      <c r="C13088" s="7">
        <v>40953.895435312086</v>
      </c>
      <c r="D13088" t="s">
        <v>18</v>
      </c>
      <c r="E13088" t="s">
        <v>23</v>
      </c>
      <c r="F13088" t="s">
        <v>26</v>
      </c>
      <c r="G13088" s="10">
        <v>83</v>
      </c>
      <c r="H13088" t="s">
        <v>3037</v>
      </c>
      <c r="I13088" s="9">
        <v>2.9</v>
      </c>
      <c r="J13088" s="8">
        <v>200</v>
      </c>
      <c r="K13088" t="s">
        <v>34</v>
      </c>
    </row>
    <row r="13089" spans="2:11">
      <c r="B13089" t="s">
        <v>13127</v>
      </c>
      <c r="C13089" s="7">
        <v>40953.898568191973</v>
      </c>
      <c r="D13089" t="s">
        <v>18</v>
      </c>
      <c r="E13089" t="s">
        <v>22</v>
      </c>
      <c r="F13089" t="s">
        <v>29</v>
      </c>
      <c r="G13089" s="10">
        <v>76</v>
      </c>
      <c r="H13089" t="s">
        <v>3037</v>
      </c>
      <c r="I13089" s="9">
        <v>3.9</v>
      </c>
      <c r="J13089" s="8">
        <v>250</v>
      </c>
      <c r="K13089" t="s">
        <v>32</v>
      </c>
    </row>
    <row r="13090" spans="2:11">
      <c r="B13090" t="s">
        <v>13128</v>
      </c>
      <c r="C13090" s="7">
        <v>40953.898701959028</v>
      </c>
      <c r="D13090" t="s">
        <v>19</v>
      </c>
      <c r="E13090" t="s">
        <v>24</v>
      </c>
      <c r="F13090" t="s">
        <v>27</v>
      </c>
      <c r="G13090" s="10">
        <v>90</v>
      </c>
      <c r="H13090" t="s">
        <v>3037</v>
      </c>
      <c r="I13090" s="9">
        <v>2.2999999999999998</v>
      </c>
      <c r="J13090" s="8">
        <v>0</v>
      </c>
      <c r="K13090" t="s">
        <v>32</v>
      </c>
    </row>
    <row r="13091" spans="2:11">
      <c r="B13091" t="s">
        <v>13129</v>
      </c>
      <c r="C13091" s="7">
        <v>40953.901327213374</v>
      </c>
      <c r="D13091" t="s">
        <v>17</v>
      </c>
      <c r="E13091" t="s">
        <v>23</v>
      </c>
      <c r="F13091" t="s">
        <v>26</v>
      </c>
      <c r="G13091" s="10">
        <v>75</v>
      </c>
      <c r="H13091" t="s">
        <v>3037</v>
      </c>
      <c r="I13091" s="9">
        <v>2.7</v>
      </c>
      <c r="J13091" s="8">
        <v>0</v>
      </c>
      <c r="K13091" t="s">
        <v>34</v>
      </c>
    </row>
    <row r="13092" spans="2:11">
      <c r="B13092" t="s">
        <v>13130</v>
      </c>
      <c r="C13092" s="7">
        <v>40953.901824167231</v>
      </c>
      <c r="D13092" t="s">
        <v>19</v>
      </c>
      <c r="E13092" t="s">
        <v>25</v>
      </c>
      <c r="F13092" t="s">
        <v>27</v>
      </c>
      <c r="G13092" s="10">
        <v>69</v>
      </c>
      <c r="H13092" t="s">
        <v>3037</v>
      </c>
      <c r="I13092" s="9">
        <v>3.2</v>
      </c>
      <c r="J13092" s="8">
        <v>220</v>
      </c>
      <c r="K13092" t="s">
        <v>31</v>
      </c>
    </row>
    <row r="13093" spans="2:11">
      <c r="B13093" t="s">
        <v>13131</v>
      </c>
      <c r="C13093" s="7">
        <v>40953.902845924815</v>
      </c>
      <c r="D13093" t="s">
        <v>20</v>
      </c>
      <c r="E13093" t="s">
        <v>22</v>
      </c>
      <c r="F13093" t="s">
        <v>26</v>
      </c>
      <c r="G13093" s="10">
        <v>78</v>
      </c>
      <c r="H13093" t="s">
        <v>3037</v>
      </c>
      <c r="I13093" s="9">
        <v>3.2</v>
      </c>
      <c r="J13093" s="8">
        <v>140</v>
      </c>
      <c r="K13093" t="s">
        <v>33</v>
      </c>
    </row>
    <row r="13094" spans="2:11">
      <c r="B13094" t="s">
        <v>13132</v>
      </c>
      <c r="C13094" s="7">
        <v>40953.9067003155</v>
      </c>
      <c r="D13094" t="s">
        <v>20</v>
      </c>
      <c r="E13094" t="s">
        <v>21</v>
      </c>
      <c r="F13094" t="s">
        <v>28</v>
      </c>
      <c r="G13094" s="10">
        <v>75</v>
      </c>
      <c r="H13094" t="s">
        <v>3037</v>
      </c>
      <c r="I13094" s="9">
        <v>2.7</v>
      </c>
      <c r="J13094" s="8">
        <v>100</v>
      </c>
      <c r="K13094" t="s">
        <v>32</v>
      </c>
    </row>
    <row r="13095" spans="2:11">
      <c r="B13095" t="s">
        <v>13133</v>
      </c>
      <c r="C13095" s="7">
        <v>40953.909049439833</v>
      </c>
      <c r="D13095" t="s">
        <v>18</v>
      </c>
      <c r="E13095" t="s">
        <v>23</v>
      </c>
      <c r="F13095" t="s">
        <v>28</v>
      </c>
      <c r="G13095" s="10">
        <v>86</v>
      </c>
      <c r="H13095" t="s">
        <v>3037</v>
      </c>
      <c r="I13095" s="9">
        <v>2.7</v>
      </c>
      <c r="J13095" s="8">
        <v>260</v>
      </c>
      <c r="K13095" t="s">
        <v>33</v>
      </c>
    </row>
    <row r="13096" spans="2:11">
      <c r="B13096" t="s">
        <v>13134</v>
      </c>
      <c r="C13096" s="7">
        <v>40953.90971689955</v>
      </c>
      <c r="D13096" t="s">
        <v>16</v>
      </c>
      <c r="E13096" t="s">
        <v>24</v>
      </c>
      <c r="F13096" t="s">
        <v>28</v>
      </c>
      <c r="G13096" s="10">
        <v>70</v>
      </c>
      <c r="H13096" t="s">
        <v>3037</v>
      </c>
      <c r="I13096" s="9">
        <v>2.8</v>
      </c>
      <c r="J13096" s="8">
        <v>160</v>
      </c>
      <c r="K13096" t="s">
        <v>34</v>
      </c>
    </row>
    <row r="13097" spans="2:11">
      <c r="B13097" t="s">
        <v>13135</v>
      </c>
      <c r="C13097" s="7">
        <v>40953.912700319052</v>
      </c>
      <c r="D13097" t="s">
        <v>16</v>
      </c>
      <c r="E13097" t="s">
        <v>21</v>
      </c>
      <c r="F13097" t="s">
        <v>28</v>
      </c>
      <c r="G13097" s="10">
        <v>75</v>
      </c>
      <c r="H13097" t="s">
        <v>3037</v>
      </c>
      <c r="I13097" s="9">
        <v>3.1</v>
      </c>
      <c r="J13097" s="8">
        <v>180</v>
      </c>
      <c r="K13097" t="s">
        <v>34</v>
      </c>
    </row>
    <row r="13098" spans="2:11">
      <c r="B13098" t="s">
        <v>13136</v>
      </c>
      <c r="C13098" s="7">
        <v>40953.914949872888</v>
      </c>
      <c r="D13098" t="s">
        <v>16</v>
      </c>
      <c r="E13098" t="s">
        <v>24</v>
      </c>
      <c r="F13098" t="s">
        <v>27</v>
      </c>
      <c r="G13098" s="10">
        <v>75</v>
      </c>
      <c r="H13098" t="s">
        <v>3037</v>
      </c>
      <c r="I13098" s="9">
        <v>3.1</v>
      </c>
      <c r="J13098" s="8">
        <v>0</v>
      </c>
      <c r="K13098" t="s">
        <v>31</v>
      </c>
    </row>
    <row r="13099" spans="2:11">
      <c r="B13099" t="s">
        <v>13137</v>
      </c>
      <c r="C13099" s="7">
        <v>40953.916623260375</v>
      </c>
      <c r="D13099" t="s">
        <v>20</v>
      </c>
      <c r="E13099" t="s">
        <v>25</v>
      </c>
      <c r="F13099" t="s">
        <v>27</v>
      </c>
      <c r="G13099" s="10">
        <v>86</v>
      </c>
      <c r="H13099" t="s">
        <v>3037</v>
      </c>
      <c r="I13099" s="9">
        <v>3.3</v>
      </c>
      <c r="J13099" s="8">
        <v>0</v>
      </c>
      <c r="K13099" t="s">
        <v>32</v>
      </c>
    </row>
    <row r="13100" spans="2:11">
      <c r="B13100" t="s">
        <v>13138</v>
      </c>
      <c r="C13100" s="7">
        <v>40953.917931899217</v>
      </c>
      <c r="D13100" t="s">
        <v>15</v>
      </c>
      <c r="E13100" t="s">
        <v>21</v>
      </c>
      <c r="F13100" t="s">
        <v>26</v>
      </c>
      <c r="G13100" s="10">
        <v>90</v>
      </c>
      <c r="H13100" t="s">
        <v>3037</v>
      </c>
      <c r="I13100" s="9">
        <v>3.4</v>
      </c>
      <c r="J13100" s="8">
        <v>160</v>
      </c>
      <c r="K13100" t="s">
        <v>31</v>
      </c>
    </row>
    <row r="13101" spans="2:11">
      <c r="B13101" t="s">
        <v>13139</v>
      </c>
      <c r="C13101" s="7">
        <v>40954.336241331286</v>
      </c>
      <c r="D13101" t="s">
        <v>16</v>
      </c>
      <c r="E13101" t="s">
        <v>23</v>
      </c>
      <c r="F13101" t="s">
        <v>27</v>
      </c>
      <c r="G13101" s="10">
        <v>78</v>
      </c>
      <c r="H13101" t="s">
        <v>3037</v>
      </c>
      <c r="I13101" s="9">
        <v>2.4</v>
      </c>
      <c r="J13101" s="8">
        <v>0</v>
      </c>
      <c r="K13101" t="s">
        <v>35</v>
      </c>
    </row>
    <row r="13102" spans="2:11">
      <c r="B13102" t="s">
        <v>13140</v>
      </c>
      <c r="C13102" s="7">
        <v>40954.338839983247</v>
      </c>
      <c r="D13102" t="s">
        <v>16</v>
      </c>
      <c r="E13102" t="s">
        <v>21</v>
      </c>
      <c r="F13102" t="s">
        <v>28</v>
      </c>
      <c r="G13102" s="10">
        <v>72</v>
      </c>
      <c r="H13102" t="s">
        <v>3037</v>
      </c>
      <c r="I13102" s="9">
        <v>3.3</v>
      </c>
      <c r="J13102" s="8">
        <v>210</v>
      </c>
      <c r="K13102" t="s">
        <v>30</v>
      </c>
    </row>
    <row r="13103" spans="2:11">
      <c r="B13103" t="s">
        <v>13141</v>
      </c>
      <c r="C13103" s="7">
        <v>40954.340173843084</v>
      </c>
      <c r="D13103" t="s">
        <v>18</v>
      </c>
      <c r="E13103" t="s">
        <v>24</v>
      </c>
      <c r="F13103" t="s">
        <v>29</v>
      </c>
      <c r="G13103" s="10">
        <v>86</v>
      </c>
      <c r="H13103" t="s">
        <v>3037</v>
      </c>
      <c r="I13103" s="9">
        <v>3.2</v>
      </c>
      <c r="J13103" s="8">
        <v>0</v>
      </c>
      <c r="K13103" t="s">
        <v>33</v>
      </c>
    </row>
    <row r="13104" spans="2:11">
      <c r="B13104" t="s">
        <v>13142</v>
      </c>
      <c r="C13104" s="7">
        <v>40954.3430934637</v>
      </c>
      <c r="D13104" t="s">
        <v>15</v>
      </c>
      <c r="E13104" t="s">
        <v>24</v>
      </c>
      <c r="F13104" t="s">
        <v>26</v>
      </c>
      <c r="G13104" s="10">
        <v>68</v>
      </c>
      <c r="H13104" t="s">
        <v>3037</v>
      </c>
      <c r="I13104" s="9">
        <v>3.7</v>
      </c>
      <c r="J13104" s="8">
        <v>160</v>
      </c>
      <c r="K13104" t="s">
        <v>32</v>
      </c>
    </row>
    <row r="13105" spans="2:11">
      <c r="B13105" t="s">
        <v>13143</v>
      </c>
      <c r="C13105" s="7">
        <v>40954.344287504784</v>
      </c>
      <c r="D13105" t="s">
        <v>18</v>
      </c>
      <c r="E13105" t="s">
        <v>22</v>
      </c>
      <c r="F13105" t="s">
        <v>27</v>
      </c>
      <c r="G13105" s="10">
        <v>63</v>
      </c>
      <c r="H13105" t="s">
        <v>3037</v>
      </c>
      <c r="I13105" s="9">
        <v>2.6</v>
      </c>
      <c r="J13105" s="8">
        <v>0</v>
      </c>
      <c r="K13105" t="s">
        <v>30</v>
      </c>
    </row>
    <row r="13106" spans="2:11">
      <c r="B13106" t="s">
        <v>13144</v>
      </c>
      <c r="C13106" s="7">
        <v>40954.344862886304</v>
      </c>
      <c r="D13106" t="s">
        <v>19</v>
      </c>
      <c r="E13106" t="s">
        <v>23</v>
      </c>
      <c r="F13106" t="s">
        <v>26</v>
      </c>
      <c r="G13106" s="10">
        <v>78</v>
      </c>
      <c r="H13106" t="s">
        <v>3037</v>
      </c>
      <c r="I13106" s="9">
        <v>3.5</v>
      </c>
      <c r="J13106" s="8">
        <v>0</v>
      </c>
      <c r="K13106" t="s">
        <v>33</v>
      </c>
    </row>
    <row r="13107" spans="2:11">
      <c r="B13107" t="s">
        <v>13145</v>
      </c>
      <c r="C13107" s="7">
        <v>40954.346502880784</v>
      </c>
      <c r="D13107" t="s">
        <v>18</v>
      </c>
      <c r="E13107" t="s">
        <v>21</v>
      </c>
      <c r="F13107" t="s">
        <v>26</v>
      </c>
      <c r="G13107" s="10">
        <v>70</v>
      </c>
      <c r="H13107" t="s">
        <v>3037</v>
      </c>
      <c r="I13107" s="9">
        <v>3.6</v>
      </c>
      <c r="J13107" s="8">
        <v>0</v>
      </c>
      <c r="K13107" t="s">
        <v>34</v>
      </c>
    </row>
    <row r="13108" spans="2:11">
      <c r="B13108" t="s">
        <v>13146</v>
      </c>
      <c r="C13108" s="7">
        <v>40954.347559303511</v>
      </c>
      <c r="D13108" t="s">
        <v>17</v>
      </c>
      <c r="E13108" t="s">
        <v>22</v>
      </c>
      <c r="F13108" t="s">
        <v>27</v>
      </c>
      <c r="G13108" s="10">
        <v>83</v>
      </c>
      <c r="H13108" t="s">
        <v>3037</v>
      </c>
      <c r="I13108" s="9">
        <v>3.1</v>
      </c>
      <c r="J13108" s="8">
        <v>170</v>
      </c>
      <c r="K13108" t="s">
        <v>34</v>
      </c>
    </row>
    <row r="13109" spans="2:11">
      <c r="B13109" t="s">
        <v>13147</v>
      </c>
      <c r="C13109" s="7">
        <v>40954.350891296657</v>
      </c>
      <c r="D13109" t="s">
        <v>16</v>
      </c>
      <c r="E13109" t="s">
        <v>25</v>
      </c>
      <c r="F13109" t="s">
        <v>27</v>
      </c>
      <c r="G13109" s="10">
        <v>71</v>
      </c>
      <c r="H13109" t="s">
        <v>3037</v>
      </c>
      <c r="I13109" s="9">
        <v>3.9</v>
      </c>
      <c r="J13109" s="8">
        <v>210</v>
      </c>
      <c r="K13109" t="s">
        <v>32</v>
      </c>
    </row>
    <row r="13110" spans="2:11">
      <c r="B13110" t="s">
        <v>13148</v>
      </c>
      <c r="C13110" s="7">
        <v>40954.354240943401</v>
      </c>
      <c r="D13110" t="s">
        <v>20</v>
      </c>
      <c r="E13110" t="s">
        <v>23</v>
      </c>
      <c r="F13110" t="s">
        <v>29</v>
      </c>
      <c r="G13110" s="10">
        <v>75</v>
      </c>
      <c r="H13110" t="s">
        <v>3037</v>
      </c>
      <c r="I13110" s="9">
        <v>3.1</v>
      </c>
      <c r="J13110" s="8">
        <v>220</v>
      </c>
      <c r="K13110" t="s">
        <v>31</v>
      </c>
    </row>
    <row r="13111" spans="2:11">
      <c r="B13111" t="s">
        <v>13149</v>
      </c>
      <c r="C13111" s="7">
        <v>40954.357827660671</v>
      </c>
      <c r="D13111" t="s">
        <v>20</v>
      </c>
      <c r="E13111" t="s">
        <v>22</v>
      </c>
      <c r="F13111" t="s">
        <v>27</v>
      </c>
      <c r="G13111" s="10">
        <v>78</v>
      </c>
      <c r="H13111" t="s">
        <v>3037</v>
      </c>
      <c r="I13111" s="9">
        <v>2.4</v>
      </c>
      <c r="J13111" s="8">
        <v>0</v>
      </c>
      <c r="K13111" t="s">
        <v>30</v>
      </c>
    </row>
    <row r="13112" spans="2:11">
      <c r="B13112" t="s">
        <v>13150</v>
      </c>
      <c r="C13112" s="7">
        <v>40954.359266192165</v>
      </c>
      <c r="D13112" t="s">
        <v>18</v>
      </c>
      <c r="E13112" t="s">
        <v>22</v>
      </c>
      <c r="F13112" t="s">
        <v>27</v>
      </c>
      <c r="G13112" s="10">
        <v>68</v>
      </c>
      <c r="H13112" t="s">
        <v>3037</v>
      </c>
      <c r="I13112" s="9">
        <v>3.2</v>
      </c>
      <c r="J13112" s="8">
        <v>0</v>
      </c>
      <c r="K13112" t="s">
        <v>30</v>
      </c>
    </row>
    <row r="13113" spans="2:11">
      <c r="B13113" t="s">
        <v>13151</v>
      </c>
      <c r="C13113" s="7">
        <v>40954.360263545583</v>
      </c>
      <c r="D13113" t="s">
        <v>17</v>
      </c>
      <c r="E13113" t="s">
        <v>24</v>
      </c>
      <c r="F13113" t="s">
        <v>29</v>
      </c>
      <c r="G13113" s="10">
        <v>60</v>
      </c>
      <c r="H13113" t="s">
        <v>3037</v>
      </c>
      <c r="I13113" s="9">
        <v>2.9</v>
      </c>
      <c r="J13113" s="8">
        <v>230</v>
      </c>
      <c r="K13113" t="s">
        <v>35</v>
      </c>
    </row>
    <row r="13114" spans="2:11">
      <c r="B13114" t="s">
        <v>13152</v>
      </c>
      <c r="C13114" s="7">
        <v>40954.360736657167</v>
      </c>
      <c r="D13114" t="s">
        <v>16</v>
      </c>
      <c r="E13114" t="s">
        <v>24</v>
      </c>
      <c r="F13114" t="s">
        <v>29</v>
      </c>
      <c r="G13114" s="10">
        <v>75</v>
      </c>
      <c r="H13114" t="s">
        <v>3037</v>
      </c>
      <c r="I13114" s="9">
        <v>2.6</v>
      </c>
      <c r="J13114" s="8">
        <v>180</v>
      </c>
      <c r="K13114" t="s">
        <v>31</v>
      </c>
    </row>
    <row r="13115" spans="2:11">
      <c r="B13115" t="s">
        <v>13153</v>
      </c>
      <c r="C13115" s="7">
        <v>40954.364645414571</v>
      </c>
      <c r="D13115" t="s">
        <v>20</v>
      </c>
      <c r="E13115" t="s">
        <v>21</v>
      </c>
      <c r="F13115" t="s">
        <v>26</v>
      </c>
      <c r="G13115" s="10">
        <v>92</v>
      </c>
      <c r="H13115" t="s">
        <v>3037</v>
      </c>
      <c r="I13115" s="9">
        <v>3.4</v>
      </c>
      <c r="J13115" s="8">
        <v>220</v>
      </c>
      <c r="K13115" t="s">
        <v>31</v>
      </c>
    </row>
    <row r="13116" spans="2:11">
      <c r="B13116" t="s">
        <v>13154</v>
      </c>
      <c r="C13116" s="7">
        <v>40954.368425152461</v>
      </c>
      <c r="D13116" t="s">
        <v>20</v>
      </c>
      <c r="E13116" t="s">
        <v>25</v>
      </c>
      <c r="F13116" t="s">
        <v>28</v>
      </c>
      <c r="G13116" s="10">
        <v>75</v>
      </c>
      <c r="H13116" t="s">
        <v>3037</v>
      </c>
      <c r="I13116" s="9">
        <v>2.7</v>
      </c>
      <c r="J13116" s="8">
        <v>0</v>
      </c>
      <c r="K13116" t="s">
        <v>30</v>
      </c>
    </row>
    <row r="13117" spans="2:11">
      <c r="B13117" t="s">
        <v>13155</v>
      </c>
      <c r="C13117" s="7">
        <v>40954.371469888043</v>
      </c>
      <c r="D13117" t="s">
        <v>16</v>
      </c>
      <c r="E13117" t="s">
        <v>21</v>
      </c>
      <c r="F13117" t="s">
        <v>29</v>
      </c>
      <c r="G13117" s="10">
        <v>80</v>
      </c>
      <c r="H13117" t="s">
        <v>3037</v>
      </c>
      <c r="I13117" s="9">
        <v>2.9</v>
      </c>
      <c r="J13117" s="8">
        <v>0</v>
      </c>
      <c r="K13117" t="s">
        <v>35</v>
      </c>
    </row>
    <row r="13118" spans="2:11">
      <c r="B13118" t="s">
        <v>13156</v>
      </c>
      <c r="C13118" s="7">
        <v>40954.374510016867</v>
      </c>
      <c r="D13118" t="s">
        <v>18</v>
      </c>
      <c r="E13118" t="s">
        <v>24</v>
      </c>
      <c r="F13118" t="s">
        <v>27</v>
      </c>
      <c r="G13118" s="10">
        <v>85</v>
      </c>
      <c r="H13118" t="s">
        <v>3038</v>
      </c>
      <c r="I13118" s="9">
        <v>2.5</v>
      </c>
      <c r="J13118" s="8">
        <v>200</v>
      </c>
      <c r="K13118" t="s">
        <v>34</v>
      </c>
    </row>
    <row r="13119" spans="2:11">
      <c r="B13119" t="s">
        <v>13157</v>
      </c>
      <c r="C13119" s="7">
        <v>40954.374820737488</v>
      </c>
      <c r="D13119" t="s">
        <v>20</v>
      </c>
      <c r="E13119" t="s">
        <v>23</v>
      </c>
      <c r="F13119" t="s">
        <v>26</v>
      </c>
      <c r="G13119" s="10">
        <v>80</v>
      </c>
      <c r="H13119" t="s">
        <v>3037</v>
      </c>
      <c r="I13119" s="9">
        <v>3.4</v>
      </c>
      <c r="J13119" s="8">
        <v>130</v>
      </c>
      <c r="K13119" t="s">
        <v>35</v>
      </c>
    </row>
    <row r="13120" spans="2:11">
      <c r="B13120" t="s">
        <v>13158</v>
      </c>
      <c r="C13120" s="7">
        <v>40954.375948780369</v>
      </c>
      <c r="D13120" t="s">
        <v>18</v>
      </c>
      <c r="E13120" t="s">
        <v>22</v>
      </c>
      <c r="F13120" t="s">
        <v>26</v>
      </c>
      <c r="G13120" s="10">
        <v>87</v>
      </c>
      <c r="H13120" t="s">
        <v>3038</v>
      </c>
      <c r="I13120" s="9">
        <v>3.1</v>
      </c>
      <c r="J13120" s="8">
        <v>180</v>
      </c>
      <c r="K13120" t="s">
        <v>34</v>
      </c>
    </row>
    <row r="13121" spans="2:11">
      <c r="B13121" t="s">
        <v>13159</v>
      </c>
      <c r="C13121" s="7">
        <v>40954.379421651218</v>
      </c>
      <c r="D13121" t="s">
        <v>16</v>
      </c>
      <c r="E13121" t="s">
        <v>22</v>
      </c>
      <c r="F13121" t="s">
        <v>26</v>
      </c>
      <c r="G13121" s="10">
        <v>65</v>
      </c>
      <c r="H13121" t="s">
        <v>3037</v>
      </c>
      <c r="I13121" s="9">
        <v>3.7</v>
      </c>
      <c r="J13121" s="8">
        <v>0</v>
      </c>
      <c r="K13121" t="s">
        <v>34</v>
      </c>
    </row>
    <row r="13122" spans="2:11">
      <c r="B13122" t="s">
        <v>13160</v>
      </c>
      <c r="C13122" s="7">
        <v>40954.382013398274</v>
      </c>
      <c r="D13122" t="s">
        <v>17</v>
      </c>
      <c r="E13122" t="s">
        <v>24</v>
      </c>
      <c r="F13122" t="s">
        <v>27</v>
      </c>
      <c r="G13122" s="10">
        <v>80</v>
      </c>
      <c r="H13122" t="s">
        <v>3037</v>
      </c>
      <c r="I13122" s="9">
        <v>3.7</v>
      </c>
      <c r="J13122" s="8">
        <v>0</v>
      </c>
      <c r="K13122" t="s">
        <v>30</v>
      </c>
    </row>
    <row r="13123" spans="2:11">
      <c r="B13123" t="s">
        <v>13161</v>
      </c>
      <c r="C13123" s="7">
        <v>40954.383474523333</v>
      </c>
      <c r="D13123" t="s">
        <v>15</v>
      </c>
      <c r="E13123" t="s">
        <v>22</v>
      </c>
      <c r="F13123" t="s">
        <v>29</v>
      </c>
      <c r="G13123" s="10">
        <v>70</v>
      </c>
      <c r="H13123" t="s">
        <v>3037</v>
      </c>
      <c r="I13123" s="9">
        <v>3.3</v>
      </c>
      <c r="J13123" s="8">
        <v>290</v>
      </c>
      <c r="K13123" t="s">
        <v>31</v>
      </c>
    </row>
    <row r="13124" spans="2:11">
      <c r="B13124" t="s">
        <v>13162</v>
      </c>
      <c r="C13124" s="7">
        <v>40954.386120536052</v>
      </c>
      <c r="D13124" t="s">
        <v>20</v>
      </c>
      <c r="E13124" t="s">
        <v>22</v>
      </c>
      <c r="F13124" t="s">
        <v>29</v>
      </c>
      <c r="G13124" s="10">
        <v>89</v>
      </c>
      <c r="H13124" t="s">
        <v>3037</v>
      </c>
      <c r="I13124" s="9">
        <v>2.6</v>
      </c>
      <c r="J13124" s="8">
        <v>190</v>
      </c>
      <c r="K13124" t="s">
        <v>32</v>
      </c>
    </row>
    <row r="13125" spans="2:11">
      <c r="B13125" t="s">
        <v>13163</v>
      </c>
      <c r="C13125" s="7">
        <v>40954.389565873433</v>
      </c>
      <c r="D13125" t="s">
        <v>17</v>
      </c>
      <c r="E13125" t="s">
        <v>22</v>
      </c>
      <c r="F13125" t="s">
        <v>28</v>
      </c>
      <c r="G13125" s="10">
        <v>73</v>
      </c>
      <c r="H13125" t="s">
        <v>3037</v>
      </c>
      <c r="I13125" s="9">
        <v>3.2</v>
      </c>
      <c r="J13125" s="8">
        <v>0</v>
      </c>
      <c r="K13125" t="s">
        <v>30</v>
      </c>
    </row>
    <row r="13126" spans="2:11">
      <c r="B13126" t="s">
        <v>13164</v>
      </c>
      <c r="C13126" s="7">
        <v>40954.392593666387</v>
      </c>
      <c r="D13126" t="s">
        <v>16</v>
      </c>
      <c r="E13126" t="s">
        <v>21</v>
      </c>
      <c r="F13126" t="s">
        <v>27</v>
      </c>
      <c r="G13126" s="10">
        <v>76</v>
      </c>
      <c r="H13126" t="s">
        <v>3037</v>
      </c>
      <c r="I13126" s="9">
        <v>3.1</v>
      </c>
      <c r="J13126" s="8">
        <v>0</v>
      </c>
      <c r="K13126" t="s">
        <v>32</v>
      </c>
    </row>
    <row r="13127" spans="2:11">
      <c r="B13127" t="s">
        <v>13165</v>
      </c>
      <c r="C13127" s="7">
        <v>40954.392778211513</v>
      </c>
      <c r="D13127" t="s">
        <v>19</v>
      </c>
      <c r="E13127" t="s">
        <v>23</v>
      </c>
      <c r="F13127" t="s">
        <v>26</v>
      </c>
      <c r="G13127" s="10">
        <v>72</v>
      </c>
      <c r="H13127" t="s">
        <v>3037</v>
      </c>
      <c r="I13127" s="9">
        <v>2.2000000000000002</v>
      </c>
      <c r="J13127" s="8">
        <v>100</v>
      </c>
      <c r="K13127" t="s">
        <v>33</v>
      </c>
    </row>
    <row r="13128" spans="2:11">
      <c r="B13128" t="s">
        <v>13166</v>
      </c>
      <c r="C13128" s="7">
        <v>40954.39325472698</v>
      </c>
      <c r="D13128" t="s">
        <v>18</v>
      </c>
      <c r="E13128" t="s">
        <v>25</v>
      </c>
      <c r="F13128" t="s">
        <v>27</v>
      </c>
      <c r="G13128" s="10">
        <v>87</v>
      </c>
      <c r="H13128" t="s">
        <v>3037</v>
      </c>
      <c r="I13128" s="9">
        <v>2.6</v>
      </c>
      <c r="J13128" s="8">
        <v>150</v>
      </c>
      <c r="K13128" t="s">
        <v>31</v>
      </c>
    </row>
    <row r="13129" spans="2:11">
      <c r="B13129" t="s">
        <v>13167</v>
      </c>
      <c r="C13129" s="7">
        <v>40954.393911965941</v>
      </c>
      <c r="D13129" t="s">
        <v>20</v>
      </c>
      <c r="E13129" t="s">
        <v>25</v>
      </c>
      <c r="F13129" t="s">
        <v>28</v>
      </c>
      <c r="G13129" s="10">
        <v>66</v>
      </c>
      <c r="H13129" t="s">
        <v>3037</v>
      </c>
      <c r="I13129" s="9">
        <v>3</v>
      </c>
      <c r="J13129" s="8">
        <v>220</v>
      </c>
      <c r="K13129" t="s">
        <v>32</v>
      </c>
    </row>
    <row r="13130" spans="2:11">
      <c r="B13130" t="s">
        <v>13168</v>
      </c>
      <c r="C13130" s="7">
        <v>40954.396251046011</v>
      </c>
      <c r="D13130" t="s">
        <v>19</v>
      </c>
      <c r="E13130" t="s">
        <v>22</v>
      </c>
      <c r="F13130" t="s">
        <v>28</v>
      </c>
      <c r="G13130" s="10">
        <v>88</v>
      </c>
      <c r="H13130" t="s">
        <v>3037</v>
      </c>
      <c r="I13130" s="9">
        <v>3.5</v>
      </c>
      <c r="J13130" s="8">
        <v>0</v>
      </c>
      <c r="K13130" t="s">
        <v>34</v>
      </c>
    </row>
    <row r="13131" spans="2:11">
      <c r="B13131" t="s">
        <v>13169</v>
      </c>
      <c r="C13131" s="7">
        <v>40954.397497070757</v>
      </c>
      <c r="D13131" t="s">
        <v>18</v>
      </c>
      <c r="E13131" t="s">
        <v>25</v>
      </c>
      <c r="F13131" t="s">
        <v>27</v>
      </c>
      <c r="G13131" s="10">
        <v>80</v>
      </c>
      <c r="H13131" t="s">
        <v>3037</v>
      </c>
      <c r="I13131" s="9">
        <v>2.5</v>
      </c>
      <c r="J13131" s="8">
        <v>0</v>
      </c>
      <c r="K13131" t="s">
        <v>32</v>
      </c>
    </row>
    <row r="13132" spans="2:11">
      <c r="B13132" t="s">
        <v>13170</v>
      </c>
      <c r="C13132" s="7">
        <v>40954.401145928525</v>
      </c>
      <c r="D13132" t="s">
        <v>20</v>
      </c>
      <c r="E13132" t="s">
        <v>25</v>
      </c>
      <c r="F13132" t="s">
        <v>26</v>
      </c>
      <c r="G13132" s="10">
        <v>73</v>
      </c>
      <c r="H13132" t="s">
        <v>3037</v>
      </c>
      <c r="I13132" s="9">
        <v>2.9</v>
      </c>
      <c r="J13132" s="8">
        <v>210</v>
      </c>
      <c r="K13132" t="s">
        <v>34</v>
      </c>
    </row>
    <row r="13133" spans="2:11">
      <c r="B13133" t="s">
        <v>13171</v>
      </c>
      <c r="C13133" s="7">
        <v>40954.404399172818</v>
      </c>
      <c r="D13133" t="s">
        <v>17</v>
      </c>
      <c r="E13133" t="s">
        <v>24</v>
      </c>
      <c r="F13133" t="s">
        <v>26</v>
      </c>
      <c r="G13133" s="10">
        <v>73</v>
      </c>
      <c r="H13133" t="s">
        <v>3037</v>
      </c>
      <c r="I13133" s="9">
        <v>3.2</v>
      </c>
      <c r="J13133" s="8">
        <v>0</v>
      </c>
      <c r="K13133" t="s">
        <v>34</v>
      </c>
    </row>
    <row r="13134" spans="2:11">
      <c r="B13134" t="s">
        <v>13172</v>
      </c>
      <c r="C13134" s="7">
        <v>40954.408208745044</v>
      </c>
      <c r="D13134" t="s">
        <v>19</v>
      </c>
      <c r="E13134" t="s">
        <v>23</v>
      </c>
      <c r="F13134" t="s">
        <v>28</v>
      </c>
      <c r="G13134" s="10">
        <v>80</v>
      </c>
      <c r="H13134" t="s">
        <v>3038</v>
      </c>
      <c r="I13134" s="9">
        <v>2.7</v>
      </c>
      <c r="J13134" s="8">
        <v>240</v>
      </c>
      <c r="K13134" t="s">
        <v>32</v>
      </c>
    </row>
    <row r="13135" spans="2:11">
      <c r="B13135" t="s">
        <v>13173</v>
      </c>
      <c r="C13135" s="7">
        <v>40954.409595852259</v>
      </c>
      <c r="D13135" t="s">
        <v>18</v>
      </c>
      <c r="E13135" t="s">
        <v>24</v>
      </c>
      <c r="F13135" t="s">
        <v>28</v>
      </c>
      <c r="G13135" s="10">
        <v>71</v>
      </c>
      <c r="H13135" t="s">
        <v>3037</v>
      </c>
      <c r="I13135" s="9">
        <v>3.3</v>
      </c>
      <c r="J13135" s="8">
        <v>0</v>
      </c>
      <c r="K13135" t="s">
        <v>30</v>
      </c>
    </row>
    <row r="13136" spans="2:11">
      <c r="B13136" t="s">
        <v>13174</v>
      </c>
      <c r="C13136" s="7">
        <v>40954.411666671047</v>
      </c>
      <c r="D13136" t="s">
        <v>15</v>
      </c>
      <c r="E13136" t="s">
        <v>24</v>
      </c>
      <c r="F13136" t="s">
        <v>26</v>
      </c>
      <c r="G13136" s="10">
        <v>79</v>
      </c>
      <c r="H13136" t="s">
        <v>3038</v>
      </c>
      <c r="I13136" s="9">
        <v>3.5</v>
      </c>
      <c r="J13136" s="8">
        <v>250</v>
      </c>
      <c r="K13136" t="s">
        <v>31</v>
      </c>
    </row>
    <row r="13137" spans="2:11">
      <c r="B13137" t="s">
        <v>13175</v>
      </c>
      <c r="C13137" s="7">
        <v>40954.413825529096</v>
      </c>
      <c r="D13137" t="s">
        <v>17</v>
      </c>
      <c r="E13137" t="s">
        <v>22</v>
      </c>
      <c r="F13137" t="s">
        <v>28</v>
      </c>
      <c r="G13137" s="10">
        <v>86</v>
      </c>
      <c r="H13137" t="s">
        <v>3037</v>
      </c>
      <c r="I13137" s="9">
        <v>2.4</v>
      </c>
      <c r="J13137" s="8">
        <v>0</v>
      </c>
      <c r="K13137" t="s">
        <v>31</v>
      </c>
    </row>
    <row r="13138" spans="2:11">
      <c r="B13138" t="s">
        <v>13176</v>
      </c>
      <c r="C13138" s="7">
        <v>40954.414395708292</v>
      </c>
      <c r="D13138" t="s">
        <v>18</v>
      </c>
      <c r="E13138" t="s">
        <v>22</v>
      </c>
      <c r="F13138" t="s">
        <v>27</v>
      </c>
      <c r="G13138" s="10">
        <v>63</v>
      </c>
      <c r="H13138" t="s">
        <v>3037</v>
      </c>
      <c r="I13138" s="9">
        <v>2.6</v>
      </c>
      <c r="J13138" s="8">
        <v>180</v>
      </c>
      <c r="K13138" t="s">
        <v>30</v>
      </c>
    </row>
    <row r="13139" spans="2:11">
      <c r="B13139" t="s">
        <v>13177</v>
      </c>
      <c r="C13139" s="7">
        <v>40954.41605448028</v>
      </c>
      <c r="D13139" t="s">
        <v>18</v>
      </c>
      <c r="E13139" t="s">
        <v>24</v>
      </c>
      <c r="F13139" t="s">
        <v>29</v>
      </c>
      <c r="G13139" s="10">
        <v>74</v>
      </c>
      <c r="H13139" t="s">
        <v>3037</v>
      </c>
      <c r="I13139" s="9">
        <v>2.8</v>
      </c>
      <c r="J13139" s="8">
        <v>200</v>
      </c>
      <c r="K13139" t="s">
        <v>32</v>
      </c>
    </row>
    <row r="13140" spans="2:11">
      <c r="B13140" t="s">
        <v>13178</v>
      </c>
      <c r="C13140" s="7">
        <v>40954.416451443452</v>
      </c>
      <c r="D13140" t="s">
        <v>18</v>
      </c>
      <c r="E13140" t="s">
        <v>23</v>
      </c>
      <c r="F13140" t="s">
        <v>27</v>
      </c>
      <c r="G13140" s="10">
        <v>77</v>
      </c>
      <c r="H13140" t="s">
        <v>3037</v>
      </c>
      <c r="I13140" s="9">
        <v>3.5</v>
      </c>
      <c r="J13140" s="8">
        <v>0</v>
      </c>
      <c r="K13140" t="s">
        <v>35</v>
      </c>
    </row>
    <row r="13141" spans="2:11">
      <c r="B13141" t="s">
        <v>13179</v>
      </c>
      <c r="C13141" s="7">
        <v>40954.41848037301</v>
      </c>
      <c r="D13141" t="s">
        <v>15</v>
      </c>
      <c r="E13141" t="s">
        <v>24</v>
      </c>
      <c r="F13141" t="s">
        <v>29</v>
      </c>
      <c r="G13141" s="10">
        <v>82</v>
      </c>
      <c r="H13141" t="s">
        <v>3037</v>
      </c>
      <c r="I13141" s="9">
        <v>3</v>
      </c>
      <c r="J13141" s="8">
        <v>0</v>
      </c>
      <c r="K13141" t="s">
        <v>34</v>
      </c>
    </row>
    <row r="13142" spans="2:11">
      <c r="B13142" t="s">
        <v>13180</v>
      </c>
      <c r="C13142" s="7">
        <v>40954.418738144479</v>
      </c>
      <c r="D13142" t="s">
        <v>17</v>
      </c>
      <c r="E13142" t="s">
        <v>25</v>
      </c>
      <c r="F13142" t="s">
        <v>29</v>
      </c>
      <c r="G13142" s="10">
        <v>72</v>
      </c>
      <c r="H13142" t="s">
        <v>3037</v>
      </c>
      <c r="I13142" s="9">
        <v>3.7</v>
      </c>
      <c r="J13142" s="8">
        <v>0</v>
      </c>
      <c r="K13142" t="s">
        <v>32</v>
      </c>
    </row>
    <row r="13143" spans="2:11">
      <c r="B13143" t="s">
        <v>13181</v>
      </c>
      <c r="C13143" s="7">
        <v>40954.421468658249</v>
      </c>
      <c r="D13143" t="s">
        <v>17</v>
      </c>
      <c r="E13143" t="s">
        <v>24</v>
      </c>
      <c r="F13143" t="s">
        <v>27</v>
      </c>
      <c r="G13143" s="10">
        <v>56</v>
      </c>
      <c r="H13143" t="s">
        <v>3037</v>
      </c>
      <c r="I13143" s="9">
        <v>2</v>
      </c>
      <c r="J13143" s="8">
        <v>180</v>
      </c>
      <c r="K13143" t="s">
        <v>30</v>
      </c>
    </row>
    <row r="13144" spans="2:11">
      <c r="B13144" t="s">
        <v>13182</v>
      </c>
      <c r="C13144" s="7">
        <v>40954.425304951408</v>
      </c>
      <c r="D13144" t="s">
        <v>17</v>
      </c>
      <c r="E13144" t="s">
        <v>24</v>
      </c>
      <c r="F13144" t="s">
        <v>29</v>
      </c>
      <c r="G13144" s="10">
        <v>77</v>
      </c>
      <c r="H13144" t="s">
        <v>3037</v>
      </c>
      <c r="I13144" s="9">
        <v>3</v>
      </c>
      <c r="J13144" s="8">
        <v>210</v>
      </c>
      <c r="K13144" t="s">
        <v>32</v>
      </c>
    </row>
    <row r="13145" spans="2:11">
      <c r="B13145" t="s">
        <v>13183</v>
      </c>
      <c r="C13145" s="7">
        <v>40954.42821539945</v>
      </c>
      <c r="D13145" t="s">
        <v>20</v>
      </c>
      <c r="E13145" t="s">
        <v>21</v>
      </c>
      <c r="F13145" t="s">
        <v>26</v>
      </c>
      <c r="G13145" s="10">
        <v>73</v>
      </c>
      <c r="H13145" t="s">
        <v>3037</v>
      </c>
      <c r="I13145" s="9">
        <v>2.6</v>
      </c>
      <c r="J13145" s="8">
        <v>80</v>
      </c>
      <c r="K13145" t="s">
        <v>31</v>
      </c>
    </row>
    <row r="13146" spans="2:11">
      <c r="B13146" t="s">
        <v>13184</v>
      </c>
      <c r="C13146" s="7">
        <v>40954.429924841323</v>
      </c>
      <c r="D13146" t="s">
        <v>17</v>
      </c>
      <c r="E13146" t="s">
        <v>23</v>
      </c>
      <c r="F13146" t="s">
        <v>26</v>
      </c>
      <c r="G13146" s="10">
        <v>89</v>
      </c>
      <c r="H13146" t="s">
        <v>3037</v>
      </c>
      <c r="I13146" s="9">
        <v>3</v>
      </c>
      <c r="J13146" s="8">
        <v>240</v>
      </c>
      <c r="K13146" t="s">
        <v>31</v>
      </c>
    </row>
    <row r="13147" spans="2:11">
      <c r="B13147" t="s">
        <v>13185</v>
      </c>
      <c r="C13147" s="7">
        <v>40954.430685084488</v>
      </c>
      <c r="D13147" t="s">
        <v>15</v>
      </c>
      <c r="E13147" t="s">
        <v>25</v>
      </c>
      <c r="F13147" t="s">
        <v>26</v>
      </c>
      <c r="G13147" s="10">
        <v>65</v>
      </c>
      <c r="H13147" t="s">
        <v>3037</v>
      </c>
      <c r="I13147" s="9">
        <v>3.2</v>
      </c>
      <c r="J13147" s="8">
        <v>0</v>
      </c>
      <c r="K13147" t="s">
        <v>30</v>
      </c>
    </row>
    <row r="13148" spans="2:11">
      <c r="B13148" t="s">
        <v>13186</v>
      </c>
      <c r="C13148" s="7">
        <v>40954.431878119278</v>
      </c>
      <c r="D13148" t="s">
        <v>15</v>
      </c>
      <c r="E13148" t="s">
        <v>22</v>
      </c>
      <c r="F13148" t="s">
        <v>26</v>
      </c>
      <c r="G13148" s="10">
        <v>71</v>
      </c>
      <c r="H13148" t="s">
        <v>3037</v>
      </c>
      <c r="I13148" s="9">
        <v>2.7</v>
      </c>
      <c r="J13148" s="8">
        <v>0</v>
      </c>
      <c r="K13148" t="s">
        <v>34</v>
      </c>
    </row>
    <row r="13149" spans="2:11">
      <c r="B13149" t="s">
        <v>13187</v>
      </c>
      <c r="C13149" s="7">
        <v>40954.435820773033</v>
      </c>
      <c r="D13149" t="s">
        <v>19</v>
      </c>
      <c r="E13149" t="s">
        <v>21</v>
      </c>
      <c r="F13149" t="s">
        <v>27</v>
      </c>
      <c r="G13149" s="10">
        <v>78</v>
      </c>
      <c r="H13149" t="s">
        <v>3037</v>
      </c>
      <c r="I13149" s="9">
        <v>3.9</v>
      </c>
      <c r="J13149" s="8">
        <v>0</v>
      </c>
      <c r="K13149" t="s">
        <v>34</v>
      </c>
    </row>
    <row r="13150" spans="2:11">
      <c r="B13150" t="s">
        <v>13188</v>
      </c>
      <c r="C13150" s="7">
        <v>40954.438297917237</v>
      </c>
      <c r="D13150" t="s">
        <v>18</v>
      </c>
      <c r="E13150" t="s">
        <v>25</v>
      </c>
      <c r="F13150" t="s">
        <v>27</v>
      </c>
      <c r="G13150" s="10">
        <v>87</v>
      </c>
      <c r="H13150" t="s">
        <v>3037</v>
      </c>
      <c r="I13150" s="9">
        <v>2.7</v>
      </c>
      <c r="J13150" s="8">
        <v>0</v>
      </c>
      <c r="K13150" t="s">
        <v>34</v>
      </c>
    </row>
    <row r="13151" spans="2:11">
      <c r="B13151" t="s">
        <v>13189</v>
      </c>
      <c r="C13151" s="7">
        <v>40954.438708565693</v>
      </c>
      <c r="D13151" t="s">
        <v>18</v>
      </c>
      <c r="E13151" t="s">
        <v>22</v>
      </c>
      <c r="F13151" t="s">
        <v>29</v>
      </c>
      <c r="G13151" s="10">
        <v>73</v>
      </c>
      <c r="H13151" t="s">
        <v>3037</v>
      </c>
      <c r="I13151" s="9">
        <v>3.2</v>
      </c>
      <c r="J13151" s="8">
        <v>210</v>
      </c>
      <c r="K13151" t="s">
        <v>32</v>
      </c>
    </row>
    <row r="13152" spans="2:11">
      <c r="B13152" t="s">
        <v>13190</v>
      </c>
      <c r="C13152" s="7">
        <v>40954.442380031098</v>
      </c>
      <c r="D13152" t="s">
        <v>20</v>
      </c>
      <c r="E13152" t="s">
        <v>25</v>
      </c>
      <c r="F13152" t="s">
        <v>29</v>
      </c>
      <c r="G13152" s="10">
        <v>83</v>
      </c>
      <c r="H13152" t="s">
        <v>3037</v>
      </c>
      <c r="I13152" s="9">
        <v>3.2</v>
      </c>
      <c r="J13152" s="8">
        <v>170</v>
      </c>
      <c r="K13152" t="s">
        <v>34</v>
      </c>
    </row>
    <row r="13153" spans="2:11">
      <c r="B13153" t="s">
        <v>13191</v>
      </c>
      <c r="C13153" s="7">
        <v>40954.445126796563</v>
      </c>
      <c r="D13153" t="s">
        <v>20</v>
      </c>
      <c r="E13153" t="s">
        <v>22</v>
      </c>
      <c r="F13153" t="s">
        <v>28</v>
      </c>
      <c r="G13153" s="10">
        <v>73</v>
      </c>
      <c r="H13153" t="s">
        <v>3038</v>
      </c>
      <c r="I13153" s="9">
        <v>2.8</v>
      </c>
      <c r="J13153" s="8">
        <v>0</v>
      </c>
      <c r="K13153" t="s">
        <v>32</v>
      </c>
    </row>
    <row r="13154" spans="2:11">
      <c r="B13154" t="s">
        <v>13192</v>
      </c>
      <c r="C13154" s="7">
        <v>40954.446147907714</v>
      </c>
      <c r="D13154" t="s">
        <v>15</v>
      </c>
      <c r="E13154" t="s">
        <v>25</v>
      </c>
      <c r="F13154" t="s">
        <v>28</v>
      </c>
      <c r="G13154" s="10">
        <v>88</v>
      </c>
      <c r="H13154" t="s">
        <v>3038</v>
      </c>
      <c r="I13154" s="9">
        <v>2.9</v>
      </c>
      <c r="J13154" s="8">
        <v>210</v>
      </c>
      <c r="K13154" t="s">
        <v>32</v>
      </c>
    </row>
    <row r="13155" spans="2:11">
      <c r="B13155" t="s">
        <v>13193</v>
      </c>
      <c r="C13155" s="7">
        <v>40954.446635660526</v>
      </c>
      <c r="D13155" t="s">
        <v>17</v>
      </c>
      <c r="E13155" t="s">
        <v>23</v>
      </c>
      <c r="F13155" t="s">
        <v>27</v>
      </c>
      <c r="G13155" s="10">
        <v>81</v>
      </c>
      <c r="H13155" t="s">
        <v>3038</v>
      </c>
      <c r="I13155" s="9">
        <v>2.5</v>
      </c>
      <c r="J13155" s="8">
        <v>130</v>
      </c>
      <c r="K13155" t="s">
        <v>34</v>
      </c>
    </row>
    <row r="13156" spans="2:11">
      <c r="B13156" t="s">
        <v>13194</v>
      </c>
      <c r="C13156" s="7">
        <v>40954.44767346642</v>
      </c>
      <c r="D13156" t="s">
        <v>15</v>
      </c>
      <c r="E13156" t="s">
        <v>21</v>
      </c>
      <c r="F13156" t="s">
        <v>26</v>
      </c>
      <c r="G13156" s="10">
        <v>61</v>
      </c>
      <c r="H13156" t="s">
        <v>3037</v>
      </c>
      <c r="I13156" s="9">
        <v>3.2</v>
      </c>
      <c r="J13156" s="8">
        <v>0</v>
      </c>
      <c r="K13156" t="s">
        <v>32</v>
      </c>
    </row>
    <row r="13157" spans="2:11">
      <c r="B13157" t="s">
        <v>13195</v>
      </c>
      <c r="C13157" s="7">
        <v>40954.45050931209</v>
      </c>
      <c r="D13157" t="s">
        <v>18</v>
      </c>
      <c r="E13157" t="s">
        <v>24</v>
      </c>
      <c r="F13157" t="s">
        <v>26</v>
      </c>
      <c r="G13157" s="10">
        <v>96</v>
      </c>
      <c r="H13157" t="s">
        <v>3037</v>
      </c>
      <c r="I13157" s="9">
        <v>2.6</v>
      </c>
      <c r="J13157" s="8">
        <v>0</v>
      </c>
      <c r="K13157" t="s">
        <v>34</v>
      </c>
    </row>
    <row r="13158" spans="2:11">
      <c r="B13158" t="s">
        <v>13196</v>
      </c>
      <c r="C13158" s="7">
        <v>40954.453246455414</v>
      </c>
      <c r="D13158" t="s">
        <v>16</v>
      </c>
      <c r="E13158" t="s">
        <v>25</v>
      </c>
      <c r="F13158" t="s">
        <v>26</v>
      </c>
      <c r="G13158" s="10">
        <v>82</v>
      </c>
      <c r="H13158" t="s">
        <v>3037</v>
      </c>
      <c r="I13158" s="9">
        <v>4</v>
      </c>
      <c r="J13158" s="8">
        <v>120</v>
      </c>
      <c r="K13158" t="s">
        <v>33</v>
      </c>
    </row>
    <row r="13159" spans="2:11">
      <c r="B13159" t="s">
        <v>13197</v>
      </c>
      <c r="C13159" s="7">
        <v>40954.454338455376</v>
      </c>
      <c r="D13159" t="s">
        <v>18</v>
      </c>
      <c r="E13159" t="s">
        <v>22</v>
      </c>
      <c r="F13159" t="s">
        <v>28</v>
      </c>
      <c r="G13159" s="10">
        <v>90</v>
      </c>
      <c r="H13159" t="s">
        <v>3037</v>
      </c>
      <c r="I13159" s="9">
        <v>3</v>
      </c>
      <c r="J13159" s="8">
        <v>200</v>
      </c>
      <c r="K13159" t="s">
        <v>35</v>
      </c>
    </row>
    <row r="13160" spans="2:11">
      <c r="B13160" t="s">
        <v>13198</v>
      </c>
      <c r="C13160" s="7">
        <v>40954.456415262437</v>
      </c>
      <c r="D13160" t="s">
        <v>20</v>
      </c>
      <c r="E13160" t="s">
        <v>24</v>
      </c>
      <c r="F13160" t="s">
        <v>28</v>
      </c>
      <c r="G13160" s="10">
        <v>78</v>
      </c>
      <c r="H13160" t="s">
        <v>3037</v>
      </c>
      <c r="I13160" s="9">
        <v>3.7</v>
      </c>
      <c r="J13160" s="8">
        <v>0</v>
      </c>
      <c r="K13160" t="s">
        <v>31</v>
      </c>
    </row>
    <row r="13161" spans="2:11">
      <c r="B13161" t="s">
        <v>13199</v>
      </c>
      <c r="C13161" s="7">
        <v>40954.458830235897</v>
      </c>
      <c r="D13161" t="s">
        <v>16</v>
      </c>
      <c r="E13161" t="s">
        <v>21</v>
      </c>
      <c r="F13161" t="s">
        <v>26</v>
      </c>
      <c r="G13161" s="10">
        <v>70</v>
      </c>
      <c r="H13161" t="s">
        <v>3037</v>
      </c>
      <c r="I13161" s="9">
        <v>2.8</v>
      </c>
      <c r="J13161" s="8">
        <v>230</v>
      </c>
      <c r="K13161" t="s">
        <v>33</v>
      </c>
    </row>
    <row r="13162" spans="2:11">
      <c r="B13162" t="s">
        <v>13200</v>
      </c>
      <c r="C13162" s="7">
        <v>40954.460715947294</v>
      </c>
      <c r="D13162" t="s">
        <v>17</v>
      </c>
      <c r="E13162" t="s">
        <v>21</v>
      </c>
      <c r="F13162" t="s">
        <v>26</v>
      </c>
      <c r="G13162" s="10">
        <v>76</v>
      </c>
      <c r="H13162" t="s">
        <v>3037</v>
      </c>
      <c r="I13162" s="9">
        <v>3.5</v>
      </c>
      <c r="J13162" s="8">
        <v>210</v>
      </c>
      <c r="K13162" t="s">
        <v>35</v>
      </c>
    </row>
    <row r="13163" spans="2:11">
      <c r="B13163" t="s">
        <v>13201</v>
      </c>
      <c r="C13163" s="7">
        <v>40954.461085040086</v>
      </c>
      <c r="D13163" t="s">
        <v>19</v>
      </c>
      <c r="E13163" t="s">
        <v>21</v>
      </c>
      <c r="F13163" t="s">
        <v>26</v>
      </c>
      <c r="G13163" s="10">
        <v>83</v>
      </c>
      <c r="H13163" t="s">
        <v>3037</v>
      </c>
      <c r="I13163" s="9">
        <v>2.9</v>
      </c>
      <c r="J13163" s="8">
        <v>180</v>
      </c>
      <c r="K13163" t="s">
        <v>33</v>
      </c>
    </row>
    <row r="13164" spans="2:11">
      <c r="B13164" t="s">
        <v>13202</v>
      </c>
      <c r="C13164" s="7">
        <v>40954.463260159333</v>
      </c>
      <c r="D13164" t="s">
        <v>17</v>
      </c>
      <c r="E13164" t="s">
        <v>25</v>
      </c>
      <c r="F13164" t="s">
        <v>27</v>
      </c>
      <c r="G13164" s="10">
        <v>75</v>
      </c>
      <c r="H13164" t="s">
        <v>3037</v>
      </c>
      <c r="I13164" s="9">
        <v>3.7</v>
      </c>
      <c r="J13164" s="8">
        <v>0</v>
      </c>
      <c r="K13164" t="s">
        <v>34</v>
      </c>
    </row>
    <row r="13165" spans="2:11">
      <c r="B13165" t="s">
        <v>13203</v>
      </c>
      <c r="C13165" s="7">
        <v>40954.46413576106</v>
      </c>
      <c r="D13165" t="s">
        <v>19</v>
      </c>
      <c r="E13165" t="s">
        <v>25</v>
      </c>
      <c r="F13165" t="s">
        <v>26</v>
      </c>
      <c r="G13165" s="10">
        <v>91</v>
      </c>
      <c r="H13165" t="s">
        <v>3037</v>
      </c>
      <c r="I13165" s="9">
        <v>3.4</v>
      </c>
      <c r="J13165" s="8">
        <v>0</v>
      </c>
      <c r="K13165" t="s">
        <v>30</v>
      </c>
    </row>
    <row r="13166" spans="2:11">
      <c r="B13166" t="s">
        <v>13204</v>
      </c>
      <c r="C13166" s="7">
        <v>40954.467973693863</v>
      </c>
      <c r="D13166" t="s">
        <v>17</v>
      </c>
      <c r="E13166" t="s">
        <v>24</v>
      </c>
      <c r="F13166" t="s">
        <v>27</v>
      </c>
      <c r="G13166" s="10">
        <v>77</v>
      </c>
      <c r="H13166" t="s">
        <v>3037</v>
      </c>
      <c r="I13166" s="9">
        <v>3</v>
      </c>
      <c r="J13166" s="8">
        <v>0</v>
      </c>
      <c r="K13166" t="s">
        <v>32</v>
      </c>
    </row>
    <row r="13167" spans="2:11">
      <c r="B13167" t="s">
        <v>13205</v>
      </c>
      <c r="C13167" s="7">
        <v>40954.469372170373</v>
      </c>
      <c r="D13167" t="s">
        <v>15</v>
      </c>
      <c r="E13167" t="s">
        <v>22</v>
      </c>
      <c r="F13167" t="s">
        <v>29</v>
      </c>
      <c r="G13167" s="10">
        <v>77</v>
      </c>
      <c r="H13167" t="s">
        <v>3037</v>
      </c>
      <c r="I13167" s="9">
        <v>3.9</v>
      </c>
      <c r="J13167" s="8">
        <v>200</v>
      </c>
      <c r="K13167" t="s">
        <v>35</v>
      </c>
    </row>
    <row r="13168" spans="2:11">
      <c r="B13168" t="s">
        <v>13206</v>
      </c>
      <c r="C13168" s="7">
        <v>40954.471571321024</v>
      </c>
      <c r="D13168" t="s">
        <v>17</v>
      </c>
      <c r="E13168" t="s">
        <v>21</v>
      </c>
      <c r="F13168" t="s">
        <v>28</v>
      </c>
      <c r="G13168" s="10">
        <v>78</v>
      </c>
      <c r="H13168" t="s">
        <v>3037</v>
      </c>
      <c r="I13168" s="9">
        <v>2.5</v>
      </c>
      <c r="J13168" s="8">
        <v>240</v>
      </c>
      <c r="K13168" t="s">
        <v>30</v>
      </c>
    </row>
    <row r="13169" spans="2:11">
      <c r="B13169" t="s">
        <v>13207</v>
      </c>
      <c r="C13169" s="7">
        <v>40954.474645811177</v>
      </c>
      <c r="D13169" t="s">
        <v>18</v>
      </c>
      <c r="E13169" t="s">
        <v>24</v>
      </c>
      <c r="F13169" t="s">
        <v>26</v>
      </c>
      <c r="G13169" s="10">
        <v>72</v>
      </c>
      <c r="H13169" t="s">
        <v>3037</v>
      </c>
      <c r="I13169" s="9">
        <v>3</v>
      </c>
      <c r="J13169" s="8">
        <v>0</v>
      </c>
      <c r="K13169" t="s">
        <v>35</v>
      </c>
    </row>
    <row r="13170" spans="2:11">
      <c r="B13170" t="s">
        <v>13208</v>
      </c>
      <c r="C13170" s="7">
        <v>40954.475539246501</v>
      </c>
      <c r="D13170" t="s">
        <v>16</v>
      </c>
      <c r="E13170" t="s">
        <v>23</v>
      </c>
      <c r="F13170" t="s">
        <v>27</v>
      </c>
      <c r="G13170" s="10">
        <v>78</v>
      </c>
      <c r="H13170" t="s">
        <v>3037</v>
      </c>
      <c r="I13170" s="9">
        <v>3.6</v>
      </c>
      <c r="J13170" s="8">
        <v>190</v>
      </c>
      <c r="K13170" t="s">
        <v>32</v>
      </c>
    </row>
    <row r="13171" spans="2:11">
      <c r="B13171" t="s">
        <v>13209</v>
      </c>
      <c r="C13171" s="7">
        <v>40954.4786766127</v>
      </c>
      <c r="D13171" t="s">
        <v>18</v>
      </c>
      <c r="E13171" t="s">
        <v>22</v>
      </c>
      <c r="F13171" t="s">
        <v>26</v>
      </c>
      <c r="G13171" s="10">
        <v>61</v>
      </c>
      <c r="H13171" t="s">
        <v>3037</v>
      </c>
      <c r="I13171" s="9">
        <v>3.6</v>
      </c>
      <c r="J13171" s="8">
        <v>250</v>
      </c>
      <c r="K13171" t="s">
        <v>35</v>
      </c>
    </row>
    <row r="13172" spans="2:11">
      <c r="B13172" t="s">
        <v>13210</v>
      </c>
      <c r="C13172" s="7">
        <v>40954.481993016481</v>
      </c>
      <c r="D13172" t="s">
        <v>16</v>
      </c>
      <c r="E13172" t="s">
        <v>23</v>
      </c>
      <c r="F13172" t="s">
        <v>28</v>
      </c>
      <c r="G13172" s="10">
        <v>56</v>
      </c>
      <c r="H13172" t="s">
        <v>3037</v>
      </c>
      <c r="I13172" s="9">
        <v>2.7</v>
      </c>
      <c r="J13172" s="8">
        <v>240</v>
      </c>
      <c r="K13172" t="s">
        <v>34</v>
      </c>
    </row>
    <row r="13173" spans="2:11">
      <c r="B13173" t="s">
        <v>13211</v>
      </c>
      <c r="C13173" s="7">
        <v>40954.483419102064</v>
      </c>
      <c r="D13173" t="s">
        <v>17</v>
      </c>
      <c r="E13173" t="s">
        <v>21</v>
      </c>
      <c r="F13173" t="s">
        <v>29</v>
      </c>
      <c r="G13173" s="10">
        <v>69</v>
      </c>
      <c r="H13173" t="s">
        <v>3037</v>
      </c>
      <c r="I13173" s="9">
        <v>2.6</v>
      </c>
      <c r="J13173" s="8">
        <v>0</v>
      </c>
      <c r="K13173" t="s">
        <v>34</v>
      </c>
    </row>
    <row r="13174" spans="2:11">
      <c r="B13174" t="s">
        <v>13212</v>
      </c>
      <c r="C13174" s="7">
        <v>40954.483662990096</v>
      </c>
      <c r="D13174" t="s">
        <v>17</v>
      </c>
      <c r="E13174" t="s">
        <v>23</v>
      </c>
      <c r="F13174" t="s">
        <v>26</v>
      </c>
      <c r="G13174" s="10">
        <v>73</v>
      </c>
      <c r="H13174" t="s">
        <v>3037</v>
      </c>
      <c r="I13174" s="9">
        <v>3.4</v>
      </c>
      <c r="J13174" s="8">
        <v>220</v>
      </c>
      <c r="K13174" t="s">
        <v>35</v>
      </c>
    </row>
    <row r="13175" spans="2:11">
      <c r="B13175" t="s">
        <v>13213</v>
      </c>
      <c r="C13175" s="7">
        <v>40954.486943111995</v>
      </c>
      <c r="D13175" t="s">
        <v>20</v>
      </c>
      <c r="E13175" t="s">
        <v>25</v>
      </c>
      <c r="F13175" t="s">
        <v>26</v>
      </c>
      <c r="G13175" s="10">
        <v>67</v>
      </c>
      <c r="H13175" t="s">
        <v>3038</v>
      </c>
      <c r="I13175" s="9">
        <v>3.2</v>
      </c>
      <c r="J13175" s="8">
        <v>0</v>
      </c>
      <c r="K13175" t="s">
        <v>30</v>
      </c>
    </row>
    <row r="13176" spans="2:11">
      <c r="B13176" t="s">
        <v>13214</v>
      </c>
      <c r="C13176" s="7">
        <v>40954.489080527324</v>
      </c>
      <c r="D13176" t="s">
        <v>15</v>
      </c>
      <c r="E13176" t="s">
        <v>25</v>
      </c>
      <c r="F13176" t="s">
        <v>29</v>
      </c>
      <c r="G13176" s="10">
        <v>72</v>
      </c>
      <c r="H13176" t="s">
        <v>3037</v>
      </c>
      <c r="I13176" s="9">
        <v>2.7</v>
      </c>
      <c r="J13176" s="8">
        <v>0</v>
      </c>
      <c r="K13176" t="s">
        <v>33</v>
      </c>
    </row>
    <row r="13177" spans="2:11">
      <c r="B13177" t="s">
        <v>13215</v>
      </c>
      <c r="C13177" s="7">
        <v>40954.489429090158</v>
      </c>
      <c r="D13177" t="s">
        <v>17</v>
      </c>
      <c r="E13177" t="s">
        <v>22</v>
      </c>
      <c r="F13177" t="s">
        <v>27</v>
      </c>
      <c r="G13177" s="10">
        <v>70</v>
      </c>
      <c r="H13177" t="s">
        <v>3037</v>
      </c>
      <c r="I13177" s="9">
        <v>3</v>
      </c>
      <c r="J13177" s="8">
        <v>180</v>
      </c>
      <c r="K13177" t="s">
        <v>34</v>
      </c>
    </row>
    <row r="13178" spans="2:11">
      <c r="B13178" t="s">
        <v>13216</v>
      </c>
      <c r="C13178" s="7">
        <v>40954.49057126313</v>
      </c>
      <c r="D13178" t="s">
        <v>20</v>
      </c>
      <c r="E13178" t="s">
        <v>25</v>
      </c>
      <c r="F13178" t="s">
        <v>27</v>
      </c>
      <c r="G13178" s="10">
        <v>74</v>
      </c>
      <c r="H13178" t="s">
        <v>3037</v>
      </c>
      <c r="I13178" s="9">
        <v>3</v>
      </c>
      <c r="J13178" s="8">
        <v>120</v>
      </c>
      <c r="K13178" t="s">
        <v>33</v>
      </c>
    </row>
    <row r="13179" spans="2:11">
      <c r="B13179" t="s">
        <v>13217</v>
      </c>
      <c r="C13179" s="7">
        <v>40954.493418307546</v>
      </c>
      <c r="D13179" t="s">
        <v>20</v>
      </c>
      <c r="E13179" t="s">
        <v>22</v>
      </c>
      <c r="F13179" t="s">
        <v>28</v>
      </c>
      <c r="G13179" s="10">
        <v>73</v>
      </c>
      <c r="H13179" t="s">
        <v>3037</v>
      </c>
      <c r="I13179" s="9">
        <v>2.6</v>
      </c>
      <c r="J13179" s="8">
        <v>0</v>
      </c>
      <c r="K13179" t="s">
        <v>30</v>
      </c>
    </row>
    <row r="13180" spans="2:11">
      <c r="B13180" t="s">
        <v>13218</v>
      </c>
      <c r="C13180" s="7">
        <v>40954.496730655352</v>
      </c>
      <c r="D13180" t="s">
        <v>17</v>
      </c>
      <c r="E13180" t="s">
        <v>25</v>
      </c>
      <c r="F13180" t="s">
        <v>26</v>
      </c>
      <c r="G13180" s="10">
        <v>70</v>
      </c>
      <c r="H13180" t="s">
        <v>3037</v>
      </c>
      <c r="I13180" s="9">
        <v>3.1</v>
      </c>
      <c r="J13180" s="8">
        <v>150</v>
      </c>
      <c r="K13180" t="s">
        <v>34</v>
      </c>
    </row>
    <row r="13181" spans="2:11">
      <c r="B13181" t="s">
        <v>13219</v>
      </c>
      <c r="C13181" s="7">
        <v>40954.498058134828</v>
      </c>
      <c r="D13181" t="s">
        <v>18</v>
      </c>
      <c r="E13181" t="s">
        <v>25</v>
      </c>
      <c r="F13181" t="s">
        <v>26</v>
      </c>
      <c r="G13181" s="10">
        <v>77</v>
      </c>
      <c r="H13181" t="s">
        <v>3037</v>
      </c>
      <c r="I13181" s="9">
        <v>2.5</v>
      </c>
      <c r="J13181" s="8">
        <v>230</v>
      </c>
      <c r="K13181" t="s">
        <v>31</v>
      </c>
    </row>
    <row r="13182" spans="2:11">
      <c r="B13182" t="s">
        <v>13220</v>
      </c>
      <c r="C13182" s="7">
        <v>40954.500572706776</v>
      </c>
      <c r="D13182" t="s">
        <v>18</v>
      </c>
      <c r="E13182" t="s">
        <v>25</v>
      </c>
      <c r="F13182" t="s">
        <v>28</v>
      </c>
      <c r="G13182" s="10">
        <v>79</v>
      </c>
      <c r="H13182" t="s">
        <v>3037</v>
      </c>
      <c r="I13182" s="9">
        <v>4.2</v>
      </c>
      <c r="J13182" s="8">
        <v>0</v>
      </c>
      <c r="K13182" t="s">
        <v>30</v>
      </c>
    </row>
    <row r="13183" spans="2:11">
      <c r="B13183" t="s">
        <v>13221</v>
      </c>
      <c r="C13183" s="7">
        <v>40954.500943684172</v>
      </c>
      <c r="D13183" t="s">
        <v>17</v>
      </c>
      <c r="E13183" t="s">
        <v>22</v>
      </c>
      <c r="F13183" t="s">
        <v>26</v>
      </c>
      <c r="G13183" s="10">
        <v>67</v>
      </c>
      <c r="H13183" t="s">
        <v>3037</v>
      </c>
      <c r="I13183" s="9">
        <v>2.9</v>
      </c>
      <c r="J13183" s="8">
        <v>0</v>
      </c>
      <c r="K13183" t="s">
        <v>35</v>
      </c>
    </row>
    <row r="13184" spans="2:11">
      <c r="B13184" t="s">
        <v>13222</v>
      </c>
      <c r="C13184" s="7">
        <v>40954.504639373001</v>
      </c>
      <c r="D13184" t="s">
        <v>20</v>
      </c>
      <c r="E13184" t="s">
        <v>21</v>
      </c>
      <c r="F13184" t="s">
        <v>28</v>
      </c>
      <c r="G13184" s="10">
        <v>59</v>
      </c>
      <c r="H13184" t="s">
        <v>3038</v>
      </c>
      <c r="I13184" s="9">
        <v>3.5</v>
      </c>
      <c r="J13184" s="8">
        <v>0</v>
      </c>
      <c r="K13184" t="s">
        <v>35</v>
      </c>
    </row>
    <row r="13185" spans="2:11">
      <c r="B13185" t="s">
        <v>13223</v>
      </c>
      <c r="C13185" s="7">
        <v>40954.506445552164</v>
      </c>
      <c r="D13185" t="s">
        <v>16</v>
      </c>
      <c r="E13185" t="s">
        <v>25</v>
      </c>
      <c r="F13185" t="s">
        <v>28</v>
      </c>
      <c r="G13185" s="10">
        <v>79</v>
      </c>
      <c r="H13185" t="s">
        <v>3037</v>
      </c>
      <c r="I13185" s="9">
        <v>2.4</v>
      </c>
      <c r="J13185" s="8">
        <v>0</v>
      </c>
      <c r="K13185" t="s">
        <v>31</v>
      </c>
    </row>
    <row r="13186" spans="2:11">
      <c r="B13186" t="s">
        <v>13224</v>
      </c>
      <c r="C13186" s="7">
        <v>40954.507403442047</v>
      </c>
      <c r="D13186" t="s">
        <v>18</v>
      </c>
      <c r="E13186" t="s">
        <v>25</v>
      </c>
      <c r="F13186" t="s">
        <v>29</v>
      </c>
      <c r="G13186" s="10">
        <v>72</v>
      </c>
      <c r="H13186" t="s">
        <v>3037</v>
      </c>
      <c r="I13186" s="9">
        <v>3</v>
      </c>
      <c r="J13186" s="8">
        <v>0</v>
      </c>
      <c r="K13186" t="s">
        <v>35</v>
      </c>
    </row>
    <row r="13187" spans="2:11">
      <c r="B13187" t="s">
        <v>13225</v>
      </c>
      <c r="C13187" s="7">
        <v>40954.50890039614</v>
      </c>
      <c r="D13187" t="s">
        <v>20</v>
      </c>
      <c r="E13187" t="s">
        <v>23</v>
      </c>
      <c r="F13187" t="s">
        <v>27</v>
      </c>
      <c r="G13187" s="10">
        <v>87</v>
      </c>
      <c r="H13187" t="s">
        <v>3037</v>
      </c>
      <c r="I13187" s="9">
        <v>3.2</v>
      </c>
      <c r="J13187" s="8">
        <v>0</v>
      </c>
      <c r="K13187" t="s">
        <v>33</v>
      </c>
    </row>
    <row r="13188" spans="2:11">
      <c r="B13188" t="s">
        <v>13226</v>
      </c>
      <c r="C13188" s="7">
        <v>40954.509302621089</v>
      </c>
      <c r="D13188" t="s">
        <v>15</v>
      </c>
      <c r="E13188" t="s">
        <v>21</v>
      </c>
      <c r="F13188" t="s">
        <v>27</v>
      </c>
      <c r="G13188" s="10">
        <v>57</v>
      </c>
      <c r="H13188" t="s">
        <v>3037</v>
      </c>
      <c r="I13188" s="9">
        <v>2.2000000000000002</v>
      </c>
      <c r="J13188" s="8">
        <v>260</v>
      </c>
      <c r="K13188" t="s">
        <v>34</v>
      </c>
    </row>
    <row r="13189" spans="2:11">
      <c r="B13189" t="s">
        <v>13227</v>
      </c>
      <c r="C13189" s="7">
        <v>40954.511869536924</v>
      </c>
      <c r="D13189" t="s">
        <v>20</v>
      </c>
      <c r="E13189" t="s">
        <v>21</v>
      </c>
      <c r="F13189" t="s">
        <v>27</v>
      </c>
      <c r="G13189" s="10">
        <v>72</v>
      </c>
      <c r="H13189" t="s">
        <v>3037</v>
      </c>
      <c r="I13189" s="9">
        <v>3</v>
      </c>
      <c r="J13189" s="8">
        <v>230</v>
      </c>
      <c r="K13189" t="s">
        <v>30</v>
      </c>
    </row>
    <row r="13190" spans="2:11">
      <c r="B13190" t="s">
        <v>13228</v>
      </c>
      <c r="C13190" s="7">
        <v>40954.51272439483</v>
      </c>
      <c r="D13190" t="s">
        <v>15</v>
      </c>
      <c r="E13190" t="s">
        <v>25</v>
      </c>
      <c r="F13190" t="s">
        <v>28</v>
      </c>
      <c r="G13190" s="10">
        <v>68</v>
      </c>
      <c r="H13190" t="s">
        <v>3037</v>
      </c>
      <c r="I13190" s="9">
        <v>3.2</v>
      </c>
      <c r="J13190" s="8">
        <v>0</v>
      </c>
      <c r="K13190" t="s">
        <v>32</v>
      </c>
    </row>
    <row r="13191" spans="2:11">
      <c r="B13191" t="s">
        <v>13229</v>
      </c>
      <c r="C13191" s="7">
        <v>40954.515388050313</v>
      </c>
      <c r="D13191" t="s">
        <v>15</v>
      </c>
      <c r="E13191" t="s">
        <v>22</v>
      </c>
      <c r="F13191" t="s">
        <v>28</v>
      </c>
      <c r="G13191" s="10">
        <v>78</v>
      </c>
      <c r="H13191" t="s">
        <v>3037</v>
      </c>
      <c r="I13191" s="9">
        <v>3.6</v>
      </c>
      <c r="J13191" s="8">
        <v>0</v>
      </c>
      <c r="K13191" t="s">
        <v>34</v>
      </c>
    </row>
    <row r="13192" spans="2:11">
      <c r="B13192" t="s">
        <v>13230</v>
      </c>
      <c r="C13192" s="7">
        <v>40954.515674956638</v>
      </c>
      <c r="D13192" t="s">
        <v>20</v>
      </c>
      <c r="E13192" t="s">
        <v>24</v>
      </c>
      <c r="F13192" t="s">
        <v>27</v>
      </c>
      <c r="G13192" s="10">
        <v>72</v>
      </c>
      <c r="H13192" t="s">
        <v>3037</v>
      </c>
      <c r="I13192" s="9">
        <v>3.9</v>
      </c>
      <c r="J13192" s="8">
        <v>160</v>
      </c>
      <c r="K13192" t="s">
        <v>31</v>
      </c>
    </row>
    <row r="13193" spans="2:11">
      <c r="B13193" t="s">
        <v>13231</v>
      </c>
      <c r="C13193" s="7">
        <v>40954.517751185427</v>
      </c>
      <c r="D13193" t="s">
        <v>19</v>
      </c>
      <c r="E13193" t="s">
        <v>24</v>
      </c>
      <c r="F13193" t="s">
        <v>27</v>
      </c>
      <c r="G13193" s="10">
        <v>81</v>
      </c>
      <c r="H13193" t="s">
        <v>3037</v>
      </c>
      <c r="I13193" s="9">
        <v>2</v>
      </c>
      <c r="J13193" s="8">
        <v>0</v>
      </c>
      <c r="K13193" t="s">
        <v>30</v>
      </c>
    </row>
    <row r="13194" spans="2:11">
      <c r="B13194" t="s">
        <v>13232</v>
      </c>
      <c r="C13194" s="7">
        <v>40954.518496382865</v>
      </c>
      <c r="D13194" t="s">
        <v>18</v>
      </c>
      <c r="E13194" t="s">
        <v>21</v>
      </c>
      <c r="F13194" t="s">
        <v>29</v>
      </c>
      <c r="G13194" s="10">
        <v>83</v>
      </c>
      <c r="H13194" t="s">
        <v>3037</v>
      </c>
      <c r="I13194" s="9">
        <v>3</v>
      </c>
      <c r="J13194" s="8">
        <v>220</v>
      </c>
      <c r="K13194" t="s">
        <v>35</v>
      </c>
    </row>
    <row r="13195" spans="2:11">
      <c r="B13195" t="s">
        <v>13233</v>
      </c>
      <c r="C13195" s="7">
        <v>40954.520110534657</v>
      </c>
      <c r="D13195" t="s">
        <v>19</v>
      </c>
      <c r="E13195" t="s">
        <v>22</v>
      </c>
      <c r="F13195" t="s">
        <v>27</v>
      </c>
      <c r="G13195" s="10">
        <v>80</v>
      </c>
      <c r="H13195" t="s">
        <v>3037</v>
      </c>
      <c r="I13195" s="9">
        <v>2.9</v>
      </c>
      <c r="J13195" s="8">
        <v>180</v>
      </c>
      <c r="K13195" t="s">
        <v>30</v>
      </c>
    </row>
    <row r="13196" spans="2:11">
      <c r="B13196" t="s">
        <v>13234</v>
      </c>
      <c r="C13196" s="7">
        <v>40954.521937191574</v>
      </c>
      <c r="D13196" t="s">
        <v>17</v>
      </c>
      <c r="E13196" t="s">
        <v>25</v>
      </c>
      <c r="F13196" t="s">
        <v>27</v>
      </c>
      <c r="G13196" s="10">
        <v>78</v>
      </c>
      <c r="H13196" t="s">
        <v>3037</v>
      </c>
      <c r="I13196" s="9">
        <v>2.8</v>
      </c>
      <c r="J13196" s="8">
        <v>180</v>
      </c>
      <c r="K13196" t="s">
        <v>31</v>
      </c>
    </row>
    <row r="13197" spans="2:11">
      <c r="B13197" t="s">
        <v>13235</v>
      </c>
      <c r="C13197" s="7">
        <v>40954.523038414591</v>
      </c>
      <c r="D13197" t="s">
        <v>20</v>
      </c>
      <c r="E13197" t="s">
        <v>22</v>
      </c>
      <c r="F13197" t="s">
        <v>26</v>
      </c>
      <c r="G13197" s="10">
        <v>68</v>
      </c>
      <c r="H13197" t="s">
        <v>3037</v>
      </c>
      <c r="I13197" s="9">
        <v>2.9</v>
      </c>
      <c r="J13197" s="8">
        <v>140</v>
      </c>
      <c r="K13197" t="s">
        <v>30</v>
      </c>
    </row>
    <row r="13198" spans="2:11">
      <c r="B13198" t="s">
        <v>13236</v>
      </c>
      <c r="C13198" s="7">
        <v>40954.524985650722</v>
      </c>
      <c r="D13198" t="s">
        <v>17</v>
      </c>
      <c r="E13198" t="s">
        <v>23</v>
      </c>
      <c r="F13198" t="s">
        <v>26</v>
      </c>
      <c r="G13198" s="10">
        <v>78</v>
      </c>
      <c r="H13198" t="s">
        <v>3037</v>
      </c>
      <c r="I13198" s="9">
        <v>3.9</v>
      </c>
      <c r="J13198" s="8">
        <v>0</v>
      </c>
      <c r="K13198" t="s">
        <v>31</v>
      </c>
    </row>
    <row r="13199" spans="2:11">
      <c r="B13199" t="s">
        <v>13237</v>
      </c>
      <c r="C13199" s="7">
        <v>40954.52518634517</v>
      </c>
      <c r="D13199" t="s">
        <v>18</v>
      </c>
      <c r="E13199" t="s">
        <v>23</v>
      </c>
      <c r="F13199" t="s">
        <v>28</v>
      </c>
      <c r="G13199" s="10">
        <v>83</v>
      </c>
      <c r="H13199" t="s">
        <v>3037</v>
      </c>
      <c r="I13199" s="9">
        <v>2.2999999999999998</v>
      </c>
      <c r="J13199" s="8">
        <v>0</v>
      </c>
      <c r="K13199" t="s">
        <v>35</v>
      </c>
    </row>
    <row r="13200" spans="2:11">
      <c r="B13200" t="s">
        <v>13238</v>
      </c>
      <c r="C13200" s="7">
        <v>40954.525561957242</v>
      </c>
      <c r="D13200" t="s">
        <v>15</v>
      </c>
      <c r="E13200" t="s">
        <v>21</v>
      </c>
      <c r="F13200" t="s">
        <v>28</v>
      </c>
      <c r="G13200" s="10">
        <v>73</v>
      </c>
      <c r="H13200" t="s">
        <v>3037</v>
      </c>
      <c r="I13200" s="9">
        <v>3.6</v>
      </c>
      <c r="J13200" s="8">
        <v>280</v>
      </c>
      <c r="K13200" t="s">
        <v>34</v>
      </c>
    </row>
    <row r="13201" spans="2:11">
      <c r="B13201" t="s">
        <v>13239</v>
      </c>
      <c r="C13201" s="7">
        <v>40954.527825256155</v>
      </c>
      <c r="D13201" t="s">
        <v>20</v>
      </c>
      <c r="E13201" t="s">
        <v>22</v>
      </c>
      <c r="F13201" t="s">
        <v>27</v>
      </c>
      <c r="G13201" s="10">
        <v>75</v>
      </c>
      <c r="H13201" t="s">
        <v>3037</v>
      </c>
      <c r="I13201" s="9">
        <v>2.8</v>
      </c>
      <c r="J13201" s="8">
        <v>240</v>
      </c>
      <c r="K13201" t="s">
        <v>33</v>
      </c>
    </row>
    <row r="13202" spans="2:11">
      <c r="B13202" t="s">
        <v>13240</v>
      </c>
      <c r="C13202" s="7">
        <v>40954.530284338609</v>
      </c>
      <c r="D13202" t="s">
        <v>17</v>
      </c>
      <c r="E13202" t="s">
        <v>23</v>
      </c>
      <c r="F13202" t="s">
        <v>27</v>
      </c>
      <c r="G13202" s="10">
        <v>85</v>
      </c>
      <c r="H13202" t="s">
        <v>3038</v>
      </c>
      <c r="I13202" s="9">
        <v>2.2999999999999998</v>
      </c>
      <c r="J13202" s="8">
        <v>190</v>
      </c>
      <c r="K13202" t="s">
        <v>30</v>
      </c>
    </row>
    <row r="13203" spans="2:11">
      <c r="B13203" t="s">
        <v>13241</v>
      </c>
      <c r="C13203" s="7">
        <v>40954.53244264466</v>
      </c>
      <c r="D13203" t="s">
        <v>15</v>
      </c>
      <c r="E13203" t="s">
        <v>21</v>
      </c>
      <c r="F13203" t="s">
        <v>26</v>
      </c>
      <c r="G13203" s="10">
        <v>82</v>
      </c>
      <c r="H13203" t="s">
        <v>3037</v>
      </c>
      <c r="I13203" s="9">
        <v>3.2</v>
      </c>
      <c r="J13203" s="8">
        <v>250</v>
      </c>
      <c r="K13203" t="s">
        <v>35</v>
      </c>
    </row>
    <row r="13204" spans="2:11">
      <c r="B13204" t="s">
        <v>13242</v>
      </c>
      <c r="C13204" s="7">
        <v>40954.533024105403</v>
      </c>
      <c r="D13204" t="s">
        <v>19</v>
      </c>
      <c r="E13204" t="s">
        <v>23</v>
      </c>
      <c r="F13204" t="s">
        <v>27</v>
      </c>
      <c r="G13204" s="10">
        <v>72</v>
      </c>
      <c r="H13204" t="s">
        <v>3037</v>
      </c>
      <c r="I13204" s="9">
        <v>3.2</v>
      </c>
      <c r="J13204" s="8">
        <v>0</v>
      </c>
      <c r="K13204" t="s">
        <v>34</v>
      </c>
    </row>
    <row r="13205" spans="2:11">
      <c r="B13205" t="s">
        <v>13243</v>
      </c>
      <c r="C13205" s="7">
        <v>40954.536974192262</v>
      </c>
      <c r="D13205" t="s">
        <v>16</v>
      </c>
      <c r="E13205" t="s">
        <v>21</v>
      </c>
      <c r="F13205" t="s">
        <v>27</v>
      </c>
      <c r="G13205" s="10">
        <v>69</v>
      </c>
      <c r="H13205" t="s">
        <v>3037</v>
      </c>
      <c r="I13205" s="9">
        <v>3.5</v>
      </c>
      <c r="J13205" s="8">
        <v>0</v>
      </c>
      <c r="K13205" t="s">
        <v>34</v>
      </c>
    </row>
    <row r="13206" spans="2:11">
      <c r="B13206" t="s">
        <v>13244</v>
      </c>
      <c r="C13206" s="7">
        <v>40954.53923971577</v>
      </c>
      <c r="D13206" t="s">
        <v>18</v>
      </c>
      <c r="E13206" t="s">
        <v>24</v>
      </c>
      <c r="F13206" t="s">
        <v>27</v>
      </c>
      <c r="G13206" s="10">
        <v>76</v>
      </c>
      <c r="H13206" t="s">
        <v>3037</v>
      </c>
      <c r="I13206" s="9">
        <v>3</v>
      </c>
      <c r="J13206" s="8">
        <v>0</v>
      </c>
      <c r="K13206" t="s">
        <v>32</v>
      </c>
    </row>
    <row r="13207" spans="2:11">
      <c r="B13207" t="s">
        <v>13245</v>
      </c>
      <c r="C13207" s="7">
        <v>40954.542821252711</v>
      </c>
      <c r="D13207" t="s">
        <v>18</v>
      </c>
      <c r="E13207" t="s">
        <v>21</v>
      </c>
      <c r="F13207" t="s">
        <v>29</v>
      </c>
      <c r="G13207" s="10">
        <v>76</v>
      </c>
      <c r="H13207" t="s">
        <v>3037</v>
      </c>
      <c r="I13207" s="9">
        <v>3.1</v>
      </c>
      <c r="J13207" s="8">
        <v>200</v>
      </c>
      <c r="K13207" t="s">
        <v>30</v>
      </c>
    </row>
    <row r="13208" spans="2:11">
      <c r="B13208" t="s">
        <v>13246</v>
      </c>
      <c r="C13208" s="7">
        <v>40954.542892368409</v>
      </c>
      <c r="D13208" t="s">
        <v>19</v>
      </c>
      <c r="E13208" t="s">
        <v>25</v>
      </c>
      <c r="F13208" t="s">
        <v>29</v>
      </c>
      <c r="G13208" s="10">
        <v>84</v>
      </c>
      <c r="H13208" t="s">
        <v>3037</v>
      </c>
      <c r="I13208" s="9">
        <v>3.2</v>
      </c>
      <c r="J13208" s="8">
        <v>190</v>
      </c>
      <c r="K13208" t="s">
        <v>33</v>
      </c>
    </row>
    <row r="13209" spans="2:11">
      <c r="B13209" t="s">
        <v>13247</v>
      </c>
      <c r="C13209" s="7">
        <v>40954.544213306173</v>
      </c>
      <c r="D13209" t="s">
        <v>15</v>
      </c>
      <c r="E13209" t="s">
        <v>25</v>
      </c>
      <c r="F13209" t="s">
        <v>26</v>
      </c>
      <c r="G13209" s="10">
        <v>73</v>
      </c>
      <c r="H13209" t="s">
        <v>3037</v>
      </c>
      <c r="I13209" s="9">
        <v>3.9</v>
      </c>
      <c r="J13209" s="8">
        <v>190</v>
      </c>
      <c r="K13209" t="s">
        <v>30</v>
      </c>
    </row>
    <row r="13210" spans="2:11">
      <c r="B13210" t="s">
        <v>13248</v>
      </c>
      <c r="C13210" s="7">
        <v>40954.545600704609</v>
      </c>
      <c r="D13210" t="s">
        <v>17</v>
      </c>
      <c r="E13210" t="s">
        <v>22</v>
      </c>
      <c r="F13210" t="s">
        <v>27</v>
      </c>
      <c r="G13210" s="10">
        <v>83</v>
      </c>
      <c r="H13210" t="s">
        <v>3037</v>
      </c>
      <c r="I13210" s="9">
        <v>3</v>
      </c>
      <c r="J13210" s="8">
        <v>210</v>
      </c>
      <c r="K13210" t="s">
        <v>30</v>
      </c>
    </row>
    <row r="13211" spans="2:11">
      <c r="B13211" t="s">
        <v>13249</v>
      </c>
      <c r="C13211" s="7">
        <v>40954.546169606772</v>
      </c>
      <c r="D13211" t="s">
        <v>19</v>
      </c>
      <c r="E13211" t="s">
        <v>23</v>
      </c>
      <c r="F13211" t="s">
        <v>26</v>
      </c>
      <c r="G13211" s="10">
        <v>70</v>
      </c>
      <c r="H13211" t="s">
        <v>3037</v>
      </c>
      <c r="I13211" s="9">
        <v>2.9</v>
      </c>
      <c r="J13211" s="8">
        <v>0</v>
      </c>
      <c r="K13211" t="s">
        <v>30</v>
      </c>
    </row>
    <row r="13212" spans="2:11">
      <c r="B13212" t="s">
        <v>13250</v>
      </c>
      <c r="C13212" s="7">
        <v>40954.548252699969</v>
      </c>
      <c r="D13212" t="s">
        <v>18</v>
      </c>
      <c r="E13212" t="s">
        <v>24</v>
      </c>
      <c r="F13212" t="s">
        <v>27</v>
      </c>
      <c r="G13212" s="10">
        <v>72</v>
      </c>
      <c r="H13212" t="s">
        <v>3037</v>
      </c>
      <c r="I13212" s="9">
        <v>3</v>
      </c>
      <c r="J13212" s="8">
        <v>170</v>
      </c>
      <c r="K13212" t="s">
        <v>32</v>
      </c>
    </row>
    <row r="13213" spans="2:11">
      <c r="B13213" t="s">
        <v>13251</v>
      </c>
      <c r="C13213" s="7">
        <v>40954.548489725632</v>
      </c>
      <c r="D13213" t="s">
        <v>16</v>
      </c>
      <c r="E13213" t="s">
        <v>22</v>
      </c>
      <c r="F13213" t="s">
        <v>28</v>
      </c>
      <c r="G13213" s="10">
        <v>68</v>
      </c>
      <c r="H13213" t="s">
        <v>3037</v>
      </c>
      <c r="I13213" s="9">
        <v>2.9</v>
      </c>
      <c r="J13213" s="8">
        <v>0</v>
      </c>
      <c r="K13213" t="s">
        <v>32</v>
      </c>
    </row>
    <row r="13214" spans="2:11">
      <c r="B13214" t="s">
        <v>13252</v>
      </c>
      <c r="C13214" s="7">
        <v>40954.549426514764</v>
      </c>
      <c r="D13214" t="s">
        <v>16</v>
      </c>
      <c r="E13214" t="s">
        <v>22</v>
      </c>
      <c r="F13214" t="s">
        <v>28</v>
      </c>
      <c r="G13214" s="10">
        <v>88</v>
      </c>
      <c r="H13214" t="s">
        <v>3037</v>
      </c>
      <c r="I13214" s="9">
        <v>3.5</v>
      </c>
      <c r="J13214" s="8">
        <v>0</v>
      </c>
      <c r="K13214" t="s">
        <v>34</v>
      </c>
    </row>
    <row r="13215" spans="2:11">
      <c r="B13215" t="s">
        <v>13253</v>
      </c>
      <c r="C13215" s="7">
        <v>40954.55154941306</v>
      </c>
      <c r="D13215" t="s">
        <v>20</v>
      </c>
      <c r="E13215" t="s">
        <v>24</v>
      </c>
      <c r="F13215" t="s">
        <v>29</v>
      </c>
      <c r="G13215" s="10">
        <v>67</v>
      </c>
      <c r="H13215" t="s">
        <v>3037</v>
      </c>
      <c r="I13215" s="9">
        <v>3.6</v>
      </c>
      <c r="J13215" s="8">
        <v>0</v>
      </c>
      <c r="K13215" t="s">
        <v>35</v>
      </c>
    </row>
    <row r="13216" spans="2:11">
      <c r="B13216" t="s">
        <v>13254</v>
      </c>
      <c r="C13216" s="7">
        <v>40954.555352229982</v>
      </c>
      <c r="D13216" t="s">
        <v>15</v>
      </c>
      <c r="E13216" t="s">
        <v>23</v>
      </c>
      <c r="F13216" t="s">
        <v>26</v>
      </c>
      <c r="G13216" s="10">
        <v>76</v>
      </c>
      <c r="H13216" t="s">
        <v>3037</v>
      </c>
      <c r="I13216" s="9">
        <v>3.1</v>
      </c>
      <c r="J13216" s="8">
        <v>0</v>
      </c>
      <c r="K13216" t="s">
        <v>33</v>
      </c>
    </row>
    <row r="13217" spans="2:11">
      <c r="B13217" t="s">
        <v>13255</v>
      </c>
      <c r="C13217" s="7">
        <v>40954.556246064261</v>
      </c>
      <c r="D13217" t="s">
        <v>15</v>
      </c>
      <c r="E13217" t="s">
        <v>25</v>
      </c>
      <c r="F13217" t="s">
        <v>27</v>
      </c>
      <c r="G13217" s="10">
        <v>60</v>
      </c>
      <c r="H13217" t="s">
        <v>3037</v>
      </c>
      <c r="I13217" s="9">
        <v>2</v>
      </c>
      <c r="J13217" s="8">
        <v>270</v>
      </c>
      <c r="K13217" t="s">
        <v>32</v>
      </c>
    </row>
    <row r="13218" spans="2:11">
      <c r="B13218" t="s">
        <v>13256</v>
      </c>
      <c r="C13218" s="7">
        <v>40954.558418838031</v>
      </c>
      <c r="D13218" t="s">
        <v>20</v>
      </c>
      <c r="E13218" t="s">
        <v>21</v>
      </c>
      <c r="F13218" t="s">
        <v>26</v>
      </c>
      <c r="G13218" s="10">
        <v>88</v>
      </c>
      <c r="H13218" t="s">
        <v>3037</v>
      </c>
      <c r="I13218" s="9">
        <v>2.8</v>
      </c>
      <c r="J13218" s="8">
        <v>270</v>
      </c>
      <c r="K13218" t="s">
        <v>32</v>
      </c>
    </row>
    <row r="13219" spans="2:11">
      <c r="B13219" t="s">
        <v>13257</v>
      </c>
      <c r="C13219" s="7">
        <v>40954.561968222872</v>
      </c>
      <c r="D13219" t="s">
        <v>19</v>
      </c>
      <c r="E13219" t="s">
        <v>21</v>
      </c>
      <c r="F13219" t="s">
        <v>27</v>
      </c>
      <c r="G13219" s="10">
        <v>88</v>
      </c>
      <c r="H13219" t="s">
        <v>3037</v>
      </c>
      <c r="I13219" s="9">
        <v>2.7</v>
      </c>
      <c r="J13219" s="8">
        <v>130</v>
      </c>
      <c r="K13219" t="s">
        <v>32</v>
      </c>
    </row>
    <row r="13220" spans="2:11">
      <c r="B13220" t="s">
        <v>13258</v>
      </c>
      <c r="C13220" s="7">
        <v>40954.563118767874</v>
      </c>
      <c r="D13220" t="s">
        <v>17</v>
      </c>
      <c r="E13220" t="s">
        <v>22</v>
      </c>
      <c r="F13220" t="s">
        <v>29</v>
      </c>
      <c r="G13220" s="10">
        <v>61</v>
      </c>
      <c r="H13220" t="s">
        <v>3037</v>
      </c>
      <c r="I13220" s="9">
        <v>3.6</v>
      </c>
      <c r="J13220" s="8">
        <v>180</v>
      </c>
      <c r="K13220" t="s">
        <v>34</v>
      </c>
    </row>
    <row r="13221" spans="2:11">
      <c r="B13221" t="s">
        <v>13259</v>
      </c>
      <c r="C13221" s="7">
        <v>40954.564553906552</v>
      </c>
      <c r="D13221" t="s">
        <v>17</v>
      </c>
      <c r="E13221" t="s">
        <v>24</v>
      </c>
      <c r="F13221" t="s">
        <v>29</v>
      </c>
      <c r="G13221" s="10">
        <v>74</v>
      </c>
      <c r="H13221" t="s">
        <v>3037</v>
      </c>
      <c r="I13221" s="9">
        <v>3.9</v>
      </c>
      <c r="J13221" s="8">
        <v>0</v>
      </c>
      <c r="K13221" t="s">
        <v>30</v>
      </c>
    </row>
    <row r="13222" spans="2:11">
      <c r="B13222" t="s">
        <v>13260</v>
      </c>
      <c r="C13222" s="7">
        <v>40954.566681735065</v>
      </c>
      <c r="D13222" t="s">
        <v>18</v>
      </c>
      <c r="E13222" t="s">
        <v>23</v>
      </c>
      <c r="F13222" t="s">
        <v>28</v>
      </c>
      <c r="G13222" s="10">
        <v>66</v>
      </c>
      <c r="H13222" t="s">
        <v>3037</v>
      </c>
      <c r="I13222" s="9">
        <v>1.9</v>
      </c>
      <c r="J13222" s="8">
        <v>180</v>
      </c>
      <c r="K13222" t="s">
        <v>33</v>
      </c>
    </row>
    <row r="13223" spans="2:11">
      <c r="B13223" t="s">
        <v>13261</v>
      </c>
      <c r="C13223" s="7">
        <v>40954.570243571587</v>
      </c>
      <c r="D13223" t="s">
        <v>20</v>
      </c>
      <c r="E13223" t="s">
        <v>25</v>
      </c>
      <c r="F13223" t="s">
        <v>29</v>
      </c>
      <c r="G13223" s="10">
        <v>63</v>
      </c>
      <c r="H13223" t="s">
        <v>3037</v>
      </c>
      <c r="I13223" s="9">
        <v>4.2</v>
      </c>
      <c r="J13223" s="8">
        <v>230</v>
      </c>
      <c r="K13223" t="s">
        <v>32</v>
      </c>
    </row>
    <row r="13224" spans="2:11">
      <c r="B13224" t="s">
        <v>13262</v>
      </c>
      <c r="C13224" s="7">
        <v>40954.570331569346</v>
      </c>
      <c r="D13224" t="s">
        <v>17</v>
      </c>
      <c r="E13224" t="s">
        <v>21</v>
      </c>
      <c r="F13224" t="s">
        <v>27</v>
      </c>
      <c r="G13224" s="10">
        <v>72</v>
      </c>
      <c r="H13224" t="s">
        <v>3037</v>
      </c>
      <c r="I13224" s="9">
        <v>3</v>
      </c>
      <c r="J13224" s="8">
        <v>0</v>
      </c>
      <c r="K13224" t="s">
        <v>31</v>
      </c>
    </row>
    <row r="13225" spans="2:11">
      <c r="B13225" t="s">
        <v>13263</v>
      </c>
      <c r="C13225" s="7">
        <v>40954.573982406233</v>
      </c>
      <c r="D13225" t="s">
        <v>18</v>
      </c>
      <c r="E13225" t="s">
        <v>24</v>
      </c>
      <c r="F13225" t="s">
        <v>29</v>
      </c>
      <c r="G13225" s="10">
        <v>76</v>
      </c>
      <c r="H13225" t="s">
        <v>3037</v>
      </c>
      <c r="I13225" s="9">
        <v>2.1</v>
      </c>
      <c r="J13225" s="8">
        <v>0</v>
      </c>
      <c r="K13225" t="s">
        <v>34</v>
      </c>
    </row>
    <row r="13226" spans="2:11">
      <c r="B13226" t="s">
        <v>13264</v>
      </c>
      <c r="C13226" s="7">
        <v>40954.576057981671</v>
      </c>
      <c r="D13226" t="s">
        <v>18</v>
      </c>
      <c r="E13226" t="s">
        <v>23</v>
      </c>
      <c r="F13226" t="s">
        <v>27</v>
      </c>
      <c r="G13226" s="10">
        <v>65</v>
      </c>
      <c r="H13226" t="s">
        <v>3037</v>
      </c>
      <c r="I13226" s="9">
        <v>3.5</v>
      </c>
      <c r="J13226" s="8">
        <v>160</v>
      </c>
      <c r="K13226" t="s">
        <v>31</v>
      </c>
    </row>
    <row r="13227" spans="2:11">
      <c r="B13227" t="s">
        <v>13265</v>
      </c>
      <c r="C13227" s="7">
        <v>40954.577644213066</v>
      </c>
      <c r="D13227" t="s">
        <v>16</v>
      </c>
      <c r="E13227" t="s">
        <v>24</v>
      </c>
      <c r="F13227" t="s">
        <v>29</v>
      </c>
      <c r="G13227" s="10">
        <v>85</v>
      </c>
      <c r="H13227" t="s">
        <v>3037</v>
      </c>
      <c r="I13227" s="9">
        <v>3.8</v>
      </c>
      <c r="J13227" s="8">
        <v>0</v>
      </c>
      <c r="K13227" t="s">
        <v>33</v>
      </c>
    </row>
    <row r="13228" spans="2:11">
      <c r="B13228" t="s">
        <v>13266</v>
      </c>
      <c r="C13228" s="7">
        <v>40954.579612182555</v>
      </c>
      <c r="D13228" t="s">
        <v>18</v>
      </c>
      <c r="E13228" t="s">
        <v>22</v>
      </c>
      <c r="F13228" t="s">
        <v>26</v>
      </c>
      <c r="G13228" s="10">
        <v>68</v>
      </c>
      <c r="H13228" t="s">
        <v>3037</v>
      </c>
      <c r="I13228" s="9">
        <v>2.1</v>
      </c>
      <c r="J13228" s="8">
        <v>190</v>
      </c>
      <c r="K13228" t="s">
        <v>30</v>
      </c>
    </row>
    <row r="13229" spans="2:11">
      <c r="B13229" t="s">
        <v>13267</v>
      </c>
      <c r="C13229" s="7">
        <v>40954.582747664193</v>
      </c>
      <c r="D13229" t="s">
        <v>17</v>
      </c>
      <c r="E13229" t="s">
        <v>24</v>
      </c>
      <c r="F13229" t="s">
        <v>29</v>
      </c>
      <c r="G13229" s="10">
        <v>71</v>
      </c>
      <c r="H13229" t="s">
        <v>3037</v>
      </c>
      <c r="I13229" s="9">
        <v>2.4</v>
      </c>
      <c r="J13229" s="8">
        <v>250</v>
      </c>
      <c r="K13229" t="s">
        <v>30</v>
      </c>
    </row>
    <row r="13230" spans="2:11">
      <c r="B13230" t="s">
        <v>13268</v>
      </c>
      <c r="C13230" s="7">
        <v>40954.583976233364</v>
      </c>
      <c r="D13230" t="s">
        <v>16</v>
      </c>
      <c r="E13230" t="s">
        <v>25</v>
      </c>
      <c r="F13230" t="s">
        <v>27</v>
      </c>
      <c r="G13230" s="10">
        <v>85</v>
      </c>
      <c r="H13230" t="s">
        <v>3037</v>
      </c>
      <c r="I13230" s="9">
        <v>3.5</v>
      </c>
      <c r="J13230" s="8">
        <v>130</v>
      </c>
      <c r="K13230" t="s">
        <v>35</v>
      </c>
    </row>
    <row r="13231" spans="2:11">
      <c r="B13231" t="s">
        <v>13269</v>
      </c>
      <c r="C13231" s="7">
        <v>40954.586540485972</v>
      </c>
      <c r="D13231" t="s">
        <v>18</v>
      </c>
      <c r="E13231" t="s">
        <v>25</v>
      </c>
      <c r="F13231" t="s">
        <v>27</v>
      </c>
      <c r="G13231" s="10">
        <v>66</v>
      </c>
      <c r="H13231" t="s">
        <v>3037</v>
      </c>
      <c r="I13231" s="9">
        <v>3.3</v>
      </c>
      <c r="J13231" s="8">
        <v>0</v>
      </c>
      <c r="K13231" t="s">
        <v>32</v>
      </c>
    </row>
    <row r="13232" spans="2:11">
      <c r="B13232" t="s">
        <v>13270</v>
      </c>
      <c r="C13232" s="7">
        <v>40954.58905283879</v>
      </c>
      <c r="D13232" t="s">
        <v>15</v>
      </c>
      <c r="E13232" t="s">
        <v>25</v>
      </c>
      <c r="F13232" t="s">
        <v>29</v>
      </c>
      <c r="G13232" s="10">
        <v>81</v>
      </c>
      <c r="H13232" t="s">
        <v>3037</v>
      </c>
      <c r="I13232" s="9">
        <v>2.9</v>
      </c>
      <c r="J13232" s="8">
        <v>0</v>
      </c>
      <c r="K13232" t="s">
        <v>34</v>
      </c>
    </row>
    <row r="13233" spans="2:11">
      <c r="B13233" t="s">
        <v>13271</v>
      </c>
      <c r="C13233" s="7">
        <v>40954.589222669121</v>
      </c>
      <c r="D13233" t="s">
        <v>17</v>
      </c>
      <c r="E13233" t="s">
        <v>24</v>
      </c>
      <c r="F13233" t="s">
        <v>28</v>
      </c>
      <c r="G13233" s="10">
        <v>82</v>
      </c>
      <c r="H13233" t="s">
        <v>3037</v>
      </c>
      <c r="I13233" s="9">
        <v>4</v>
      </c>
      <c r="J13233" s="8">
        <v>0</v>
      </c>
      <c r="K13233" t="s">
        <v>35</v>
      </c>
    </row>
    <row r="13234" spans="2:11">
      <c r="B13234" t="s">
        <v>13272</v>
      </c>
      <c r="C13234" s="7">
        <v>40954.591002402645</v>
      </c>
      <c r="D13234" t="s">
        <v>17</v>
      </c>
      <c r="E13234" t="s">
        <v>23</v>
      </c>
      <c r="F13234" t="s">
        <v>27</v>
      </c>
      <c r="G13234" s="10">
        <v>71</v>
      </c>
      <c r="H13234" t="s">
        <v>3038</v>
      </c>
      <c r="I13234" s="9">
        <v>3</v>
      </c>
      <c r="J13234" s="8">
        <v>150</v>
      </c>
      <c r="K13234" t="s">
        <v>32</v>
      </c>
    </row>
    <row r="13235" spans="2:11">
      <c r="B13235" t="s">
        <v>13273</v>
      </c>
      <c r="C13235" s="7">
        <v>40954.594173426296</v>
      </c>
      <c r="D13235" t="s">
        <v>19</v>
      </c>
      <c r="E13235" t="s">
        <v>24</v>
      </c>
      <c r="F13235" t="s">
        <v>29</v>
      </c>
      <c r="G13235" s="10">
        <v>68</v>
      </c>
      <c r="H13235" t="s">
        <v>3037</v>
      </c>
      <c r="I13235" s="9">
        <v>2.8</v>
      </c>
      <c r="J13235" s="8">
        <v>240</v>
      </c>
      <c r="K13235" t="s">
        <v>31</v>
      </c>
    </row>
    <row r="13236" spans="2:11">
      <c r="B13236" t="s">
        <v>13274</v>
      </c>
      <c r="C13236" s="7">
        <v>40954.596064376798</v>
      </c>
      <c r="D13236" t="s">
        <v>16</v>
      </c>
      <c r="E13236" t="s">
        <v>25</v>
      </c>
      <c r="F13236" t="s">
        <v>28</v>
      </c>
      <c r="G13236" s="10">
        <v>80</v>
      </c>
      <c r="H13236" t="s">
        <v>3037</v>
      </c>
      <c r="I13236" s="9">
        <v>3.6</v>
      </c>
      <c r="J13236" s="8">
        <v>0</v>
      </c>
      <c r="K13236" t="s">
        <v>30</v>
      </c>
    </row>
    <row r="13237" spans="2:11">
      <c r="B13237" t="s">
        <v>13275</v>
      </c>
      <c r="C13237" s="7">
        <v>40954.598879331897</v>
      </c>
      <c r="D13237" t="s">
        <v>19</v>
      </c>
      <c r="E13237" t="s">
        <v>22</v>
      </c>
      <c r="F13237" t="s">
        <v>27</v>
      </c>
      <c r="G13237" s="10">
        <v>90</v>
      </c>
      <c r="H13237" t="s">
        <v>3038</v>
      </c>
      <c r="I13237" s="9">
        <v>2.7</v>
      </c>
      <c r="J13237" s="8">
        <v>290</v>
      </c>
      <c r="K13237" t="s">
        <v>35</v>
      </c>
    </row>
    <row r="13238" spans="2:11">
      <c r="B13238" t="s">
        <v>13276</v>
      </c>
      <c r="C13238" s="7">
        <v>40954.599311346996</v>
      </c>
      <c r="D13238" t="s">
        <v>18</v>
      </c>
      <c r="E13238" t="s">
        <v>23</v>
      </c>
      <c r="F13238" t="s">
        <v>27</v>
      </c>
      <c r="G13238" s="10">
        <v>77</v>
      </c>
      <c r="H13238" t="s">
        <v>3037</v>
      </c>
      <c r="I13238" s="9">
        <v>2.6</v>
      </c>
      <c r="J13238" s="8">
        <v>180</v>
      </c>
      <c r="K13238" t="s">
        <v>35</v>
      </c>
    </row>
    <row r="13239" spans="2:11">
      <c r="B13239" t="s">
        <v>13277</v>
      </c>
      <c r="C13239" s="7">
        <v>40954.602383179947</v>
      </c>
      <c r="D13239" t="s">
        <v>18</v>
      </c>
      <c r="E13239" t="s">
        <v>24</v>
      </c>
      <c r="F13239" t="s">
        <v>28</v>
      </c>
      <c r="G13239" s="10">
        <v>72</v>
      </c>
      <c r="H13239" t="s">
        <v>3037</v>
      </c>
      <c r="I13239" s="9">
        <v>3.5</v>
      </c>
      <c r="J13239" s="8">
        <v>160</v>
      </c>
      <c r="K13239" t="s">
        <v>34</v>
      </c>
    </row>
    <row r="13240" spans="2:11">
      <c r="B13240" t="s">
        <v>13278</v>
      </c>
      <c r="C13240" s="7">
        <v>40954.60532029449</v>
      </c>
      <c r="D13240" t="s">
        <v>18</v>
      </c>
      <c r="E13240" t="s">
        <v>23</v>
      </c>
      <c r="F13240" t="s">
        <v>26</v>
      </c>
      <c r="G13240" s="10">
        <v>80</v>
      </c>
      <c r="H13240" t="s">
        <v>3037</v>
      </c>
      <c r="I13240" s="9">
        <v>2.6</v>
      </c>
      <c r="J13240" s="8">
        <v>210</v>
      </c>
      <c r="K13240" t="s">
        <v>31</v>
      </c>
    </row>
    <row r="13241" spans="2:11">
      <c r="B13241" t="s">
        <v>13279</v>
      </c>
      <c r="C13241" s="7">
        <v>40954.605738566439</v>
      </c>
      <c r="D13241" t="s">
        <v>16</v>
      </c>
      <c r="E13241" t="s">
        <v>23</v>
      </c>
      <c r="F13241" t="s">
        <v>26</v>
      </c>
      <c r="G13241" s="10">
        <v>74</v>
      </c>
      <c r="H13241" t="s">
        <v>3037</v>
      </c>
      <c r="I13241" s="9">
        <v>2.8</v>
      </c>
      <c r="J13241" s="8">
        <v>0</v>
      </c>
      <c r="K13241" t="s">
        <v>33</v>
      </c>
    </row>
    <row r="13242" spans="2:11">
      <c r="B13242" t="s">
        <v>13280</v>
      </c>
      <c r="C13242" s="7">
        <v>40954.609131654797</v>
      </c>
      <c r="D13242" t="s">
        <v>18</v>
      </c>
      <c r="E13242" t="s">
        <v>25</v>
      </c>
      <c r="F13242" t="s">
        <v>27</v>
      </c>
      <c r="G13242" s="10">
        <v>73</v>
      </c>
      <c r="H13242" t="s">
        <v>3037</v>
      </c>
      <c r="I13242" s="9">
        <v>2.2000000000000002</v>
      </c>
      <c r="J13242" s="8">
        <v>0</v>
      </c>
      <c r="K13242" t="s">
        <v>31</v>
      </c>
    </row>
    <row r="13243" spans="2:11">
      <c r="B13243" t="s">
        <v>13281</v>
      </c>
      <c r="C13243" s="7">
        <v>40954.609180219144</v>
      </c>
      <c r="D13243" t="s">
        <v>18</v>
      </c>
      <c r="E13243" t="s">
        <v>23</v>
      </c>
      <c r="F13243" t="s">
        <v>27</v>
      </c>
      <c r="G13243" s="10">
        <v>74</v>
      </c>
      <c r="H13243" t="s">
        <v>3038</v>
      </c>
      <c r="I13243" s="9">
        <v>3.4</v>
      </c>
      <c r="J13243" s="8">
        <v>100</v>
      </c>
      <c r="K13243" t="s">
        <v>35</v>
      </c>
    </row>
    <row r="13244" spans="2:11">
      <c r="B13244" t="s">
        <v>13282</v>
      </c>
      <c r="C13244" s="7">
        <v>40954.612031830657</v>
      </c>
      <c r="D13244" t="s">
        <v>18</v>
      </c>
      <c r="E13244" t="s">
        <v>24</v>
      </c>
      <c r="F13244" t="s">
        <v>28</v>
      </c>
      <c r="G13244" s="10">
        <v>74</v>
      </c>
      <c r="H13244" t="s">
        <v>3037</v>
      </c>
      <c r="I13244" s="9">
        <v>2.5</v>
      </c>
      <c r="J13244" s="8">
        <v>210</v>
      </c>
      <c r="K13244" t="s">
        <v>32</v>
      </c>
    </row>
    <row r="13245" spans="2:11">
      <c r="B13245" t="s">
        <v>13283</v>
      </c>
      <c r="C13245" s="7">
        <v>40954.612329531759</v>
      </c>
      <c r="D13245" t="s">
        <v>19</v>
      </c>
      <c r="E13245" t="s">
        <v>21</v>
      </c>
      <c r="F13245" t="s">
        <v>29</v>
      </c>
      <c r="G13245" s="10">
        <v>73</v>
      </c>
      <c r="H13245" t="s">
        <v>3037</v>
      </c>
      <c r="I13245" s="9">
        <v>2.6</v>
      </c>
      <c r="J13245" s="8">
        <v>180</v>
      </c>
      <c r="K13245" t="s">
        <v>35</v>
      </c>
    </row>
    <row r="13246" spans="2:11">
      <c r="B13246" t="s">
        <v>13284</v>
      </c>
      <c r="C13246" s="7">
        <v>40954.613282942053</v>
      </c>
      <c r="D13246" t="s">
        <v>19</v>
      </c>
      <c r="E13246" t="s">
        <v>24</v>
      </c>
      <c r="F13246" t="s">
        <v>28</v>
      </c>
      <c r="G13246" s="10">
        <v>79</v>
      </c>
      <c r="H13246" t="s">
        <v>3037</v>
      </c>
      <c r="I13246" s="9">
        <v>3.9</v>
      </c>
      <c r="J13246" s="8">
        <v>220</v>
      </c>
      <c r="K13246" t="s">
        <v>34</v>
      </c>
    </row>
    <row r="13247" spans="2:11">
      <c r="B13247" t="s">
        <v>13285</v>
      </c>
      <c r="C13247" s="7">
        <v>40954.617074282003</v>
      </c>
      <c r="D13247" t="s">
        <v>15</v>
      </c>
      <c r="E13247" t="s">
        <v>21</v>
      </c>
      <c r="F13247" t="s">
        <v>28</v>
      </c>
      <c r="G13247" s="10">
        <v>74</v>
      </c>
      <c r="H13247" t="s">
        <v>3037</v>
      </c>
      <c r="I13247" s="9">
        <v>3</v>
      </c>
      <c r="J13247" s="8">
        <v>0</v>
      </c>
      <c r="K13247" t="s">
        <v>35</v>
      </c>
    </row>
    <row r="13248" spans="2:11">
      <c r="B13248" t="s">
        <v>13286</v>
      </c>
      <c r="C13248" s="7">
        <v>40954.619956312024</v>
      </c>
      <c r="D13248" t="s">
        <v>18</v>
      </c>
      <c r="E13248" t="s">
        <v>22</v>
      </c>
      <c r="F13248" t="s">
        <v>26</v>
      </c>
      <c r="G13248" s="10">
        <v>76</v>
      </c>
      <c r="H13248" t="s">
        <v>3037</v>
      </c>
      <c r="I13248" s="9">
        <v>2.7</v>
      </c>
      <c r="J13248" s="8">
        <v>0</v>
      </c>
      <c r="K13248" t="s">
        <v>32</v>
      </c>
    </row>
    <row r="13249" spans="2:11">
      <c r="B13249" t="s">
        <v>13287</v>
      </c>
      <c r="C13249" s="7">
        <v>40954.620534070906</v>
      </c>
      <c r="D13249" t="s">
        <v>16</v>
      </c>
      <c r="E13249" t="s">
        <v>23</v>
      </c>
      <c r="F13249" t="s">
        <v>27</v>
      </c>
      <c r="G13249" s="10">
        <v>70</v>
      </c>
      <c r="H13249" t="s">
        <v>3037</v>
      </c>
      <c r="I13249" s="9">
        <v>3.7</v>
      </c>
      <c r="J13249" s="8">
        <v>250</v>
      </c>
      <c r="K13249" t="s">
        <v>32</v>
      </c>
    </row>
    <row r="13250" spans="2:11">
      <c r="B13250" t="s">
        <v>13288</v>
      </c>
      <c r="C13250" s="7">
        <v>40954.623156844078</v>
      </c>
      <c r="D13250" t="s">
        <v>17</v>
      </c>
      <c r="E13250" t="s">
        <v>22</v>
      </c>
      <c r="F13250" t="s">
        <v>27</v>
      </c>
      <c r="G13250" s="10">
        <v>67</v>
      </c>
      <c r="H13250" t="s">
        <v>3037</v>
      </c>
      <c r="I13250" s="9">
        <v>3.3</v>
      </c>
      <c r="J13250" s="8">
        <v>0</v>
      </c>
      <c r="K13250" t="s">
        <v>33</v>
      </c>
    </row>
    <row r="13251" spans="2:11">
      <c r="B13251" t="s">
        <v>13289</v>
      </c>
      <c r="C13251" s="7">
        <v>40954.626748111579</v>
      </c>
      <c r="D13251" t="s">
        <v>16</v>
      </c>
      <c r="E13251" t="s">
        <v>22</v>
      </c>
      <c r="F13251" t="s">
        <v>28</v>
      </c>
      <c r="G13251" s="10">
        <v>63</v>
      </c>
      <c r="H13251" t="s">
        <v>3037</v>
      </c>
      <c r="I13251" s="9">
        <v>2.2000000000000002</v>
      </c>
      <c r="J13251" s="8">
        <v>180</v>
      </c>
      <c r="K13251" t="s">
        <v>31</v>
      </c>
    </row>
    <row r="13252" spans="2:11">
      <c r="B13252" t="s">
        <v>13290</v>
      </c>
      <c r="C13252" s="7">
        <v>40954.630025721512</v>
      </c>
      <c r="D13252" t="s">
        <v>20</v>
      </c>
      <c r="E13252" t="s">
        <v>22</v>
      </c>
      <c r="F13252" t="s">
        <v>28</v>
      </c>
      <c r="G13252" s="10">
        <v>76</v>
      </c>
      <c r="H13252" t="s">
        <v>3037</v>
      </c>
      <c r="I13252" s="9">
        <v>3.3</v>
      </c>
      <c r="J13252" s="8">
        <v>0</v>
      </c>
      <c r="K13252" t="s">
        <v>32</v>
      </c>
    </row>
    <row r="13253" spans="2:11">
      <c r="B13253" t="s">
        <v>13291</v>
      </c>
      <c r="C13253" s="7">
        <v>40954.633628471733</v>
      </c>
      <c r="D13253" t="s">
        <v>18</v>
      </c>
      <c r="E13253" t="s">
        <v>21</v>
      </c>
      <c r="F13253" t="s">
        <v>27</v>
      </c>
      <c r="G13253" s="10">
        <v>81</v>
      </c>
      <c r="H13253" t="s">
        <v>3037</v>
      </c>
      <c r="I13253" s="9">
        <v>2.9</v>
      </c>
      <c r="J13253" s="8">
        <v>0</v>
      </c>
      <c r="K13253" t="s">
        <v>35</v>
      </c>
    </row>
    <row r="13254" spans="2:11">
      <c r="B13254" t="s">
        <v>13292</v>
      </c>
      <c r="C13254" s="7">
        <v>40954.636773650105</v>
      </c>
      <c r="D13254" t="s">
        <v>17</v>
      </c>
      <c r="E13254" t="s">
        <v>23</v>
      </c>
      <c r="F13254" t="s">
        <v>28</v>
      </c>
      <c r="G13254" s="10">
        <v>68</v>
      </c>
      <c r="H13254" t="s">
        <v>3037</v>
      </c>
      <c r="I13254" s="9">
        <v>2.7</v>
      </c>
      <c r="J13254" s="8">
        <v>0</v>
      </c>
      <c r="K13254" t="s">
        <v>32</v>
      </c>
    </row>
    <row r="13255" spans="2:11">
      <c r="B13255" t="s">
        <v>13293</v>
      </c>
      <c r="C13255" s="7">
        <v>40954.63950628521</v>
      </c>
      <c r="D13255" t="s">
        <v>18</v>
      </c>
      <c r="E13255" t="s">
        <v>22</v>
      </c>
      <c r="F13255" t="s">
        <v>26</v>
      </c>
      <c r="G13255" s="10">
        <v>66</v>
      </c>
      <c r="H13255" t="s">
        <v>3037</v>
      </c>
      <c r="I13255" s="9">
        <v>2</v>
      </c>
      <c r="J13255" s="8">
        <v>200</v>
      </c>
      <c r="K13255" t="s">
        <v>32</v>
      </c>
    </row>
    <row r="13256" spans="2:11">
      <c r="B13256" t="s">
        <v>13294</v>
      </c>
      <c r="C13256" s="7">
        <v>40954.642577460923</v>
      </c>
      <c r="D13256" t="s">
        <v>20</v>
      </c>
      <c r="E13256" t="s">
        <v>22</v>
      </c>
      <c r="F13256" t="s">
        <v>26</v>
      </c>
      <c r="G13256" s="10">
        <v>75</v>
      </c>
      <c r="H13256" t="s">
        <v>3037</v>
      </c>
      <c r="I13256" s="9">
        <v>2.2999999999999998</v>
      </c>
      <c r="J13256" s="8">
        <v>0</v>
      </c>
      <c r="K13256" t="s">
        <v>30</v>
      </c>
    </row>
    <row r="13257" spans="2:11">
      <c r="B13257" t="s">
        <v>13295</v>
      </c>
      <c r="C13257" s="7">
        <v>40954.644890772397</v>
      </c>
      <c r="D13257" t="s">
        <v>16</v>
      </c>
      <c r="E13257" t="s">
        <v>23</v>
      </c>
      <c r="F13257" t="s">
        <v>28</v>
      </c>
      <c r="G13257" s="10">
        <v>74</v>
      </c>
      <c r="H13257" t="s">
        <v>3037</v>
      </c>
      <c r="I13257" s="9">
        <v>2.7</v>
      </c>
      <c r="J13257" s="8">
        <v>210</v>
      </c>
      <c r="K13257" t="s">
        <v>31</v>
      </c>
    </row>
    <row r="13258" spans="2:11">
      <c r="B13258" t="s">
        <v>13296</v>
      </c>
      <c r="C13258" s="7">
        <v>40954.646864107141</v>
      </c>
      <c r="D13258" t="s">
        <v>18</v>
      </c>
      <c r="E13258" t="s">
        <v>25</v>
      </c>
      <c r="F13258" t="s">
        <v>26</v>
      </c>
      <c r="G13258" s="10">
        <v>71</v>
      </c>
      <c r="H13258" t="s">
        <v>3037</v>
      </c>
      <c r="I13258" s="9">
        <v>3.3</v>
      </c>
      <c r="J13258" s="8">
        <v>180</v>
      </c>
      <c r="K13258" t="s">
        <v>35</v>
      </c>
    </row>
    <row r="13259" spans="2:11">
      <c r="B13259" t="s">
        <v>13297</v>
      </c>
      <c r="C13259" s="7">
        <v>40954.650196418806</v>
      </c>
      <c r="D13259" t="s">
        <v>15</v>
      </c>
      <c r="E13259" t="s">
        <v>21</v>
      </c>
      <c r="F13259" t="s">
        <v>29</v>
      </c>
      <c r="G13259" s="10">
        <v>83</v>
      </c>
      <c r="H13259" t="s">
        <v>3037</v>
      </c>
      <c r="I13259" s="9">
        <v>2.9</v>
      </c>
      <c r="J13259" s="8">
        <v>180</v>
      </c>
      <c r="K13259" t="s">
        <v>35</v>
      </c>
    </row>
    <row r="13260" spans="2:11">
      <c r="B13260" t="s">
        <v>13298</v>
      </c>
      <c r="C13260" s="7">
        <v>40954.652582579831</v>
      </c>
      <c r="D13260" t="s">
        <v>17</v>
      </c>
      <c r="E13260" t="s">
        <v>21</v>
      </c>
      <c r="F13260" t="s">
        <v>27</v>
      </c>
      <c r="G13260" s="10">
        <v>80</v>
      </c>
      <c r="H13260" t="s">
        <v>3037</v>
      </c>
      <c r="I13260" s="9">
        <v>2.5</v>
      </c>
      <c r="J13260" s="8">
        <v>220</v>
      </c>
      <c r="K13260" t="s">
        <v>32</v>
      </c>
    </row>
    <row r="13261" spans="2:11">
      <c r="B13261" t="s">
        <v>13299</v>
      </c>
      <c r="C13261" s="7">
        <v>40954.653766277319</v>
      </c>
      <c r="D13261" t="s">
        <v>15</v>
      </c>
      <c r="E13261" t="s">
        <v>23</v>
      </c>
      <c r="F13261" t="s">
        <v>27</v>
      </c>
      <c r="G13261" s="10">
        <v>86</v>
      </c>
      <c r="H13261" t="s">
        <v>3037</v>
      </c>
      <c r="I13261" s="9">
        <v>3.3</v>
      </c>
      <c r="J13261" s="8">
        <v>0</v>
      </c>
      <c r="K13261" t="s">
        <v>32</v>
      </c>
    </row>
    <row r="13262" spans="2:11">
      <c r="B13262" t="s">
        <v>13300</v>
      </c>
      <c r="C13262" s="7">
        <v>40954.654462993567</v>
      </c>
      <c r="D13262" t="s">
        <v>18</v>
      </c>
      <c r="E13262" t="s">
        <v>21</v>
      </c>
      <c r="F13262" t="s">
        <v>29</v>
      </c>
      <c r="G13262" s="10">
        <v>77</v>
      </c>
      <c r="H13262" t="s">
        <v>3037</v>
      </c>
      <c r="I13262" s="9">
        <v>2.8</v>
      </c>
      <c r="J13262" s="8">
        <v>190</v>
      </c>
      <c r="K13262" t="s">
        <v>33</v>
      </c>
    </row>
    <row r="13263" spans="2:11">
      <c r="B13263" t="s">
        <v>13301</v>
      </c>
      <c r="C13263" s="7">
        <v>40954.655921503138</v>
      </c>
      <c r="D13263" t="s">
        <v>15</v>
      </c>
      <c r="E13263" t="s">
        <v>22</v>
      </c>
      <c r="F13263" t="s">
        <v>28</v>
      </c>
      <c r="G13263" s="10">
        <v>90</v>
      </c>
      <c r="H13263" t="s">
        <v>3037</v>
      </c>
      <c r="I13263" s="9">
        <v>3.5</v>
      </c>
      <c r="J13263" s="8">
        <v>230</v>
      </c>
      <c r="K13263" t="s">
        <v>34</v>
      </c>
    </row>
    <row r="13264" spans="2:11">
      <c r="B13264" t="s">
        <v>13302</v>
      </c>
      <c r="C13264" s="7">
        <v>40954.657339929021</v>
      </c>
      <c r="D13264" t="s">
        <v>19</v>
      </c>
      <c r="E13264" t="s">
        <v>23</v>
      </c>
      <c r="F13264" t="s">
        <v>26</v>
      </c>
      <c r="G13264" s="10">
        <v>70</v>
      </c>
      <c r="H13264" t="s">
        <v>3037</v>
      </c>
      <c r="I13264" s="9">
        <v>2.2000000000000002</v>
      </c>
      <c r="J13264" s="8">
        <v>280</v>
      </c>
      <c r="K13264" t="s">
        <v>34</v>
      </c>
    </row>
    <row r="13265" spans="2:11">
      <c r="B13265" t="s">
        <v>13303</v>
      </c>
      <c r="C13265" s="7">
        <v>40954.661139314776</v>
      </c>
      <c r="D13265" t="s">
        <v>17</v>
      </c>
      <c r="E13265" t="s">
        <v>21</v>
      </c>
      <c r="F13265" t="s">
        <v>27</v>
      </c>
      <c r="G13265" s="10">
        <v>76</v>
      </c>
      <c r="H13265" t="s">
        <v>3037</v>
      </c>
      <c r="I13265" s="9">
        <v>2.8</v>
      </c>
      <c r="J13265" s="8">
        <v>180</v>
      </c>
      <c r="K13265" t="s">
        <v>30</v>
      </c>
    </row>
    <row r="13266" spans="2:11">
      <c r="B13266" t="s">
        <v>13304</v>
      </c>
      <c r="C13266" s="7">
        <v>40954.662434937818</v>
      </c>
      <c r="D13266" t="s">
        <v>17</v>
      </c>
      <c r="E13266" t="s">
        <v>24</v>
      </c>
      <c r="F13266" t="s">
        <v>26</v>
      </c>
      <c r="G13266" s="10">
        <v>80</v>
      </c>
      <c r="H13266" t="s">
        <v>3037</v>
      </c>
      <c r="I13266" s="9">
        <v>3.5</v>
      </c>
      <c r="J13266" s="8">
        <v>200</v>
      </c>
      <c r="K13266" t="s">
        <v>34</v>
      </c>
    </row>
    <row r="13267" spans="2:11">
      <c r="B13267" t="s">
        <v>13305</v>
      </c>
      <c r="C13267" s="7">
        <v>40954.664161532026</v>
      </c>
      <c r="D13267" t="s">
        <v>20</v>
      </c>
      <c r="E13267" t="s">
        <v>23</v>
      </c>
      <c r="F13267" t="s">
        <v>29</v>
      </c>
      <c r="G13267" s="10">
        <v>76</v>
      </c>
      <c r="H13267" t="s">
        <v>3037</v>
      </c>
      <c r="I13267" s="9">
        <v>2.7</v>
      </c>
      <c r="J13267" s="8">
        <v>140</v>
      </c>
      <c r="K13267" t="s">
        <v>34</v>
      </c>
    </row>
    <row r="13268" spans="2:11">
      <c r="B13268" t="s">
        <v>13306</v>
      </c>
      <c r="C13268" s="7">
        <v>40954.664480216292</v>
      </c>
      <c r="D13268" t="s">
        <v>15</v>
      </c>
      <c r="E13268" t="s">
        <v>23</v>
      </c>
      <c r="F13268" t="s">
        <v>27</v>
      </c>
      <c r="G13268" s="10">
        <v>76</v>
      </c>
      <c r="H13268" t="s">
        <v>3037</v>
      </c>
      <c r="I13268" s="9">
        <v>2.9</v>
      </c>
      <c r="J13268" s="8">
        <v>190</v>
      </c>
      <c r="K13268" t="s">
        <v>34</v>
      </c>
    </row>
    <row r="13269" spans="2:11">
      <c r="B13269" t="s">
        <v>13307</v>
      </c>
      <c r="C13269" s="7">
        <v>40954.666992172883</v>
      </c>
      <c r="D13269" t="s">
        <v>17</v>
      </c>
      <c r="E13269" t="s">
        <v>21</v>
      </c>
      <c r="F13269" t="s">
        <v>28</v>
      </c>
      <c r="G13269" s="10">
        <v>84</v>
      </c>
      <c r="H13269" t="s">
        <v>3037</v>
      </c>
      <c r="I13269" s="9">
        <v>3.6</v>
      </c>
      <c r="J13269" s="8">
        <v>170</v>
      </c>
      <c r="K13269" t="s">
        <v>31</v>
      </c>
    </row>
    <row r="13270" spans="2:11">
      <c r="B13270" t="s">
        <v>13308</v>
      </c>
      <c r="C13270" s="7">
        <v>40954.670898822267</v>
      </c>
      <c r="D13270" t="s">
        <v>15</v>
      </c>
      <c r="E13270" t="s">
        <v>23</v>
      </c>
      <c r="F13270" t="s">
        <v>28</v>
      </c>
      <c r="G13270" s="10">
        <v>74</v>
      </c>
      <c r="H13270" t="s">
        <v>3037</v>
      </c>
      <c r="I13270" s="9">
        <v>2.8</v>
      </c>
      <c r="J13270" s="8">
        <v>90</v>
      </c>
      <c r="K13270" t="s">
        <v>33</v>
      </c>
    </row>
    <row r="13271" spans="2:11">
      <c r="B13271" t="s">
        <v>13309</v>
      </c>
      <c r="C13271" s="7">
        <v>40954.671658517116</v>
      </c>
      <c r="D13271" t="s">
        <v>17</v>
      </c>
      <c r="E13271" t="s">
        <v>22</v>
      </c>
      <c r="F13271" t="s">
        <v>26</v>
      </c>
      <c r="G13271" s="10">
        <v>72</v>
      </c>
      <c r="H13271" t="s">
        <v>3037</v>
      </c>
      <c r="I13271" s="9">
        <v>3</v>
      </c>
      <c r="J13271" s="8">
        <v>260</v>
      </c>
      <c r="K13271" t="s">
        <v>32</v>
      </c>
    </row>
    <row r="13272" spans="2:11">
      <c r="B13272" t="s">
        <v>13310</v>
      </c>
      <c r="C13272" s="7">
        <v>40954.672721251911</v>
      </c>
      <c r="D13272" t="s">
        <v>15</v>
      </c>
      <c r="E13272" t="s">
        <v>22</v>
      </c>
      <c r="F13272" t="s">
        <v>27</v>
      </c>
      <c r="G13272" s="10">
        <v>88</v>
      </c>
      <c r="H13272" t="s">
        <v>3037</v>
      </c>
      <c r="I13272" s="9">
        <v>2.8</v>
      </c>
      <c r="J13272" s="8">
        <v>0</v>
      </c>
      <c r="K13272" t="s">
        <v>34</v>
      </c>
    </row>
    <row r="13273" spans="2:11">
      <c r="B13273" t="s">
        <v>13311</v>
      </c>
      <c r="C13273" s="7">
        <v>40954.675497712902</v>
      </c>
      <c r="D13273" t="s">
        <v>20</v>
      </c>
      <c r="E13273" t="s">
        <v>25</v>
      </c>
      <c r="F13273" t="s">
        <v>26</v>
      </c>
      <c r="G13273" s="10">
        <v>75</v>
      </c>
      <c r="H13273" t="s">
        <v>3037</v>
      </c>
      <c r="I13273" s="9">
        <v>4.2</v>
      </c>
      <c r="J13273" s="8">
        <v>160</v>
      </c>
      <c r="K13273" t="s">
        <v>30</v>
      </c>
    </row>
    <row r="13274" spans="2:11">
      <c r="B13274" t="s">
        <v>13312</v>
      </c>
      <c r="C13274" s="7">
        <v>40954.676810704717</v>
      </c>
      <c r="D13274" t="s">
        <v>15</v>
      </c>
      <c r="E13274" t="s">
        <v>23</v>
      </c>
      <c r="F13274" t="s">
        <v>28</v>
      </c>
      <c r="G13274" s="10">
        <v>75</v>
      </c>
      <c r="H13274" t="s">
        <v>3037</v>
      </c>
      <c r="I13274" s="9">
        <v>3</v>
      </c>
      <c r="J13274" s="8">
        <v>220</v>
      </c>
      <c r="K13274" t="s">
        <v>32</v>
      </c>
    </row>
    <row r="13275" spans="2:11">
      <c r="B13275" t="s">
        <v>13313</v>
      </c>
      <c r="C13275" s="7">
        <v>40954.679950064863</v>
      </c>
      <c r="D13275" t="s">
        <v>16</v>
      </c>
      <c r="E13275" t="s">
        <v>21</v>
      </c>
      <c r="F13275" t="s">
        <v>27</v>
      </c>
      <c r="G13275" s="10">
        <v>93</v>
      </c>
      <c r="H13275" t="s">
        <v>3037</v>
      </c>
      <c r="I13275" s="9">
        <v>1.7</v>
      </c>
      <c r="J13275" s="8">
        <v>160</v>
      </c>
      <c r="K13275" t="s">
        <v>35</v>
      </c>
    </row>
    <row r="13276" spans="2:11">
      <c r="B13276" t="s">
        <v>13314</v>
      </c>
      <c r="C13276" s="7">
        <v>40954.68051114121</v>
      </c>
      <c r="D13276" t="s">
        <v>15</v>
      </c>
      <c r="E13276" t="s">
        <v>23</v>
      </c>
      <c r="F13276" t="s">
        <v>26</v>
      </c>
      <c r="G13276" s="10">
        <v>77</v>
      </c>
      <c r="H13276" t="s">
        <v>3037</v>
      </c>
      <c r="I13276" s="9">
        <v>3</v>
      </c>
      <c r="J13276" s="8">
        <v>0</v>
      </c>
      <c r="K13276" t="s">
        <v>32</v>
      </c>
    </row>
    <row r="13277" spans="2:11">
      <c r="B13277" t="s">
        <v>13315</v>
      </c>
      <c r="C13277" s="7">
        <v>40954.681874820526</v>
      </c>
      <c r="D13277" t="s">
        <v>17</v>
      </c>
      <c r="E13277" t="s">
        <v>24</v>
      </c>
      <c r="F13277" t="s">
        <v>28</v>
      </c>
      <c r="G13277" s="10">
        <v>69</v>
      </c>
      <c r="H13277" t="s">
        <v>3037</v>
      </c>
      <c r="I13277" s="9">
        <v>3</v>
      </c>
      <c r="J13277" s="8">
        <v>220</v>
      </c>
      <c r="K13277" t="s">
        <v>33</v>
      </c>
    </row>
    <row r="13278" spans="2:11">
      <c r="B13278" t="s">
        <v>13316</v>
      </c>
      <c r="C13278" s="7">
        <v>40954.685498012892</v>
      </c>
      <c r="D13278" t="s">
        <v>15</v>
      </c>
      <c r="E13278" t="s">
        <v>25</v>
      </c>
      <c r="F13278" t="s">
        <v>28</v>
      </c>
      <c r="G13278" s="10">
        <v>75</v>
      </c>
      <c r="H13278" t="s">
        <v>3037</v>
      </c>
      <c r="I13278" s="9">
        <v>3</v>
      </c>
      <c r="J13278" s="8">
        <v>180</v>
      </c>
      <c r="K13278" t="s">
        <v>31</v>
      </c>
    </row>
    <row r="13279" spans="2:11">
      <c r="B13279" t="s">
        <v>13317</v>
      </c>
      <c r="C13279" s="7">
        <v>40954.685698671892</v>
      </c>
      <c r="D13279" t="s">
        <v>15</v>
      </c>
      <c r="E13279" t="s">
        <v>23</v>
      </c>
      <c r="F13279" t="s">
        <v>29</v>
      </c>
      <c r="G13279" s="10">
        <v>80</v>
      </c>
      <c r="H13279" t="s">
        <v>3037</v>
      </c>
      <c r="I13279" s="9">
        <v>3.3</v>
      </c>
      <c r="J13279" s="8">
        <v>250</v>
      </c>
      <c r="K13279" t="s">
        <v>34</v>
      </c>
    </row>
    <row r="13280" spans="2:11">
      <c r="B13280" t="s">
        <v>13318</v>
      </c>
      <c r="C13280" s="7">
        <v>40954.686141644685</v>
      </c>
      <c r="D13280" t="s">
        <v>19</v>
      </c>
      <c r="E13280" t="s">
        <v>22</v>
      </c>
      <c r="F13280" t="s">
        <v>26</v>
      </c>
      <c r="G13280" s="10">
        <v>73</v>
      </c>
      <c r="H13280" t="s">
        <v>3037</v>
      </c>
      <c r="I13280" s="9">
        <v>2.6</v>
      </c>
      <c r="J13280" s="8">
        <v>180</v>
      </c>
      <c r="K13280" t="s">
        <v>30</v>
      </c>
    </row>
    <row r="13281" spans="2:11">
      <c r="B13281" t="s">
        <v>13319</v>
      </c>
      <c r="C13281" s="7">
        <v>40954.689075057431</v>
      </c>
      <c r="D13281" t="s">
        <v>20</v>
      </c>
      <c r="E13281" t="s">
        <v>25</v>
      </c>
      <c r="F13281" t="s">
        <v>29</v>
      </c>
      <c r="G13281" s="10">
        <v>75</v>
      </c>
      <c r="H13281" t="s">
        <v>3037</v>
      </c>
      <c r="I13281" s="9">
        <v>3.3</v>
      </c>
      <c r="J13281" s="8">
        <v>0</v>
      </c>
      <c r="K13281" t="s">
        <v>34</v>
      </c>
    </row>
    <row r="13282" spans="2:11">
      <c r="B13282" t="s">
        <v>13320</v>
      </c>
      <c r="C13282" s="7">
        <v>40954.689436997083</v>
      </c>
      <c r="D13282" t="s">
        <v>19</v>
      </c>
      <c r="E13282" t="s">
        <v>22</v>
      </c>
      <c r="F13282" t="s">
        <v>28</v>
      </c>
      <c r="G13282" s="10">
        <v>78</v>
      </c>
      <c r="H13282" t="s">
        <v>3037</v>
      </c>
      <c r="I13282" s="9">
        <v>3.2</v>
      </c>
      <c r="J13282" s="8">
        <v>0</v>
      </c>
      <c r="K13282" t="s">
        <v>30</v>
      </c>
    </row>
    <row r="13283" spans="2:11">
      <c r="B13283" t="s">
        <v>13321</v>
      </c>
      <c r="C13283" s="7">
        <v>40954.693051917369</v>
      </c>
      <c r="D13283" t="s">
        <v>20</v>
      </c>
      <c r="E13283" t="s">
        <v>25</v>
      </c>
      <c r="F13283" t="s">
        <v>27</v>
      </c>
      <c r="G13283" s="10">
        <v>76</v>
      </c>
      <c r="H13283" t="s">
        <v>3037</v>
      </c>
      <c r="I13283" s="9">
        <v>3.2</v>
      </c>
      <c r="J13283" s="8">
        <v>300</v>
      </c>
      <c r="K13283" t="s">
        <v>31</v>
      </c>
    </row>
    <row r="13284" spans="2:11">
      <c r="B13284" t="s">
        <v>13322</v>
      </c>
      <c r="C13284" s="7">
        <v>40954.695609563045</v>
      </c>
      <c r="D13284" t="s">
        <v>20</v>
      </c>
      <c r="E13284" t="s">
        <v>21</v>
      </c>
      <c r="F13284" t="s">
        <v>29</v>
      </c>
      <c r="G13284" s="10">
        <v>73</v>
      </c>
      <c r="H13284" t="s">
        <v>3037</v>
      </c>
      <c r="I13284" s="9">
        <v>2.5</v>
      </c>
      <c r="J13284" s="8">
        <v>0</v>
      </c>
      <c r="K13284" t="s">
        <v>34</v>
      </c>
    </row>
    <row r="13285" spans="2:11">
      <c r="B13285" t="s">
        <v>13323</v>
      </c>
      <c r="C13285" s="7">
        <v>40954.69845586038</v>
      </c>
      <c r="D13285" t="s">
        <v>20</v>
      </c>
      <c r="E13285" t="s">
        <v>25</v>
      </c>
      <c r="F13285" t="s">
        <v>29</v>
      </c>
      <c r="G13285" s="10">
        <v>73</v>
      </c>
      <c r="H13285" t="s">
        <v>3038</v>
      </c>
      <c r="I13285" s="9">
        <v>2.9</v>
      </c>
      <c r="J13285" s="8">
        <v>0</v>
      </c>
      <c r="K13285" t="s">
        <v>30</v>
      </c>
    </row>
    <row r="13286" spans="2:11">
      <c r="B13286" t="s">
        <v>13324</v>
      </c>
      <c r="C13286" s="7">
        <v>40954.698730796415</v>
      </c>
      <c r="D13286" t="s">
        <v>20</v>
      </c>
      <c r="E13286" t="s">
        <v>24</v>
      </c>
      <c r="F13286" t="s">
        <v>29</v>
      </c>
      <c r="G13286" s="10">
        <v>80</v>
      </c>
      <c r="H13286" t="s">
        <v>3037</v>
      </c>
      <c r="I13286" s="9">
        <v>3.4</v>
      </c>
      <c r="J13286" s="8">
        <v>150</v>
      </c>
      <c r="K13286" t="s">
        <v>33</v>
      </c>
    </row>
    <row r="13287" spans="2:11">
      <c r="B13287" t="s">
        <v>13325</v>
      </c>
      <c r="C13287" s="7">
        <v>40954.702459763619</v>
      </c>
      <c r="D13287" t="s">
        <v>15</v>
      </c>
      <c r="E13287" t="s">
        <v>24</v>
      </c>
      <c r="F13287" t="s">
        <v>26</v>
      </c>
      <c r="G13287" s="10">
        <v>77</v>
      </c>
      <c r="H13287" t="s">
        <v>3037</v>
      </c>
      <c r="I13287" s="9">
        <v>2.8</v>
      </c>
      <c r="J13287" s="8">
        <v>250</v>
      </c>
      <c r="K13287" t="s">
        <v>35</v>
      </c>
    </row>
    <row r="13288" spans="2:11">
      <c r="B13288" t="s">
        <v>13326</v>
      </c>
      <c r="C13288" s="7">
        <v>40954.704277393168</v>
      </c>
      <c r="D13288" t="s">
        <v>20</v>
      </c>
      <c r="E13288" t="s">
        <v>23</v>
      </c>
      <c r="F13288" t="s">
        <v>26</v>
      </c>
      <c r="G13288" s="10">
        <v>75</v>
      </c>
      <c r="H13288" t="s">
        <v>3037</v>
      </c>
      <c r="I13288" s="9">
        <v>3.2</v>
      </c>
      <c r="J13288" s="8">
        <v>0</v>
      </c>
      <c r="K13288" t="s">
        <v>30</v>
      </c>
    </row>
    <row r="13289" spans="2:11">
      <c r="B13289" t="s">
        <v>13327</v>
      </c>
      <c r="C13289" s="7">
        <v>40954.705156294389</v>
      </c>
      <c r="D13289" t="s">
        <v>20</v>
      </c>
      <c r="E13289" t="s">
        <v>25</v>
      </c>
      <c r="F13289" t="s">
        <v>28</v>
      </c>
      <c r="G13289" s="10">
        <v>82</v>
      </c>
      <c r="H13289" t="s">
        <v>3037</v>
      </c>
      <c r="I13289" s="9">
        <v>3.3</v>
      </c>
      <c r="J13289" s="8">
        <v>0</v>
      </c>
      <c r="K13289" t="s">
        <v>35</v>
      </c>
    </row>
    <row r="13290" spans="2:11">
      <c r="B13290" t="s">
        <v>13328</v>
      </c>
      <c r="C13290" s="7">
        <v>40954.705800309093</v>
      </c>
      <c r="D13290" t="s">
        <v>20</v>
      </c>
      <c r="E13290" t="s">
        <v>21</v>
      </c>
      <c r="F13290" t="s">
        <v>29</v>
      </c>
      <c r="G13290" s="10">
        <v>74</v>
      </c>
      <c r="H13290" t="s">
        <v>3037</v>
      </c>
      <c r="I13290" s="9">
        <v>3.3</v>
      </c>
      <c r="J13290" s="8">
        <v>220</v>
      </c>
      <c r="K13290" t="s">
        <v>34</v>
      </c>
    </row>
    <row r="13291" spans="2:11">
      <c r="B13291" t="s">
        <v>13329</v>
      </c>
      <c r="C13291" s="7">
        <v>40954.707253506218</v>
      </c>
      <c r="D13291" t="s">
        <v>15</v>
      </c>
      <c r="E13291" t="s">
        <v>21</v>
      </c>
      <c r="F13291" t="s">
        <v>26</v>
      </c>
      <c r="G13291" s="10">
        <v>77</v>
      </c>
      <c r="H13291" t="s">
        <v>3037</v>
      </c>
      <c r="I13291" s="9">
        <v>2</v>
      </c>
      <c r="J13291" s="8">
        <v>0</v>
      </c>
      <c r="K13291" t="s">
        <v>30</v>
      </c>
    </row>
    <row r="13292" spans="2:11">
      <c r="B13292" t="s">
        <v>13330</v>
      </c>
      <c r="C13292" s="7">
        <v>40954.707761743673</v>
      </c>
      <c r="D13292" t="s">
        <v>15</v>
      </c>
      <c r="E13292" t="s">
        <v>21</v>
      </c>
      <c r="F13292" t="s">
        <v>26</v>
      </c>
      <c r="G13292" s="10">
        <v>88</v>
      </c>
      <c r="H13292" t="s">
        <v>3037</v>
      </c>
      <c r="I13292" s="9">
        <v>2.4</v>
      </c>
      <c r="J13292" s="8">
        <v>210</v>
      </c>
      <c r="K13292" t="s">
        <v>32</v>
      </c>
    </row>
    <row r="13293" spans="2:11">
      <c r="B13293" t="s">
        <v>13331</v>
      </c>
      <c r="C13293" s="7">
        <v>40954.708404184821</v>
      </c>
      <c r="D13293" t="s">
        <v>20</v>
      </c>
      <c r="E13293" t="s">
        <v>24</v>
      </c>
      <c r="F13293" t="s">
        <v>28</v>
      </c>
      <c r="G13293" s="10">
        <v>73</v>
      </c>
      <c r="H13293" t="s">
        <v>3038</v>
      </c>
      <c r="I13293" s="9">
        <v>2.2999999999999998</v>
      </c>
      <c r="J13293" s="8">
        <v>220</v>
      </c>
      <c r="K13293" t="s">
        <v>33</v>
      </c>
    </row>
    <row r="13294" spans="2:11">
      <c r="B13294" t="s">
        <v>13332</v>
      </c>
      <c r="C13294" s="7">
        <v>40954.708727487014</v>
      </c>
      <c r="D13294" t="s">
        <v>16</v>
      </c>
      <c r="E13294" t="s">
        <v>21</v>
      </c>
      <c r="F13294" t="s">
        <v>28</v>
      </c>
      <c r="G13294" s="10">
        <v>76</v>
      </c>
      <c r="H13294" t="s">
        <v>3037</v>
      </c>
      <c r="I13294" s="9">
        <v>3.4</v>
      </c>
      <c r="J13294" s="8">
        <v>210</v>
      </c>
      <c r="K13294" t="s">
        <v>30</v>
      </c>
    </row>
    <row r="13295" spans="2:11">
      <c r="B13295" t="s">
        <v>13333</v>
      </c>
      <c r="C13295" s="7">
        <v>40954.710711807937</v>
      </c>
      <c r="D13295" t="s">
        <v>15</v>
      </c>
      <c r="E13295" t="s">
        <v>23</v>
      </c>
      <c r="F13295" t="s">
        <v>27</v>
      </c>
      <c r="G13295" s="10">
        <v>66</v>
      </c>
      <c r="H13295" t="s">
        <v>3037</v>
      </c>
      <c r="I13295" s="9">
        <v>3.4</v>
      </c>
      <c r="J13295" s="8">
        <v>180</v>
      </c>
      <c r="K13295" t="s">
        <v>31</v>
      </c>
    </row>
    <row r="13296" spans="2:11">
      <c r="B13296" t="s">
        <v>13334</v>
      </c>
      <c r="C13296" s="7">
        <v>40954.710733753396</v>
      </c>
      <c r="D13296" t="s">
        <v>17</v>
      </c>
      <c r="E13296" t="s">
        <v>21</v>
      </c>
      <c r="F13296" t="s">
        <v>28</v>
      </c>
      <c r="G13296" s="10">
        <v>70</v>
      </c>
      <c r="H13296" t="s">
        <v>3037</v>
      </c>
      <c r="I13296" s="9">
        <v>2.8</v>
      </c>
      <c r="J13296" s="8">
        <v>110</v>
      </c>
      <c r="K13296" t="s">
        <v>31</v>
      </c>
    </row>
    <row r="13297" spans="2:11">
      <c r="B13297" t="s">
        <v>13335</v>
      </c>
      <c r="C13297" s="7">
        <v>40954.712418863703</v>
      </c>
      <c r="D13297" t="s">
        <v>15</v>
      </c>
      <c r="E13297" t="s">
        <v>23</v>
      </c>
      <c r="F13297" t="s">
        <v>29</v>
      </c>
      <c r="G13297" s="10">
        <v>80</v>
      </c>
      <c r="H13297" t="s">
        <v>3037</v>
      </c>
      <c r="I13297" s="9">
        <v>3.8</v>
      </c>
      <c r="J13297" s="8">
        <v>0</v>
      </c>
      <c r="K13297" t="s">
        <v>33</v>
      </c>
    </row>
    <row r="13298" spans="2:11">
      <c r="B13298" t="s">
        <v>13336</v>
      </c>
      <c r="C13298" s="7">
        <v>40954.715497555866</v>
      </c>
      <c r="D13298" t="s">
        <v>20</v>
      </c>
      <c r="E13298" t="s">
        <v>25</v>
      </c>
      <c r="F13298" t="s">
        <v>28</v>
      </c>
      <c r="G13298" s="10">
        <v>63</v>
      </c>
      <c r="H13298" t="s">
        <v>3037</v>
      </c>
      <c r="I13298" s="9">
        <v>2.7</v>
      </c>
      <c r="J13298" s="8">
        <v>140</v>
      </c>
      <c r="K13298" t="s">
        <v>30</v>
      </c>
    </row>
    <row r="13299" spans="2:11">
      <c r="B13299" t="s">
        <v>13337</v>
      </c>
      <c r="C13299" s="7">
        <v>40954.716742698911</v>
      </c>
      <c r="D13299" t="s">
        <v>20</v>
      </c>
      <c r="E13299" t="s">
        <v>24</v>
      </c>
      <c r="F13299" t="s">
        <v>29</v>
      </c>
      <c r="G13299" s="10">
        <v>75</v>
      </c>
      <c r="H13299" t="s">
        <v>3037</v>
      </c>
      <c r="I13299" s="9">
        <v>2.7</v>
      </c>
      <c r="J13299" s="8">
        <v>0</v>
      </c>
      <c r="K13299" t="s">
        <v>34</v>
      </c>
    </row>
    <row r="13300" spans="2:11">
      <c r="B13300" t="s">
        <v>13338</v>
      </c>
      <c r="C13300" s="7">
        <v>40954.719029132619</v>
      </c>
      <c r="D13300" t="s">
        <v>15</v>
      </c>
      <c r="E13300" t="s">
        <v>21</v>
      </c>
      <c r="F13300" t="s">
        <v>27</v>
      </c>
      <c r="G13300" s="10">
        <v>67</v>
      </c>
      <c r="H13300" t="s">
        <v>3037</v>
      </c>
      <c r="I13300" s="9">
        <v>2.1</v>
      </c>
      <c r="J13300" s="8">
        <v>0</v>
      </c>
      <c r="K13300" t="s">
        <v>33</v>
      </c>
    </row>
    <row r="13301" spans="2:11">
      <c r="B13301" t="s">
        <v>13339</v>
      </c>
      <c r="C13301" s="7">
        <v>40954.719361963456</v>
      </c>
      <c r="D13301" t="s">
        <v>20</v>
      </c>
      <c r="E13301" t="s">
        <v>22</v>
      </c>
      <c r="F13301" t="s">
        <v>26</v>
      </c>
      <c r="G13301" s="10">
        <v>71</v>
      </c>
      <c r="H13301" t="s">
        <v>3037</v>
      </c>
      <c r="I13301" s="9">
        <v>2.6</v>
      </c>
      <c r="J13301" s="8">
        <v>210</v>
      </c>
      <c r="K13301" t="s">
        <v>35</v>
      </c>
    </row>
    <row r="13302" spans="2:11">
      <c r="B13302" t="s">
        <v>13340</v>
      </c>
      <c r="C13302" s="7">
        <v>40954.721576637981</v>
      </c>
      <c r="D13302" t="s">
        <v>17</v>
      </c>
      <c r="E13302" t="s">
        <v>24</v>
      </c>
      <c r="F13302" t="s">
        <v>27</v>
      </c>
      <c r="G13302" s="10">
        <v>84</v>
      </c>
      <c r="H13302" t="s">
        <v>3037</v>
      </c>
      <c r="I13302" s="9">
        <v>4.0999999999999996</v>
      </c>
      <c r="J13302" s="8">
        <v>280</v>
      </c>
      <c r="K13302" t="s">
        <v>33</v>
      </c>
    </row>
    <row r="13303" spans="2:11">
      <c r="B13303" t="s">
        <v>13341</v>
      </c>
      <c r="C13303" s="7">
        <v>40954.722479220945</v>
      </c>
      <c r="D13303" t="s">
        <v>19</v>
      </c>
      <c r="E13303" t="s">
        <v>23</v>
      </c>
      <c r="F13303" t="s">
        <v>28</v>
      </c>
      <c r="G13303" s="10">
        <v>69</v>
      </c>
      <c r="H13303" t="s">
        <v>3037</v>
      </c>
      <c r="I13303" s="9">
        <v>2.9</v>
      </c>
      <c r="J13303" s="8">
        <v>240</v>
      </c>
      <c r="K13303" t="s">
        <v>34</v>
      </c>
    </row>
    <row r="13304" spans="2:11">
      <c r="B13304" t="s">
        <v>13342</v>
      </c>
      <c r="C13304" s="7">
        <v>40954.723681642892</v>
      </c>
      <c r="D13304" t="s">
        <v>18</v>
      </c>
      <c r="E13304" t="s">
        <v>23</v>
      </c>
      <c r="F13304" t="s">
        <v>26</v>
      </c>
      <c r="G13304" s="10">
        <v>74</v>
      </c>
      <c r="H13304" t="s">
        <v>3037</v>
      </c>
      <c r="I13304" s="9">
        <v>2.4</v>
      </c>
      <c r="J13304" s="8">
        <v>210</v>
      </c>
      <c r="K13304" t="s">
        <v>35</v>
      </c>
    </row>
    <row r="13305" spans="2:11">
      <c r="B13305" t="s">
        <v>13343</v>
      </c>
      <c r="C13305" s="7">
        <v>40954.727389651009</v>
      </c>
      <c r="D13305" t="s">
        <v>15</v>
      </c>
      <c r="E13305" t="s">
        <v>22</v>
      </c>
      <c r="F13305" t="s">
        <v>27</v>
      </c>
      <c r="G13305" s="10">
        <v>80</v>
      </c>
      <c r="H13305" t="s">
        <v>3037</v>
      </c>
      <c r="I13305" s="9">
        <v>3.5</v>
      </c>
      <c r="J13305" s="8">
        <v>140</v>
      </c>
      <c r="K13305" t="s">
        <v>34</v>
      </c>
    </row>
    <row r="13306" spans="2:11">
      <c r="B13306" t="s">
        <v>13344</v>
      </c>
      <c r="C13306" s="7">
        <v>40954.729677776522</v>
      </c>
      <c r="D13306" t="s">
        <v>17</v>
      </c>
      <c r="E13306" t="s">
        <v>21</v>
      </c>
      <c r="F13306" t="s">
        <v>29</v>
      </c>
      <c r="G13306" s="10">
        <v>68</v>
      </c>
      <c r="H13306" t="s">
        <v>3037</v>
      </c>
      <c r="I13306" s="9">
        <v>4.0999999999999996</v>
      </c>
      <c r="J13306" s="8">
        <v>0</v>
      </c>
      <c r="K13306" t="s">
        <v>33</v>
      </c>
    </row>
    <row r="13307" spans="2:11">
      <c r="B13307" t="s">
        <v>13345</v>
      </c>
      <c r="C13307" s="7">
        <v>40954.731487639983</v>
      </c>
      <c r="D13307" t="s">
        <v>17</v>
      </c>
      <c r="E13307" t="s">
        <v>24</v>
      </c>
      <c r="F13307" t="s">
        <v>29</v>
      </c>
      <c r="G13307" s="10">
        <v>70</v>
      </c>
      <c r="H13307" t="s">
        <v>3037</v>
      </c>
      <c r="I13307" s="9">
        <v>3.5</v>
      </c>
      <c r="J13307" s="8">
        <v>0</v>
      </c>
      <c r="K13307" t="s">
        <v>35</v>
      </c>
    </row>
    <row r="13308" spans="2:11">
      <c r="B13308" t="s">
        <v>13346</v>
      </c>
      <c r="C13308" s="7">
        <v>40954.732806219763</v>
      </c>
      <c r="D13308" t="s">
        <v>17</v>
      </c>
      <c r="E13308" t="s">
        <v>24</v>
      </c>
      <c r="F13308" t="s">
        <v>26</v>
      </c>
      <c r="G13308" s="10">
        <v>85</v>
      </c>
      <c r="H13308" t="s">
        <v>3037</v>
      </c>
      <c r="I13308" s="9">
        <v>3.5</v>
      </c>
      <c r="J13308" s="8">
        <v>0</v>
      </c>
      <c r="K13308" t="s">
        <v>31</v>
      </c>
    </row>
    <row r="13309" spans="2:11">
      <c r="B13309" t="s">
        <v>13347</v>
      </c>
      <c r="C13309" s="7">
        <v>40954.7345175019</v>
      </c>
      <c r="D13309" t="s">
        <v>15</v>
      </c>
      <c r="E13309" t="s">
        <v>23</v>
      </c>
      <c r="F13309" t="s">
        <v>27</v>
      </c>
      <c r="G13309" s="10">
        <v>73</v>
      </c>
      <c r="H13309" t="s">
        <v>3037</v>
      </c>
      <c r="I13309" s="9">
        <v>3.1</v>
      </c>
      <c r="J13309" s="8">
        <v>310</v>
      </c>
      <c r="K13309" t="s">
        <v>32</v>
      </c>
    </row>
    <row r="13310" spans="2:11">
      <c r="B13310" t="s">
        <v>13348</v>
      </c>
      <c r="C13310" s="7">
        <v>40954.738111702325</v>
      </c>
      <c r="D13310" t="s">
        <v>15</v>
      </c>
      <c r="E13310" t="s">
        <v>21</v>
      </c>
      <c r="F13310" t="s">
        <v>28</v>
      </c>
      <c r="G13310" s="10">
        <v>67</v>
      </c>
      <c r="H13310" t="s">
        <v>3037</v>
      </c>
      <c r="I13310" s="9">
        <v>2.4</v>
      </c>
      <c r="J13310" s="8">
        <v>220</v>
      </c>
      <c r="K13310" t="s">
        <v>30</v>
      </c>
    </row>
    <row r="13311" spans="2:11">
      <c r="B13311" t="s">
        <v>13349</v>
      </c>
      <c r="C13311" s="7">
        <v>40954.74058810313</v>
      </c>
      <c r="D13311" t="s">
        <v>18</v>
      </c>
      <c r="E13311" t="s">
        <v>22</v>
      </c>
      <c r="F13311" t="s">
        <v>28</v>
      </c>
      <c r="G13311" s="10">
        <v>65</v>
      </c>
      <c r="H13311" t="s">
        <v>3037</v>
      </c>
      <c r="I13311" s="9">
        <v>2.7</v>
      </c>
      <c r="J13311" s="8">
        <v>190</v>
      </c>
      <c r="K13311" t="s">
        <v>30</v>
      </c>
    </row>
    <row r="13312" spans="2:11">
      <c r="B13312" t="s">
        <v>13350</v>
      </c>
      <c r="C13312" s="7">
        <v>40954.742911390043</v>
      </c>
      <c r="D13312" t="s">
        <v>19</v>
      </c>
      <c r="E13312" t="s">
        <v>25</v>
      </c>
      <c r="F13312" t="s">
        <v>26</v>
      </c>
      <c r="G13312" s="10">
        <v>82</v>
      </c>
      <c r="H13312" t="s">
        <v>3037</v>
      </c>
      <c r="I13312" s="9">
        <v>2.6</v>
      </c>
      <c r="J13312" s="8">
        <v>0</v>
      </c>
      <c r="K13312" t="s">
        <v>35</v>
      </c>
    </row>
    <row r="13313" spans="2:11">
      <c r="B13313" t="s">
        <v>13351</v>
      </c>
      <c r="C13313" s="7">
        <v>40954.744333324648</v>
      </c>
      <c r="D13313" t="s">
        <v>18</v>
      </c>
      <c r="E13313" t="s">
        <v>24</v>
      </c>
      <c r="F13313" t="s">
        <v>26</v>
      </c>
      <c r="G13313" s="10">
        <v>80</v>
      </c>
      <c r="H13313" t="s">
        <v>3037</v>
      </c>
      <c r="I13313" s="9">
        <v>3.3</v>
      </c>
      <c r="J13313" s="8">
        <v>0</v>
      </c>
      <c r="K13313" t="s">
        <v>32</v>
      </c>
    </row>
    <row r="13314" spans="2:11">
      <c r="B13314" t="s">
        <v>13352</v>
      </c>
      <c r="C13314" s="7">
        <v>40954.746716002453</v>
      </c>
      <c r="D13314" t="s">
        <v>17</v>
      </c>
      <c r="E13314" t="s">
        <v>21</v>
      </c>
      <c r="F13314" t="s">
        <v>29</v>
      </c>
      <c r="G13314" s="10">
        <v>70</v>
      </c>
      <c r="H13314" t="s">
        <v>3037</v>
      </c>
      <c r="I13314" s="9">
        <v>3</v>
      </c>
      <c r="J13314" s="8">
        <v>240</v>
      </c>
      <c r="K13314" t="s">
        <v>33</v>
      </c>
    </row>
    <row r="13315" spans="2:11">
      <c r="B13315" t="s">
        <v>13353</v>
      </c>
      <c r="C13315" s="7">
        <v>40954.748468396036</v>
      </c>
      <c r="D13315" t="s">
        <v>19</v>
      </c>
      <c r="E13315" t="s">
        <v>21</v>
      </c>
      <c r="F13315" t="s">
        <v>28</v>
      </c>
      <c r="G13315" s="10">
        <v>76</v>
      </c>
      <c r="H13315" t="s">
        <v>3037</v>
      </c>
      <c r="I13315" s="9">
        <v>2.7</v>
      </c>
      <c r="J13315" s="8">
        <v>170</v>
      </c>
      <c r="K13315" t="s">
        <v>34</v>
      </c>
    </row>
    <row r="13316" spans="2:11">
      <c r="B13316" t="s">
        <v>13354</v>
      </c>
      <c r="C13316" s="7">
        <v>40954.750776008063</v>
      </c>
      <c r="D13316" t="s">
        <v>15</v>
      </c>
      <c r="E13316" t="s">
        <v>23</v>
      </c>
      <c r="F13316" t="s">
        <v>28</v>
      </c>
      <c r="G13316" s="10">
        <v>60</v>
      </c>
      <c r="H13316" t="s">
        <v>3037</v>
      </c>
      <c r="I13316" s="9">
        <v>3.2</v>
      </c>
      <c r="J13316" s="8">
        <v>0</v>
      </c>
      <c r="K13316" t="s">
        <v>32</v>
      </c>
    </row>
    <row r="13317" spans="2:11">
      <c r="B13317" t="s">
        <v>13355</v>
      </c>
      <c r="C13317" s="7">
        <v>40954.75238579249</v>
      </c>
      <c r="D13317" t="s">
        <v>15</v>
      </c>
      <c r="E13317" t="s">
        <v>23</v>
      </c>
      <c r="F13317" t="s">
        <v>28</v>
      </c>
      <c r="G13317" s="10">
        <v>64</v>
      </c>
      <c r="H13317" t="s">
        <v>3037</v>
      </c>
      <c r="I13317" s="9">
        <v>2.5</v>
      </c>
      <c r="J13317" s="8">
        <v>220</v>
      </c>
      <c r="K13317" t="s">
        <v>31</v>
      </c>
    </row>
    <row r="13318" spans="2:11">
      <c r="B13318" t="s">
        <v>13356</v>
      </c>
      <c r="C13318" s="7">
        <v>40954.755665906836</v>
      </c>
      <c r="D13318" t="s">
        <v>19</v>
      </c>
      <c r="E13318" t="s">
        <v>21</v>
      </c>
      <c r="F13318" t="s">
        <v>29</v>
      </c>
      <c r="G13318" s="10">
        <v>67</v>
      </c>
      <c r="H13318" t="s">
        <v>3037</v>
      </c>
      <c r="I13318" s="9">
        <v>2.7</v>
      </c>
      <c r="J13318" s="8">
        <v>170</v>
      </c>
      <c r="K13318" t="s">
        <v>33</v>
      </c>
    </row>
    <row r="13319" spans="2:11">
      <c r="B13319" t="s">
        <v>13357</v>
      </c>
      <c r="C13319" s="7">
        <v>40954.756028741816</v>
      </c>
      <c r="D13319" t="s">
        <v>17</v>
      </c>
      <c r="E13319" t="s">
        <v>25</v>
      </c>
      <c r="F13319" t="s">
        <v>26</v>
      </c>
      <c r="G13319" s="10">
        <v>77</v>
      </c>
      <c r="H13319" t="s">
        <v>3038</v>
      </c>
      <c r="I13319" s="9">
        <v>2.9</v>
      </c>
      <c r="J13319" s="8">
        <v>180</v>
      </c>
      <c r="K13319" t="s">
        <v>34</v>
      </c>
    </row>
    <row r="13320" spans="2:11">
      <c r="B13320" t="s">
        <v>13358</v>
      </c>
      <c r="C13320" s="7">
        <v>40954.757622620004</v>
      </c>
      <c r="D13320" t="s">
        <v>18</v>
      </c>
      <c r="E13320" t="s">
        <v>22</v>
      </c>
      <c r="F13320" t="s">
        <v>27</v>
      </c>
      <c r="G13320" s="10">
        <v>73</v>
      </c>
      <c r="H13320" t="s">
        <v>3037</v>
      </c>
      <c r="I13320" s="9">
        <v>2.8</v>
      </c>
      <c r="J13320" s="8">
        <v>140</v>
      </c>
      <c r="K13320" t="s">
        <v>30</v>
      </c>
    </row>
    <row r="13321" spans="2:11">
      <c r="B13321" t="s">
        <v>13359</v>
      </c>
      <c r="C13321" s="7">
        <v>40954.758104430701</v>
      </c>
      <c r="D13321" t="s">
        <v>18</v>
      </c>
      <c r="E13321" t="s">
        <v>24</v>
      </c>
      <c r="F13321" t="s">
        <v>26</v>
      </c>
      <c r="G13321" s="10">
        <v>82</v>
      </c>
      <c r="H13321" t="s">
        <v>3037</v>
      </c>
      <c r="I13321" s="9">
        <v>2.7</v>
      </c>
      <c r="J13321" s="8">
        <v>0</v>
      </c>
      <c r="K13321" t="s">
        <v>30</v>
      </c>
    </row>
    <row r="13322" spans="2:11">
      <c r="B13322" t="s">
        <v>13360</v>
      </c>
      <c r="C13322" s="7">
        <v>40954.759439851841</v>
      </c>
      <c r="D13322" t="s">
        <v>20</v>
      </c>
      <c r="E13322" t="s">
        <v>25</v>
      </c>
      <c r="F13322" t="s">
        <v>29</v>
      </c>
      <c r="G13322" s="10">
        <v>72</v>
      </c>
      <c r="H13322" t="s">
        <v>3037</v>
      </c>
      <c r="I13322" s="9">
        <v>2.9</v>
      </c>
      <c r="J13322" s="8">
        <v>260</v>
      </c>
      <c r="K13322" t="s">
        <v>33</v>
      </c>
    </row>
    <row r="13323" spans="2:11">
      <c r="B13323" t="s">
        <v>13361</v>
      </c>
      <c r="C13323" s="7">
        <v>40954.759604502855</v>
      </c>
      <c r="D13323" t="s">
        <v>19</v>
      </c>
      <c r="E13323" t="s">
        <v>21</v>
      </c>
      <c r="F13323" t="s">
        <v>28</v>
      </c>
      <c r="G13323" s="10">
        <v>80</v>
      </c>
      <c r="H13323" t="s">
        <v>3037</v>
      </c>
      <c r="I13323" s="9">
        <v>2.8</v>
      </c>
      <c r="J13323" s="8">
        <v>0</v>
      </c>
      <c r="K13323" t="s">
        <v>31</v>
      </c>
    </row>
    <row r="13324" spans="2:11">
      <c r="B13324" t="s">
        <v>13362</v>
      </c>
      <c r="C13324" s="7">
        <v>40954.762384256777</v>
      </c>
      <c r="D13324" t="s">
        <v>17</v>
      </c>
      <c r="E13324" t="s">
        <v>21</v>
      </c>
      <c r="F13324" t="s">
        <v>29</v>
      </c>
      <c r="G13324" s="10">
        <v>71</v>
      </c>
      <c r="H13324" t="s">
        <v>3037</v>
      </c>
      <c r="I13324" s="9">
        <v>2.9</v>
      </c>
      <c r="J13324" s="8">
        <v>0</v>
      </c>
      <c r="K13324" t="s">
        <v>31</v>
      </c>
    </row>
    <row r="13325" spans="2:11">
      <c r="B13325" t="s">
        <v>13363</v>
      </c>
      <c r="C13325" s="7">
        <v>40954.764712137119</v>
      </c>
      <c r="D13325" t="s">
        <v>18</v>
      </c>
      <c r="E13325" t="s">
        <v>21</v>
      </c>
      <c r="F13325" t="s">
        <v>28</v>
      </c>
      <c r="G13325" s="10">
        <v>80</v>
      </c>
      <c r="H13325" t="s">
        <v>3037</v>
      </c>
      <c r="I13325" s="9">
        <v>3.1</v>
      </c>
      <c r="J13325" s="8">
        <v>230</v>
      </c>
      <c r="K13325" t="s">
        <v>34</v>
      </c>
    </row>
    <row r="13326" spans="2:11">
      <c r="B13326" t="s">
        <v>13364</v>
      </c>
      <c r="C13326" s="7">
        <v>40954.76661283859</v>
      </c>
      <c r="D13326" t="s">
        <v>19</v>
      </c>
      <c r="E13326" t="s">
        <v>22</v>
      </c>
      <c r="F13326" t="s">
        <v>29</v>
      </c>
      <c r="G13326" s="10">
        <v>66</v>
      </c>
      <c r="H13326" t="s">
        <v>3037</v>
      </c>
      <c r="I13326" s="9">
        <v>3.6</v>
      </c>
      <c r="J13326" s="8">
        <v>130</v>
      </c>
      <c r="K13326" t="s">
        <v>31</v>
      </c>
    </row>
    <row r="13327" spans="2:11">
      <c r="B13327" t="s">
        <v>13365</v>
      </c>
      <c r="C13327" s="7">
        <v>40954.766719524458</v>
      </c>
      <c r="D13327" t="s">
        <v>16</v>
      </c>
      <c r="E13327" t="s">
        <v>24</v>
      </c>
      <c r="F13327" t="s">
        <v>26</v>
      </c>
      <c r="G13327" s="10">
        <v>81</v>
      </c>
      <c r="H13327" t="s">
        <v>3037</v>
      </c>
      <c r="I13327" s="9">
        <v>2.9</v>
      </c>
      <c r="J13327" s="8">
        <v>200</v>
      </c>
      <c r="K13327" t="s">
        <v>35</v>
      </c>
    </row>
    <row r="13328" spans="2:11">
      <c r="B13328" t="s">
        <v>13366</v>
      </c>
      <c r="C13328" s="7">
        <v>40954.768969504315</v>
      </c>
      <c r="D13328" t="s">
        <v>16</v>
      </c>
      <c r="E13328" t="s">
        <v>21</v>
      </c>
      <c r="F13328" t="s">
        <v>29</v>
      </c>
      <c r="G13328" s="10">
        <v>80</v>
      </c>
      <c r="H13328" t="s">
        <v>3038</v>
      </c>
      <c r="I13328" s="9">
        <v>3.5</v>
      </c>
      <c r="J13328" s="8">
        <v>220</v>
      </c>
      <c r="K13328" t="s">
        <v>34</v>
      </c>
    </row>
    <row r="13329" spans="2:11">
      <c r="B13329" t="s">
        <v>13367</v>
      </c>
      <c r="C13329" s="7">
        <v>40954.772644112672</v>
      </c>
      <c r="D13329" t="s">
        <v>17</v>
      </c>
      <c r="E13329" t="s">
        <v>21</v>
      </c>
      <c r="F13329" t="s">
        <v>28</v>
      </c>
      <c r="G13329" s="10">
        <v>80</v>
      </c>
      <c r="H13329" t="s">
        <v>3037</v>
      </c>
      <c r="I13329" s="9">
        <v>3.2</v>
      </c>
      <c r="J13329" s="8">
        <v>0</v>
      </c>
      <c r="K13329" t="s">
        <v>32</v>
      </c>
    </row>
    <row r="13330" spans="2:11">
      <c r="B13330" t="s">
        <v>13368</v>
      </c>
      <c r="C13330" s="7">
        <v>40954.772927491184</v>
      </c>
      <c r="D13330" t="s">
        <v>19</v>
      </c>
      <c r="E13330" t="s">
        <v>21</v>
      </c>
      <c r="F13330" t="s">
        <v>27</v>
      </c>
      <c r="G13330" s="10">
        <v>62</v>
      </c>
      <c r="H13330" t="s">
        <v>3037</v>
      </c>
      <c r="I13330" s="9">
        <v>3.7</v>
      </c>
      <c r="J13330" s="8">
        <v>0</v>
      </c>
      <c r="K13330" t="s">
        <v>33</v>
      </c>
    </row>
    <row r="13331" spans="2:11">
      <c r="B13331" t="s">
        <v>13369</v>
      </c>
      <c r="C13331" s="7">
        <v>40954.775857480949</v>
      </c>
      <c r="D13331" t="s">
        <v>16</v>
      </c>
      <c r="E13331" t="s">
        <v>24</v>
      </c>
      <c r="F13331" t="s">
        <v>28</v>
      </c>
      <c r="G13331" s="10">
        <v>67</v>
      </c>
      <c r="H13331" t="s">
        <v>3037</v>
      </c>
      <c r="I13331" s="9">
        <v>2.2999999999999998</v>
      </c>
      <c r="J13331" s="8">
        <v>150</v>
      </c>
      <c r="K13331" t="s">
        <v>32</v>
      </c>
    </row>
    <row r="13332" spans="2:11">
      <c r="B13332" t="s">
        <v>13370</v>
      </c>
      <c r="C13332" s="7">
        <v>40954.778714035936</v>
      </c>
      <c r="D13332" t="s">
        <v>20</v>
      </c>
      <c r="E13332" t="s">
        <v>24</v>
      </c>
      <c r="F13332" t="s">
        <v>29</v>
      </c>
      <c r="G13332" s="10">
        <v>80</v>
      </c>
      <c r="H13332" t="s">
        <v>3037</v>
      </c>
      <c r="I13332" s="9">
        <v>2.8</v>
      </c>
      <c r="J13332" s="8">
        <v>0</v>
      </c>
      <c r="K13332" t="s">
        <v>31</v>
      </c>
    </row>
    <row r="13333" spans="2:11">
      <c r="B13333" t="s">
        <v>13371</v>
      </c>
      <c r="C13333" s="7">
        <v>40954.781350652142</v>
      </c>
      <c r="D13333" t="s">
        <v>19</v>
      </c>
      <c r="E13333" t="s">
        <v>24</v>
      </c>
      <c r="F13333" t="s">
        <v>29</v>
      </c>
      <c r="G13333" s="10">
        <v>75</v>
      </c>
      <c r="H13333" t="s">
        <v>3037</v>
      </c>
      <c r="I13333" s="9">
        <v>3.6</v>
      </c>
      <c r="J13333" s="8">
        <v>0</v>
      </c>
      <c r="K13333" t="s">
        <v>31</v>
      </c>
    </row>
    <row r="13334" spans="2:11">
      <c r="B13334" t="s">
        <v>13372</v>
      </c>
      <c r="C13334" s="7">
        <v>40954.784284442234</v>
      </c>
      <c r="D13334" t="s">
        <v>18</v>
      </c>
      <c r="E13334" t="s">
        <v>25</v>
      </c>
      <c r="F13334" t="s">
        <v>26</v>
      </c>
      <c r="G13334" s="10">
        <v>74</v>
      </c>
      <c r="H13334" t="s">
        <v>3037</v>
      </c>
      <c r="I13334" s="9">
        <v>3.1</v>
      </c>
      <c r="J13334" s="8">
        <v>0</v>
      </c>
      <c r="K13334" t="s">
        <v>30</v>
      </c>
    </row>
    <row r="13335" spans="2:11">
      <c r="B13335" t="s">
        <v>13373</v>
      </c>
      <c r="C13335" s="7">
        <v>40954.785851526896</v>
      </c>
      <c r="D13335" t="s">
        <v>19</v>
      </c>
      <c r="E13335" t="s">
        <v>22</v>
      </c>
      <c r="F13335" t="s">
        <v>26</v>
      </c>
      <c r="G13335" s="10">
        <v>85</v>
      </c>
      <c r="H13335" t="s">
        <v>3037</v>
      </c>
      <c r="I13335" s="9">
        <v>2.9</v>
      </c>
      <c r="J13335" s="8">
        <v>0</v>
      </c>
      <c r="K13335" t="s">
        <v>33</v>
      </c>
    </row>
    <row r="13336" spans="2:11">
      <c r="B13336" t="s">
        <v>13374</v>
      </c>
      <c r="C13336" s="7">
        <v>40954.785937208188</v>
      </c>
      <c r="D13336" t="s">
        <v>20</v>
      </c>
      <c r="E13336" t="s">
        <v>25</v>
      </c>
      <c r="F13336" t="s">
        <v>29</v>
      </c>
      <c r="G13336" s="10">
        <v>74</v>
      </c>
      <c r="H13336" t="s">
        <v>3037</v>
      </c>
      <c r="I13336" s="9">
        <v>3.3</v>
      </c>
      <c r="J13336" s="8">
        <v>260</v>
      </c>
      <c r="K13336" t="s">
        <v>32</v>
      </c>
    </row>
    <row r="13337" spans="2:11">
      <c r="B13337" t="s">
        <v>13375</v>
      </c>
      <c r="C13337" s="7">
        <v>40954.78874174528</v>
      </c>
      <c r="D13337" t="s">
        <v>17</v>
      </c>
      <c r="E13337" t="s">
        <v>24</v>
      </c>
      <c r="F13337" t="s">
        <v>26</v>
      </c>
      <c r="G13337" s="10">
        <v>66</v>
      </c>
      <c r="H13337" t="s">
        <v>3037</v>
      </c>
      <c r="I13337" s="9">
        <v>2.6</v>
      </c>
      <c r="J13337" s="8">
        <v>250</v>
      </c>
      <c r="K13337" t="s">
        <v>35</v>
      </c>
    </row>
    <row r="13338" spans="2:11">
      <c r="B13338" t="s">
        <v>13376</v>
      </c>
      <c r="C13338" s="7">
        <v>40954.79158822968</v>
      </c>
      <c r="D13338" t="s">
        <v>20</v>
      </c>
      <c r="E13338" t="s">
        <v>25</v>
      </c>
      <c r="F13338" t="s">
        <v>27</v>
      </c>
      <c r="G13338" s="10">
        <v>74</v>
      </c>
      <c r="H13338" t="s">
        <v>3037</v>
      </c>
      <c r="I13338" s="9">
        <v>3.5</v>
      </c>
      <c r="J13338" s="8">
        <v>180</v>
      </c>
      <c r="K13338" t="s">
        <v>32</v>
      </c>
    </row>
    <row r="13339" spans="2:11">
      <c r="B13339" t="s">
        <v>13377</v>
      </c>
      <c r="C13339" s="7">
        <v>40954.79405699786</v>
      </c>
      <c r="D13339" t="s">
        <v>18</v>
      </c>
      <c r="E13339" t="s">
        <v>21</v>
      </c>
      <c r="F13339" t="s">
        <v>29</v>
      </c>
      <c r="G13339" s="10">
        <v>67</v>
      </c>
      <c r="H13339" t="s">
        <v>3037</v>
      </c>
      <c r="I13339" s="9">
        <v>3.6</v>
      </c>
      <c r="J13339" s="8">
        <v>0</v>
      </c>
      <c r="K13339" t="s">
        <v>35</v>
      </c>
    </row>
    <row r="13340" spans="2:11">
      <c r="B13340" t="s">
        <v>13378</v>
      </c>
      <c r="C13340" s="7">
        <v>40954.796754055205</v>
      </c>
      <c r="D13340" t="s">
        <v>16</v>
      </c>
      <c r="E13340" t="s">
        <v>24</v>
      </c>
      <c r="F13340" t="s">
        <v>27</v>
      </c>
      <c r="G13340" s="10">
        <v>69</v>
      </c>
      <c r="H13340" t="s">
        <v>3037</v>
      </c>
      <c r="I13340" s="9">
        <v>3.6</v>
      </c>
      <c r="J13340" s="8">
        <v>130</v>
      </c>
      <c r="K13340" t="s">
        <v>30</v>
      </c>
    </row>
    <row r="13341" spans="2:11">
      <c r="B13341" t="s">
        <v>13379</v>
      </c>
      <c r="C13341" s="7">
        <v>40954.800037759029</v>
      </c>
      <c r="D13341" t="s">
        <v>15</v>
      </c>
      <c r="E13341" t="s">
        <v>21</v>
      </c>
      <c r="F13341" t="s">
        <v>27</v>
      </c>
      <c r="G13341" s="10">
        <v>70</v>
      </c>
      <c r="H13341" t="s">
        <v>3037</v>
      </c>
      <c r="I13341" s="9">
        <v>3.1</v>
      </c>
      <c r="J13341" s="8">
        <v>0</v>
      </c>
      <c r="K13341" t="s">
        <v>32</v>
      </c>
    </row>
    <row r="13342" spans="2:11">
      <c r="B13342" t="s">
        <v>13380</v>
      </c>
      <c r="C13342" s="7">
        <v>40954.800708483621</v>
      </c>
      <c r="D13342" t="s">
        <v>20</v>
      </c>
      <c r="E13342" t="s">
        <v>25</v>
      </c>
      <c r="F13342" t="s">
        <v>27</v>
      </c>
      <c r="G13342" s="10">
        <v>68</v>
      </c>
      <c r="H13342" t="s">
        <v>3037</v>
      </c>
      <c r="I13342" s="9">
        <v>2.8</v>
      </c>
      <c r="J13342" s="8">
        <v>280</v>
      </c>
      <c r="K13342" t="s">
        <v>33</v>
      </c>
    </row>
    <row r="13343" spans="2:11">
      <c r="B13343" t="s">
        <v>13381</v>
      </c>
      <c r="C13343" s="7">
        <v>40954.802673670674</v>
      </c>
      <c r="D13343" t="s">
        <v>17</v>
      </c>
      <c r="E13343" t="s">
        <v>24</v>
      </c>
      <c r="F13343" t="s">
        <v>27</v>
      </c>
      <c r="G13343" s="10">
        <v>86</v>
      </c>
      <c r="H13343" t="s">
        <v>3037</v>
      </c>
      <c r="I13343" s="9">
        <v>3.5</v>
      </c>
      <c r="J13343" s="8">
        <v>150</v>
      </c>
      <c r="K13343" t="s">
        <v>30</v>
      </c>
    </row>
    <row r="13344" spans="2:11">
      <c r="B13344" t="s">
        <v>13382</v>
      </c>
      <c r="C13344" s="7">
        <v>40954.806022525248</v>
      </c>
      <c r="D13344" t="s">
        <v>15</v>
      </c>
      <c r="E13344" t="s">
        <v>23</v>
      </c>
      <c r="F13344" t="s">
        <v>28</v>
      </c>
      <c r="G13344" s="10">
        <v>69</v>
      </c>
      <c r="H13344" t="s">
        <v>3037</v>
      </c>
      <c r="I13344" s="9">
        <v>2.5</v>
      </c>
      <c r="J13344" s="8">
        <v>0</v>
      </c>
      <c r="K13344" t="s">
        <v>30</v>
      </c>
    </row>
    <row r="13345" spans="2:11">
      <c r="B13345" t="s">
        <v>13383</v>
      </c>
      <c r="C13345" s="7">
        <v>40954.808815675555</v>
      </c>
      <c r="D13345" t="s">
        <v>15</v>
      </c>
      <c r="E13345" t="s">
        <v>24</v>
      </c>
      <c r="F13345" t="s">
        <v>26</v>
      </c>
      <c r="G13345" s="10">
        <v>73</v>
      </c>
      <c r="H13345" t="s">
        <v>3037</v>
      </c>
      <c r="I13345" s="9">
        <v>2.9</v>
      </c>
      <c r="J13345" s="8">
        <v>0</v>
      </c>
      <c r="K13345" t="s">
        <v>32</v>
      </c>
    </row>
    <row r="13346" spans="2:11">
      <c r="B13346" t="s">
        <v>13384</v>
      </c>
      <c r="C13346" s="7">
        <v>40954.81235421099</v>
      </c>
      <c r="D13346" t="s">
        <v>16</v>
      </c>
      <c r="E13346" t="s">
        <v>25</v>
      </c>
      <c r="F13346" t="s">
        <v>29</v>
      </c>
      <c r="G13346" s="10">
        <v>64</v>
      </c>
      <c r="H13346" t="s">
        <v>3037</v>
      </c>
      <c r="I13346" s="9">
        <v>3.5</v>
      </c>
      <c r="J13346" s="8">
        <v>0</v>
      </c>
      <c r="K13346" t="s">
        <v>30</v>
      </c>
    </row>
    <row r="13347" spans="2:11">
      <c r="B13347" t="s">
        <v>13385</v>
      </c>
      <c r="C13347" s="7">
        <v>40954.815957295985</v>
      </c>
      <c r="D13347" t="s">
        <v>16</v>
      </c>
      <c r="E13347" t="s">
        <v>22</v>
      </c>
      <c r="F13347" t="s">
        <v>27</v>
      </c>
      <c r="G13347" s="10">
        <v>68</v>
      </c>
      <c r="H13347" t="s">
        <v>3037</v>
      </c>
      <c r="I13347" s="9">
        <v>3.7</v>
      </c>
      <c r="J13347" s="8">
        <v>200</v>
      </c>
      <c r="K13347" t="s">
        <v>34</v>
      </c>
    </row>
    <row r="13348" spans="2:11">
      <c r="B13348" t="s">
        <v>13386</v>
      </c>
      <c r="C13348" s="7">
        <v>40954.817596554945</v>
      </c>
      <c r="D13348" t="s">
        <v>18</v>
      </c>
      <c r="E13348" t="s">
        <v>22</v>
      </c>
      <c r="F13348" t="s">
        <v>28</v>
      </c>
      <c r="G13348" s="10">
        <v>66</v>
      </c>
      <c r="H13348" t="s">
        <v>3037</v>
      </c>
      <c r="I13348" s="9">
        <v>3.1</v>
      </c>
      <c r="J13348" s="8">
        <v>240</v>
      </c>
      <c r="K13348" t="s">
        <v>35</v>
      </c>
    </row>
    <row r="13349" spans="2:11">
      <c r="B13349" t="s">
        <v>13387</v>
      </c>
      <c r="C13349" s="7">
        <v>40954.819799253448</v>
      </c>
      <c r="D13349" t="s">
        <v>15</v>
      </c>
      <c r="E13349" t="s">
        <v>21</v>
      </c>
      <c r="F13349" t="s">
        <v>29</v>
      </c>
      <c r="G13349" s="10">
        <v>57</v>
      </c>
      <c r="H13349" t="s">
        <v>3037</v>
      </c>
      <c r="I13349" s="9">
        <v>3.5</v>
      </c>
      <c r="J13349" s="8">
        <v>0</v>
      </c>
      <c r="K13349" t="s">
        <v>30</v>
      </c>
    </row>
    <row r="13350" spans="2:11">
      <c r="B13350" t="s">
        <v>13388</v>
      </c>
      <c r="C13350" s="7">
        <v>40954.822519962203</v>
      </c>
      <c r="D13350" t="s">
        <v>16</v>
      </c>
      <c r="E13350" t="s">
        <v>24</v>
      </c>
      <c r="F13350" t="s">
        <v>27</v>
      </c>
      <c r="G13350" s="10">
        <v>67</v>
      </c>
      <c r="H13350" t="s">
        <v>3037</v>
      </c>
      <c r="I13350" s="9">
        <v>3.6</v>
      </c>
      <c r="J13350" s="8">
        <v>160</v>
      </c>
      <c r="K13350" t="s">
        <v>30</v>
      </c>
    </row>
    <row r="13351" spans="2:11">
      <c r="B13351" t="s">
        <v>13389</v>
      </c>
      <c r="C13351" s="7">
        <v>40954.824941052575</v>
      </c>
      <c r="D13351" t="s">
        <v>17</v>
      </c>
      <c r="E13351" t="s">
        <v>25</v>
      </c>
      <c r="F13351" t="s">
        <v>29</v>
      </c>
      <c r="G13351" s="10">
        <v>83</v>
      </c>
      <c r="H13351" t="s">
        <v>3037</v>
      </c>
      <c r="I13351" s="9">
        <v>3.2</v>
      </c>
      <c r="J13351" s="8">
        <v>240</v>
      </c>
      <c r="K13351" t="s">
        <v>31</v>
      </c>
    </row>
    <row r="13352" spans="2:11">
      <c r="B13352" t="s">
        <v>13390</v>
      </c>
      <c r="C13352" s="7">
        <v>40954.827533459451</v>
      </c>
      <c r="D13352" t="s">
        <v>20</v>
      </c>
      <c r="E13352" t="s">
        <v>22</v>
      </c>
      <c r="F13352" t="s">
        <v>29</v>
      </c>
      <c r="G13352" s="10">
        <v>69</v>
      </c>
      <c r="H13352" t="s">
        <v>3037</v>
      </c>
      <c r="I13352" s="9">
        <v>2.5</v>
      </c>
      <c r="J13352" s="8">
        <v>0</v>
      </c>
      <c r="K13352" t="s">
        <v>35</v>
      </c>
    </row>
    <row r="13353" spans="2:11">
      <c r="B13353" t="s">
        <v>13391</v>
      </c>
      <c r="C13353" s="7">
        <v>40954.831341848861</v>
      </c>
      <c r="D13353" t="s">
        <v>17</v>
      </c>
      <c r="E13353" t="s">
        <v>23</v>
      </c>
      <c r="F13353" t="s">
        <v>26</v>
      </c>
      <c r="G13353" s="10">
        <v>73</v>
      </c>
      <c r="H13353" t="s">
        <v>3037</v>
      </c>
      <c r="I13353" s="9">
        <v>2.5</v>
      </c>
      <c r="J13353" s="8">
        <v>0</v>
      </c>
      <c r="K13353" t="s">
        <v>34</v>
      </c>
    </row>
    <row r="13354" spans="2:11">
      <c r="B13354" t="s">
        <v>13392</v>
      </c>
      <c r="C13354" s="7">
        <v>40954.832505808685</v>
      </c>
      <c r="D13354" t="s">
        <v>18</v>
      </c>
      <c r="E13354" t="s">
        <v>21</v>
      </c>
      <c r="F13354" t="s">
        <v>26</v>
      </c>
      <c r="G13354" s="10">
        <v>71</v>
      </c>
      <c r="H13354" t="s">
        <v>3037</v>
      </c>
      <c r="I13354" s="9">
        <v>3.1</v>
      </c>
      <c r="J13354" s="8">
        <v>0</v>
      </c>
      <c r="K13354" t="s">
        <v>32</v>
      </c>
    </row>
    <row r="13355" spans="2:11">
      <c r="B13355" t="s">
        <v>13393</v>
      </c>
      <c r="C13355" s="7">
        <v>40954.834829273743</v>
      </c>
      <c r="D13355" t="s">
        <v>19</v>
      </c>
      <c r="E13355" t="s">
        <v>24</v>
      </c>
      <c r="F13355" t="s">
        <v>28</v>
      </c>
      <c r="G13355" s="10">
        <v>83</v>
      </c>
      <c r="H13355" t="s">
        <v>3037</v>
      </c>
      <c r="I13355" s="9">
        <v>4.5</v>
      </c>
      <c r="J13355" s="8">
        <v>0</v>
      </c>
      <c r="K13355" t="s">
        <v>32</v>
      </c>
    </row>
    <row r="13356" spans="2:11">
      <c r="B13356" t="s">
        <v>13394</v>
      </c>
      <c r="C13356" s="7">
        <v>40954.838202946936</v>
      </c>
      <c r="D13356" t="s">
        <v>17</v>
      </c>
      <c r="E13356" t="s">
        <v>21</v>
      </c>
      <c r="F13356" t="s">
        <v>26</v>
      </c>
      <c r="G13356" s="10">
        <v>69</v>
      </c>
      <c r="H13356" t="s">
        <v>3037</v>
      </c>
      <c r="I13356" s="9">
        <v>3.2</v>
      </c>
      <c r="J13356" s="8">
        <v>150</v>
      </c>
      <c r="K13356" t="s">
        <v>34</v>
      </c>
    </row>
    <row r="13357" spans="2:11">
      <c r="B13357" t="s">
        <v>13395</v>
      </c>
      <c r="C13357" s="7">
        <v>40954.839930690199</v>
      </c>
      <c r="D13357" t="s">
        <v>18</v>
      </c>
      <c r="E13357" t="s">
        <v>22</v>
      </c>
      <c r="F13357" t="s">
        <v>26</v>
      </c>
      <c r="G13357" s="10">
        <v>69</v>
      </c>
      <c r="H13357" t="s">
        <v>3037</v>
      </c>
      <c r="I13357" s="9">
        <v>2.7</v>
      </c>
      <c r="J13357" s="8">
        <v>130</v>
      </c>
      <c r="K13357" t="s">
        <v>35</v>
      </c>
    </row>
    <row r="13358" spans="2:11">
      <c r="B13358" t="s">
        <v>13396</v>
      </c>
      <c r="C13358" s="7">
        <v>40954.843906436719</v>
      </c>
      <c r="D13358" t="s">
        <v>17</v>
      </c>
      <c r="E13358" t="s">
        <v>24</v>
      </c>
      <c r="F13358" t="s">
        <v>27</v>
      </c>
      <c r="G13358" s="10">
        <v>86</v>
      </c>
      <c r="H13358" t="s">
        <v>3038</v>
      </c>
      <c r="I13358" s="9">
        <v>2.2999999999999998</v>
      </c>
      <c r="J13358" s="8">
        <v>0</v>
      </c>
      <c r="K13358" t="s">
        <v>30</v>
      </c>
    </row>
    <row r="13359" spans="2:11">
      <c r="B13359" t="s">
        <v>13397</v>
      </c>
      <c r="C13359" s="7">
        <v>40954.847066459857</v>
      </c>
      <c r="D13359" t="s">
        <v>15</v>
      </c>
      <c r="E13359" t="s">
        <v>21</v>
      </c>
      <c r="F13359" t="s">
        <v>27</v>
      </c>
      <c r="G13359" s="10">
        <v>78</v>
      </c>
      <c r="H13359" t="s">
        <v>3037</v>
      </c>
      <c r="I13359" s="9">
        <v>3.8</v>
      </c>
      <c r="J13359" s="8">
        <v>200</v>
      </c>
      <c r="K13359" t="s">
        <v>34</v>
      </c>
    </row>
    <row r="13360" spans="2:11">
      <c r="B13360" t="s">
        <v>13398</v>
      </c>
      <c r="C13360" s="7">
        <v>40954.848436990229</v>
      </c>
      <c r="D13360" t="s">
        <v>20</v>
      </c>
      <c r="E13360" t="s">
        <v>21</v>
      </c>
      <c r="F13360" t="s">
        <v>26</v>
      </c>
      <c r="G13360" s="10">
        <v>71</v>
      </c>
      <c r="H13360" t="s">
        <v>3037</v>
      </c>
      <c r="I13360" s="9">
        <v>2.9</v>
      </c>
      <c r="J13360" s="8">
        <v>0</v>
      </c>
      <c r="K13360" t="s">
        <v>33</v>
      </c>
    </row>
    <row r="13361" spans="2:11">
      <c r="B13361" t="s">
        <v>13399</v>
      </c>
      <c r="C13361" s="7">
        <v>40954.850444396609</v>
      </c>
      <c r="D13361" t="s">
        <v>15</v>
      </c>
      <c r="E13361" t="s">
        <v>22</v>
      </c>
      <c r="F13361" t="s">
        <v>29</v>
      </c>
      <c r="G13361" s="10">
        <v>76</v>
      </c>
      <c r="H13361" t="s">
        <v>3037</v>
      </c>
      <c r="I13361" s="9">
        <v>2</v>
      </c>
      <c r="J13361" s="8">
        <v>60</v>
      </c>
      <c r="K13361" t="s">
        <v>31</v>
      </c>
    </row>
    <row r="13362" spans="2:11">
      <c r="B13362" t="s">
        <v>13400</v>
      </c>
      <c r="C13362" s="7">
        <v>40954.853746418623</v>
      </c>
      <c r="D13362" t="s">
        <v>20</v>
      </c>
      <c r="E13362" t="s">
        <v>25</v>
      </c>
      <c r="F13362" t="s">
        <v>29</v>
      </c>
      <c r="G13362" s="10">
        <v>77</v>
      </c>
      <c r="H13362" t="s">
        <v>3037</v>
      </c>
      <c r="I13362" s="9">
        <v>2.7</v>
      </c>
      <c r="J13362" s="8">
        <v>0</v>
      </c>
      <c r="K13362" t="s">
        <v>33</v>
      </c>
    </row>
    <row r="13363" spans="2:11">
      <c r="B13363" t="s">
        <v>13401</v>
      </c>
      <c r="C13363" s="7">
        <v>40954.857692332247</v>
      </c>
      <c r="D13363" t="s">
        <v>19</v>
      </c>
      <c r="E13363" t="s">
        <v>23</v>
      </c>
      <c r="F13363" t="s">
        <v>27</v>
      </c>
      <c r="G13363" s="10">
        <v>72</v>
      </c>
      <c r="H13363" t="s">
        <v>3037</v>
      </c>
      <c r="I13363" s="9">
        <v>2.5</v>
      </c>
      <c r="J13363" s="8">
        <v>0</v>
      </c>
      <c r="K13363" t="s">
        <v>31</v>
      </c>
    </row>
    <row r="13364" spans="2:11">
      <c r="B13364" t="s">
        <v>13402</v>
      </c>
      <c r="C13364" s="7">
        <v>40954.858734646499</v>
      </c>
      <c r="D13364" t="s">
        <v>18</v>
      </c>
      <c r="E13364" t="s">
        <v>21</v>
      </c>
      <c r="F13364" t="s">
        <v>26</v>
      </c>
      <c r="G13364" s="10">
        <v>75</v>
      </c>
      <c r="H13364" t="s">
        <v>3037</v>
      </c>
      <c r="I13364" s="9">
        <v>4</v>
      </c>
      <c r="J13364" s="8">
        <v>0</v>
      </c>
      <c r="K13364" t="s">
        <v>31</v>
      </c>
    </row>
    <row r="13365" spans="2:11">
      <c r="B13365" t="s">
        <v>13403</v>
      </c>
      <c r="C13365" s="7">
        <v>40954.862496729627</v>
      </c>
      <c r="D13365" t="s">
        <v>19</v>
      </c>
      <c r="E13365" t="s">
        <v>23</v>
      </c>
      <c r="F13365" t="s">
        <v>26</v>
      </c>
      <c r="G13365" s="10">
        <v>80</v>
      </c>
      <c r="H13365" t="s">
        <v>3037</v>
      </c>
      <c r="I13365" s="9">
        <v>3.3</v>
      </c>
      <c r="J13365" s="8">
        <v>210</v>
      </c>
      <c r="K13365" t="s">
        <v>33</v>
      </c>
    </row>
    <row r="13366" spans="2:11">
      <c r="B13366" t="s">
        <v>13404</v>
      </c>
      <c r="C13366" s="7">
        <v>40954.86569319947</v>
      </c>
      <c r="D13366" t="s">
        <v>18</v>
      </c>
      <c r="E13366" t="s">
        <v>23</v>
      </c>
      <c r="F13366" t="s">
        <v>26</v>
      </c>
      <c r="G13366" s="10">
        <v>75</v>
      </c>
      <c r="H13366" t="s">
        <v>3037</v>
      </c>
      <c r="I13366" s="9">
        <v>3</v>
      </c>
      <c r="J13366" s="8">
        <v>0</v>
      </c>
      <c r="K13366" t="s">
        <v>33</v>
      </c>
    </row>
    <row r="13367" spans="2:11">
      <c r="B13367" t="s">
        <v>13405</v>
      </c>
      <c r="C13367" s="7">
        <v>40954.868738397134</v>
      </c>
      <c r="D13367" t="s">
        <v>20</v>
      </c>
      <c r="E13367" t="s">
        <v>25</v>
      </c>
      <c r="F13367" t="s">
        <v>26</v>
      </c>
      <c r="G13367" s="10">
        <v>74</v>
      </c>
      <c r="H13367" t="s">
        <v>3037</v>
      </c>
      <c r="I13367" s="9">
        <v>3</v>
      </c>
      <c r="J13367" s="8">
        <v>160</v>
      </c>
      <c r="K13367" t="s">
        <v>35</v>
      </c>
    </row>
    <row r="13368" spans="2:11">
      <c r="B13368" t="s">
        <v>13406</v>
      </c>
      <c r="C13368" s="7">
        <v>40954.870269881474</v>
      </c>
      <c r="D13368" t="s">
        <v>18</v>
      </c>
      <c r="E13368" t="s">
        <v>25</v>
      </c>
      <c r="F13368" t="s">
        <v>28</v>
      </c>
      <c r="G13368" s="10">
        <v>58</v>
      </c>
      <c r="H13368" t="s">
        <v>3037</v>
      </c>
      <c r="I13368" s="9">
        <v>3.4</v>
      </c>
      <c r="J13368" s="8">
        <v>0</v>
      </c>
      <c r="K13368" t="s">
        <v>32</v>
      </c>
    </row>
    <row r="13369" spans="2:11">
      <c r="B13369" t="s">
        <v>13407</v>
      </c>
      <c r="C13369" s="7">
        <v>40954.870522393176</v>
      </c>
      <c r="D13369" t="s">
        <v>17</v>
      </c>
      <c r="E13369" t="s">
        <v>24</v>
      </c>
      <c r="F13369" t="s">
        <v>26</v>
      </c>
      <c r="G13369" s="10">
        <v>86</v>
      </c>
      <c r="H13369" t="s">
        <v>3037</v>
      </c>
      <c r="I13369" s="9">
        <v>4</v>
      </c>
      <c r="J13369" s="8">
        <v>0</v>
      </c>
      <c r="K13369" t="s">
        <v>30</v>
      </c>
    </row>
    <row r="13370" spans="2:11">
      <c r="B13370" t="s">
        <v>13408</v>
      </c>
      <c r="C13370" s="7">
        <v>40954.872835414819</v>
      </c>
      <c r="D13370" t="s">
        <v>20</v>
      </c>
      <c r="E13370" t="s">
        <v>23</v>
      </c>
      <c r="F13370" t="s">
        <v>26</v>
      </c>
      <c r="G13370" s="10">
        <v>76</v>
      </c>
      <c r="H13370" t="s">
        <v>3037</v>
      </c>
      <c r="I13370" s="9">
        <v>3.7</v>
      </c>
      <c r="J13370" s="8">
        <v>0</v>
      </c>
      <c r="K13370" t="s">
        <v>32</v>
      </c>
    </row>
    <row r="13371" spans="2:11">
      <c r="B13371" t="s">
        <v>13409</v>
      </c>
      <c r="C13371" s="7">
        <v>40954.875915149772</v>
      </c>
      <c r="D13371" t="s">
        <v>15</v>
      </c>
      <c r="E13371" t="s">
        <v>24</v>
      </c>
      <c r="F13371" t="s">
        <v>27</v>
      </c>
      <c r="G13371" s="10">
        <v>69</v>
      </c>
      <c r="H13371" t="s">
        <v>3038</v>
      </c>
      <c r="I13371" s="9">
        <v>2.2000000000000002</v>
      </c>
      <c r="J13371" s="8">
        <v>150</v>
      </c>
      <c r="K13371" t="s">
        <v>32</v>
      </c>
    </row>
    <row r="13372" spans="2:11">
      <c r="B13372" t="s">
        <v>13410</v>
      </c>
      <c r="C13372" s="7">
        <v>40954.87613116682</v>
      </c>
      <c r="D13372" t="s">
        <v>18</v>
      </c>
      <c r="E13372" t="s">
        <v>22</v>
      </c>
      <c r="F13372" t="s">
        <v>29</v>
      </c>
      <c r="G13372" s="10">
        <v>81</v>
      </c>
      <c r="H13372" t="s">
        <v>3037</v>
      </c>
      <c r="I13372" s="9">
        <v>3.1</v>
      </c>
      <c r="J13372" s="8">
        <v>220</v>
      </c>
      <c r="K13372" t="s">
        <v>30</v>
      </c>
    </row>
    <row r="13373" spans="2:11">
      <c r="B13373" t="s">
        <v>13411</v>
      </c>
      <c r="C13373" s="7">
        <v>40954.879384091641</v>
      </c>
      <c r="D13373" t="s">
        <v>19</v>
      </c>
      <c r="E13373" t="s">
        <v>24</v>
      </c>
      <c r="F13373" t="s">
        <v>29</v>
      </c>
      <c r="G13373" s="10">
        <v>80</v>
      </c>
      <c r="H13373" t="s">
        <v>3037</v>
      </c>
      <c r="I13373" s="9">
        <v>2.6</v>
      </c>
      <c r="J13373" s="8">
        <v>150</v>
      </c>
      <c r="K13373" t="s">
        <v>32</v>
      </c>
    </row>
    <row r="13374" spans="2:11">
      <c r="B13374" t="s">
        <v>13412</v>
      </c>
      <c r="C13374" s="7">
        <v>40954.882473333899</v>
      </c>
      <c r="D13374" t="s">
        <v>20</v>
      </c>
      <c r="E13374" t="s">
        <v>23</v>
      </c>
      <c r="F13374" t="s">
        <v>29</v>
      </c>
      <c r="G13374" s="10">
        <v>84</v>
      </c>
      <c r="H13374" t="s">
        <v>3037</v>
      </c>
      <c r="I13374" s="9">
        <v>1.8</v>
      </c>
      <c r="J13374" s="8">
        <v>270</v>
      </c>
      <c r="K13374" t="s">
        <v>35</v>
      </c>
    </row>
    <row r="13375" spans="2:11">
      <c r="B13375" t="s">
        <v>13413</v>
      </c>
      <c r="C13375" s="7">
        <v>40954.88573960901</v>
      </c>
      <c r="D13375" t="s">
        <v>16</v>
      </c>
      <c r="E13375" t="s">
        <v>24</v>
      </c>
      <c r="F13375" t="s">
        <v>28</v>
      </c>
      <c r="G13375" s="10">
        <v>71</v>
      </c>
      <c r="H13375" t="s">
        <v>3037</v>
      </c>
      <c r="I13375" s="9">
        <v>3.8</v>
      </c>
      <c r="J13375" s="8">
        <v>130</v>
      </c>
      <c r="K13375" t="s">
        <v>30</v>
      </c>
    </row>
    <row r="13376" spans="2:11">
      <c r="B13376" t="s">
        <v>13414</v>
      </c>
      <c r="C13376" s="7">
        <v>40954.888385216829</v>
      </c>
      <c r="D13376" t="s">
        <v>16</v>
      </c>
      <c r="E13376" t="s">
        <v>21</v>
      </c>
      <c r="F13376" t="s">
        <v>26</v>
      </c>
      <c r="G13376" s="10">
        <v>66</v>
      </c>
      <c r="H13376" t="s">
        <v>3038</v>
      </c>
      <c r="I13376" s="9">
        <v>2.2000000000000002</v>
      </c>
      <c r="J13376" s="8">
        <v>190</v>
      </c>
      <c r="K13376" t="s">
        <v>33</v>
      </c>
    </row>
    <row r="13377" spans="2:11">
      <c r="B13377" t="s">
        <v>13415</v>
      </c>
      <c r="C13377" s="7">
        <v>40954.89185624737</v>
      </c>
      <c r="D13377" t="s">
        <v>19</v>
      </c>
      <c r="E13377" t="s">
        <v>23</v>
      </c>
      <c r="F13377" t="s">
        <v>26</v>
      </c>
      <c r="G13377" s="10">
        <v>70</v>
      </c>
      <c r="H13377" t="s">
        <v>3037</v>
      </c>
      <c r="I13377" s="9">
        <v>2.7</v>
      </c>
      <c r="J13377" s="8">
        <v>220</v>
      </c>
      <c r="K13377" t="s">
        <v>31</v>
      </c>
    </row>
    <row r="13378" spans="2:11">
      <c r="B13378" t="s">
        <v>13416</v>
      </c>
      <c r="C13378" s="7">
        <v>40954.892657890661</v>
      </c>
      <c r="D13378" t="s">
        <v>18</v>
      </c>
      <c r="E13378" t="s">
        <v>24</v>
      </c>
      <c r="F13378" t="s">
        <v>26</v>
      </c>
      <c r="G13378" s="10">
        <v>71</v>
      </c>
      <c r="H13378" t="s">
        <v>3037</v>
      </c>
      <c r="I13378" s="9">
        <v>2.2000000000000002</v>
      </c>
      <c r="J13378" s="8">
        <v>170</v>
      </c>
      <c r="K13378" t="s">
        <v>30</v>
      </c>
    </row>
    <row r="13379" spans="2:11">
      <c r="B13379" t="s">
        <v>13417</v>
      </c>
      <c r="C13379" s="7">
        <v>40954.8941637186</v>
      </c>
      <c r="D13379" t="s">
        <v>17</v>
      </c>
      <c r="E13379" t="s">
        <v>25</v>
      </c>
      <c r="F13379" t="s">
        <v>28</v>
      </c>
      <c r="G13379" s="10">
        <v>87</v>
      </c>
      <c r="H13379" t="s">
        <v>3037</v>
      </c>
      <c r="I13379" s="9">
        <v>2.2999999999999998</v>
      </c>
      <c r="J13379" s="8">
        <v>0</v>
      </c>
      <c r="K13379" t="s">
        <v>31</v>
      </c>
    </row>
    <row r="13380" spans="2:11">
      <c r="B13380" t="s">
        <v>13418</v>
      </c>
      <c r="C13380" s="7">
        <v>40954.897437966829</v>
      </c>
      <c r="D13380" t="s">
        <v>19</v>
      </c>
      <c r="E13380" t="s">
        <v>23</v>
      </c>
      <c r="F13380" t="s">
        <v>27</v>
      </c>
      <c r="G13380" s="10">
        <v>80</v>
      </c>
      <c r="H13380" t="s">
        <v>3037</v>
      </c>
      <c r="I13380" s="9">
        <v>3</v>
      </c>
      <c r="J13380" s="8">
        <v>0</v>
      </c>
      <c r="K13380" t="s">
        <v>35</v>
      </c>
    </row>
    <row r="13381" spans="2:11">
      <c r="B13381" t="s">
        <v>13419</v>
      </c>
      <c r="C13381" s="7">
        <v>40954.89808319055</v>
      </c>
      <c r="D13381" t="s">
        <v>17</v>
      </c>
      <c r="E13381" t="s">
        <v>21</v>
      </c>
      <c r="F13381" t="s">
        <v>29</v>
      </c>
      <c r="G13381" s="10">
        <v>72</v>
      </c>
      <c r="H13381" t="s">
        <v>3037</v>
      </c>
      <c r="I13381" s="9">
        <v>2.2000000000000002</v>
      </c>
      <c r="J13381" s="8">
        <v>250</v>
      </c>
      <c r="K13381" t="s">
        <v>30</v>
      </c>
    </row>
    <row r="13382" spans="2:11">
      <c r="B13382" t="s">
        <v>13420</v>
      </c>
      <c r="C13382" s="7">
        <v>40954.900022186848</v>
      </c>
      <c r="D13382" t="s">
        <v>16</v>
      </c>
      <c r="E13382" t="s">
        <v>25</v>
      </c>
      <c r="F13382" t="s">
        <v>27</v>
      </c>
      <c r="G13382" s="10">
        <v>71</v>
      </c>
      <c r="H13382" t="s">
        <v>3037</v>
      </c>
      <c r="I13382" s="9">
        <v>2</v>
      </c>
      <c r="J13382" s="8">
        <v>280</v>
      </c>
      <c r="K13382" t="s">
        <v>32</v>
      </c>
    </row>
    <row r="13383" spans="2:11">
      <c r="B13383" t="s">
        <v>13421</v>
      </c>
      <c r="C13383" s="7">
        <v>40954.904015827444</v>
      </c>
      <c r="D13383" t="s">
        <v>16</v>
      </c>
      <c r="E13383" t="s">
        <v>22</v>
      </c>
      <c r="F13383" t="s">
        <v>27</v>
      </c>
      <c r="G13383" s="10">
        <v>72</v>
      </c>
      <c r="H13383" t="s">
        <v>3038</v>
      </c>
      <c r="I13383" s="9">
        <v>3.3</v>
      </c>
      <c r="J13383" s="8">
        <v>190</v>
      </c>
      <c r="K13383" t="s">
        <v>34</v>
      </c>
    </row>
    <row r="13384" spans="2:11">
      <c r="B13384" t="s">
        <v>13422</v>
      </c>
      <c r="C13384" s="7">
        <v>40954.904973486977</v>
      </c>
      <c r="D13384" t="s">
        <v>18</v>
      </c>
      <c r="E13384" t="s">
        <v>22</v>
      </c>
      <c r="F13384" t="s">
        <v>29</v>
      </c>
      <c r="G13384" s="10">
        <v>62</v>
      </c>
      <c r="H13384" t="s">
        <v>3037</v>
      </c>
      <c r="I13384" s="9">
        <v>3.1</v>
      </c>
      <c r="J13384" s="8">
        <v>0</v>
      </c>
      <c r="K13384" t="s">
        <v>35</v>
      </c>
    </row>
    <row r="13385" spans="2:11">
      <c r="B13385" t="s">
        <v>13423</v>
      </c>
      <c r="C13385" s="7">
        <v>40954.906395285332</v>
      </c>
      <c r="D13385" t="s">
        <v>17</v>
      </c>
      <c r="E13385" t="s">
        <v>21</v>
      </c>
      <c r="F13385" t="s">
        <v>27</v>
      </c>
      <c r="G13385" s="10">
        <v>71</v>
      </c>
      <c r="H13385" t="s">
        <v>3037</v>
      </c>
      <c r="I13385" s="9">
        <v>3.6</v>
      </c>
      <c r="J13385" s="8">
        <v>230</v>
      </c>
      <c r="K13385" t="s">
        <v>34</v>
      </c>
    </row>
    <row r="13386" spans="2:11">
      <c r="B13386" t="s">
        <v>13424</v>
      </c>
      <c r="C13386" s="7">
        <v>40954.910186821719</v>
      </c>
      <c r="D13386" t="s">
        <v>19</v>
      </c>
      <c r="E13386" t="s">
        <v>23</v>
      </c>
      <c r="F13386" t="s">
        <v>26</v>
      </c>
      <c r="G13386" s="10">
        <v>73</v>
      </c>
      <c r="H13386" t="s">
        <v>3037</v>
      </c>
      <c r="I13386" s="9">
        <v>3.3</v>
      </c>
      <c r="J13386" s="8">
        <v>0</v>
      </c>
      <c r="K13386" t="s">
        <v>30</v>
      </c>
    </row>
    <row r="13387" spans="2:11">
      <c r="B13387" t="s">
        <v>13425</v>
      </c>
      <c r="C13387" s="7">
        <v>40954.912836508753</v>
      </c>
      <c r="D13387" t="s">
        <v>15</v>
      </c>
      <c r="E13387" t="s">
        <v>24</v>
      </c>
      <c r="F13387" t="s">
        <v>27</v>
      </c>
      <c r="G13387" s="10">
        <v>67</v>
      </c>
      <c r="H13387" t="s">
        <v>3037</v>
      </c>
      <c r="I13387" s="9">
        <v>2.8</v>
      </c>
      <c r="J13387" s="8">
        <v>140</v>
      </c>
      <c r="K13387" t="s">
        <v>34</v>
      </c>
    </row>
    <row r="13388" spans="2:11">
      <c r="B13388" t="s">
        <v>13426</v>
      </c>
      <c r="C13388" s="7">
        <v>40954.912999744112</v>
      </c>
      <c r="D13388" t="s">
        <v>19</v>
      </c>
      <c r="E13388" t="s">
        <v>23</v>
      </c>
      <c r="F13388" t="s">
        <v>26</v>
      </c>
      <c r="G13388" s="10">
        <v>68</v>
      </c>
      <c r="H13388" t="s">
        <v>3037</v>
      </c>
      <c r="I13388" s="9">
        <v>2.7</v>
      </c>
      <c r="J13388" s="8">
        <v>190</v>
      </c>
      <c r="K13388" t="s">
        <v>32</v>
      </c>
    </row>
    <row r="13389" spans="2:11">
      <c r="B13389" t="s">
        <v>13427</v>
      </c>
      <c r="C13389" s="7">
        <v>40954.916957360132</v>
      </c>
      <c r="D13389" t="s">
        <v>19</v>
      </c>
      <c r="E13389" t="s">
        <v>22</v>
      </c>
      <c r="F13389" t="s">
        <v>27</v>
      </c>
      <c r="G13389" s="10">
        <v>76</v>
      </c>
      <c r="H13389" t="s">
        <v>3037</v>
      </c>
      <c r="I13389" s="9">
        <v>1.9</v>
      </c>
      <c r="J13389" s="8">
        <v>230</v>
      </c>
      <c r="K13389" t="s">
        <v>34</v>
      </c>
    </row>
    <row r="13390" spans="2:11">
      <c r="B13390" t="s">
        <v>13428</v>
      </c>
      <c r="C13390" s="7">
        <v>40955.337229819866</v>
      </c>
      <c r="D13390" t="s">
        <v>20</v>
      </c>
      <c r="E13390" t="s">
        <v>25</v>
      </c>
      <c r="F13390" t="s">
        <v>29</v>
      </c>
      <c r="G13390" s="10">
        <v>57</v>
      </c>
      <c r="H13390" t="s">
        <v>3037</v>
      </c>
      <c r="I13390" s="9">
        <v>2.8</v>
      </c>
      <c r="J13390" s="8">
        <v>240</v>
      </c>
      <c r="K13390" t="s">
        <v>32</v>
      </c>
    </row>
    <row r="13391" spans="2:11">
      <c r="B13391" t="s">
        <v>13429</v>
      </c>
      <c r="C13391" s="7">
        <v>40955.341107724031</v>
      </c>
      <c r="D13391" t="s">
        <v>18</v>
      </c>
      <c r="E13391" t="s">
        <v>22</v>
      </c>
      <c r="F13391" t="s">
        <v>26</v>
      </c>
      <c r="G13391" s="10">
        <v>69</v>
      </c>
      <c r="H13391" t="s">
        <v>3037</v>
      </c>
      <c r="I13391" s="9">
        <v>3.5</v>
      </c>
      <c r="J13391" s="8">
        <v>140</v>
      </c>
      <c r="K13391" t="s">
        <v>30</v>
      </c>
    </row>
    <row r="13392" spans="2:11">
      <c r="B13392" t="s">
        <v>13430</v>
      </c>
      <c r="C13392" s="7">
        <v>40955.342606210361</v>
      </c>
      <c r="D13392" t="s">
        <v>18</v>
      </c>
      <c r="E13392" t="s">
        <v>21</v>
      </c>
      <c r="F13392" t="s">
        <v>28</v>
      </c>
      <c r="G13392" s="10">
        <v>83</v>
      </c>
      <c r="H13392" t="s">
        <v>3037</v>
      </c>
      <c r="I13392" s="9">
        <v>3.3</v>
      </c>
      <c r="J13392" s="8">
        <v>170</v>
      </c>
      <c r="K13392" t="s">
        <v>35</v>
      </c>
    </row>
    <row r="13393" spans="2:11">
      <c r="B13393" t="s">
        <v>13431</v>
      </c>
      <c r="C13393" s="7">
        <v>40955.345326698516</v>
      </c>
      <c r="D13393" t="s">
        <v>16</v>
      </c>
      <c r="E13393" t="s">
        <v>24</v>
      </c>
      <c r="F13393" t="s">
        <v>26</v>
      </c>
      <c r="G13393" s="10">
        <v>79</v>
      </c>
      <c r="H13393" t="s">
        <v>3037</v>
      </c>
      <c r="I13393" s="9">
        <v>2.2999999999999998</v>
      </c>
      <c r="J13393" s="8">
        <v>120</v>
      </c>
      <c r="K13393" t="s">
        <v>32</v>
      </c>
    </row>
    <row r="13394" spans="2:11">
      <c r="B13394" t="s">
        <v>13432</v>
      </c>
      <c r="C13394" s="7">
        <v>40955.346628227475</v>
      </c>
      <c r="D13394" t="s">
        <v>20</v>
      </c>
      <c r="E13394" t="s">
        <v>23</v>
      </c>
      <c r="F13394" t="s">
        <v>26</v>
      </c>
      <c r="G13394" s="10">
        <v>88</v>
      </c>
      <c r="H13394" t="s">
        <v>3037</v>
      </c>
      <c r="I13394" s="9">
        <v>3.1</v>
      </c>
      <c r="J13394" s="8">
        <v>220</v>
      </c>
      <c r="K13394" t="s">
        <v>30</v>
      </c>
    </row>
    <row r="13395" spans="2:11">
      <c r="B13395" t="s">
        <v>13433</v>
      </c>
      <c r="C13395" s="7">
        <v>40955.349138584803</v>
      </c>
      <c r="D13395" t="s">
        <v>16</v>
      </c>
      <c r="E13395" t="s">
        <v>24</v>
      </c>
      <c r="F13395" t="s">
        <v>26</v>
      </c>
      <c r="G13395" s="10">
        <v>74</v>
      </c>
      <c r="H13395" t="s">
        <v>3037</v>
      </c>
      <c r="I13395" s="9">
        <v>1.9</v>
      </c>
      <c r="J13395" s="8">
        <v>170</v>
      </c>
      <c r="K13395" t="s">
        <v>30</v>
      </c>
    </row>
    <row r="13396" spans="2:11">
      <c r="B13396" t="s">
        <v>13434</v>
      </c>
      <c r="C13396" s="7">
        <v>40955.353049956291</v>
      </c>
      <c r="D13396" t="s">
        <v>16</v>
      </c>
      <c r="E13396" t="s">
        <v>21</v>
      </c>
      <c r="F13396" t="s">
        <v>26</v>
      </c>
      <c r="G13396" s="10">
        <v>57</v>
      </c>
      <c r="H13396" t="s">
        <v>3037</v>
      </c>
      <c r="I13396" s="9">
        <v>2.6</v>
      </c>
      <c r="J13396" s="8">
        <v>0</v>
      </c>
      <c r="K13396" t="s">
        <v>34</v>
      </c>
    </row>
    <row r="13397" spans="2:11">
      <c r="B13397" t="s">
        <v>13435</v>
      </c>
      <c r="C13397" s="7">
        <v>40955.354858153529</v>
      </c>
      <c r="D13397" t="s">
        <v>20</v>
      </c>
      <c r="E13397" t="s">
        <v>22</v>
      </c>
      <c r="F13397" t="s">
        <v>27</v>
      </c>
      <c r="G13397" s="10">
        <v>78</v>
      </c>
      <c r="H13397" t="s">
        <v>3037</v>
      </c>
      <c r="I13397" s="9">
        <v>3.1</v>
      </c>
      <c r="J13397" s="8">
        <v>170</v>
      </c>
      <c r="K13397" t="s">
        <v>30</v>
      </c>
    </row>
    <row r="13398" spans="2:11">
      <c r="B13398" t="s">
        <v>13436</v>
      </c>
      <c r="C13398" s="7">
        <v>40955.356935440017</v>
      </c>
      <c r="D13398" t="s">
        <v>15</v>
      </c>
      <c r="E13398" t="s">
        <v>22</v>
      </c>
      <c r="F13398" t="s">
        <v>28</v>
      </c>
      <c r="G13398" s="10">
        <v>60</v>
      </c>
      <c r="H13398" t="s">
        <v>3037</v>
      </c>
      <c r="I13398" s="9">
        <v>3.6</v>
      </c>
      <c r="J13398" s="8">
        <v>260</v>
      </c>
      <c r="K13398" t="s">
        <v>30</v>
      </c>
    </row>
    <row r="13399" spans="2:11">
      <c r="B13399" t="s">
        <v>13437</v>
      </c>
      <c r="C13399" s="7">
        <v>40955.357013691428</v>
      </c>
      <c r="D13399" t="s">
        <v>20</v>
      </c>
      <c r="E13399" t="s">
        <v>21</v>
      </c>
      <c r="F13399" t="s">
        <v>27</v>
      </c>
      <c r="G13399" s="10">
        <v>70</v>
      </c>
      <c r="H13399" t="s">
        <v>3037</v>
      </c>
      <c r="I13399" s="9">
        <v>2.8</v>
      </c>
      <c r="J13399" s="8">
        <v>230</v>
      </c>
      <c r="K13399" t="s">
        <v>31</v>
      </c>
    </row>
    <row r="13400" spans="2:11">
      <c r="B13400" t="s">
        <v>13438</v>
      </c>
      <c r="C13400" s="7">
        <v>40955.359177765502</v>
      </c>
      <c r="D13400" t="s">
        <v>17</v>
      </c>
      <c r="E13400" t="s">
        <v>25</v>
      </c>
      <c r="F13400" t="s">
        <v>28</v>
      </c>
      <c r="G13400" s="10">
        <v>66</v>
      </c>
      <c r="H13400" t="s">
        <v>3037</v>
      </c>
      <c r="I13400" s="9">
        <v>2.7</v>
      </c>
      <c r="J13400" s="8">
        <v>200</v>
      </c>
      <c r="K13400" t="s">
        <v>32</v>
      </c>
    </row>
    <row r="13401" spans="2:11">
      <c r="B13401" t="s">
        <v>13439</v>
      </c>
      <c r="C13401" s="7">
        <v>40955.362449201311</v>
      </c>
      <c r="D13401" t="s">
        <v>17</v>
      </c>
      <c r="E13401" t="s">
        <v>24</v>
      </c>
      <c r="F13401" t="s">
        <v>26</v>
      </c>
      <c r="G13401" s="10">
        <v>83</v>
      </c>
      <c r="H13401" t="s">
        <v>3037</v>
      </c>
      <c r="I13401" s="9">
        <v>3.5</v>
      </c>
      <c r="J13401" s="8">
        <v>0</v>
      </c>
      <c r="K13401" t="s">
        <v>32</v>
      </c>
    </row>
    <row r="13402" spans="2:11">
      <c r="B13402" t="s">
        <v>13440</v>
      </c>
      <c r="C13402" s="7">
        <v>40955.36516313738</v>
      </c>
      <c r="D13402" t="s">
        <v>18</v>
      </c>
      <c r="E13402" t="s">
        <v>21</v>
      </c>
      <c r="F13402" t="s">
        <v>26</v>
      </c>
      <c r="G13402" s="10">
        <v>73</v>
      </c>
      <c r="H13402" t="s">
        <v>3037</v>
      </c>
      <c r="I13402" s="9">
        <v>3.4</v>
      </c>
      <c r="J13402" s="8">
        <v>0</v>
      </c>
      <c r="K13402" t="s">
        <v>32</v>
      </c>
    </row>
    <row r="13403" spans="2:11">
      <c r="B13403" t="s">
        <v>13441</v>
      </c>
      <c r="C13403" s="7">
        <v>40955.36823144251</v>
      </c>
      <c r="D13403" t="s">
        <v>19</v>
      </c>
      <c r="E13403" t="s">
        <v>24</v>
      </c>
      <c r="F13403" t="s">
        <v>28</v>
      </c>
      <c r="G13403" s="10">
        <v>72</v>
      </c>
      <c r="H13403" t="s">
        <v>3037</v>
      </c>
      <c r="I13403" s="9">
        <v>2.8</v>
      </c>
      <c r="J13403" s="8">
        <v>220</v>
      </c>
      <c r="K13403" t="s">
        <v>34</v>
      </c>
    </row>
    <row r="13404" spans="2:11">
      <c r="B13404" t="s">
        <v>13442</v>
      </c>
      <c r="C13404" s="7">
        <v>40955.371952513291</v>
      </c>
      <c r="D13404" t="s">
        <v>15</v>
      </c>
      <c r="E13404" t="s">
        <v>24</v>
      </c>
      <c r="F13404" t="s">
        <v>26</v>
      </c>
      <c r="G13404" s="10">
        <v>84</v>
      </c>
      <c r="H13404" t="s">
        <v>3037</v>
      </c>
      <c r="I13404" s="9">
        <v>2.4</v>
      </c>
      <c r="J13404" s="8">
        <v>280</v>
      </c>
      <c r="K13404" t="s">
        <v>35</v>
      </c>
    </row>
    <row r="13405" spans="2:11">
      <c r="B13405" t="s">
        <v>13443</v>
      </c>
      <c r="C13405" s="7">
        <v>40955.373432151639</v>
      </c>
      <c r="D13405" t="s">
        <v>19</v>
      </c>
      <c r="E13405" t="s">
        <v>22</v>
      </c>
      <c r="F13405" t="s">
        <v>26</v>
      </c>
      <c r="G13405" s="10">
        <v>80</v>
      </c>
      <c r="H13405" t="s">
        <v>3037</v>
      </c>
      <c r="I13405" s="9">
        <v>3.3</v>
      </c>
      <c r="J13405" s="8">
        <v>150</v>
      </c>
      <c r="K13405" t="s">
        <v>34</v>
      </c>
    </row>
    <row r="13406" spans="2:11">
      <c r="B13406" t="s">
        <v>13444</v>
      </c>
      <c r="C13406" s="7">
        <v>40955.377194301764</v>
      </c>
      <c r="D13406" t="s">
        <v>16</v>
      </c>
      <c r="E13406" t="s">
        <v>24</v>
      </c>
      <c r="F13406" t="s">
        <v>27</v>
      </c>
      <c r="G13406" s="10">
        <v>68</v>
      </c>
      <c r="H13406" t="s">
        <v>3037</v>
      </c>
      <c r="I13406" s="9">
        <v>2.4</v>
      </c>
      <c r="J13406" s="8">
        <v>240</v>
      </c>
      <c r="K13406" t="s">
        <v>32</v>
      </c>
    </row>
    <row r="13407" spans="2:11">
      <c r="B13407" t="s">
        <v>13445</v>
      </c>
      <c r="C13407" s="7">
        <v>40955.378789344504</v>
      </c>
      <c r="D13407" t="s">
        <v>17</v>
      </c>
      <c r="E13407" t="s">
        <v>22</v>
      </c>
      <c r="F13407" t="s">
        <v>27</v>
      </c>
      <c r="G13407" s="10">
        <v>78</v>
      </c>
      <c r="H13407" t="s">
        <v>3037</v>
      </c>
      <c r="I13407" s="9">
        <v>3.3</v>
      </c>
      <c r="J13407" s="8">
        <v>0</v>
      </c>
      <c r="K13407" t="s">
        <v>31</v>
      </c>
    </row>
    <row r="13408" spans="2:11">
      <c r="B13408" t="s">
        <v>13446</v>
      </c>
      <c r="C13408" s="7">
        <v>40955.379661705199</v>
      </c>
      <c r="D13408" t="s">
        <v>18</v>
      </c>
      <c r="E13408" t="s">
        <v>23</v>
      </c>
      <c r="F13408" t="s">
        <v>29</v>
      </c>
      <c r="G13408" s="10">
        <v>88</v>
      </c>
      <c r="H13408" t="s">
        <v>3037</v>
      </c>
      <c r="I13408" s="9">
        <v>2.7</v>
      </c>
      <c r="J13408" s="8">
        <v>0</v>
      </c>
      <c r="K13408" t="s">
        <v>31</v>
      </c>
    </row>
    <row r="13409" spans="2:11">
      <c r="B13409" t="s">
        <v>13447</v>
      </c>
      <c r="C13409" s="7">
        <v>40955.381080916835</v>
      </c>
      <c r="D13409" t="s">
        <v>19</v>
      </c>
      <c r="E13409" t="s">
        <v>21</v>
      </c>
      <c r="F13409" t="s">
        <v>28</v>
      </c>
      <c r="G13409" s="10">
        <v>70</v>
      </c>
      <c r="H13409" t="s">
        <v>3037</v>
      </c>
      <c r="I13409" s="9">
        <v>3.5</v>
      </c>
      <c r="J13409" s="8">
        <v>100</v>
      </c>
      <c r="K13409" t="s">
        <v>35</v>
      </c>
    </row>
    <row r="13410" spans="2:11">
      <c r="B13410" t="s">
        <v>13448</v>
      </c>
      <c r="C13410" s="7">
        <v>40955.384139754678</v>
      </c>
      <c r="D13410" t="s">
        <v>16</v>
      </c>
      <c r="E13410" t="s">
        <v>22</v>
      </c>
      <c r="F13410" t="s">
        <v>27</v>
      </c>
      <c r="G13410" s="10">
        <v>71</v>
      </c>
      <c r="H13410" t="s">
        <v>3037</v>
      </c>
      <c r="I13410" s="9">
        <v>2.7</v>
      </c>
      <c r="J13410" s="8">
        <v>0</v>
      </c>
      <c r="K13410" t="s">
        <v>31</v>
      </c>
    </row>
    <row r="13411" spans="2:11">
      <c r="B13411" t="s">
        <v>13449</v>
      </c>
      <c r="C13411" s="7">
        <v>40955.386624956082</v>
      </c>
      <c r="D13411" t="s">
        <v>18</v>
      </c>
      <c r="E13411" t="s">
        <v>23</v>
      </c>
      <c r="F13411" t="s">
        <v>29</v>
      </c>
      <c r="G13411" s="10">
        <v>83</v>
      </c>
      <c r="H13411" t="s">
        <v>3037</v>
      </c>
      <c r="I13411" s="9">
        <v>3</v>
      </c>
      <c r="J13411" s="8">
        <v>0</v>
      </c>
      <c r="K13411" t="s">
        <v>31</v>
      </c>
    </row>
    <row r="13412" spans="2:11">
      <c r="B13412" t="s">
        <v>13450</v>
      </c>
      <c r="C13412" s="7">
        <v>40955.387528837542</v>
      </c>
      <c r="D13412" t="s">
        <v>19</v>
      </c>
      <c r="E13412" t="s">
        <v>23</v>
      </c>
      <c r="F13412" t="s">
        <v>29</v>
      </c>
      <c r="G13412" s="10">
        <v>93</v>
      </c>
      <c r="H13412" t="s">
        <v>3037</v>
      </c>
      <c r="I13412" s="9">
        <v>2.7</v>
      </c>
      <c r="J13412" s="8">
        <v>230</v>
      </c>
      <c r="K13412" t="s">
        <v>34</v>
      </c>
    </row>
    <row r="13413" spans="2:11">
      <c r="B13413" t="s">
        <v>13451</v>
      </c>
      <c r="C13413" s="7">
        <v>40955.389701345106</v>
      </c>
      <c r="D13413" t="s">
        <v>20</v>
      </c>
      <c r="E13413" t="s">
        <v>25</v>
      </c>
      <c r="F13413" t="s">
        <v>29</v>
      </c>
      <c r="G13413" s="10">
        <v>80</v>
      </c>
      <c r="H13413" t="s">
        <v>3037</v>
      </c>
      <c r="I13413" s="9">
        <v>3.2</v>
      </c>
      <c r="J13413" s="8">
        <v>140</v>
      </c>
      <c r="K13413" t="s">
        <v>32</v>
      </c>
    </row>
    <row r="13414" spans="2:11">
      <c r="B13414" t="s">
        <v>13452</v>
      </c>
      <c r="C13414" s="7">
        <v>40955.391101278808</v>
      </c>
      <c r="D13414" t="s">
        <v>18</v>
      </c>
      <c r="E13414" t="s">
        <v>22</v>
      </c>
      <c r="F13414" t="s">
        <v>26</v>
      </c>
      <c r="G13414" s="10">
        <v>77</v>
      </c>
      <c r="H13414" t="s">
        <v>3037</v>
      </c>
      <c r="I13414" s="9">
        <v>3</v>
      </c>
      <c r="J13414" s="8">
        <v>0</v>
      </c>
      <c r="K13414" t="s">
        <v>30</v>
      </c>
    </row>
    <row r="13415" spans="2:11">
      <c r="B13415" t="s">
        <v>13453</v>
      </c>
      <c r="C13415" s="7">
        <v>40955.391968507422</v>
      </c>
      <c r="D13415" t="s">
        <v>16</v>
      </c>
      <c r="E13415" t="s">
        <v>25</v>
      </c>
      <c r="F13415" t="s">
        <v>27</v>
      </c>
      <c r="G13415" s="10">
        <v>74</v>
      </c>
      <c r="H13415" t="s">
        <v>3038</v>
      </c>
      <c r="I13415" s="9">
        <v>3</v>
      </c>
      <c r="J13415" s="8">
        <v>230</v>
      </c>
      <c r="K13415" t="s">
        <v>31</v>
      </c>
    </row>
    <row r="13416" spans="2:11">
      <c r="B13416" t="s">
        <v>13454</v>
      </c>
      <c r="C13416" s="7">
        <v>40955.393370271726</v>
      </c>
      <c r="D13416" t="s">
        <v>17</v>
      </c>
      <c r="E13416" t="s">
        <v>23</v>
      </c>
      <c r="F13416" t="s">
        <v>26</v>
      </c>
      <c r="G13416" s="10">
        <v>77</v>
      </c>
      <c r="H13416" t="s">
        <v>3037</v>
      </c>
      <c r="I13416" s="9">
        <v>2.7</v>
      </c>
      <c r="J13416" s="8">
        <v>270</v>
      </c>
      <c r="K13416" t="s">
        <v>34</v>
      </c>
    </row>
    <row r="13417" spans="2:11">
      <c r="B13417" t="s">
        <v>13455</v>
      </c>
      <c r="C13417" s="7">
        <v>40955.39348117623</v>
      </c>
      <c r="D13417" t="s">
        <v>17</v>
      </c>
      <c r="E13417" t="s">
        <v>23</v>
      </c>
      <c r="F13417" t="s">
        <v>29</v>
      </c>
      <c r="G13417" s="10">
        <v>58</v>
      </c>
      <c r="H13417" t="s">
        <v>3037</v>
      </c>
      <c r="I13417" s="9">
        <v>3.1</v>
      </c>
      <c r="J13417" s="8">
        <v>170</v>
      </c>
      <c r="K13417" t="s">
        <v>33</v>
      </c>
    </row>
    <row r="13418" spans="2:11">
      <c r="B13418" t="s">
        <v>13456</v>
      </c>
      <c r="C13418" s="7">
        <v>40955.395518490208</v>
      </c>
      <c r="D13418" t="s">
        <v>18</v>
      </c>
      <c r="E13418" t="s">
        <v>24</v>
      </c>
      <c r="F13418" t="s">
        <v>27</v>
      </c>
      <c r="G13418" s="10">
        <v>84</v>
      </c>
      <c r="H13418" t="s">
        <v>3037</v>
      </c>
      <c r="I13418" s="9">
        <v>3.1</v>
      </c>
      <c r="J13418" s="8">
        <v>0</v>
      </c>
      <c r="K13418" t="s">
        <v>30</v>
      </c>
    </row>
    <row r="13419" spans="2:11">
      <c r="B13419" t="s">
        <v>13457</v>
      </c>
      <c r="C13419" s="7">
        <v>40955.396631496245</v>
      </c>
      <c r="D13419" t="s">
        <v>16</v>
      </c>
      <c r="E13419" t="s">
        <v>23</v>
      </c>
      <c r="F13419" t="s">
        <v>28</v>
      </c>
      <c r="G13419" s="10">
        <v>68</v>
      </c>
      <c r="H13419" t="s">
        <v>3037</v>
      </c>
      <c r="I13419" s="9">
        <v>2.4</v>
      </c>
      <c r="J13419" s="8">
        <v>210</v>
      </c>
      <c r="K13419" t="s">
        <v>33</v>
      </c>
    </row>
    <row r="13420" spans="2:11">
      <c r="B13420" t="s">
        <v>13458</v>
      </c>
      <c r="C13420" s="7">
        <v>40955.39877288189</v>
      </c>
      <c r="D13420" t="s">
        <v>16</v>
      </c>
      <c r="E13420" t="s">
        <v>24</v>
      </c>
      <c r="F13420" t="s">
        <v>28</v>
      </c>
      <c r="G13420" s="10">
        <v>75</v>
      </c>
      <c r="H13420" t="s">
        <v>3037</v>
      </c>
      <c r="I13420" s="9">
        <v>2.1</v>
      </c>
      <c r="J13420" s="8">
        <v>230</v>
      </c>
      <c r="K13420" t="s">
        <v>31</v>
      </c>
    </row>
    <row r="13421" spans="2:11">
      <c r="B13421" t="s">
        <v>13459</v>
      </c>
      <c r="C13421" s="7">
        <v>40955.400139623664</v>
      </c>
      <c r="D13421" t="s">
        <v>16</v>
      </c>
      <c r="E13421" t="s">
        <v>25</v>
      </c>
      <c r="F13421" t="s">
        <v>26</v>
      </c>
      <c r="G13421" s="10">
        <v>86</v>
      </c>
      <c r="H13421" t="s">
        <v>3037</v>
      </c>
      <c r="I13421" s="9">
        <v>3.5</v>
      </c>
      <c r="J13421" s="8">
        <v>240</v>
      </c>
      <c r="K13421" t="s">
        <v>32</v>
      </c>
    </row>
    <row r="13422" spans="2:11">
      <c r="B13422" t="s">
        <v>13460</v>
      </c>
      <c r="C13422" s="7">
        <v>40955.401515503923</v>
      </c>
      <c r="D13422" t="s">
        <v>16</v>
      </c>
      <c r="E13422" t="s">
        <v>22</v>
      </c>
      <c r="F13422" t="s">
        <v>26</v>
      </c>
      <c r="G13422" s="10">
        <v>72</v>
      </c>
      <c r="H13422" t="s">
        <v>3037</v>
      </c>
      <c r="I13422" s="9">
        <v>1.7</v>
      </c>
      <c r="J13422" s="8">
        <v>210</v>
      </c>
      <c r="K13422" t="s">
        <v>35</v>
      </c>
    </row>
    <row r="13423" spans="2:11">
      <c r="B13423" t="s">
        <v>13461</v>
      </c>
      <c r="C13423" s="7">
        <v>40955.403256212252</v>
      </c>
      <c r="D13423" t="s">
        <v>17</v>
      </c>
      <c r="E13423" t="s">
        <v>24</v>
      </c>
      <c r="F13423" t="s">
        <v>27</v>
      </c>
      <c r="G13423" s="10">
        <v>75</v>
      </c>
      <c r="H13423" t="s">
        <v>3037</v>
      </c>
      <c r="I13423" s="9">
        <v>2.2999999999999998</v>
      </c>
      <c r="J13423" s="8">
        <v>170</v>
      </c>
      <c r="K13423" t="s">
        <v>35</v>
      </c>
    </row>
    <row r="13424" spans="2:11">
      <c r="B13424" t="s">
        <v>13462</v>
      </c>
      <c r="C13424" s="7">
        <v>40955.405423576405</v>
      </c>
      <c r="D13424" t="s">
        <v>19</v>
      </c>
      <c r="E13424" t="s">
        <v>22</v>
      </c>
      <c r="F13424" t="s">
        <v>26</v>
      </c>
      <c r="G13424" s="10">
        <v>81</v>
      </c>
      <c r="H13424" t="s">
        <v>3037</v>
      </c>
      <c r="I13424" s="9">
        <v>4</v>
      </c>
      <c r="J13424" s="8">
        <v>90</v>
      </c>
      <c r="K13424" t="s">
        <v>31</v>
      </c>
    </row>
    <row r="13425" spans="2:11">
      <c r="B13425" t="s">
        <v>13463</v>
      </c>
      <c r="C13425" s="7">
        <v>40955.409294766097</v>
      </c>
      <c r="D13425" t="s">
        <v>18</v>
      </c>
      <c r="E13425" t="s">
        <v>23</v>
      </c>
      <c r="F13425" t="s">
        <v>28</v>
      </c>
      <c r="G13425" s="10">
        <v>84</v>
      </c>
      <c r="H13425" t="s">
        <v>3038</v>
      </c>
      <c r="I13425" s="9">
        <v>3.6</v>
      </c>
      <c r="J13425" s="8">
        <v>0</v>
      </c>
      <c r="K13425" t="s">
        <v>32</v>
      </c>
    </row>
    <row r="13426" spans="2:11">
      <c r="B13426" t="s">
        <v>13464</v>
      </c>
      <c r="C13426" s="7">
        <v>40955.409509664227</v>
      </c>
      <c r="D13426" t="s">
        <v>16</v>
      </c>
      <c r="E13426" t="s">
        <v>24</v>
      </c>
      <c r="F13426" t="s">
        <v>26</v>
      </c>
      <c r="G13426" s="10">
        <v>77</v>
      </c>
      <c r="H13426" t="s">
        <v>3037</v>
      </c>
      <c r="I13426" s="9">
        <v>2</v>
      </c>
      <c r="J13426" s="8">
        <v>250</v>
      </c>
      <c r="K13426" t="s">
        <v>34</v>
      </c>
    </row>
    <row r="13427" spans="2:11">
      <c r="B13427" t="s">
        <v>13465</v>
      </c>
      <c r="C13427" s="7">
        <v>40955.409873926917</v>
      </c>
      <c r="D13427" t="s">
        <v>18</v>
      </c>
      <c r="E13427" t="s">
        <v>23</v>
      </c>
      <c r="F13427" t="s">
        <v>26</v>
      </c>
      <c r="G13427" s="10">
        <v>75</v>
      </c>
      <c r="H13427" t="s">
        <v>3037</v>
      </c>
      <c r="I13427" s="9">
        <v>3.1</v>
      </c>
      <c r="J13427" s="8">
        <v>140</v>
      </c>
      <c r="K13427" t="s">
        <v>33</v>
      </c>
    </row>
    <row r="13428" spans="2:11">
      <c r="B13428" t="s">
        <v>13466</v>
      </c>
      <c r="C13428" s="7">
        <v>40955.410490453396</v>
      </c>
      <c r="D13428" t="s">
        <v>16</v>
      </c>
      <c r="E13428" t="s">
        <v>22</v>
      </c>
      <c r="F13428" t="s">
        <v>28</v>
      </c>
      <c r="G13428" s="10">
        <v>77</v>
      </c>
      <c r="H13428" t="s">
        <v>3037</v>
      </c>
      <c r="I13428" s="9">
        <v>2.6</v>
      </c>
      <c r="J13428" s="8">
        <v>260</v>
      </c>
      <c r="K13428" t="s">
        <v>35</v>
      </c>
    </row>
    <row r="13429" spans="2:11">
      <c r="B13429" t="s">
        <v>13467</v>
      </c>
      <c r="C13429" s="7">
        <v>40955.412882324235</v>
      </c>
      <c r="D13429" t="s">
        <v>19</v>
      </c>
      <c r="E13429" t="s">
        <v>25</v>
      </c>
      <c r="F13429" t="s">
        <v>28</v>
      </c>
      <c r="G13429" s="10">
        <v>83</v>
      </c>
      <c r="H13429" t="s">
        <v>3037</v>
      </c>
      <c r="I13429" s="9">
        <v>3.1</v>
      </c>
      <c r="J13429" s="8">
        <v>230</v>
      </c>
      <c r="K13429" t="s">
        <v>30</v>
      </c>
    </row>
    <row r="13430" spans="2:11">
      <c r="B13430" t="s">
        <v>13468</v>
      </c>
      <c r="C13430" s="7">
        <v>40955.416687025172</v>
      </c>
      <c r="D13430" t="s">
        <v>18</v>
      </c>
      <c r="E13430" t="s">
        <v>21</v>
      </c>
      <c r="F13430" t="s">
        <v>26</v>
      </c>
      <c r="G13430" s="10">
        <v>69</v>
      </c>
      <c r="H13430" t="s">
        <v>3037</v>
      </c>
      <c r="I13430" s="9">
        <v>2.2999999999999998</v>
      </c>
      <c r="J13430" s="8">
        <v>0</v>
      </c>
      <c r="K13430" t="s">
        <v>35</v>
      </c>
    </row>
    <row r="13431" spans="2:11">
      <c r="B13431" t="s">
        <v>13469</v>
      </c>
      <c r="C13431" s="7">
        <v>40955.419000885879</v>
      </c>
      <c r="D13431" t="s">
        <v>18</v>
      </c>
      <c r="E13431" t="s">
        <v>25</v>
      </c>
      <c r="F13431" t="s">
        <v>27</v>
      </c>
      <c r="G13431" s="10">
        <v>68</v>
      </c>
      <c r="H13431" t="s">
        <v>3037</v>
      </c>
      <c r="I13431" s="9">
        <v>4</v>
      </c>
      <c r="J13431" s="8">
        <v>0</v>
      </c>
      <c r="K13431" t="s">
        <v>31</v>
      </c>
    </row>
    <row r="13432" spans="2:11">
      <c r="B13432" t="s">
        <v>13470</v>
      </c>
      <c r="C13432" s="7">
        <v>40955.422996024048</v>
      </c>
      <c r="D13432" t="s">
        <v>19</v>
      </c>
      <c r="E13432" t="s">
        <v>24</v>
      </c>
      <c r="F13432" t="s">
        <v>29</v>
      </c>
      <c r="G13432" s="10">
        <v>71</v>
      </c>
      <c r="H13432" t="s">
        <v>3037</v>
      </c>
      <c r="I13432" s="9">
        <v>3.4</v>
      </c>
      <c r="J13432" s="8">
        <v>0</v>
      </c>
      <c r="K13432" t="s">
        <v>34</v>
      </c>
    </row>
    <row r="13433" spans="2:11">
      <c r="B13433" t="s">
        <v>13471</v>
      </c>
      <c r="C13433" s="7">
        <v>40955.425031287275</v>
      </c>
      <c r="D13433" t="s">
        <v>20</v>
      </c>
      <c r="E13433" t="s">
        <v>24</v>
      </c>
      <c r="F13433" t="s">
        <v>27</v>
      </c>
      <c r="G13433" s="10">
        <v>70</v>
      </c>
      <c r="H13433" t="s">
        <v>3037</v>
      </c>
      <c r="I13433" s="9">
        <v>3.3</v>
      </c>
      <c r="J13433" s="8">
        <v>220</v>
      </c>
      <c r="K13433" t="s">
        <v>31</v>
      </c>
    </row>
    <row r="13434" spans="2:11">
      <c r="B13434" t="s">
        <v>13472</v>
      </c>
      <c r="C13434" s="7">
        <v>40955.426094579852</v>
      </c>
      <c r="D13434" t="s">
        <v>16</v>
      </c>
      <c r="E13434" t="s">
        <v>21</v>
      </c>
      <c r="F13434" t="s">
        <v>29</v>
      </c>
      <c r="G13434" s="10">
        <v>82</v>
      </c>
      <c r="H13434" t="s">
        <v>3037</v>
      </c>
      <c r="I13434" s="9">
        <v>2</v>
      </c>
      <c r="J13434" s="8">
        <v>0</v>
      </c>
      <c r="K13434" t="s">
        <v>34</v>
      </c>
    </row>
    <row r="13435" spans="2:11">
      <c r="B13435" t="s">
        <v>13473</v>
      </c>
      <c r="C13435" s="7">
        <v>40955.430088236746</v>
      </c>
      <c r="D13435" t="s">
        <v>17</v>
      </c>
      <c r="E13435" t="s">
        <v>23</v>
      </c>
      <c r="F13435" t="s">
        <v>26</v>
      </c>
      <c r="G13435" s="10">
        <v>86</v>
      </c>
      <c r="H13435" t="s">
        <v>3037</v>
      </c>
      <c r="I13435" s="9">
        <v>2.8</v>
      </c>
      <c r="J13435" s="8">
        <v>100</v>
      </c>
      <c r="K13435" t="s">
        <v>35</v>
      </c>
    </row>
    <row r="13436" spans="2:11">
      <c r="B13436" t="s">
        <v>13474</v>
      </c>
      <c r="C13436" s="7">
        <v>40955.431580386001</v>
      </c>
      <c r="D13436" t="s">
        <v>16</v>
      </c>
      <c r="E13436" t="s">
        <v>22</v>
      </c>
      <c r="F13436" t="s">
        <v>26</v>
      </c>
      <c r="G13436" s="10">
        <v>76</v>
      </c>
      <c r="H13436" t="s">
        <v>3037</v>
      </c>
      <c r="I13436" s="9">
        <v>3.5</v>
      </c>
      <c r="J13436" s="8">
        <v>260</v>
      </c>
      <c r="K13436" t="s">
        <v>32</v>
      </c>
    </row>
    <row r="13437" spans="2:11">
      <c r="B13437" t="s">
        <v>13475</v>
      </c>
      <c r="C13437" s="7">
        <v>40955.433760251537</v>
      </c>
      <c r="D13437" t="s">
        <v>18</v>
      </c>
      <c r="E13437" t="s">
        <v>24</v>
      </c>
      <c r="F13437" t="s">
        <v>27</v>
      </c>
      <c r="G13437" s="10">
        <v>60</v>
      </c>
      <c r="H13437" t="s">
        <v>3037</v>
      </c>
      <c r="I13437" s="9">
        <v>3.7</v>
      </c>
      <c r="J13437" s="8">
        <v>120</v>
      </c>
      <c r="K13437" t="s">
        <v>32</v>
      </c>
    </row>
    <row r="13438" spans="2:11">
      <c r="B13438" t="s">
        <v>13476</v>
      </c>
      <c r="C13438" s="7">
        <v>40955.436432824958</v>
      </c>
      <c r="D13438" t="s">
        <v>19</v>
      </c>
      <c r="E13438" t="s">
        <v>21</v>
      </c>
      <c r="F13438" t="s">
        <v>29</v>
      </c>
      <c r="G13438" s="10">
        <v>58</v>
      </c>
      <c r="H13438" t="s">
        <v>3037</v>
      </c>
      <c r="I13438" s="9">
        <v>3.2</v>
      </c>
      <c r="J13438" s="8">
        <v>260</v>
      </c>
      <c r="K13438" t="s">
        <v>35</v>
      </c>
    </row>
    <row r="13439" spans="2:11">
      <c r="B13439" t="s">
        <v>13477</v>
      </c>
      <c r="C13439" s="7">
        <v>40955.439876126409</v>
      </c>
      <c r="D13439" t="s">
        <v>18</v>
      </c>
      <c r="E13439" t="s">
        <v>21</v>
      </c>
      <c r="F13439" t="s">
        <v>28</v>
      </c>
      <c r="G13439" s="10">
        <v>89</v>
      </c>
      <c r="H13439" t="s">
        <v>3037</v>
      </c>
      <c r="I13439" s="9">
        <v>2.2999999999999998</v>
      </c>
      <c r="J13439" s="8">
        <v>0</v>
      </c>
      <c r="K13439" t="s">
        <v>34</v>
      </c>
    </row>
    <row r="13440" spans="2:11">
      <c r="B13440" t="s">
        <v>13478</v>
      </c>
      <c r="C13440" s="7">
        <v>40955.442969495831</v>
      </c>
      <c r="D13440" t="s">
        <v>16</v>
      </c>
      <c r="E13440" t="s">
        <v>22</v>
      </c>
      <c r="F13440" t="s">
        <v>29</v>
      </c>
      <c r="G13440" s="10">
        <v>79</v>
      </c>
      <c r="H13440" t="s">
        <v>3037</v>
      </c>
      <c r="I13440" s="9">
        <v>2.8</v>
      </c>
      <c r="J13440" s="8">
        <v>180</v>
      </c>
      <c r="K13440" t="s">
        <v>33</v>
      </c>
    </row>
    <row r="13441" spans="2:11">
      <c r="B13441" t="s">
        <v>13479</v>
      </c>
      <c r="C13441" s="7">
        <v>40955.444058366847</v>
      </c>
      <c r="D13441" t="s">
        <v>18</v>
      </c>
      <c r="E13441" t="s">
        <v>22</v>
      </c>
      <c r="F13441" t="s">
        <v>27</v>
      </c>
      <c r="G13441" s="10">
        <v>77</v>
      </c>
      <c r="H13441" t="s">
        <v>3037</v>
      </c>
      <c r="I13441" s="9">
        <v>3.2</v>
      </c>
      <c r="J13441" s="8">
        <v>0</v>
      </c>
      <c r="K13441" t="s">
        <v>32</v>
      </c>
    </row>
    <row r="13442" spans="2:11">
      <c r="B13442" t="s">
        <v>13480</v>
      </c>
      <c r="C13442" s="7">
        <v>40955.447181188974</v>
      </c>
      <c r="D13442" t="s">
        <v>20</v>
      </c>
      <c r="E13442" t="s">
        <v>25</v>
      </c>
      <c r="F13442" t="s">
        <v>26</v>
      </c>
      <c r="G13442" s="10">
        <v>74</v>
      </c>
      <c r="H13442" t="s">
        <v>3037</v>
      </c>
      <c r="I13442" s="9">
        <v>2.2000000000000002</v>
      </c>
      <c r="J13442" s="8">
        <v>240</v>
      </c>
      <c r="K13442" t="s">
        <v>35</v>
      </c>
    </row>
    <row r="13443" spans="2:11">
      <c r="B13443" t="s">
        <v>13481</v>
      </c>
      <c r="C13443" s="7">
        <v>40955.450982090202</v>
      </c>
      <c r="D13443" t="s">
        <v>15</v>
      </c>
      <c r="E13443" t="s">
        <v>23</v>
      </c>
      <c r="F13443" t="s">
        <v>29</v>
      </c>
      <c r="G13443" s="10">
        <v>67</v>
      </c>
      <c r="H13443" t="s">
        <v>3037</v>
      </c>
      <c r="I13443" s="9">
        <v>3.1</v>
      </c>
      <c r="J13443" s="8">
        <v>260</v>
      </c>
      <c r="K13443" t="s">
        <v>30</v>
      </c>
    </row>
    <row r="13444" spans="2:11">
      <c r="B13444" t="s">
        <v>13482</v>
      </c>
      <c r="C13444" s="7">
        <v>40955.454868298912</v>
      </c>
      <c r="D13444" t="s">
        <v>15</v>
      </c>
      <c r="E13444" t="s">
        <v>23</v>
      </c>
      <c r="F13444" t="s">
        <v>26</v>
      </c>
      <c r="G13444" s="10">
        <v>78</v>
      </c>
      <c r="H13444" t="s">
        <v>3037</v>
      </c>
      <c r="I13444" s="9">
        <v>3.3</v>
      </c>
      <c r="J13444" s="8">
        <v>240</v>
      </c>
      <c r="K13444" t="s">
        <v>34</v>
      </c>
    </row>
    <row r="13445" spans="2:11">
      <c r="B13445" t="s">
        <v>13483</v>
      </c>
      <c r="C13445" s="7">
        <v>40955.457330919206</v>
      </c>
      <c r="D13445" t="s">
        <v>15</v>
      </c>
      <c r="E13445" t="s">
        <v>24</v>
      </c>
      <c r="F13445" t="s">
        <v>29</v>
      </c>
      <c r="G13445" s="10">
        <v>65</v>
      </c>
      <c r="H13445" t="s">
        <v>3037</v>
      </c>
      <c r="I13445" s="9">
        <v>3.4</v>
      </c>
      <c r="J13445" s="8">
        <v>220</v>
      </c>
      <c r="K13445" t="s">
        <v>34</v>
      </c>
    </row>
    <row r="13446" spans="2:11">
      <c r="B13446" t="s">
        <v>13484</v>
      </c>
      <c r="C13446" s="7">
        <v>40955.460645990592</v>
      </c>
      <c r="D13446" t="s">
        <v>15</v>
      </c>
      <c r="E13446" t="s">
        <v>21</v>
      </c>
      <c r="F13446" t="s">
        <v>27</v>
      </c>
      <c r="G13446" s="10">
        <v>55</v>
      </c>
      <c r="H13446" t="s">
        <v>3037</v>
      </c>
      <c r="I13446" s="9">
        <v>3.2</v>
      </c>
      <c r="J13446" s="8">
        <v>270</v>
      </c>
      <c r="K13446" t="s">
        <v>30</v>
      </c>
    </row>
    <row r="13447" spans="2:11">
      <c r="B13447" t="s">
        <v>13485</v>
      </c>
      <c r="C13447" s="7">
        <v>40955.463647450604</v>
      </c>
      <c r="D13447" t="s">
        <v>17</v>
      </c>
      <c r="E13447" t="s">
        <v>21</v>
      </c>
      <c r="F13447" t="s">
        <v>27</v>
      </c>
      <c r="G13447" s="10">
        <v>68</v>
      </c>
      <c r="H13447" t="s">
        <v>3037</v>
      </c>
      <c r="I13447" s="9">
        <v>3.4</v>
      </c>
      <c r="J13447" s="8">
        <v>0</v>
      </c>
      <c r="K13447" t="s">
        <v>32</v>
      </c>
    </row>
    <row r="13448" spans="2:11">
      <c r="B13448" t="s">
        <v>13486</v>
      </c>
      <c r="C13448" s="7">
        <v>40955.46716700073</v>
      </c>
      <c r="D13448" t="s">
        <v>17</v>
      </c>
      <c r="E13448" t="s">
        <v>23</v>
      </c>
      <c r="F13448" t="s">
        <v>27</v>
      </c>
      <c r="G13448" s="10">
        <v>73</v>
      </c>
      <c r="H13448" t="s">
        <v>3037</v>
      </c>
      <c r="I13448" s="9">
        <v>2.9</v>
      </c>
      <c r="J13448" s="8">
        <v>200</v>
      </c>
      <c r="K13448" t="s">
        <v>30</v>
      </c>
    </row>
    <row r="13449" spans="2:11">
      <c r="B13449" t="s">
        <v>13487</v>
      </c>
      <c r="C13449" s="7">
        <v>40955.467899916184</v>
      </c>
      <c r="D13449" t="s">
        <v>15</v>
      </c>
      <c r="E13449" t="s">
        <v>21</v>
      </c>
      <c r="F13449" t="s">
        <v>26</v>
      </c>
      <c r="G13449" s="10">
        <v>87</v>
      </c>
      <c r="H13449" t="s">
        <v>3037</v>
      </c>
      <c r="I13449" s="9">
        <v>2.2999999999999998</v>
      </c>
      <c r="J13449" s="8">
        <v>160</v>
      </c>
      <c r="K13449" t="s">
        <v>35</v>
      </c>
    </row>
    <row r="13450" spans="2:11">
      <c r="B13450" t="s">
        <v>13488</v>
      </c>
      <c r="C13450" s="7">
        <v>40955.469944581353</v>
      </c>
      <c r="D13450" t="s">
        <v>15</v>
      </c>
      <c r="E13450" t="s">
        <v>24</v>
      </c>
      <c r="F13450" t="s">
        <v>28</v>
      </c>
      <c r="G13450" s="10">
        <v>68</v>
      </c>
      <c r="H13450" t="s">
        <v>3037</v>
      </c>
      <c r="I13450" s="9">
        <v>1.9</v>
      </c>
      <c r="J13450" s="8">
        <v>200</v>
      </c>
      <c r="K13450" t="s">
        <v>35</v>
      </c>
    </row>
    <row r="13451" spans="2:11">
      <c r="B13451" t="s">
        <v>13489</v>
      </c>
      <c r="C13451" s="7">
        <v>40955.470077070742</v>
      </c>
      <c r="D13451" t="s">
        <v>18</v>
      </c>
      <c r="E13451" t="s">
        <v>22</v>
      </c>
      <c r="F13451" t="s">
        <v>27</v>
      </c>
      <c r="G13451" s="10">
        <v>85</v>
      </c>
      <c r="H13451" t="s">
        <v>3037</v>
      </c>
      <c r="I13451" s="9">
        <v>3.2</v>
      </c>
      <c r="J13451" s="8">
        <v>0</v>
      </c>
      <c r="K13451" t="s">
        <v>33</v>
      </c>
    </row>
    <row r="13452" spans="2:11">
      <c r="B13452" t="s">
        <v>13490</v>
      </c>
      <c r="C13452" s="7">
        <v>40955.470450181849</v>
      </c>
      <c r="D13452" t="s">
        <v>16</v>
      </c>
      <c r="E13452" t="s">
        <v>22</v>
      </c>
      <c r="F13452" t="s">
        <v>27</v>
      </c>
      <c r="G13452" s="10">
        <v>78</v>
      </c>
      <c r="H13452" t="s">
        <v>3037</v>
      </c>
      <c r="I13452" s="9">
        <v>2.2000000000000002</v>
      </c>
      <c r="J13452" s="8">
        <v>0</v>
      </c>
      <c r="K13452" t="s">
        <v>35</v>
      </c>
    </row>
    <row r="13453" spans="2:11">
      <c r="B13453" t="s">
        <v>13491</v>
      </c>
      <c r="C13453" s="7">
        <v>40955.473564521068</v>
      </c>
      <c r="D13453" t="s">
        <v>15</v>
      </c>
      <c r="E13453" t="s">
        <v>24</v>
      </c>
      <c r="F13453" t="s">
        <v>27</v>
      </c>
      <c r="G13453" s="10">
        <v>72</v>
      </c>
      <c r="H13453" t="s">
        <v>3037</v>
      </c>
      <c r="I13453" s="9">
        <v>3.5</v>
      </c>
      <c r="J13453" s="8">
        <v>200</v>
      </c>
      <c r="K13453" t="s">
        <v>34</v>
      </c>
    </row>
    <row r="13454" spans="2:11">
      <c r="B13454" t="s">
        <v>13492</v>
      </c>
      <c r="C13454" s="7">
        <v>40955.474401290136</v>
      </c>
      <c r="D13454" t="s">
        <v>16</v>
      </c>
      <c r="E13454" t="s">
        <v>23</v>
      </c>
      <c r="F13454" t="s">
        <v>26</v>
      </c>
      <c r="G13454" s="10">
        <v>67</v>
      </c>
      <c r="H13454" t="s">
        <v>3037</v>
      </c>
      <c r="I13454" s="9">
        <v>3.4</v>
      </c>
      <c r="J13454" s="8">
        <v>0</v>
      </c>
      <c r="K13454" t="s">
        <v>33</v>
      </c>
    </row>
    <row r="13455" spans="2:11">
      <c r="B13455" t="s">
        <v>13493</v>
      </c>
      <c r="C13455" s="7">
        <v>40955.478335309395</v>
      </c>
      <c r="D13455" t="s">
        <v>20</v>
      </c>
      <c r="E13455" t="s">
        <v>23</v>
      </c>
      <c r="F13455" t="s">
        <v>29</v>
      </c>
      <c r="G13455" s="10">
        <v>68</v>
      </c>
      <c r="H13455" t="s">
        <v>3037</v>
      </c>
      <c r="I13455" s="9">
        <v>2.5</v>
      </c>
      <c r="J13455" s="8">
        <v>0</v>
      </c>
      <c r="K13455" t="s">
        <v>30</v>
      </c>
    </row>
    <row r="13456" spans="2:11">
      <c r="B13456" t="s">
        <v>13494</v>
      </c>
      <c r="C13456" s="7">
        <v>40955.478971552766</v>
      </c>
      <c r="D13456" t="s">
        <v>20</v>
      </c>
      <c r="E13456" t="s">
        <v>25</v>
      </c>
      <c r="F13456" t="s">
        <v>28</v>
      </c>
      <c r="G13456" s="10">
        <v>78</v>
      </c>
      <c r="H13456" t="s">
        <v>3037</v>
      </c>
      <c r="I13456" s="9">
        <v>3</v>
      </c>
      <c r="J13456" s="8">
        <v>0</v>
      </c>
      <c r="K13456" t="s">
        <v>33</v>
      </c>
    </row>
    <row r="13457" spans="2:11">
      <c r="B13457" t="s">
        <v>13495</v>
      </c>
      <c r="C13457" s="7">
        <v>40955.48094557786</v>
      </c>
      <c r="D13457" t="s">
        <v>19</v>
      </c>
      <c r="E13457" t="s">
        <v>25</v>
      </c>
      <c r="F13457" t="s">
        <v>26</v>
      </c>
      <c r="G13457" s="10">
        <v>63</v>
      </c>
      <c r="H13457" t="s">
        <v>3037</v>
      </c>
      <c r="I13457" s="9">
        <v>2.6</v>
      </c>
      <c r="J13457" s="8">
        <v>0</v>
      </c>
      <c r="K13457" t="s">
        <v>30</v>
      </c>
    </row>
    <row r="13458" spans="2:11">
      <c r="B13458" t="s">
        <v>13496</v>
      </c>
      <c r="C13458" s="7">
        <v>40955.484559378317</v>
      </c>
      <c r="D13458" t="s">
        <v>19</v>
      </c>
      <c r="E13458" t="s">
        <v>22</v>
      </c>
      <c r="F13458" t="s">
        <v>29</v>
      </c>
      <c r="G13458" s="10">
        <v>74</v>
      </c>
      <c r="H13458" t="s">
        <v>3037</v>
      </c>
      <c r="I13458" s="9">
        <v>2.2999999999999998</v>
      </c>
      <c r="J13458" s="8">
        <v>220</v>
      </c>
      <c r="K13458" t="s">
        <v>30</v>
      </c>
    </row>
    <row r="13459" spans="2:11">
      <c r="B13459" t="s">
        <v>13497</v>
      </c>
      <c r="C13459" s="7">
        <v>40955.487856450323</v>
      </c>
      <c r="D13459" t="s">
        <v>17</v>
      </c>
      <c r="E13459" t="s">
        <v>24</v>
      </c>
      <c r="F13459" t="s">
        <v>26</v>
      </c>
      <c r="G13459" s="10">
        <v>66</v>
      </c>
      <c r="H13459" t="s">
        <v>3037</v>
      </c>
      <c r="I13459" s="9">
        <v>3.2</v>
      </c>
      <c r="J13459" s="8">
        <v>100</v>
      </c>
      <c r="K13459" t="s">
        <v>33</v>
      </c>
    </row>
    <row r="13460" spans="2:11">
      <c r="B13460" t="s">
        <v>13498</v>
      </c>
      <c r="C13460" s="7">
        <v>40955.48897887105</v>
      </c>
      <c r="D13460" t="s">
        <v>20</v>
      </c>
      <c r="E13460" t="s">
        <v>23</v>
      </c>
      <c r="F13460" t="s">
        <v>28</v>
      </c>
      <c r="G13460" s="10">
        <v>79</v>
      </c>
      <c r="H13460" t="s">
        <v>3037</v>
      </c>
      <c r="I13460" s="9">
        <v>3.2</v>
      </c>
      <c r="J13460" s="8">
        <v>0</v>
      </c>
      <c r="K13460" t="s">
        <v>32</v>
      </c>
    </row>
    <row r="13461" spans="2:11">
      <c r="B13461" t="s">
        <v>13499</v>
      </c>
      <c r="C13461" s="7">
        <v>40955.489672037722</v>
      </c>
      <c r="D13461" t="s">
        <v>19</v>
      </c>
      <c r="E13461" t="s">
        <v>22</v>
      </c>
      <c r="F13461" t="s">
        <v>29</v>
      </c>
      <c r="G13461" s="10">
        <v>73</v>
      </c>
      <c r="H13461" t="s">
        <v>3037</v>
      </c>
      <c r="I13461" s="9">
        <v>3.5</v>
      </c>
      <c r="J13461" s="8">
        <v>240</v>
      </c>
      <c r="K13461" t="s">
        <v>31</v>
      </c>
    </row>
    <row r="13462" spans="2:11">
      <c r="B13462" t="s">
        <v>13500</v>
      </c>
      <c r="C13462" s="7">
        <v>40955.491880035748</v>
      </c>
      <c r="D13462" t="s">
        <v>17</v>
      </c>
      <c r="E13462" t="s">
        <v>25</v>
      </c>
      <c r="F13462" t="s">
        <v>26</v>
      </c>
      <c r="G13462" s="10">
        <v>63</v>
      </c>
      <c r="H13462" t="s">
        <v>3037</v>
      </c>
      <c r="I13462" s="9">
        <v>2.6</v>
      </c>
      <c r="J13462" s="8">
        <v>160</v>
      </c>
      <c r="K13462" t="s">
        <v>31</v>
      </c>
    </row>
    <row r="13463" spans="2:11">
      <c r="B13463" t="s">
        <v>13501</v>
      </c>
      <c r="C13463" s="7">
        <v>40955.493261008298</v>
      </c>
      <c r="D13463" t="s">
        <v>17</v>
      </c>
      <c r="E13463" t="s">
        <v>22</v>
      </c>
      <c r="F13463" t="s">
        <v>27</v>
      </c>
      <c r="G13463" s="10">
        <v>79</v>
      </c>
      <c r="H13463" t="s">
        <v>3037</v>
      </c>
      <c r="I13463" s="9">
        <v>3</v>
      </c>
      <c r="J13463" s="8">
        <v>0</v>
      </c>
      <c r="K13463" t="s">
        <v>35</v>
      </c>
    </row>
    <row r="13464" spans="2:11">
      <c r="B13464" t="s">
        <v>13502</v>
      </c>
      <c r="C13464" s="7">
        <v>40955.49413158551</v>
      </c>
      <c r="D13464" t="s">
        <v>19</v>
      </c>
      <c r="E13464" t="s">
        <v>24</v>
      </c>
      <c r="F13464" t="s">
        <v>27</v>
      </c>
      <c r="G13464" s="10">
        <v>71</v>
      </c>
      <c r="H13464" t="s">
        <v>3037</v>
      </c>
      <c r="I13464" s="9">
        <v>3.5</v>
      </c>
      <c r="J13464" s="8">
        <v>180</v>
      </c>
      <c r="K13464" t="s">
        <v>33</v>
      </c>
    </row>
    <row r="13465" spans="2:11">
      <c r="B13465" t="s">
        <v>13503</v>
      </c>
      <c r="C13465" s="7">
        <v>40955.495803375285</v>
      </c>
      <c r="D13465" t="s">
        <v>16</v>
      </c>
      <c r="E13465" t="s">
        <v>24</v>
      </c>
      <c r="F13465" t="s">
        <v>27</v>
      </c>
      <c r="G13465" s="10">
        <v>78</v>
      </c>
      <c r="H13465" t="s">
        <v>3037</v>
      </c>
      <c r="I13465" s="9">
        <v>2.5</v>
      </c>
      <c r="J13465" s="8">
        <v>180</v>
      </c>
      <c r="K13465" t="s">
        <v>31</v>
      </c>
    </row>
    <row r="13466" spans="2:11">
      <c r="B13466" t="s">
        <v>13504</v>
      </c>
      <c r="C13466" s="7">
        <v>40955.497577011862</v>
      </c>
      <c r="D13466" t="s">
        <v>19</v>
      </c>
      <c r="E13466" t="s">
        <v>23</v>
      </c>
      <c r="F13466" t="s">
        <v>27</v>
      </c>
      <c r="G13466" s="10">
        <v>76</v>
      </c>
      <c r="H13466" t="s">
        <v>3037</v>
      </c>
      <c r="I13466" s="9">
        <v>2.9</v>
      </c>
      <c r="J13466" s="8">
        <v>310</v>
      </c>
      <c r="K13466" t="s">
        <v>32</v>
      </c>
    </row>
    <row r="13467" spans="2:11">
      <c r="B13467" t="s">
        <v>13505</v>
      </c>
      <c r="C13467" s="7">
        <v>40955.500543836446</v>
      </c>
      <c r="D13467" t="s">
        <v>15</v>
      </c>
      <c r="E13467" t="s">
        <v>23</v>
      </c>
      <c r="F13467" t="s">
        <v>28</v>
      </c>
      <c r="G13467" s="10">
        <v>83</v>
      </c>
      <c r="H13467" t="s">
        <v>3038</v>
      </c>
      <c r="I13467" s="9">
        <v>2.8</v>
      </c>
      <c r="J13467" s="8">
        <v>110</v>
      </c>
      <c r="K13467" t="s">
        <v>33</v>
      </c>
    </row>
    <row r="13468" spans="2:11">
      <c r="B13468" t="s">
        <v>13506</v>
      </c>
      <c r="C13468" s="7">
        <v>40955.503545648928</v>
      </c>
      <c r="D13468" t="s">
        <v>17</v>
      </c>
      <c r="E13468" t="s">
        <v>23</v>
      </c>
      <c r="F13468" t="s">
        <v>27</v>
      </c>
      <c r="G13468" s="10">
        <v>73</v>
      </c>
      <c r="H13468" t="s">
        <v>3037</v>
      </c>
      <c r="I13468" s="9">
        <v>2.7</v>
      </c>
      <c r="J13468" s="8">
        <v>150</v>
      </c>
      <c r="K13468" t="s">
        <v>30</v>
      </c>
    </row>
    <row r="13469" spans="2:11">
      <c r="B13469" t="s">
        <v>13507</v>
      </c>
      <c r="C13469" s="7">
        <v>40955.507411922059</v>
      </c>
      <c r="D13469" t="s">
        <v>19</v>
      </c>
      <c r="E13469" t="s">
        <v>24</v>
      </c>
      <c r="F13469" t="s">
        <v>29</v>
      </c>
      <c r="G13469" s="10">
        <v>76</v>
      </c>
      <c r="H13469" t="s">
        <v>3037</v>
      </c>
      <c r="I13469" s="9">
        <v>3.2</v>
      </c>
      <c r="J13469" s="8">
        <v>210</v>
      </c>
      <c r="K13469" t="s">
        <v>30</v>
      </c>
    </row>
    <row r="13470" spans="2:11">
      <c r="B13470" t="s">
        <v>13508</v>
      </c>
      <c r="C13470" s="7">
        <v>40955.509635161732</v>
      </c>
      <c r="D13470" t="s">
        <v>15</v>
      </c>
      <c r="E13470" t="s">
        <v>25</v>
      </c>
      <c r="F13470" t="s">
        <v>26</v>
      </c>
      <c r="G13470" s="10">
        <v>75</v>
      </c>
      <c r="H13470" t="s">
        <v>3037</v>
      </c>
      <c r="I13470" s="9">
        <v>3.4</v>
      </c>
      <c r="J13470" s="8">
        <v>0</v>
      </c>
      <c r="K13470" t="s">
        <v>32</v>
      </c>
    </row>
    <row r="13471" spans="2:11">
      <c r="B13471" t="s">
        <v>13509</v>
      </c>
      <c r="C13471" s="7">
        <v>40955.510529704676</v>
      </c>
      <c r="D13471" t="s">
        <v>20</v>
      </c>
      <c r="E13471" t="s">
        <v>22</v>
      </c>
      <c r="F13471" t="s">
        <v>29</v>
      </c>
      <c r="G13471" s="10">
        <v>69</v>
      </c>
      <c r="H13471" t="s">
        <v>3037</v>
      </c>
      <c r="I13471" s="9">
        <v>2.7</v>
      </c>
      <c r="J13471" s="8">
        <v>160</v>
      </c>
      <c r="K13471" t="s">
        <v>33</v>
      </c>
    </row>
    <row r="13472" spans="2:11">
      <c r="B13472" t="s">
        <v>13510</v>
      </c>
      <c r="C13472" s="7">
        <v>40955.512274873348</v>
      </c>
      <c r="D13472" t="s">
        <v>17</v>
      </c>
      <c r="E13472" t="s">
        <v>22</v>
      </c>
      <c r="F13472" t="s">
        <v>29</v>
      </c>
      <c r="G13472" s="10">
        <v>80</v>
      </c>
      <c r="H13472" t="s">
        <v>3037</v>
      </c>
      <c r="I13472" s="9">
        <v>3</v>
      </c>
      <c r="J13472" s="8">
        <v>190</v>
      </c>
      <c r="K13472" t="s">
        <v>32</v>
      </c>
    </row>
    <row r="13473" spans="2:11">
      <c r="B13473" t="s">
        <v>13511</v>
      </c>
      <c r="C13473" s="7">
        <v>40955.515813744802</v>
      </c>
      <c r="D13473" t="s">
        <v>15</v>
      </c>
      <c r="E13473" t="s">
        <v>23</v>
      </c>
      <c r="F13473" t="s">
        <v>28</v>
      </c>
      <c r="G13473" s="10">
        <v>74</v>
      </c>
      <c r="H13473" t="s">
        <v>3037</v>
      </c>
      <c r="I13473" s="9">
        <v>3.4</v>
      </c>
      <c r="J13473" s="8">
        <v>140</v>
      </c>
      <c r="K13473" t="s">
        <v>35</v>
      </c>
    </row>
    <row r="13474" spans="2:11">
      <c r="B13474" t="s">
        <v>13512</v>
      </c>
      <c r="C13474" s="7">
        <v>40955.517439421848</v>
      </c>
      <c r="D13474" t="s">
        <v>18</v>
      </c>
      <c r="E13474" t="s">
        <v>24</v>
      </c>
      <c r="F13474" t="s">
        <v>26</v>
      </c>
      <c r="G13474" s="10">
        <v>79</v>
      </c>
      <c r="H13474" t="s">
        <v>3037</v>
      </c>
      <c r="I13474" s="9">
        <v>3.5</v>
      </c>
      <c r="J13474" s="8">
        <v>0</v>
      </c>
      <c r="K13474" t="s">
        <v>34</v>
      </c>
    </row>
    <row r="13475" spans="2:11">
      <c r="B13475" t="s">
        <v>13513</v>
      </c>
      <c r="C13475" s="7">
        <v>40955.517517810447</v>
      </c>
      <c r="D13475" t="s">
        <v>15</v>
      </c>
      <c r="E13475" t="s">
        <v>22</v>
      </c>
      <c r="F13475" t="s">
        <v>27</v>
      </c>
      <c r="G13475" s="10">
        <v>61</v>
      </c>
      <c r="H13475" t="s">
        <v>3037</v>
      </c>
      <c r="I13475" s="9">
        <v>2.9</v>
      </c>
      <c r="J13475" s="8">
        <v>0</v>
      </c>
      <c r="K13475" t="s">
        <v>33</v>
      </c>
    </row>
    <row r="13476" spans="2:11">
      <c r="B13476" t="s">
        <v>13514</v>
      </c>
      <c r="C13476" s="7">
        <v>40955.519642198968</v>
      </c>
      <c r="D13476" t="s">
        <v>17</v>
      </c>
      <c r="E13476" t="s">
        <v>22</v>
      </c>
      <c r="F13476" t="s">
        <v>26</v>
      </c>
      <c r="G13476" s="10">
        <v>72</v>
      </c>
      <c r="H13476" t="s">
        <v>3037</v>
      </c>
      <c r="I13476" s="9">
        <v>3.4</v>
      </c>
      <c r="J13476" s="8">
        <v>240</v>
      </c>
      <c r="K13476" t="s">
        <v>33</v>
      </c>
    </row>
    <row r="13477" spans="2:11">
      <c r="B13477" t="s">
        <v>13515</v>
      </c>
      <c r="C13477" s="7">
        <v>40955.520739211846</v>
      </c>
      <c r="D13477" t="s">
        <v>18</v>
      </c>
      <c r="E13477" t="s">
        <v>25</v>
      </c>
      <c r="F13477" t="s">
        <v>29</v>
      </c>
      <c r="G13477" s="10">
        <v>69</v>
      </c>
      <c r="H13477" t="s">
        <v>3037</v>
      </c>
      <c r="I13477" s="9">
        <v>3.1</v>
      </c>
      <c r="J13477" s="8">
        <v>190</v>
      </c>
      <c r="K13477" t="s">
        <v>33</v>
      </c>
    </row>
    <row r="13478" spans="2:11">
      <c r="B13478" t="s">
        <v>13516</v>
      </c>
      <c r="C13478" s="7">
        <v>40955.521151669891</v>
      </c>
      <c r="D13478" t="s">
        <v>18</v>
      </c>
      <c r="E13478" t="s">
        <v>24</v>
      </c>
      <c r="F13478" t="s">
        <v>27</v>
      </c>
      <c r="G13478" s="10">
        <v>57</v>
      </c>
      <c r="H13478" t="s">
        <v>3037</v>
      </c>
      <c r="I13478" s="9">
        <v>2.4</v>
      </c>
      <c r="J13478" s="8">
        <v>0</v>
      </c>
      <c r="K13478" t="s">
        <v>31</v>
      </c>
    </row>
    <row r="13479" spans="2:11">
      <c r="B13479" t="s">
        <v>13517</v>
      </c>
      <c r="C13479" s="7">
        <v>40955.522816613367</v>
      </c>
      <c r="D13479" t="s">
        <v>19</v>
      </c>
      <c r="E13479" t="s">
        <v>25</v>
      </c>
      <c r="F13479" t="s">
        <v>29</v>
      </c>
      <c r="G13479" s="10">
        <v>82</v>
      </c>
      <c r="H13479" t="s">
        <v>3037</v>
      </c>
      <c r="I13479" s="9">
        <v>2.8</v>
      </c>
      <c r="J13479" s="8">
        <v>150</v>
      </c>
      <c r="K13479" t="s">
        <v>34</v>
      </c>
    </row>
    <row r="13480" spans="2:11">
      <c r="B13480" t="s">
        <v>13518</v>
      </c>
      <c r="C13480" s="7">
        <v>40955.526218040512</v>
      </c>
      <c r="D13480" t="s">
        <v>15</v>
      </c>
      <c r="E13480" t="s">
        <v>21</v>
      </c>
      <c r="F13480" t="s">
        <v>27</v>
      </c>
      <c r="G13480" s="10">
        <v>75</v>
      </c>
      <c r="H13480" t="s">
        <v>3037</v>
      </c>
      <c r="I13480" s="9">
        <v>3.2</v>
      </c>
      <c r="J13480" s="8">
        <v>0</v>
      </c>
      <c r="K13480" t="s">
        <v>32</v>
      </c>
    </row>
    <row r="13481" spans="2:11">
      <c r="B13481" t="s">
        <v>13519</v>
      </c>
      <c r="C13481" s="7">
        <v>40955.530202468843</v>
      </c>
      <c r="D13481" t="s">
        <v>15</v>
      </c>
      <c r="E13481" t="s">
        <v>21</v>
      </c>
      <c r="F13481" t="s">
        <v>29</v>
      </c>
      <c r="G13481" s="10">
        <v>77</v>
      </c>
      <c r="H13481" t="s">
        <v>3037</v>
      </c>
      <c r="I13481" s="9">
        <v>3.4</v>
      </c>
      <c r="J13481" s="8">
        <v>260</v>
      </c>
      <c r="K13481" t="s">
        <v>30</v>
      </c>
    </row>
    <row r="13482" spans="2:11">
      <c r="B13482" t="s">
        <v>13520</v>
      </c>
      <c r="C13482" s="7">
        <v>40955.533843231693</v>
      </c>
      <c r="D13482" t="s">
        <v>19</v>
      </c>
      <c r="E13482" t="s">
        <v>21</v>
      </c>
      <c r="F13482" t="s">
        <v>26</v>
      </c>
      <c r="G13482" s="10">
        <v>71</v>
      </c>
      <c r="H13482" t="s">
        <v>3037</v>
      </c>
      <c r="I13482" s="9">
        <v>3.2</v>
      </c>
      <c r="J13482" s="8">
        <v>0</v>
      </c>
      <c r="K13482" t="s">
        <v>32</v>
      </c>
    </row>
    <row r="13483" spans="2:11">
      <c r="B13483" t="s">
        <v>13521</v>
      </c>
      <c r="C13483" s="7">
        <v>40955.537267406828</v>
      </c>
      <c r="D13483" t="s">
        <v>20</v>
      </c>
      <c r="E13483" t="s">
        <v>25</v>
      </c>
      <c r="F13483" t="s">
        <v>27</v>
      </c>
      <c r="G13483" s="10">
        <v>76</v>
      </c>
      <c r="H13483" t="s">
        <v>3037</v>
      </c>
      <c r="I13483" s="9">
        <v>3</v>
      </c>
      <c r="J13483" s="8">
        <v>140</v>
      </c>
      <c r="K13483" t="s">
        <v>34</v>
      </c>
    </row>
    <row r="13484" spans="2:11">
      <c r="B13484" t="s">
        <v>13522</v>
      </c>
      <c r="C13484" s="7">
        <v>40955.538755706933</v>
      </c>
      <c r="D13484" t="s">
        <v>19</v>
      </c>
      <c r="E13484" t="s">
        <v>24</v>
      </c>
      <c r="F13484" t="s">
        <v>26</v>
      </c>
      <c r="G13484" s="10">
        <v>72</v>
      </c>
      <c r="H13484" t="s">
        <v>3037</v>
      </c>
      <c r="I13484" s="9">
        <v>2.8</v>
      </c>
      <c r="J13484" s="8">
        <v>0</v>
      </c>
      <c r="K13484" t="s">
        <v>32</v>
      </c>
    </row>
    <row r="13485" spans="2:11">
      <c r="B13485" t="s">
        <v>13523</v>
      </c>
      <c r="C13485" s="7">
        <v>40955.538985759718</v>
      </c>
      <c r="D13485" t="s">
        <v>19</v>
      </c>
      <c r="E13485" t="s">
        <v>25</v>
      </c>
      <c r="F13485" t="s">
        <v>28</v>
      </c>
      <c r="G13485" s="10">
        <v>54</v>
      </c>
      <c r="H13485" t="s">
        <v>3037</v>
      </c>
      <c r="I13485" s="9">
        <v>2</v>
      </c>
      <c r="J13485" s="8">
        <v>0</v>
      </c>
      <c r="K13485" t="s">
        <v>34</v>
      </c>
    </row>
    <row r="13486" spans="2:11">
      <c r="B13486" t="s">
        <v>13524</v>
      </c>
      <c r="C13486" s="7">
        <v>40955.542654629258</v>
      </c>
      <c r="D13486" t="s">
        <v>16</v>
      </c>
      <c r="E13486" t="s">
        <v>22</v>
      </c>
      <c r="F13486" t="s">
        <v>29</v>
      </c>
      <c r="G13486" s="10">
        <v>74</v>
      </c>
      <c r="H13486" t="s">
        <v>3037</v>
      </c>
      <c r="I13486" s="9">
        <v>3.4</v>
      </c>
      <c r="J13486" s="8">
        <v>170</v>
      </c>
      <c r="K13486" t="s">
        <v>31</v>
      </c>
    </row>
    <row r="13487" spans="2:11">
      <c r="B13487" t="s">
        <v>13525</v>
      </c>
      <c r="C13487" s="7">
        <v>40955.545300100413</v>
      </c>
      <c r="D13487" t="s">
        <v>15</v>
      </c>
      <c r="E13487" t="s">
        <v>25</v>
      </c>
      <c r="F13487" t="s">
        <v>28</v>
      </c>
      <c r="G13487" s="10">
        <v>64</v>
      </c>
      <c r="H13487" t="s">
        <v>3037</v>
      </c>
      <c r="I13487" s="9">
        <v>2.8</v>
      </c>
      <c r="J13487" s="8">
        <v>0</v>
      </c>
      <c r="K13487" t="s">
        <v>32</v>
      </c>
    </row>
    <row r="13488" spans="2:11">
      <c r="B13488" t="s">
        <v>13526</v>
      </c>
      <c r="C13488" s="7">
        <v>40955.545981883515</v>
      </c>
      <c r="D13488" t="s">
        <v>18</v>
      </c>
      <c r="E13488" t="s">
        <v>21</v>
      </c>
      <c r="F13488" t="s">
        <v>27</v>
      </c>
      <c r="G13488" s="10">
        <v>59</v>
      </c>
      <c r="H13488" t="s">
        <v>3037</v>
      </c>
      <c r="I13488" s="9">
        <v>2.8</v>
      </c>
      <c r="J13488" s="8">
        <v>160</v>
      </c>
      <c r="K13488" t="s">
        <v>30</v>
      </c>
    </row>
    <row r="13489" spans="2:11">
      <c r="B13489" t="s">
        <v>13527</v>
      </c>
      <c r="C13489" s="7">
        <v>40955.546976684374</v>
      </c>
      <c r="D13489" t="s">
        <v>19</v>
      </c>
      <c r="E13489" t="s">
        <v>25</v>
      </c>
      <c r="F13489" t="s">
        <v>26</v>
      </c>
      <c r="G13489" s="10">
        <v>70</v>
      </c>
      <c r="H13489" t="s">
        <v>3037</v>
      </c>
      <c r="I13489" s="9">
        <v>3.1</v>
      </c>
      <c r="J13489" s="8">
        <v>130</v>
      </c>
      <c r="K13489" t="s">
        <v>30</v>
      </c>
    </row>
    <row r="13490" spans="2:11">
      <c r="B13490" t="s">
        <v>13528</v>
      </c>
      <c r="C13490" s="7">
        <v>40955.549400415162</v>
      </c>
      <c r="D13490" t="s">
        <v>15</v>
      </c>
      <c r="E13490" t="s">
        <v>23</v>
      </c>
      <c r="F13490" t="s">
        <v>28</v>
      </c>
      <c r="G13490" s="10">
        <v>78</v>
      </c>
      <c r="H13490" t="s">
        <v>3037</v>
      </c>
      <c r="I13490" s="9">
        <v>3.1</v>
      </c>
      <c r="J13490" s="8">
        <v>0</v>
      </c>
      <c r="K13490" t="s">
        <v>31</v>
      </c>
    </row>
    <row r="13491" spans="2:11">
      <c r="B13491" t="s">
        <v>13529</v>
      </c>
      <c r="C13491" s="7">
        <v>40955.551176637498</v>
      </c>
      <c r="D13491" t="s">
        <v>16</v>
      </c>
      <c r="E13491" t="s">
        <v>24</v>
      </c>
      <c r="F13491" t="s">
        <v>29</v>
      </c>
      <c r="G13491" s="10">
        <v>82</v>
      </c>
      <c r="H13491" t="s">
        <v>3037</v>
      </c>
      <c r="I13491" s="9">
        <v>2.7</v>
      </c>
      <c r="J13491" s="8">
        <v>0</v>
      </c>
      <c r="K13491" t="s">
        <v>34</v>
      </c>
    </row>
    <row r="13492" spans="2:11">
      <c r="B13492" t="s">
        <v>13530</v>
      </c>
      <c r="C13492" s="7">
        <v>40955.554167683258</v>
      </c>
      <c r="D13492" t="s">
        <v>20</v>
      </c>
      <c r="E13492" t="s">
        <v>21</v>
      </c>
      <c r="F13492" t="s">
        <v>28</v>
      </c>
      <c r="G13492" s="10">
        <v>58</v>
      </c>
      <c r="H13492" t="s">
        <v>3037</v>
      </c>
      <c r="I13492" s="9">
        <v>3.6</v>
      </c>
      <c r="J13492" s="8">
        <v>0</v>
      </c>
      <c r="K13492" t="s">
        <v>32</v>
      </c>
    </row>
    <row r="13493" spans="2:11">
      <c r="B13493" t="s">
        <v>13531</v>
      </c>
      <c r="C13493" s="7">
        <v>40955.555732408218</v>
      </c>
      <c r="D13493" t="s">
        <v>20</v>
      </c>
      <c r="E13493" t="s">
        <v>23</v>
      </c>
      <c r="F13493" t="s">
        <v>27</v>
      </c>
      <c r="G13493" s="10">
        <v>71</v>
      </c>
      <c r="H13493" t="s">
        <v>3037</v>
      </c>
      <c r="I13493" s="9">
        <v>2.9</v>
      </c>
      <c r="J13493" s="8">
        <v>250</v>
      </c>
      <c r="K13493" t="s">
        <v>30</v>
      </c>
    </row>
    <row r="13494" spans="2:11">
      <c r="B13494" t="s">
        <v>13532</v>
      </c>
      <c r="C13494" s="7">
        <v>40955.556452715311</v>
      </c>
      <c r="D13494" t="s">
        <v>20</v>
      </c>
      <c r="E13494" t="s">
        <v>25</v>
      </c>
      <c r="F13494" t="s">
        <v>27</v>
      </c>
      <c r="G13494" s="10">
        <v>68</v>
      </c>
      <c r="H13494" t="s">
        <v>3037</v>
      </c>
      <c r="I13494" s="9">
        <v>3.6</v>
      </c>
      <c r="J13494" s="8">
        <v>0</v>
      </c>
      <c r="K13494" t="s">
        <v>30</v>
      </c>
    </row>
    <row r="13495" spans="2:11">
      <c r="B13495" t="s">
        <v>13533</v>
      </c>
      <c r="C13495" s="7">
        <v>40955.559860268804</v>
      </c>
      <c r="D13495" t="s">
        <v>17</v>
      </c>
      <c r="E13495" t="s">
        <v>23</v>
      </c>
      <c r="F13495" t="s">
        <v>28</v>
      </c>
      <c r="G13495" s="10">
        <v>82</v>
      </c>
      <c r="H13495" t="s">
        <v>3037</v>
      </c>
      <c r="I13495" s="9">
        <v>2.6</v>
      </c>
      <c r="J13495" s="8">
        <v>0</v>
      </c>
      <c r="K13495" t="s">
        <v>35</v>
      </c>
    </row>
    <row r="13496" spans="2:11">
      <c r="B13496" t="s">
        <v>13534</v>
      </c>
      <c r="C13496" s="7">
        <v>40955.563787760999</v>
      </c>
      <c r="D13496" t="s">
        <v>16</v>
      </c>
      <c r="E13496" t="s">
        <v>25</v>
      </c>
      <c r="F13496" t="s">
        <v>28</v>
      </c>
      <c r="G13496" s="10">
        <v>89</v>
      </c>
      <c r="H13496" t="s">
        <v>3037</v>
      </c>
      <c r="I13496" s="9">
        <v>2.2000000000000002</v>
      </c>
      <c r="J13496" s="8">
        <v>0</v>
      </c>
      <c r="K13496" t="s">
        <v>31</v>
      </c>
    </row>
    <row r="13497" spans="2:11">
      <c r="B13497" t="s">
        <v>13535</v>
      </c>
      <c r="C13497" s="7">
        <v>40955.565445833599</v>
      </c>
      <c r="D13497" t="s">
        <v>20</v>
      </c>
      <c r="E13497" t="s">
        <v>25</v>
      </c>
      <c r="F13497" t="s">
        <v>28</v>
      </c>
      <c r="G13497" s="10">
        <v>61</v>
      </c>
      <c r="H13497" t="s">
        <v>3037</v>
      </c>
      <c r="I13497" s="9">
        <v>3.5</v>
      </c>
      <c r="J13497" s="8">
        <v>0</v>
      </c>
      <c r="K13497" t="s">
        <v>35</v>
      </c>
    </row>
    <row r="13498" spans="2:11">
      <c r="B13498" t="s">
        <v>13536</v>
      </c>
      <c r="C13498" s="7">
        <v>40955.566665595405</v>
      </c>
      <c r="D13498" t="s">
        <v>19</v>
      </c>
      <c r="E13498" t="s">
        <v>21</v>
      </c>
      <c r="F13498" t="s">
        <v>27</v>
      </c>
      <c r="G13498" s="10">
        <v>72</v>
      </c>
      <c r="H13498" t="s">
        <v>3037</v>
      </c>
      <c r="I13498" s="9">
        <v>3.7</v>
      </c>
      <c r="J13498" s="8">
        <v>200</v>
      </c>
      <c r="K13498" t="s">
        <v>35</v>
      </c>
    </row>
    <row r="13499" spans="2:11">
      <c r="B13499" t="s">
        <v>13537</v>
      </c>
      <c r="C13499" s="7">
        <v>40955.569053088831</v>
      </c>
      <c r="D13499" t="s">
        <v>16</v>
      </c>
      <c r="E13499" t="s">
        <v>25</v>
      </c>
      <c r="F13499" t="s">
        <v>29</v>
      </c>
      <c r="G13499" s="10">
        <v>74</v>
      </c>
      <c r="H13499" t="s">
        <v>3037</v>
      </c>
      <c r="I13499" s="9">
        <v>3.1</v>
      </c>
      <c r="J13499" s="8">
        <v>190</v>
      </c>
      <c r="K13499" t="s">
        <v>32</v>
      </c>
    </row>
    <row r="13500" spans="2:11">
      <c r="B13500" t="s">
        <v>13538</v>
      </c>
      <c r="C13500" s="7">
        <v>40955.571723723115</v>
      </c>
      <c r="D13500" t="s">
        <v>16</v>
      </c>
      <c r="E13500" t="s">
        <v>25</v>
      </c>
      <c r="F13500" t="s">
        <v>26</v>
      </c>
      <c r="G13500" s="10">
        <v>66</v>
      </c>
      <c r="H13500" t="s">
        <v>3037</v>
      </c>
      <c r="I13500" s="9">
        <v>1.9</v>
      </c>
      <c r="J13500" s="8">
        <v>210</v>
      </c>
      <c r="K13500" t="s">
        <v>30</v>
      </c>
    </row>
    <row r="13501" spans="2:11">
      <c r="B13501" t="s">
        <v>13539</v>
      </c>
      <c r="C13501" s="7">
        <v>40955.575135241066</v>
      </c>
      <c r="D13501" t="s">
        <v>16</v>
      </c>
      <c r="E13501" t="s">
        <v>21</v>
      </c>
      <c r="F13501" t="s">
        <v>26</v>
      </c>
      <c r="G13501" s="10">
        <v>62</v>
      </c>
      <c r="H13501" t="s">
        <v>3037</v>
      </c>
      <c r="I13501" s="9">
        <v>3.2</v>
      </c>
      <c r="J13501" s="8">
        <v>130</v>
      </c>
      <c r="K13501" t="s">
        <v>32</v>
      </c>
    </row>
    <row r="13502" spans="2:11">
      <c r="B13502" t="s">
        <v>13540</v>
      </c>
      <c r="C13502" s="7">
        <v>40955.575708527482</v>
      </c>
      <c r="D13502" t="s">
        <v>19</v>
      </c>
      <c r="E13502" t="s">
        <v>24</v>
      </c>
      <c r="F13502" t="s">
        <v>29</v>
      </c>
      <c r="G13502" s="10">
        <v>83</v>
      </c>
      <c r="H13502" t="s">
        <v>3037</v>
      </c>
      <c r="I13502" s="9">
        <v>2.7</v>
      </c>
      <c r="J13502" s="8">
        <v>0</v>
      </c>
      <c r="K13502" t="s">
        <v>34</v>
      </c>
    </row>
    <row r="13503" spans="2:11">
      <c r="B13503" t="s">
        <v>13541</v>
      </c>
      <c r="C13503" s="7">
        <v>40955.575867177962</v>
      </c>
      <c r="D13503" t="s">
        <v>20</v>
      </c>
      <c r="E13503" t="s">
        <v>24</v>
      </c>
      <c r="F13503" t="s">
        <v>26</v>
      </c>
      <c r="G13503" s="10">
        <v>79</v>
      </c>
      <c r="H13503" t="s">
        <v>3037</v>
      </c>
      <c r="I13503" s="9">
        <v>3.1</v>
      </c>
      <c r="J13503" s="8">
        <v>140</v>
      </c>
      <c r="K13503" t="s">
        <v>35</v>
      </c>
    </row>
    <row r="13504" spans="2:11">
      <c r="B13504" t="s">
        <v>13542</v>
      </c>
      <c r="C13504" s="7">
        <v>40955.579425853546</v>
      </c>
      <c r="D13504" t="s">
        <v>15</v>
      </c>
      <c r="E13504" t="s">
        <v>25</v>
      </c>
      <c r="F13504" t="s">
        <v>27</v>
      </c>
      <c r="G13504" s="10">
        <v>77</v>
      </c>
      <c r="H13504" t="s">
        <v>3038</v>
      </c>
      <c r="I13504" s="9">
        <v>3.3</v>
      </c>
      <c r="J13504" s="8">
        <v>80</v>
      </c>
      <c r="K13504" t="s">
        <v>35</v>
      </c>
    </row>
    <row r="13505" spans="2:11">
      <c r="B13505" t="s">
        <v>13543</v>
      </c>
      <c r="C13505" s="7">
        <v>40955.580209227868</v>
      </c>
      <c r="D13505" t="s">
        <v>18</v>
      </c>
      <c r="E13505" t="s">
        <v>22</v>
      </c>
      <c r="F13505" t="s">
        <v>27</v>
      </c>
      <c r="G13505" s="10">
        <v>70</v>
      </c>
      <c r="H13505" t="s">
        <v>3037</v>
      </c>
      <c r="I13505" s="9">
        <v>3.1</v>
      </c>
      <c r="J13505" s="8">
        <v>220</v>
      </c>
      <c r="K13505" t="s">
        <v>34</v>
      </c>
    </row>
    <row r="13506" spans="2:11">
      <c r="B13506" t="s">
        <v>13544</v>
      </c>
      <c r="C13506" s="7">
        <v>40955.58260342526</v>
      </c>
      <c r="D13506" t="s">
        <v>20</v>
      </c>
      <c r="E13506" t="s">
        <v>22</v>
      </c>
      <c r="F13506" t="s">
        <v>28</v>
      </c>
      <c r="G13506" s="10">
        <v>65</v>
      </c>
      <c r="H13506" t="s">
        <v>3037</v>
      </c>
      <c r="I13506" s="9">
        <v>2.5</v>
      </c>
      <c r="J13506" s="8">
        <v>0</v>
      </c>
      <c r="K13506" t="s">
        <v>34</v>
      </c>
    </row>
    <row r="13507" spans="2:11">
      <c r="B13507" t="s">
        <v>13545</v>
      </c>
      <c r="C13507" s="7">
        <v>40955.58396051282</v>
      </c>
      <c r="D13507" t="s">
        <v>17</v>
      </c>
      <c r="E13507" t="s">
        <v>21</v>
      </c>
      <c r="F13507" t="s">
        <v>28</v>
      </c>
      <c r="G13507" s="10">
        <v>54</v>
      </c>
      <c r="H13507" t="s">
        <v>3037</v>
      </c>
      <c r="I13507" s="9">
        <v>3.1</v>
      </c>
      <c r="J13507" s="8">
        <v>280</v>
      </c>
      <c r="K13507" t="s">
        <v>34</v>
      </c>
    </row>
    <row r="13508" spans="2:11">
      <c r="B13508" t="s">
        <v>13546</v>
      </c>
      <c r="C13508" s="7">
        <v>40955.586254896276</v>
      </c>
      <c r="D13508" t="s">
        <v>15</v>
      </c>
      <c r="E13508" t="s">
        <v>24</v>
      </c>
      <c r="F13508" t="s">
        <v>29</v>
      </c>
      <c r="G13508" s="10">
        <v>71</v>
      </c>
      <c r="H13508" t="s">
        <v>3037</v>
      </c>
      <c r="I13508" s="9">
        <v>2.8</v>
      </c>
      <c r="J13508" s="8">
        <v>0</v>
      </c>
      <c r="K13508" t="s">
        <v>30</v>
      </c>
    </row>
    <row r="13509" spans="2:11">
      <c r="B13509" t="s">
        <v>13547</v>
      </c>
      <c r="C13509" s="7">
        <v>40955.588229568304</v>
      </c>
      <c r="D13509" t="s">
        <v>18</v>
      </c>
      <c r="E13509" t="s">
        <v>25</v>
      </c>
      <c r="F13509" t="s">
        <v>26</v>
      </c>
      <c r="G13509" s="10">
        <v>67</v>
      </c>
      <c r="H13509" t="s">
        <v>3037</v>
      </c>
      <c r="I13509" s="9">
        <v>2.9</v>
      </c>
      <c r="J13509" s="8">
        <v>0</v>
      </c>
      <c r="K13509" t="s">
        <v>35</v>
      </c>
    </row>
    <row r="13510" spans="2:11">
      <c r="B13510" t="s">
        <v>13548</v>
      </c>
      <c r="C13510" s="7">
        <v>40955.591460384159</v>
      </c>
      <c r="D13510" t="s">
        <v>18</v>
      </c>
      <c r="E13510" t="s">
        <v>23</v>
      </c>
      <c r="F13510" t="s">
        <v>29</v>
      </c>
      <c r="G13510" s="10">
        <v>83</v>
      </c>
      <c r="H13510" t="s">
        <v>3037</v>
      </c>
      <c r="I13510" s="9">
        <v>4.0999999999999996</v>
      </c>
      <c r="J13510" s="8">
        <v>0</v>
      </c>
      <c r="K13510" t="s">
        <v>31</v>
      </c>
    </row>
    <row r="13511" spans="2:11">
      <c r="B13511" t="s">
        <v>13549</v>
      </c>
      <c r="C13511" s="7">
        <v>40955.594221102838</v>
      </c>
      <c r="D13511" t="s">
        <v>15</v>
      </c>
      <c r="E13511" t="s">
        <v>25</v>
      </c>
      <c r="F13511" t="s">
        <v>26</v>
      </c>
      <c r="G13511" s="10">
        <v>78</v>
      </c>
      <c r="H13511" t="s">
        <v>3037</v>
      </c>
      <c r="I13511" s="9">
        <v>2.4</v>
      </c>
      <c r="J13511" s="8">
        <v>0</v>
      </c>
      <c r="K13511" t="s">
        <v>33</v>
      </c>
    </row>
    <row r="13512" spans="2:11">
      <c r="B13512" t="s">
        <v>13550</v>
      </c>
      <c r="C13512" s="7">
        <v>40955.596053034424</v>
      </c>
      <c r="D13512" t="s">
        <v>16</v>
      </c>
      <c r="E13512" t="s">
        <v>23</v>
      </c>
      <c r="F13512" t="s">
        <v>29</v>
      </c>
      <c r="G13512" s="10">
        <v>78</v>
      </c>
      <c r="H13512" t="s">
        <v>3037</v>
      </c>
      <c r="I13512" s="9">
        <v>2.4</v>
      </c>
      <c r="J13512" s="8">
        <v>180</v>
      </c>
      <c r="K13512" t="s">
        <v>33</v>
      </c>
    </row>
    <row r="13513" spans="2:11">
      <c r="B13513" t="s">
        <v>13551</v>
      </c>
      <c r="C13513" s="7">
        <v>40955.598092922475</v>
      </c>
      <c r="D13513" t="s">
        <v>19</v>
      </c>
      <c r="E13513" t="s">
        <v>24</v>
      </c>
      <c r="F13513" t="s">
        <v>29</v>
      </c>
      <c r="G13513" s="10">
        <v>92</v>
      </c>
      <c r="H13513" t="s">
        <v>3037</v>
      </c>
      <c r="I13513" s="9">
        <v>3</v>
      </c>
      <c r="J13513" s="8">
        <v>150</v>
      </c>
      <c r="K13513" t="s">
        <v>30</v>
      </c>
    </row>
    <row r="13514" spans="2:11">
      <c r="B13514" t="s">
        <v>13552</v>
      </c>
      <c r="C13514" s="7">
        <v>40955.598595821197</v>
      </c>
      <c r="D13514" t="s">
        <v>18</v>
      </c>
      <c r="E13514" t="s">
        <v>25</v>
      </c>
      <c r="F13514" t="s">
        <v>29</v>
      </c>
      <c r="G13514" s="10">
        <v>65</v>
      </c>
      <c r="H13514" t="s">
        <v>3037</v>
      </c>
      <c r="I13514" s="9">
        <v>3.2</v>
      </c>
      <c r="J13514" s="8">
        <v>210</v>
      </c>
      <c r="K13514" t="s">
        <v>34</v>
      </c>
    </row>
    <row r="13515" spans="2:11">
      <c r="B13515" t="s">
        <v>13553</v>
      </c>
      <c r="C13515" s="7">
        <v>40955.598959511633</v>
      </c>
      <c r="D13515" t="s">
        <v>15</v>
      </c>
      <c r="E13515" t="s">
        <v>23</v>
      </c>
      <c r="F13515" t="s">
        <v>27</v>
      </c>
      <c r="G13515" s="10">
        <v>65</v>
      </c>
      <c r="H13515" t="s">
        <v>3037</v>
      </c>
      <c r="I13515" s="9">
        <v>2.1</v>
      </c>
      <c r="J13515" s="8">
        <v>300</v>
      </c>
      <c r="K13515" t="s">
        <v>34</v>
      </c>
    </row>
    <row r="13516" spans="2:11">
      <c r="B13516" t="s">
        <v>13554</v>
      </c>
      <c r="C13516" s="7">
        <v>40955.600220444474</v>
      </c>
      <c r="D13516" t="s">
        <v>15</v>
      </c>
      <c r="E13516" t="s">
        <v>21</v>
      </c>
      <c r="F13516" t="s">
        <v>29</v>
      </c>
      <c r="G13516" s="10">
        <v>60</v>
      </c>
      <c r="H13516" t="s">
        <v>3037</v>
      </c>
      <c r="I13516" s="9">
        <v>3.2</v>
      </c>
      <c r="J13516" s="8">
        <v>110</v>
      </c>
      <c r="K13516" t="s">
        <v>32</v>
      </c>
    </row>
    <row r="13517" spans="2:11">
      <c r="B13517" t="s">
        <v>13555</v>
      </c>
      <c r="C13517" s="7">
        <v>40955.60198614878</v>
      </c>
      <c r="D13517" t="s">
        <v>17</v>
      </c>
      <c r="E13517" t="s">
        <v>24</v>
      </c>
      <c r="F13517" t="s">
        <v>28</v>
      </c>
      <c r="G13517" s="10">
        <v>87</v>
      </c>
      <c r="H13517" t="s">
        <v>3037</v>
      </c>
      <c r="I13517" s="9">
        <v>3.3</v>
      </c>
      <c r="J13517" s="8">
        <v>190</v>
      </c>
      <c r="K13517" t="s">
        <v>35</v>
      </c>
    </row>
    <row r="13518" spans="2:11">
      <c r="B13518" t="s">
        <v>13556</v>
      </c>
      <c r="C13518" s="7">
        <v>40955.605534909169</v>
      </c>
      <c r="D13518" t="s">
        <v>15</v>
      </c>
      <c r="E13518" t="s">
        <v>24</v>
      </c>
      <c r="F13518" t="s">
        <v>29</v>
      </c>
      <c r="G13518" s="10">
        <v>76</v>
      </c>
      <c r="H13518" t="s">
        <v>3037</v>
      </c>
      <c r="I13518" s="9">
        <v>3.1</v>
      </c>
      <c r="J13518" s="8">
        <v>0</v>
      </c>
      <c r="K13518" t="s">
        <v>32</v>
      </c>
    </row>
    <row r="13519" spans="2:11">
      <c r="B13519" t="s">
        <v>13557</v>
      </c>
      <c r="C13519" s="7">
        <v>40955.605699624481</v>
      </c>
      <c r="D13519" t="s">
        <v>19</v>
      </c>
      <c r="E13519" t="s">
        <v>24</v>
      </c>
      <c r="F13519" t="s">
        <v>26</v>
      </c>
      <c r="G13519" s="10">
        <v>80</v>
      </c>
      <c r="H13519" t="s">
        <v>3037</v>
      </c>
      <c r="I13519" s="9">
        <v>3</v>
      </c>
      <c r="J13519" s="8">
        <v>260</v>
      </c>
      <c r="K13519" t="s">
        <v>31</v>
      </c>
    </row>
    <row r="13520" spans="2:11">
      <c r="B13520" t="s">
        <v>13558</v>
      </c>
      <c r="C13520" s="7">
        <v>40955.606781759656</v>
      </c>
      <c r="D13520" t="s">
        <v>19</v>
      </c>
      <c r="E13520" t="s">
        <v>21</v>
      </c>
      <c r="F13520" t="s">
        <v>27</v>
      </c>
      <c r="G13520" s="10">
        <v>70</v>
      </c>
      <c r="H13520" t="s">
        <v>3037</v>
      </c>
      <c r="I13520" s="9">
        <v>2.6</v>
      </c>
      <c r="J13520" s="8">
        <v>160</v>
      </c>
      <c r="K13520" t="s">
        <v>31</v>
      </c>
    </row>
    <row r="13521" spans="2:11">
      <c r="B13521" t="s">
        <v>13559</v>
      </c>
      <c r="C13521" s="7">
        <v>40955.608387248089</v>
      </c>
      <c r="D13521" t="s">
        <v>18</v>
      </c>
      <c r="E13521" t="s">
        <v>23</v>
      </c>
      <c r="F13521" t="s">
        <v>27</v>
      </c>
      <c r="G13521" s="10">
        <v>72</v>
      </c>
      <c r="H13521" t="s">
        <v>3037</v>
      </c>
      <c r="I13521" s="9">
        <v>3.1</v>
      </c>
      <c r="J13521" s="8">
        <v>0</v>
      </c>
      <c r="K13521" t="s">
        <v>32</v>
      </c>
    </row>
    <row r="13522" spans="2:11">
      <c r="B13522" t="s">
        <v>13560</v>
      </c>
      <c r="C13522" s="7">
        <v>40955.61145497323</v>
      </c>
      <c r="D13522" t="s">
        <v>16</v>
      </c>
      <c r="E13522" t="s">
        <v>24</v>
      </c>
      <c r="F13522" t="s">
        <v>28</v>
      </c>
      <c r="G13522" s="10">
        <v>67</v>
      </c>
      <c r="H13522" t="s">
        <v>3037</v>
      </c>
      <c r="I13522" s="9">
        <v>3.2</v>
      </c>
      <c r="J13522" s="8">
        <v>240</v>
      </c>
      <c r="K13522" t="s">
        <v>33</v>
      </c>
    </row>
    <row r="13523" spans="2:11">
      <c r="B13523" t="s">
        <v>13561</v>
      </c>
      <c r="C13523" s="7">
        <v>40955.614791915679</v>
      </c>
      <c r="D13523" t="s">
        <v>17</v>
      </c>
      <c r="E13523" t="s">
        <v>21</v>
      </c>
      <c r="F13523" t="s">
        <v>27</v>
      </c>
      <c r="G13523" s="10">
        <v>68</v>
      </c>
      <c r="H13523" t="s">
        <v>3037</v>
      </c>
      <c r="I13523" s="9">
        <v>3.5</v>
      </c>
      <c r="J13523" s="8">
        <v>170</v>
      </c>
      <c r="K13523" t="s">
        <v>31</v>
      </c>
    </row>
    <row r="13524" spans="2:11">
      <c r="B13524" t="s">
        <v>13562</v>
      </c>
      <c r="C13524" s="7">
        <v>40955.61655492647</v>
      </c>
      <c r="D13524" t="s">
        <v>20</v>
      </c>
      <c r="E13524" t="s">
        <v>22</v>
      </c>
      <c r="F13524" t="s">
        <v>27</v>
      </c>
      <c r="G13524" s="10">
        <v>79</v>
      </c>
      <c r="H13524" t="s">
        <v>3037</v>
      </c>
      <c r="I13524" s="9">
        <v>3.7</v>
      </c>
      <c r="J13524" s="8">
        <v>180</v>
      </c>
      <c r="K13524" t="s">
        <v>31</v>
      </c>
    </row>
    <row r="13525" spans="2:11">
      <c r="B13525" t="s">
        <v>13563</v>
      </c>
      <c r="C13525" s="7">
        <v>40955.619264188455</v>
      </c>
      <c r="D13525" t="s">
        <v>18</v>
      </c>
      <c r="E13525" t="s">
        <v>23</v>
      </c>
      <c r="F13525" t="s">
        <v>26</v>
      </c>
      <c r="G13525" s="10">
        <v>63</v>
      </c>
      <c r="H13525" t="s">
        <v>3037</v>
      </c>
      <c r="I13525" s="9">
        <v>2</v>
      </c>
      <c r="J13525" s="8">
        <v>170</v>
      </c>
      <c r="K13525" t="s">
        <v>33</v>
      </c>
    </row>
    <row r="13526" spans="2:11">
      <c r="B13526" t="s">
        <v>13564</v>
      </c>
      <c r="C13526" s="7">
        <v>40955.62166590432</v>
      </c>
      <c r="D13526" t="s">
        <v>16</v>
      </c>
      <c r="E13526" t="s">
        <v>23</v>
      </c>
      <c r="F13526" t="s">
        <v>29</v>
      </c>
      <c r="G13526" s="10">
        <v>72</v>
      </c>
      <c r="H13526" t="s">
        <v>3037</v>
      </c>
      <c r="I13526" s="9">
        <v>2.8</v>
      </c>
      <c r="J13526" s="8">
        <v>170</v>
      </c>
      <c r="K13526" t="s">
        <v>33</v>
      </c>
    </row>
    <row r="13527" spans="2:11">
      <c r="B13527" t="s">
        <v>13565</v>
      </c>
      <c r="C13527" s="7">
        <v>40955.621814510865</v>
      </c>
      <c r="D13527" t="s">
        <v>17</v>
      </c>
      <c r="E13527" t="s">
        <v>25</v>
      </c>
      <c r="F13527" t="s">
        <v>27</v>
      </c>
      <c r="G13527" s="10">
        <v>68</v>
      </c>
      <c r="H13527" t="s">
        <v>3037</v>
      </c>
      <c r="I13527" s="9">
        <v>3.7</v>
      </c>
      <c r="J13527" s="8">
        <v>0</v>
      </c>
      <c r="K13527" t="s">
        <v>31</v>
      </c>
    </row>
    <row r="13528" spans="2:11">
      <c r="B13528" t="s">
        <v>13566</v>
      </c>
      <c r="C13528" s="7">
        <v>40955.623448375845</v>
      </c>
      <c r="D13528" t="s">
        <v>17</v>
      </c>
      <c r="E13528" t="s">
        <v>24</v>
      </c>
      <c r="F13528" t="s">
        <v>27</v>
      </c>
      <c r="G13528" s="10">
        <v>82</v>
      </c>
      <c r="H13528" t="s">
        <v>3037</v>
      </c>
      <c r="I13528" s="9">
        <v>2.6</v>
      </c>
      <c r="J13528" s="8">
        <v>0</v>
      </c>
      <c r="K13528" t="s">
        <v>30</v>
      </c>
    </row>
    <row r="13529" spans="2:11">
      <c r="B13529" t="s">
        <v>13567</v>
      </c>
      <c r="C13529" s="7">
        <v>40955.627384608357</v>
      </c>
      <c r="D13529" t="s">
        <v>15</v>
      </c>
      <c r="E13529" t="s">
        <v>24</v>
      </c>
      <c r="F13529" t="s">
        <v>26</v>
      </c>
      <c r="G13529" s="10">
        <v>76</v>
      </c>
      <c r="H13529" t="s">
        <v>3037</v>
      </c>
      <c r="I13529" s="9">
        <v>3.4</v>
      </c>
      <c r="J13529" s="8">
        <v>240</v>
      </c>
      <c r="K13529" t="s">
        <v>32</v>
      </c>
    </row>
    <row r="13530" spans="2:11">
      <c r="B13530" t="s">
        <v>13568</v>
      </c>
      <c r="C13530" s="7">
        <v>40955.628382820469</v>
      </c>
      <c r="D13530" t="s">
        <v>18</v>
      </c>
      <c r="E13530" t="s">
        <v>22</v>
      </c>
      <c r="F13530" t="s">
        <v>27</v>
      </c>
      <c r="G13530" s="10">
        <v>80</v>
      </c>
      <c r="H13530" t="s">
        <v>3037</v>
      </c>
      <c r="I13530" s="9">
        <v>1.8</v>
      </c>
      <c r="J13530" s="8">
        <v>200</v>
      </c>
      <c r="K13530" t="s">
        <v>33</v>
      </c>
    </row>
    <row r="13531" spans="2:11">
      <c r="B13531" t="s">
        <v>13569</v>
      </c>
      <c r="C13531" s="7">
        <v>40955.629242885028</v>
      </c>
      <c r="D13531" t="s">
        <v>17</v>
      </c>
      <c r="E13531" t="s">
        <v>24</v>
      </c>
      <c r="F13531" t="s">
        <v>29</v>
      </c>
      <c r="G13531" s="10">
        <v>70</v>
      </c>
      <c r="H13531" t="s">
        <v>3037</v>
      </c>
      <c r="I13531" s="9">
        <v>3.3</v>
      </c>
      <c r="J13531" s="8">
        <v>270</v>
      </c>
      <c r="K13531" t="s">
        <v>32</v>
      </c>
    </row>
    <row r="13532" spans="2:11">
      <c r="B13532" t="s">
        <v>13570</v>
      </c>
      <c r="C13532" s="7">
        <v>40955.632273343865</v>
      </c>
      <c r="D13532" t="s">
        <v>17</v>
      </c>
      <c r="E13532" t="s">
        <v>22</v>
      </c>
      <c r="F13532" t="s">
        <v>28</v>
      </c>
      <c r="G13532" s="10">
        <v>78</v>
      </c>
      <c r="H13532" t="s">
        <v>3037</v>
      </c>
      <c r="I13532" s="9">
        <v>3.1</v>
      </c>
      <c r="J13532" s="8">
        <v>200</v>
      </c>
      <c r="K13532" t="s">
        <v>32</v>
      </c>
    </row>
    <row r="13533" spans="2:11">
      <c r="B13533" t="s">
        <v>13571</v>
      </c>
      <c r="C13533" s="7">
        <v>40955.634378519288</v>
      </c>
      <c r="D13533" t="s">
        <v>20</v>
      </c>
      <c r="E13533" t="s">
        <v>22</v>
      </c>
      <c r="F13533" t="s">
        <v>27</v>
      </c>
      <c r="G13533" s="10">
        <v>76</v>
      </c>
      <c r="H13533" t="s">
        <v>3038</v>
      </c>
      <c r="I13533" s="9">
        <v>3.7</v>
      </c>
      <c r="J13533" s="8">
        <v>210</v>
      </c>
      <c r="K13533" t="s">
        <v>33</v>
      </c>
    </row>
    <row r="13534" spans="2:11">
      <c r="B13534" t="s">
        <v>13572</v>
      </c>
      <c r="C13534" s="7">
        <v>40955.635473723785</v>
      </c>
      <c r="D13534" t="s">
        <v>15</v>
      </c>
      <c r="E13534" t="s">
        <v>25</v>
      </c>
      <c r="F13534" t="s">
        <v>29</v>
      </c>
      <c r="G13534" s="10">
        <v>61</v>
      </c>
      <c r="H13534" t="s">
        <v>3037</v>
      </c>
      <c r="I13534" s="9">
        <v>3.6</v>
      </c>
      <c r="J13534" s="8">
        <v>160</v>
      </c>
      <c r="K13534" t="s">
        <v>30</v>
      </c>
    </row>
    <row r="13535" spans="2:11">
      <c r="B13535" t="s">
        <v>13573</v>
      </c>
      <c r="C13535" s="7">
        <v>40955.637645166767</v>
      </c>
      <c r="D13535" t="s">
        <v>20</v>
      </c>
      <c r="E13535" t="s">
        <v>24</v>
      </c>
      <c r="F13535" t="s">
        <v>27</v>
      </c>
      <c r="G13535" s="10">
        <v>81</v>
      </c>
      <c r="H13535" t="s">
        <v>3038</v>
      </c>
      <c r="I13535" s="9">
        <v>2.7</v>
      </c>
      <c r="J13535" s="8">
        <v>170</v>
      </c>
      <c r="K13535" t="s">
        <v>31</v>
      </c>
    </row>
    <row r="13536" spans="2:11">
      <c r="B13536" t="s">
        <v>13574</v>
      </c>
      <c r="C13536" s="7">
        <v>40955.638241973866</v>
      </c>
      <c r="D13536" t="s">
        <v>20</v>
      </c>
      <c r="E13536" t="s">
        <v>24</v>
      </c>
      <c r="F13536" t="s">
        <v>28</v>
      </c>
      <c r="G13536" s="10">
        <v>76</v>
      </c>
      <c r="H13536" t="s">
        <v>3037</v>
      </c>
      <c r="I13536" s="9">
        <v>2.6</v>
      </c>
      <c r="J13536" s="8">
        <v>0</v>
      </c>
      <c r="K13536" t="s">
        <v>31</v>
      </c>
    </row>
    <row r="13537" spans="2:11">
      <c r="B13537" t="s">
        <v>13575</v>
      </c>
      <c r="C13537" s="7">
        <v>40955.641903878728</v>
      </c>
      <c r="D13537" t="s">
        <v>15</v>
      </c>
      <c r="E13537" t="s">
        <v>24</v>
      </c>
      <c r="F13537" t="s">
        <v>26</v>
      </c>
      <c r="G13537" s="10">
        <v>75</v>
      </c>
      <c r="H13537" t="s">
        <v>3037</v>
      </c>
      <c r="I13537" s="9">
        <v>3.1</v>
      </c>
      <c r="J13537" s="8">
        <v>180</v>
      </c>
      <c r="K13537" t="s">
        <v>30</v>
      </c>
    </row>
    <row r="13538" spans="2:11">
      <c r="B13538" t="s">
        <v>13576</v>
      </c>
      <c r="C13538" s="7">
        <v>40955.643673290382</v>
      </c>
      <c r="D13538" t="s">
        <v>16</v>
      </c>
      <c r="E13538" t="s">
        <v>23</v>
      </c>
      <c r="F13538" t="s">
        <v>26</v>
      </c>
      <c r="G13538" s="10">
        <v>82</v>
      </c>
      <c r="H13538" t="s">
        <v>3037</v>
      </c>
      <c r="I13538" s="9">
        <v>4.2</v>
      </c>
      <c r="J13538" s="8">
        <v>200</v>
      </c>
      <c r="K13538" t="s">
        <v>30</v>
      </c>
    </row>
    <row r="13539" spans="2:11">
      <c r="B13539" t="s">
        <v>13577</v>
      </c>
      <c r="C13539" s="7">
        <v>40955.647291301393</v>
      </c>
      <c r="D13539" t="s">
        <v>18</v>
      </c>
      <c r="E13539" t="s">
        <v>24</v>
      </c>
      <c r="F13539" t="s">
        <v>28</v>
      </c>
      <c r="G13539" s="10">
        <v>72</v>
      </c>
      <c r="H13539" t="s">
        <v>3037</v>
      </c>
      <c r="I13539" s="9">
        <v>3.3</v>
      </c>
      <c r="J13539" s="8">
        <v>220</v>
      </c>
      <c r="K13539" t="s">
        <v>35</v>
      </c>
    </row>
    <row r="13540" spans="2:11">
      <c r="B13540" t="s">
        <v>13578</v>
      </c>
      <c r="C13540" s="7">
        <v>40955.651263117827</v>
      </c>
      <c r="D13540" t="s">
        <v>19</v>
      </c>
      <c r="E13540" t="s">
        <v>25</v>
      </c>
      <c r="F13540" t="s">
        <v>27</v>
      </c>
      <c r="G13540" s="10">
        <v>59</v>
      </c>
      <c r="H13540" t="s">
        <v>3037</v>
      </c>
      <c r="I13540" s="9">
        <v>2.6</v>
      </c>
      <c r="J13540" s="8">
        <v>270</v>
      </c>
      <c r="K13540" t="s">
        <v>33</v>
      </c>
    </row>
    <row r="13541" spans="2:11">
      <c r="B13541" t="s">
        <v>13579</v>
      </c>
      <c r="C13541" s="7">
        <v>40955.652855842345</v>
      </c>
      <c r="D13541" t="s">
        <v>20</v>
      </c>
      <c r="E13541" t="s">
        <v>22</v>
      </c>
      <c r="F13541" t="s">
        <v>28</v>
      </c>
      <c r="G13541" s="10">
        <v>78</v>
      </c>
      <c r="H13541" t="s">
        <v>3037</v>
      </c>
      <c r="I13541" s="9">
        <v>3.6</v>
      </c>
      <c r="J13541" s="8">
        <v>0</v>
      </c>
      <c r="K13541" t="s">
        <v>32</v>
      </c>
    </row>
    <row r="13542" spans="2:11">
      <c r="B13542" t="s">
        <v>13580</v>
      </c>
      <c r="C13542" s="7">
        <v>40955.656386046539</v>
      </c>
      <c r="D13542" t="s">
        <v>18</v>
      </c>
      <c r="E13542" t="s">
        <v>22</v>
      </c>
      <c r="F13542" t="s">
        <v>29</v>
      </c>
      <c r="G13542" s="10">
        <v>61</v>
      </c>
      <c r="H13542" t="s">
        <v>3037</v>
      </c>
      <c r="I13542" s="9">
        <v>3</v>
      </c>
      <c r="J13542" s="8">
        <v>120</v>
      </c>
      <c r="K13542" t="s">
        <v>30</v>
      </c>
    </row>
    <row r="13543" spans="2:11">
      <c r="B13543" t="s">
        <v>13581</v>
      </c>
      <c r="C13543" s="7">
        <v>40955.65649442366</v>
      </c>
      <c r="D13543" t="s">
        <v>20</v>
      </c>
      <c r="E13543" t="s">
        <v>24</v>
      </c>
      <c r="F13543" t="s">
        <v>26</v>
      </c>
      <c r="G13543" s="10">
        <v>68</v>
      </c>
      <c r="H13543" t="s">
        <v>3037</v>
      </c>
      <c r="I13543" s="9">
        <v>3.3</v>
      </c>
      <c r="J13543" s="8">
        <v>0</v>
      </c>
      <c r="K13543" t="s">
        <v>33</v>
      </c>
    </row>
    <row r="13544" spans="2:11">
      <c r="B13544" t="s">
        <v>13582</v>
      </c>
      <c r="C13544" s="7">
        <v>40955.659115465161</v>
      </c>
      <c r="D13544" t="s">
        <v>15</v>
      </c>
      <c r="E13544" t="s">
        <v>25</v>
      </c>
      <c r="F13544" t="s">
        <v>28</v>
      </c>
      <c r="G13544" s="10">
        <v>78</v>
      </c>
      <c r="H13544" t="s">
        <v>3037</v>
      </c>
      <c r="I13544" s="9">
        <v>2.8</v>
      </c>
      <c r="J13544" s="8">
        <v>100</v>
      </c>
      <c r="K13544" t="s">
        <v>34</v>
      </c>
    </row>
    <row r="13545" spans="2:11">
      <c r="B13545" t="s">
        <v>13583</v>
      </c>
      <c r="C13545" s="7">
        <v>40955.659297750084</v>
      </c>
      <c r="D13545" t="s">
        <v>19</v>
      </c>
      <c r="E13545" t="s">
        <v>23</v>
      </c>
      <c r="F13545" t="s">
        <v>26</v>
      </c>
      <c r="G13545" s="10">
        <v>70</v>
      </c>
      <c r="H13545" t="s">
        <v>3037</v>
      </c>
      <c r="I13545" s="9">
        <v>3.3</v>
      </c>
      <c r="J13545" s="8">
        <v>280</v>
      </c>
      <c r="K13545" t="s">
        <v>32</v>
      </c>
    </row>
    <row r="13546" spans="2:11">
      <c r="B13546" t="s">
        <v>13584</v>
      </c>
      <c r="C13546" s="7">
        <v>40955.659327315909</v>
      </c>
      <c r="D13546" t="s">
        <v>15</v>
      </c>
      <c r="E13546" t="s">
        <v>22</v>
      </c>
      <c r="F13546" t="s">
        <v>27</v>
      </c>
      <c r="G13546" s="10">
        <v>72</v>
      </c>
      <c r="H13546" t="s">
        <v>3037</v>
      </c>
      <c r="I13546" s="9">
        <v>2.9</v>
      </c>
      <c r="J13546" s="8">
        <v>190</v>
      </c>
      <c r="K13546" t="s">
        <v>34</v>
      </c>
    </row>
    <row r="13547" spans="2:11">
      <c r="B13547" t="s">
        <v>13585</v>
      </c>
      <c r="C13547" s="7">
        <v>40955.662691432721</v>
      </c>
      <c r="D13547" t="s">
        <v>16</v>
      </c>
      <c r="E13547" t="s">
        <v>23</v>
      </c>
      <c r="F13547" t="s">
        <v>26</v>
      </c>
      <c r="G13547" s="10">
        <v>76</v>
      </c>
      <c r="H13547" t="s">
        <v>3037</v>
      </c>
      <c r="I13547" s="9">
        <v>2.5</v>
      </c>
      <c r="J13547" s="8">
        <v>240</v>
      </c>
      <c r="K13547" t="s">
        <v>34</v>
      </c>
    </row>
    <row r="13548" spans="2:11">
      <c r="B13548" t="s">
        <v>13586</v>
      </c>
      <c r="C13548" s="7">
        <v>40955.66409825634</v>
      </c>
      <c r="D13548" t="s">
        <v>20</v>
      </c>
      <c r="E13548" t="s">
        <v>24</v>
      </c>
      <c r="F13548" t="s">
        <v>29</v>
      </c>
      <c r="G13548" s="10">
        <v>75</v>
      </c>
      <c r="H13548" t="s">
        <v>3037</v>
      </c>
      <c r="I13548" s="9">
        <v>2.7</v>
      </c>
      <c r="J13548" s="8">
        <v>0</v>
      </c>
      <c r="K13548" t="s">
        <v>30</v>
      </c>
    </row>
    <row r="13549" spans="2:11">
      <c r="B13549" t="s">
        <v>13587</v>
      </c>
      <c r="C13549" s="7">
        <v>40955.667337951578</v>
      </c>
      <c r="D13549" t="s">
        <v>17</v>
      </c>
      <c r="E13549" t="s">
        <v>25</v>
      </c>
      <c r="F13549" t="s">
        <v>27</v>
      </c>
      <c r="G13549" s="10">
        <v>71</v>
      </c>
      <c r="H13549" t="s">
        <v>3037</v>
      </c>
      <c r="I13549" s="9">
        <v>2.7</v>
      </c>
      <c r="J13549" s="8">
        <v>170</v>
      </c>
      <c r="K13549" t="s">
        <v>33</v>
      </c>
    </row>
    <row r="13550" spans="2:11">
      <c r="B13550" t="s">
        <v>13588</v>
      </c>
      <c r="C13550" s="7">
        <v>40955.669127406414</v>
      </c>
      <c r="D13550" t="s">
        <v>17</v>
      </c>
      <c r="E13550" t="s">
        <v>21</v>
      </c>
      <c r="F13550" t="s">
        <v>29</v>
      </c>
      <c r="G13550" s="10">
        <v>79</v>
      </c>
      <c r="H13550" t="s">
        <v>3037</v>
      </c>
      <c r="I13550" s="9">
        <v>2.9</v>
      </c>
      <c r="J13550" s="8">
        <v>220</v>
      </c>
      <c r="K13550" t="s">
        <v>33</v>
      </c>
    </row>
    <row r="13551" spans="2:11">
      <c r="B13551" t="s">
        <v>13589</v>
      </c>
      <c r="C13551" s="7">
        <v>40955.669635504113</v>
      </c>
      <c r="D13551" t="s">
        <v>17</v>
      </c>
      <c r="E13551" t="s">
        <v>22</v>
      </c>
      <c r="F13551" t="s">
        <v>26</v>
      </c>
      <c r="G13551" s="10">
        <v>85</v>
      </c>
      <c r="H13551" t="s">
        <v>3037</v>
      </c>
      <c r="I13551" s="9">
        <v>3.2</v>
      </c>
      <c r="J13551" s="8">
        <v>100</v>
      </c>
      <c r="K13551" t="s">
        <v>30</v>
      </c>
    </row>
    <row r="13552" spans="2:11">
      <c r="B13552" t="s">
        <v>13590</v>
      </c>
      <c r="C13552" s="7">
        <v>40955.671889608784</v>
      </c>
      <c r="D13552" t="s">
        <v>20</v>
      </c>
      <c r="E13552" t="s">
        <v>23</v>
      </c>
      <c r="F13552" t="s">
        <v>26</v>
      </c>
      <c r="G13552" s="10">
        <v>79</v>
      </c>
      <c r="H13552" t="s">
        <v>3037</v>
      </c>
      <c r="I13552" s="9">
        <v>3.6</v>
      </c>
      <c r="J13552" s="8">
        <v>0</v>
      </c>
      <c r="K13552" t="s">
        <v>33</v>
      </c>
    </row>
    <row r="13553" spans="2:11">
      <c r="B13553" t="s">
        <v>13591</v>
      </c>
      <c r="C13553" s="7">
        <v>40955.673049982572</v>
      </c>
      <c r="D13553" t="s">
        <v>20</v>
      </c>
      <c r="E13553" t="s">
        <v>23</v>
      </c>
      <c r="F13553" t="s">
        <v>28</v>
      </c>
      <c r="G13553" s="10">
        <v>87</v>
      </c>
      <c r="H13553" t="s">
        <v>3037</v>
      </c>
      <c r="I13553" s="9">
        <v>3.1</v>
      </c>
      <c r="J13553" s="8">
        <v>0</v>
      </c>
      <c r="K13553" t="s">
        <v>31</v>
      </c>
    </row>
    <row r="13554" spans="2:11">
      <c r="B13554" t="s">
        <v>13592</v>
      </c>
      <c r="C13554" s="7">
        <v>40955.673981797707</v>
      </c>
      <c r="D13554" t="s">
        <v>19</v>
      </c>
      <c r="E13554" t="s">
        <v>24</v>
      </c>
      <c r="F13554" t="s">
        <v>28</v>
      </c>
      <c r="G13554" s="10">
        <v>70</v>
      </c>
      <c r="H13554" t="s">
        <v>3037</v>
      </c>
      <c r="I13554" s="9">
        <v>2.7</v>
      </c>
      <c r="J13554" s="8">
        <v>230</v>
      </c>
      <c r="K13554" t="s">
        <v>34</v>
      </c>
    </row>
    <row r="13555" spans="2:11">
      <c r="B13555" t="s">
        <v>13593</v>
      </c>
      <c r="C13555" s="7">
        <v>40955.67460333975</v>
      </c>
      <c r="D13555" t="s">
        <v>18</v>
      </c>
      <c r="E13555" t="s">
        <v>25</v>
      </c>
      <c r="F13555" t="s">
        <v>27</v>
      </c>
      <c r="G13555" s="10">
        <v>77</v>
      </c>
      <c r="H13555" t="s">
        <v>3037</v>
      </c>
      <c r="I13555" s="9">
        <v>2.6</v>
      </c>
      <c r="J13555" s="8">
        <v>160</v>
      </c>
      <c r="K13555" t="s">
        <v>31</v>
      </c>
    </row>
    <row r="13556" spans="2:11">
      <c r="B13556" t="s">
        <v>13594</v>
      </c>
      <c r="C13556" s="7">
        <v>40955.677582315002</v>
      </c>
      <c r="D13556" t="s">
        <v>18</v>
      </c>
      <c r="E13556" t="s">
        <v>21</v>
      </c>
      <c r="F13556" t="s">
        <v>26</v>
      </c>
      <c r="G13556" s="10">
        <v>66</v>
      </c>
      <c r="H13556" t="s">
        <v>3037</v>
      </c>
      <c r="I13556" s="9">
        <v>2.4</v>
      </c>
      <c r="J13556" s="8">
        <v>290</v>
      </c>
      <c r="K13556" t="s">
        <v>35</v>
      </c>
    </row>
    <row r="13557" spans="2:11">
      <c r="B13557" t="s">
        <v>13595</v>
      </c>
      <c r="C13557" s="7">
        <v>40955.680060409752</v>
      </c>
      <c r="D13557" t="s">
        <v>15</v>
      </c>
      <c r="E13557" t="s">
        <v>25</v>
      </c>
      <c r="F13557" t="s">
        <v>29</v>
      </c>
      <c r="G13557" s="10">
        <v>58</v>
      </c>
      <c r="H13557" t="s">
        <v>3037</v>
      </c>
      <c r="I13557" s="9">
        <v>2.5</v>
      </c>
      <c r="J13557" s="8">
        <v>0</v>
      </c>
      <c r="K13557" t="s">
        <v>30</v>
      </c>
    </row>
    <row r="13558" spans="2:11">
      <c r="B13558" t="s">
        <v>13596</v>
      </c>
      <c r="C13558" s="7">
        <v>40955.683568797525</v>
      </c>
      <c r="D13558" t="s">
        <v>17</v>
      </c>
      <c r="E13558" t="s">
        <v>24</v>
      </c>
      <c r="F13558" t="s">
        <v>29</v>
      </c>
      <c r="G13558" s="10">
        <v>79</v>
      </c>
      <c r="H13558" t="s">
        <v>3037</v>
      </c>
      <c r="I13558" s="9">
        <v>2.9</v>
      </c>
      <c r="J13558" s="8">
        <v>0</v>
      </c>
      <c r="K13558" t="s">
        <v>31</v>
      </c>
    </row>
    <row r="13559" spans="2:11">
      <c r="B13559" t="s">
        <v>13597</v>
      </c>
      <c r="C13559" s="7">
        <v>40955.683681734961</v>
      </c>
      <c r="D13559" t="s">
        <v>17</v>
      </c>
      <c r="E13559" t="s">
        <v>22</v>
      </c>
      <c r="F13559" t="s">
        <v>26</v>
      </c>
      <c r="G13559" s="10">
        <v>87</v>
      </c>
      <c r="H13559" t="s">
        <v>3037</v>
      </c>
      <c r="I13559" s="9">
        <v>2.9</v>
      </c>
      <c r="J13559" s="8">
        <v>0</v>
      </c>
      <c r="K13559" t="s">
        <v>35</v>
      </c>
    </row>
    <row r="13560" spans="2:11">
      <c r="B13560" t="s">
        <v>13598</v>
      </c>
      <c r="C13560" s="7">
        <v>40955.685166220035</v>
      </c>
      <c r="D13560" t="s">
        <v>16</v>
      </c>
      <c r="E13560" t="s">
        <v>24</v>
      </c>
      <c r="F13560" t="s">
        <v>28</v>
      </c>
      <c r="G13560" s="10">
        <v>73</v>
      </c>
      <c r="H13560" t="s">
        <v>3037</v>
      </c>
      <c r="I13560" s="9">
        <v>3.7</v>
      </c>
      <c r="J13560" s="8">
        <v>190</v>
      </c>
      <c r="K13560" t="s">
        <v>33</v>
      </c>
    </row>
    <row r="13561" spans="2:11">
      <c r="B13561" t="s">
        <v>13599</v>
      </c>
      <c r="C13561" s="7">
        <v>40955.68746474442</v>
      </c>
      <c r="D13561" t="s">
        <v>15</v>
      </c>
      <c r="E13561" t="s">
        <v>21</v>
      </c>
      <c r="F13561" t="s">
        <v>26</v>
      </c>
      <c r="G13561" s="10">
        <v>67</v>
      </c>
      <c r="H13561" t="s">
        <v>3037</v>
      </c>
      <c r="I13561" s="9">
        <v>2.5</v>
      </c>
      <c r="J13561" s="8">
        <v>240</v>
      </c>
      <c r="K13561" t="s">
        <v>30</v>
      </c>
    </row>
    <row r="13562" spans="2:11">
      <c r="B13562" t="s">
        <v>13600</v>
      </c>
      <c r="C13562" s="7">
        <v>40955.689927420666</v>
      </c>
      <c r="D13562" t="s">
        <v>20</v>
      </c>
      <c r="E13562" t="s">
        <v>22</v>
      </c>
      <c r="F13562" t="s">
        <v>29</v>
      </c>
      <c r="G13562" s="10">
        <v>82</v>
      </c>
      <c r="H13562" t="s">
        <v>3037</v>
      </c>
      <c r="I13562" s="9">
        <v>1.9</v>
      </c>
      <c r="J13562" s="8">
        <v>0</v>
      </c>
      <c r="K13562" t="s">
        <v>32</v>
      </c>
    </row>
    <row r="13563" spans="2:11">
      <c r="B13563" t="s">
        <v>13601</v>
      </c>
      <c r="C13563" s="7">
        <v>40955.690154546108</v>
      </c>
      <c r="D13563" t="s">
        <v>18</v>
      </c>
      <c r="E13563" t="s">
        <v>24</v>
      </c>
      <c r="F13563" t="s">
        <v>28</v>
      </c>
      <c r="G13563" s="10">
        <v>82</v>
      </c>
      <c r="H13563" t="s">
        <v>3037</v>
      </c>
      <c r="I13563" s="9">
        <v>2.8</v>
      </c>
      <c r="J13563" s="8">
        <v>170</v>
      </c>
      <c r="K13563" t="s">
        <v>34</v>
      </c>
    </row>
    <row r="13564" spans="2:11">
      <c r="B13564" t="s">
        <v>13602</v>
      </c>
      <c r="C13564" s="7">
        <v>40955.69310017347</v>
      </c>
      <c r="D13564" t="s">
        <v>17</v>
      </c>
      <c r="E13564" t="s">
        <v>21</v>
      </c>
      <c r="F13564" t="s">
        <v>26</v>
      </c>
      <c r="G13564" s="10">
        <v>70</v>
      </c>
      <c r="H13564" t="s">
        <v>3037</v>
      </c>
      <c r="I13564" s="9">
        <v>3.3</v>
      </c>
      <c r="J13564" s="8">
        <v>170</v>
      </c>
      <c r="K13564" t="s">
        <v>32</v>
      </c>
    </row>
    <row r="13565" spans="2:11">
      <c r="B13565" t="s">
        <v>13603</v>
      </c>
      <c r="C13565" s="7">
        <v>40955.693889735026</v>
      </c>
      <c r="D13565" t="s">
        <v>16</v>
      </c>
      <c r="E13565" t="s">
        <v>22</v>
      </c>
      <c r="F13565" t="s">
        <v>28</v>
      </c>
      <c r="G13565" s="10">
        <v>80</v>
      </c>
      <c r="H13565" t="s">
        <v>3037</v>
      </c>
      <c r="I13565" s="9">
        <v>2.6</v>
      </c>
      <c r="J13565" s="8">
        <v>210</v>
      </c>
      <c r="K13565" t="s">
        <v>33</v>
      </c>
    </row>
    <row r="13566" spans="2:11">
      <c r="B13566" t="s">
        <v>13604</v>
      </c>
      <c r="C13566" s="7">
        <v>40955.69690603573</v>
      </c>
      <c r="D13566" t="s">
        <v>18</v>
      </c>
      <c r="E13566" t="s">
        <v>23</v>
      </c>
      <c r="F13566" t="s">
        <v>26</v>
      </c>
      <c r="G13566" s="10">
        <v>84</v>
      </c>
      <c r="H13566" t="s">
        <v>3037</v>
      </c>
      <c r="I13566" s="9">
        <v>2.9</v>
      </c>
      <c r="J13566" s="8">
        <v>170</v>
      </c>
      <c r="K13566" t="s">
        <v>32</v>
      </c>
    </row>
    <row r="13567" spans="2:11">
      <c r="B13567" t="s">
        <v>13605</v>
      </c>
      <c r="C13567" s="7">
        <v>40955.699668916648</v>
      </c>
      <c r="D13567" t="s">
        <v>15</v>
      </c>
      <c r="E13567" t="s">
        <v>21</v>
      </c>
      <c r="F13567" t="s">
        <v>27</v>
      </c>
      <c r="G13567" s="10">
        <v>90</v>
      </c>
      <c r="H13567" t="s">
        <v>3037</v>
      </c>
      <c r="I13567" s="9">
        <v>2.2000000000000002</v>
      </c>
      <c r="J13567" s="8">
        <v>0</v>
      </c>
      <c r="K13567" t="s">
        <v>34</v>
      </c>
    </row>
    <row r="13568" spans="2:11">
      <c r="B13568" t="s">
        <v>13606</v>
      </c>
      <c r="C13568" s="7">
        <v>40955.702396509543</v>
      </c>
      <c r="D13568" t="s">
        <v>20</v>
      </c>
      <c r="E13568" t="s">
        <v>22</v>
      </c>
      <c r="F13568" t="s">
        <v>29</v>
      </c>
      <c r="G13568" s="10">
        <v>82</v>
      </c>
      <c r="H13568" t="s">
        <v>3037</v>
      </c>
      <c r="I13568" s="9">
        <v>2.6</v>
      </c>
      <c r="J13568" s="8">
        <v>170</v>
      </c>
      <c r="K13568" t="s">
        <v>35</v>
      </c>
    </row>
    <row r="13569" spans="2:11">
      <c r="B13569" t="s">
        <v>13607</v>
      </c>
      <c r="C13569" s="7">
        <v>40955.704260087768</v>
      </c>
      <c r="D13569" t="s">
        <v>16</v>
      </c>
      <c r="E13569" t="s">
        <v>21</v>
      </c>
      <c r="F13569" t="s">
        <v>28</v>
      </c>
      <c r="G13569" s="10">
        <v>70</v>
      </c>
      <c r="H13569" t="s">
        <v>3037</v>
      </c>
      <c r="I13569" s="9">
        <v>2.1</v>
      </c>
      <c r="J13569" s="8">
        <v>280</v>
      </c>
      <c r="K13569" t="s">
        <v>33</v>
      </c>
    </row>
    <row r="13570" spans="2:11">
      <c r="B13570" t="s">
        <v>13608</v>
      </c>
      <c r="C13570" s="7">
        <v>40955.708145813245</v>
      </c>
      <c r="D13570" t="s">
        <v>19</v>
      </c>
      <c r="E13570" t="s">
        <v>22</v>
      </c>
      <c r="F13570" t="s">
        <v>28</v>
      </c>
      <c r="G13570" s="10">
        <v>81</v>
      </c>
      <c r="H13570" t="s">
        <v>3037</v>
      </c>
      <c r="I13570" s="9">
        <v>2.5</v>
      </c>
      <c r="J13570" s="8">
        <v>0</v>
      </c>
      <c r="K13570" t="s">
        <v>33</v>
      </c>
    </row>
    <row r="13571" spans="2:11">
      <c r="B13571" t="s">
        <v>13609</v>
      </c>
      <c r="C13571" s="7">
        <v>40955.708681144497</v>
      </c>
      <c r="D13571" t="s">
        <v>16</v>
      </c>
      <c r="E13571" t="s">
        <v>22</v>
      </c>
      <c r="F13571" t="s">
        <v>27</v>
      </c>
      <c r="G13571" s="10">
        <v>77</v>
      </c>
      <c r="H13571" t="s">
        <v>3037</v>
      </c>
      <c r="I13571" s="9">
        <v>3.4</v>
      </c>
      <c r="J13571" s="8">
        <v>0</v>
      </c>
      <c r="K13571" t="s">
        <v>31</v>
      </c>
    </row>
    <row r="13572" spans="2:11">
      <c r="B13572" t="s">
        <v>13610</v>
      </c>
      <c r="C13572" s="7">
        <v>40955.711815479699</v>
      </c>
      <c r="D13572" t="s">
        <v>16</v>
      </c>
      <c r="E13572" t="s">
        <v>22</v>
      </c>
      <c r="F13572" t="s">
        <v>26</v>
      </c>
      <c r="G13572" s="10">
        <v>73</v>
      </c>
      <c r="H13572" t="s">
        <v>3037</v>
      </c>
      <c r="I13572" s="9">
        <v>2.9</v>
      </c>
      <c r="J13572" s="8">
        <v>0</v>
      </c>
      <c r="K13572" t="s">
        <v>33</v>
      </c>
    </row>
    <row r="13573" spans="2:11">
      <c r="B13573" t="s">
        <v>13611</v>
      </c>
      <c r="C13573" s="7">
        <v>40955.712762538737</v>
      </c>
      <c r="D13573" t="s">
        <v>15</v>
      </c>
      <c r="E13573" t="s">
        <v>24</v>
      </c>
      <c r="F13573" t="s">
        <v>26</v>
      </c>
      <c r="G13573" s="10">
        <v>60</v>
      </c>
      <c r="H13573" t="s">
        <v>3037</v>
      </c>
      <c r="I13573" s="9">
        <v>3.6</v>
      </c>
      <c r="J13573" s="8">
        <v>240</v>
      </c>
      <c r="K13573" t="s">
        <v>35</v>
      </c>
    </row>
    <row r="13574" spans="2:11">
      <c r="B13574" t="s">
        <v>13612</v>
      </c>
      <c r="C13574" s="7">
        <v>40955.714941443905</v>
      </c>
      <c r="D13574" t="s">
        <v>19</v>
      </c>
      <c r="E13574" t="s">
        <v>25</v>
      </c>
      <c r="F13574" t="s">
        <v>29</v>
      </c>
      <c r="G13574" s="10">
        <v>71</v>
      </c>
      <c r="H13574" t="s">
        <v>3037</v>
      </c>
      <c r="I13574" s="9">
        <v>2.9</v>
      </c>
      <c r="J13574" s="8">
        <v>0</v>
      </c>
      <c r="K13574" t="s">
        <v>32</v>
      </c>
    </row>
    <row r="13575" spans="2:11">
      <c r="B13575" t="s">
        <v>13613</v>
      </c>
      <c r="C13575" s="7">
        <v>40955.717378139721</v>
      </c>
      <c r="D13575" t="s">
        <v>17</v>
      </c>
      <c r="E13575" t="s">
        <v>22</v>
      </c>
      <c r="F13575" t="s">
        <v>28</v>
      </c>
      <c r="G13575" s="10">
        <v>68</v>
      </c>
      <c r="H13575" t="s">
        <v>3037</v>
      </c>
      <c r="I13575" s="9">
        <v>2.4</v>
      </c>
      <c r="J13575" s="8">
        <v>0</v>
      </c>
      <c r="K13575" t="s">
        <v>30</v>
      </c>
    </row>
    <row r="13576" spans="2:11">
      <c r="B13576" t="s">
        <v>13614</v>
      </c>
      <c r="C13576" s="7">
        <v>40955.719417750443</v>
      </c>
      <c r="D13576" t="s">
        <v>16</v>
      </c>
      <c r="E13576" t="s">
        <v>25</v>
      </c>
      <c r="F13576" t="s">
        <v>28</v>
      </c>
      <c r="G13576" s="10">
        <v>72</v>
      </c>
      <c r="H13576" t="s">
        <v>3037</v>
      </c>
      <c r="I13576" s="9">
        <v>3.5</v>
      </c>
      <c r="J13576" s="8">
        <v>0</v>
      </c>
      <c r="K13576" t="s">
        <v>32</v>
      </c>
    </row>
    <row r="13577" spans="2:11">
      <c r="B13577" t="s">
        <v>13615</v>
      </c>
      <c r="C13577" s="7">
        <v>40955.722782119548</v>
      </c>
      <c r="D13577" t="s">
        <v>16</v>
      </c>
      <c r="E13577" t="s">
        <v>23</v>
      </c>
      <c r="F13577" t="s">
        <v>27</v>
      </c>
      <c r="G13577" s="10">
        <v>65</v>
      </c>
      <c r="H13577" t="s">
        <v>3038</v>
      </c>
      <c r="I13577" s="9">
        <v>2.4</v>
      </c>
      <c r="J13577" s="8">
        <v>260</v>
      </c>
      <c r="K13577" t="s">
        <v>31</v>
      </c>
    </row>
    <row r="13578" spans="2:11">
      <c r="B13578" t="s">
        <v>13616</v>
      </c>
      <c r="C13578" s="7">
        <v>40955.726492725182</v>
      </c>
      <c r="D13578" t="s">
        <v>15</v>
      </c>
      <c r="E13578" t="s">
        <v>21</v>
      </c>
      <c r="F13578" t="s">
        <v>26</v>
      </c>
      <c r="G13578" s="10">
        <v>62</v>
      </c>
      <c r="H13578" t="s">
        <v>3037</v>
      </c>
      <c r="I13578" s="9">
        <v>3.1</v>
      </c>
      <c r="J13578" s="8">
        <v>230</v>
      </c>
      <c r="K13578" t="s">
        <v>31</v>
      </c>
    </row>
    <row r="13579" spans="2:11">
      <c r="B13579" t="s">
        <v>13617</v>
      </c>
      <c r="C13579" s="7">
        <v>40955.727712368353</v>
      </c>
      <c r="D13579" t="s">
        <v>16</v>
      </c>
      <c r="E13579" t="s">
        <v>25</v>
      </c>
      <c r="F13579" t="s">
        <v>27</v>
      </c>
      <c r="G13579" s="10">
        <v>65</v>
      </c>
      <c r="H13579" t="s">
        <v>3037</v>
      </c>
      <c r="I13579" s="9">
        <v>3.1</v>
      </c>
      <c r="J13579" s="8">
        <v>0</v>
      </c>
      <c r="K13579" t="s">
        <v>31</v>
      </c>
    </row>
    <row r="13580" spans="2:11">
      <c r="B13580" t="s">
        <v>13618</v>
      </c>
      <c r="C13580" s="7">
        <v>40955.731671631205</v>
      </c>
      <c r="D13580" t="s">
        <v>15</v>
      </c>
      <c r="E13580" t="s">
        <v>24</v>
      </c>
      <c r="F13580" t="s">
        <v>26</v>
      </c>
      <c r="G13580" s="10">
        <v>82</v>
      </c>
      <c r="H13580" t="s">
        <v>3037</v>
      </c>
      <c r="I13580" s="9">
        <v>2.8</v>
      </c>
      <c r="J13580" s="8">
        <v>0</v>
      </c>
      <c r="K13580" t="s">
        <v>34</v>
      </c>
    </row>
    <row r="13581" spans="2:11">
      <c r="B13581" t="s">
        <v>13619</v>
      </c>
      <c r="C13581" s="7">
        <v>40955.73376302109</v>
      </c>
      <c r="D13581" t="s">
        <v>18</v>
      </c>
      <c r="E13581" t="s">
        <v>21</v>
      </c>
      <c r="F13581" t="s">
        <v>28</v>
      </c>
      <c r="G13581" s="10">
        <v>81</v>
      </c>
      <c r="H13581" t="s">
        <v>3037</v>
      </c>
      <c r="I13581" s="9">
        <v>2.6</v>
      </c>
      <c r="J13581" s="8">
        <v>160</v>
      </c>
      <c r="K13581" t="s">
        <v>32</v>
      </c>
    </row>
    <row r="13582" spans="2:11">
      <c r="B13582" t="s">
        <v>13620</v>
      </c>
      <c r="C13582" s="7">
        <v>40955.733984511666</v>
      </c>
      <c r="D13582" t="s">
        <v>19</v>
      </c>
      <c r="E13582" t="s">
        <v>24</v>
      </c>
      <c r="F13582" t="s">
        <v>28</v>
      </c>
      <c r="G13582" s="10">
        <v>81</v>
      </c>
      <c r="H13582" t="s">
        <v>3037</v>
      </c>
      <c r="I13582" s="9">
        <v>3.5</v>
      </c>
      <c r="J13582" s="8">
        <v>240</v>
      </c>
      <c r="K13582" t="s">
        <v>30</v>
      </c>
    </row>
    <row r="13583" spans="2:11">
      <c r="B13583" t="s">
        <v>13621</v>
      </c>
      <c r="C13583" s="7">
        <v>40955.735572077698</v>
      </c>
      <c r="D13583" t="s">
        <v>20</v>
      </c>
      <c r="E13583" t="s">
        <v>22</v>
      </c>
      <c r="F13583" t="s">
        <v>29</v>
      </c>
      <c r="G13583" s="10">
        <v>63</v>
      </c>
      <c r="H13583" t="s">
        <v>3037</v>
      </c>
      <c r="I13583" s="9">
        <v>2.4</v>
      </c>
      <c r="J13583" s="8">
        <v>180</v>
      </c>
      <c r="K13583" t="s">
        <v>34</v>
      </c>
    </row>
    <row r="13584" spans="2:11">
      <c r="B13584" t="s">
        <v>13622</v>
      </c>
      <c r="C13584" s="7">
        <v>40955.735809615457</v>
      </c>
      <c r="D13584" t="s">
        <v>20</v>
      </c>
      <c r="E13584" t="s">
        <v>23</v>
      </c>
      <c r="F13584" t="s">
        <v>29</v>
      </c>
      <c r="G13584" s="10">
        <v>90</v>
      </c>
      <c r="H13584" t="s">
        <v>3037</v>
      </c>
      <c r="I13584" s="9">
        <v>2.6</v>
      </c>
      <c r="J13584" s="8">
        <v>250</v>
      </c>
      <c r="K13584" t="s">
        <v>32</v>
      </c>
    </row>
    <row r="13585" spans="2:11">
      <c r="B13585" t="s">
        <v>13623</v>
      </c>
      <c r="C13585" s="7">
        <v>40955.737018810963</v>
      </c>
      <c r="D13585" t="s">
        <v>17</v>
      </c>
      <c r="E13585" t="s">
        <v>24</v>
      </c>
      <c r="F13585" t="s">
        <v>26</v>
      </c>
      <c r="G13585" s="10">
        <v>69</v>
      </c>
      <c r="H13585" t="s">
        <v>3037</v>
      </c>
      <c r="I13585" s="9">
        <v>2.7</v>
      </c>
      <c r="J13585" s="8">
        <v>250</v>
      </c>
      <c r="K13585" t="s">
        <v>33</v>
      </c>
    </row>
    <row r="13586" spans="2:11">
      <c r="B13586" t="s">
        <v>13624</v>
      </c>
      <c r="C13586" s="7">
        <v>40955.737404638166</v>
      </c>
      <c r="D13586" t="s">
        <v>16</v>
      </c>
      <c r="E13586" t="s">
        <v>21</v>
      </c>
      <c r="F13586" t="s">
        <v>28</v>
      </c>
      <c r="G13586" s="10">
        <v>86</v>
      </c>
      <c r="H13586" t="s">
        <v>3037</v>
      </c>
      <c r="I13586" s="9">
        <v>3.5</v>
      </c>
      <c r="J13586" s="8">
        <v>0</v>
      </c>
      <c r="K13586" t="s">
        <v>33</v>
      </c>
    </row>
    <row r="13587" spans="2:11">
      <c r="B13587" t="s">
        <v>13625</v>
      </c>
      <c r="C13587" s="7">
        <v>40955.740354483161</v>
      </c>
      <c r="D13587" t="s">
        <v>15</v>
      </c>
      <c r="E13587" t="s">
        <v>25</v>
      </c>
      <c r="F13587" t="s">
        <v>26</v>
      </c>
      <c r="G13587" s="10">
        <v>70</v>
      </c>
      <c r="H13587" t="s">
        <v>3037</v>
      </c>
      <c r="I13587" s="9">
        <v>2.2000000000000002</v>
      </c>
      <c r="J13587" s="8">
        <v>180</v>
      </c>
      <c r="K13587" t="s">
        <v>31</v>
      </c>
    </row>
    <row r="13588" spans="2:11">
      <c r="B13588" t="s">
        <v>13626</v>
      </c>
      <c r="C13588" s="7">
        <v>40955.740589442634</v>
      </c>
      <c r="D13588" t="s">
        <v>18</v>
      </c>
      <c r="E13588" t="s">
        <v>23</v>
      </c>
      <c r="F13588" t="s">
        <v>27</v>
      </c>
      <c r="G13588" s="10">
        <v>80</v>
      </c>
      <c r="H13588" t="s">
        <v>3037</v>
      </c>
      <c r="I13588" s="9">
        <v>2.4</v>
      </c>
      <c r="J13588" s="8">
        <v>220</v>
      </c>
      <c r="K13588" t="s">
        <v>35</v>
      </c>
    </row>
    <row r="13589" spans="2:11">
      <c r="B13589" t="s">
        <v>13627</v>
      </c>
      <c r="C13589" s="7">
        <v>40955.743360656066</v>
      </c>
      <c r="D13589" t="s">
        <v>16</v>
      </c>
      <c r="E13589" t="s">
        <v>24</v>
      </c>
      <c r="F13589" t="s">
        <v>26</v>
      </c>
      <c r="G13589" s="10">
        <v>61</v>
      </c>
      <c r="H13589" t="s">
        <v>3037</v>
      </c>
      <c r="I13589" s="9">
        <v>2.4</v>
      </c>
      <c r="J13589" s="8">
        <v>260</v>
      </c>
      <c r="K13589" t="s">
        <v>31</v>
      </c>
    </row>
    <row r="13590" spans="2:11">
      <c r="B13590" t="s">
        <v>13628</v>
      </c>
      <c r="C13590" s="7">
        <v>40955.746893720418</v>
      </c>
      <c r="D13590" t="s">
        <v>15</v>
      </c>
      <c r="E13590" t="s">
        <v>22</v>
      </c>
      <c r="F13590" t="s">
        <v>26</v>
      </c>
      <c r="G13590" s="10">
        <v>77</v>
      </c>
      <c r="H13590" t="s">
        <v>3037</v>
      </c>
      <c r="I13590" s="9">
        <v>3</v>
      </c>
      <c r="J13590" s="8">
        <v>160</v>
      </c>
      <c r="K13590" t="s">
        <v>35</v>
      </c>
    </row>
    <row r="13591" spans="2:11">
      <c r="B13591" t="s">
        <v>13629</v>
      </c>
      <c r="C13591" s="7">
        <v>40955.74792835769</v>
      </c>
      <c r="D13591" t="s">
        <v>18</v>
      </c>
      <c r="E13591" t="s">
        <v>22</v>
      </c>
      <c r="F13591" t="s">
        <v>29</v>
      </c>
      <c r="G13591" s="10">
        <v>70</v>
      </c>
      <c r="H13591" t="s">
        <v>3037</v>
      </c>
      <c r="I13591" s="9">
        <v>3.6</v>
      </c>
      <c r="J13591" s="8">
        <v>0</v>
      </c>
      <c r="K13591" t="s">
        <v>30</v>
      </c>
    </row>
    <row r="13592" spans="2:11">
      <c r="B13592" t="s">
        <v>13630</v>
      </c>
      <c r="C13592" s="7">
        <v>40955.747940396519</v>
      </c>
      <c r="D13592" t="s">
        <v>19</v>
      </c>
      <c r="E13592" t="s">
        <v>25</v>
      </c>
      <c r="F13592" t="s">
        <v>29</v>
      </c>
      <c r="G13592" s="10">
        <v>78</v>
      </c>
      <c r="H13592" t="s">
        <v>3037</v>
      </c>
      <c r="I13592" s="9">
        <v>4.4000000000000004</v>
      </c>
      <c r="J13592" s="8">
        <v>170</v>
      </c>
      <c r="K13592" t="s">
        <v>30</v>
      </c>
    </row>
    <row r="13593" spans="2:11">
      <c r="B13593" t="s">
        <v>13631</v>
      </c>
      <c r="C13593" s="7">
        <v>40955.748093132788</v>
      </c>
      <c r="D13593" t="s">
        <v>18</v>
      </c>
      <c r="E13593" t="s">
        <v>21</v>
      </c>
      <c r="F13593" t="s">
        <v>29</v>
      </c>
      <c r="G13593" s="10">
        <v>78</v>
      </c>
      <c r="H13593" t="s">
        <v>3037</v>
      </c>
      <c r="I13593" s="9">
        <v>2</v>
      </c>
      <c r="J13593" s="8">
        <v>280</v>
      </c>
      <c r="K13593" t="s">
        <v>34</v>
      </c>
    </row>
    <row r="13594" spans="2:11">
      <c r="B13594" t="s">
        <v>13632</v>
      </c>
      <c r="C13594" s="7">
        <v>40955.748531840749</v>
      </c>
      <c r="D13594" t="s">
        <v>18</v>
      </c>
      <c r="E13594" t="s">
        <v>24</v>
      </c>
      <c r="F13594" t="s">
        <v>26</v>
      </c>
      <c r="G13594" s="10">
        <v>83</v>
      </c>
      <c r="H13594" t="s">
        <v>3037</v>
      </c>
      <c r="I13594" s="9">
        <v>3.1</v>
      </c>
      <c r="J13594" s="8">
        <v>210</v>
      </c>
      <c r="K13594" t="s">
        <v>33</v>
      </c>
    </row>
    <row r="13595" spans="2:11">
      <c r="B13595" t="s">
        <v>13633</v>
      </c>
      <c r="C13595" s="7">
        <v>40955.750978400516</v>
      </c>
      <c r="D13595" t="s">
        <v>15</v>
      </c>
      <c r="E13595" t="s">
        <v>21</v>
      </c>
      <c r="F13595" t="s">
        <v>28</v>
      </c>
      <c r="G13595" s="10">
        <v>80</v>
      </c>
      <c r="H13595" t="s">
        <v>3037</v>
      </c>
      <c r="I13595" s="9">
        <v>3.3</v>
      </c>
      <c r="J13595" s="8">
        <v>200</v>
      </c>
      <c r="K13595" t="s">
        <v>34</v>
      </c>
    </row>
    <row r="13596" spans="2:11">
      <c r="B13596" t="s">
        <v>13634</v>
      </c>
      <c r="C13596" s="7">
        <v>40955.751748788571</v>
      </c>
      <c r="D13596" t="s">
        <v>16</v>
      </c>
      <c r="E13596" t="s">
        <v>24</v>
      </c>
      <c r="F13596" t="s">
        <v>29</v>
      </c>
      <c r="G13596" s="10">
        <v>63</v>
      </c>
      <c r="H13596" t="s">
        <v>3037</v>
      </c>
      <c r="I13596" s="9">
        <v>2.8</v>
      </c>
      <c r="J13596" s="8">
        <v>210</v>
      </c>
      <c r="K13596" t="s">
        <v>31</v>
      </c>
    </row>
    <row r="13597" spans="2:11">
      <c r="B13597" t="s">
        <v>13635</v>
      </c>
      <c r="C13597" s="7">
        <v>40955.753916223854</v>
      </c>
      <c r="D13597" t="s">
        <v>20</v>
      </c>
      <c r="E13597" t="s">
        <v>24</v>
      </c>
      <c r="F13597" t="s">
        <v>26</v>
      </c>
      <c r="G13597" s="10">
        <v>74</v>
      </c>
      <c r="H13597" t="s">
        <v>3037</v>
      </c>
      <c r="I13597" s="9">
        <v>3.4</v>
      </c>
      <c r="J13597" s="8">
        <v>0</v>
      </c>
      <c r="K13597" t="s">
        <v>33</v>
      </c>
    </row>
    <row r="13598" spans="2:11">
      <c r="B13598" t="s">
        <v>13636</v>
      </c>
      <c r="C13598" s="7">
        <v>40955.754623536865</v>
      </c>
      <c r="D13598" t="s">
        <v>17</v>
      </c>
      <c r="E13598" t="s">
        <v>24</v>
      </c>
      <c r="F13598" t="s">
        <v>28</v>
      </c>
      <c r="G13598" s="10">
        <v>97</v>
      </c>
      <c r="H13598" t="s">
        <v>3037</v>
      </c>
      <c r="I13598" s="9">
        <v>3.9</v>
      </c>
      <c r="J13598" s="8">
        <v>200</v>
      </c>
      <c r="K13598" t="s">
        <v>34</v>
      </c>
    </row>
    <row r="13599" spans="2:11">
      <c r="B13599" t="s">
        <v>13637</v>
      </c>
      <c r="C13599" s="7">
        <v>40955.754934747041</v>
      </c>
      <c r="D13599" t="s">
        <v>17</v>
      </c>
      <c r="E13599" t="s">
        <v>23</v>
      </c>
      <c r="F13599" t="s">
        <v>27</v>
      </c>
      <c r="G13599" s="10">
        <v>74</v>
      </c>
      <c r="H13599" t="s">
        <v>3038</v>
      </c>
      <c r="I13599" s="9">
        <v>3.3</v>
      </c>
      <c r="J13599" s="8">
        <v>0</v>
      </c>
      <c r="K13599" t="s">
        <v>32</v>
      </c>
    </row>
    <row r="13600" spans="2:11">
      <c r="B13600" t="s">
        <v>13638</v>
      </c>
      <c r="C13600" s="7">
        <v>40955.757386755889</v>
      </c>
      <c r="D13600" t="s">
        <v>16</v>
      </c>
      <c r="E13600" t="s">
        <v>21</v>
      </c>
      <c r="F13600" t="s">
        <v>28</v>
      </c>
      <c r="G13600" s="10">
        <v>77</v>
      </c>
      <c r="H13600" t="s">
        <v>3037</v>
      </c>
      <c r="I13600" s="9">
        <v>3.2</v>
      </c>
      <c r="J13600" s="8">
        <v>0</v>
      </c>
      <c r="K13600" t="s">
        <v>34</v>
      </c>
    </row>
    <row r="13601" spans="2:11">
      <c r="B13601" t="s">
        <v>13639</v>
      </c>
      <c r="C13601" s="7">
        <v>40955.760864876531</v>
      </c>
      <c r="D13601" t="s">
        <v>19</v>
      </c>
      <c r="E13601" t="s">
        <v>25</v>
      </c>
      <c r="F13601" t="s">
        <v>27</v>
      </c>
      <c r="G13601" s="10">
        <v>76</v>
      </c>
      <c r="H13601" t="s">
        <v>3038</v>
      </c>
      <c r="I13601" s="9">
        <v>2.1</v>
      </c>
      <c r="J13601" s="8">
        <v>0</v>
      </c>
      <c r="K13601" t="s">
        <v>35</v>
      </c>
    </row>
    <row r="13602" spans="2:11">
      <c r="B13602" t="s">
        <v>13640</v>
      </c>
      <c r="C13602" s="7">
        <v>40955.764355809973</v>
      </c>
      <c r="D13602" t="s">
        <v>16</v>
      </c>
      <c r="E13602" t="s">
        <v>21</v>
      </c>
      <c r="F13602" t="s">
        <v>26</v>
      </c>
      <c r="G13602" s="10">
        <v>85</v>
      </c>
      <c r="H13602" t="s">
        <v>3037</v>
      </c>
      <c r="I13602" s="9">
        <v>3.5</v>
      </c>
      <c r="J13602" s="8">
        <v>0</v>
      </c>
      <c r="K13602" t="s">
        <v>35</v>
      </c>
    </row>
    <row r="13603" spans="2:11">
      <c r="B13603" t="s">
        <v>13641</v>
      </c>
      <c r="C13603" s="7">
        <v>40955.767105326107</v>
      </c>
      <c r="D13603" t="s">
        <v>15</v>
      </c>
      <c r="E13603" t="s">
        <v>24</v>
      </c>
      <c r="F13603" t="s">
        <v>26</v>
      </c>
      <c r="G13603" s="10">
        <v>79</v>
      </c>
      <c r="H13603" t="s">
        <v>3037</v>
      </c>
      <c r="I13603" s="9">
        <v>2.6</v>
      </c>
      <c r="J13603" s="8">
        <v>0</v>
      </c>
      <c r="K13603" t="s">
        <v>31</v>
      </c>
    </row>
    <row r="13604" spans="2:11">
      <c r="B13604" t="s">
        <v>13642</v>
      </c>
      <c r="C13604" s="7">
        <v>40955.770224749809</v>
      </c>
      <c r="D13604" t="s">
        <v>18</v>
      </c>
      <c r="E13604" t="s">
        <v>21</v>
      </c>
      <c r="F13604" t="s">
        <v>28</v>
      </c>
      <c r="G13604" s="10">
        <v>85</v>
      </c>
      <c r="H13604" t="s">
        <v>3037</v>
      </c>
      <c r="I13604" s="9">
        <v>3.6</v>
      </c>
      <c r="J13604" s="8">
        <v>0</v>
      </c>
      <c r="K13604" t="s">
        <v>30</v>
      </c>
    </row>
    <row r="13605" spans="2:11">
      <c r="B13605" t="s">
        <v>13643</v>
      </c>
      <c r="C13605" s="7">
        <v>40955.770478944403</v>
      </c>
      <c r="D13605" t="s">
        <v>16</v>
      </c>
      <c r="E13605" t="s">
        <v>24</v>
      </c>
      <c r="F13605" t="s">
        <v>28</v>
      </c>
      <c r="G13605" s="10">
        <v>79</v>
      </c>
      <c r="H13605" t="s">
        <v>3037</v>
      </c>
      <c r="I13605" s="9">
        <v>2.6</v>
      </c>
      <c r="J13605" s="8">
        <v>220</v>
      </c>
      <c r="K13605" t="s">
        <v>34</v>
      </c>
    </row>
    <row r="13606" spans="2:11">
      <c r="B13606" t="s">
        <v>13644</v>
      </c>
      <c r="C13606" s="7">
        <v>40955.772279495526</v>
      </c>
      <c r="D13606" t="s">
        <v>17</v>
      </c>
      <c r="E13606" t="s">
        <v>25</v>
      </c>
      <c r="F13606" t="s">
        <v>27</v>
      </c>
      <c r="G13606" s="10">
        <v>82</v>
      </c>
      <c r="H13606" t="s">
        <v>3037</v>
      </c>
      <c r="I13606" s="9">
        <v>3.2</v>
      </c>
      <c r="J13606" s="8">
        <v>0</v>
      </c>
      <c r="K13606" t="s">
        <v>33</v>
      </c>
    </row>
    <row r="13607" spans="2:11">
      <c r="B13607" t="s">
        <v>13645</v>
      </c>
      <c r="C13607" s="7">
        <v>40955.772615101167</v>
      </c>
      <c r="D13607" t="s">
        <v>17</v>
      </c>
      <c r="E13607" t="s">
        <v>23</v>
      </c>
      <c r="F13607" t="s">
        <v>28</v>
      </c>
      <c r="G13607" s="10">
        <v>86</v>
      </c>
      <c r="H13607" t="s">
        <v>3037</v>
      </c>
      <c r="I13607" s="9">
        <v>3.4</v>
      </c>
      <c r="J13607" s="8">
        <v>0</v>
      </c>
      <c r="K13607" t="s">
        <v>34</v>
      </c>
    </row>
    <row r="13608" spans="2:11">
      <c r="B13608" t="s">
        <v>13646</v>
      </c>
      <c r="C13608" s="7">
        <v>40955.773181002274</v>
      </c>
      <c r="D13608" t="s">
        <v>18</v>
      </c>
      <c r="E13608" t="s">
        <v>21</v>
      </c>
      <c r="F13608" t="s">
        <v>27</v>
      </c>
      <c r="G13608" s="10">
        <v>77</v>
      </c>
      <c r="H13608" t="s">
        <v>3037</v>
      </c>
      <c r="I13608" s="9">
        <v>2.7</v>
      </c>
      <c r="J13608" s="8">
        <v>140</v>
      </c>
      <c r="K13608" t="s">
        <v>31</v>
      </c>
    </row>
    <row r="13609" spans="2:11">
      <c r="B13609" t="s">
        <v>13647</v>
      </c>
      <c r="C13609" s="7">
        <v>40955.77452379444</v>
      </c>
      <c r="D13609" t="s">
        <v>16</v>
      </c>
      <c r="E13609" t="s">
        <v>22</v>
      </c>
      <c r="F13609" t="s">
        <v>27</v>
      </c>
      <c r="G13609" s="10">
        <v>67</v>
      </c>
      <c r="H13609" t="s">
        <v>3037</v>
      </c>
      <c r="I13609" s="9">
        <v>2.2999999999999998</v>
      </c>
      <c r="J13609" s="8">
        <v>0</v>
      </c>
      <c r="K13609" t="s">
        <v>31</v>
      </c>
    </row>
    <row r="13610" spans="2:11">
      <c r="B13610" t="s">
        <v>13648</v>
      </c>
      <c r="C13610" s="7">
        <v>40955.774645875725</v>
      </c>
      <c r="D13610" t="s">
        <v>20</v>
      </c>
      <c r="E13610" t="s">
        <v>24</v>
      </c>
      <c r="F13610" t="s">
        <v>26</v>
      </c>
      <c r="G13610" s="10">
        <v>83</v>
      </c>
      <c r="H13610" t="s">
        <v>3037</v>
      </c>
      <c r="I13610" s="9">
        <v>2.8</v>
      </c>
      <c r="J13610" s="8">
        <v>0</v>
      </c>
      <c r="K13610" t="s">
        <v>31</v>
      </c>
    </row>
    <row r="13611" spans="2:11">
      <c r="B13611" t="s">
        <v>13649</v>
      </c>
      <c r="C13611" s="7">
        <v>40955.775098429636</v>
      </c>
      <c r="D13611" t="s">
        <v>18</v>
      </c>
      <c r="E13611" t="s">
        <v>22</v>
      </c>
      <c r="F13611" t="s">
        <v>28</v>
      </c>
      <c r="G13611" s="10">
        <v>81</v>
      </c>
      <c r="H13611" t="s">
        <v>3037</v>
      </c>
      <c r="I13611" s="9">
        <v>2.5</v>
      </c>
      <c r="J13611" s="8">
        <v>240</v>
      </c>
      <c r="K13611" t="s">
        <v>31</v>
      </c>
    </row>
    <row r="13612" spans="2:11">
      <c r="B13612" t="s">
        <v>13650</v>
      </c>
      <c r="C13612" s="7">
        <v>40955.775443389437</v>
      </c>
      <c r="D13612" t="s">
        <v>15</v>
      </c>
      <c r="E13612" t="s">
        <v>22</v>
      </c>
      <c r="F13612" t="s">
        <v>26</v>
      </c>
      <c r="G13612" s="10">
        <v>70</v>
      </c>
      <c r="H13612" t="s">
        <v>3037</v>
      </c>
      <c r="I13612" s="9">
        <v>3.3</v>
      </c>
      <c r="J13612" s="8">
        <v>200</v>
      </c>
      <c r="K13612" t="s">
        <v>31</v>
      </c>
    </row>
    <row r="13613" spans="2:11">
      <c r="B13613" t="s">
        <v>13651</v>
      </c>
      <c r="C13613" s="7">
        <v>40955.776896930867</v>
      </c>
      <c r="D13613" t="s">
        <v>20</v>
      </c>
      <c r="E13613" t="s">
        <v>23</v>
      </c>
      <c r="F13613" t="s">
        <v>26</v>
      </c>
      <c r="G13613" s="10">
        <v>71</v>
      </c>
      <c r="H13613" t="s">
        <v>3037</v>
      </c>
      <c r="I13613" s="9">
        <v>2.7</v>
      </c>
      <c r="J13613" s="8">
        <v>290</v>
      </c>
      <c r="K13613" t="s">
        <v>34</v>
      </c>
    </row>
    <row r="13614" spans="2:11">
      <c r="B13614" t="s">
        <v>13652</v>
      </c>
      <c r="C13614" s="7">
        <v>40955.778299606645</v>
      </c>
      <c r="D13614" t="s">
        <v>20</v>
      </c>
      <c r="E13614" t="s">
        <v>23</v>
      </c>
      <c r="F13614" t="s">
        <v>29</v>
      </c>
      <c r="G13614" s="10">
        <v>72</v>
      </c>
      <c r="H13614" t="s">
        <v>3037</v>
      </c>
      <c r="I13614" s="9">
        <v>2.8</v>
      </c>
      <c r="J13614" s="8">
        <v>210</v>
      </c>
      <c r="K13614" t="s">
        <v>35</v>
      </c>
    </row>
    <row r="13615" spans="2:11">
      <c r="B13615" t="s">
        <v>13653</v>
      </c>
      <c r="C13615" s="7">
        <v>40955.780967900653</v>
      </c>
      <c r="D13615" t="s">
        <v>19</v>
      </c>
      <c r="E13615" t="s">
        <v>24</v>
      </c>
      <c r="F13615" t="s">
        <v>29</v>
      </c>
      <c r="G13615" s="10">
        <v>68</v>
      </c>
      <c r="H13615" t="s">
        <v>3037</v>
      </c>
      <c r="I13615" s="9">
        <v>2.8</v>
      </c>
      <c r="J13615" s="8">
        <v>230</v>
      </c>
      <c r="K13615" t="s">
        <v>32</v>
      </c>
    </row>
    <row r="13616" spans="2:11">
      <c r="B13616" t="s">
        <v>13654</v>
      </c>
      <c r="C13616" s="7">
        <v>40955.784274991682</v>
      </c>
      <c r="D13616" t="s">
        <v>20</v>
      </c>
      <c r="E13616" t="s">
        <v>23</v>
      </c>
      <c r="F13616" t="s">
        <v>29</v>
      </c>
      <c r="G13616" s="10">
        <v>72</v>
      </c>
      <c r="H13616" t="s">
        <v>3037</v>
      </c>
      <c r="I13616" s="9">
        <v>2.8</v>
      </c>
      <c r="J13616" s="8">
        <v>250</v>
      </c>
      <c r="K13616" t="s">
        <v>33</v>
      </c>
    </row>
    <row r="13617" spans="2:11">
      <c r="B13617" t="s">
        <v>13655</v>
      </c>
      <c r="C13617" s="7">
        <v>40955.787724609516</v>
      </c>
      <c r="D13617" t="s">
        <v>15</v>
      </c>
      <c r="E13617" t="s">
        <v>24</v>
      </c>
      <c r="F13617" t="s">
        <v>28</v>
      </c>
      <c r="G13617" s="10">
        <v>61</v>
      </c>
      <c r="H13617" t="s">
        <v>3037</v>
      </c>
      <c r="I13617" s="9">
        <v>2</v>
      </c>
      <c r="J13617" s="8">
        <v>190</v>
      </c>
      <c r="K13617" t="s">
        <v>32</v>
      </c>
    </row>
    <row r="13618" spans="2:11">
      <c r="B13618" t="s">
        <v>13656</v>
      </c>
      <c r="C13618" s="7">
        <v>40955.790747583153</v>
      </c>
      <c r="D13618" t="s">
        <v>15</v>
      </c>
      <c r="E13618" t="s">
        <v>22</v>
      </c>
      <c r="F13618" t="s">
        <v>26</v>
      </c>
      <c r="G13618" s="10">
        <v>82</v>
      </c>
      <c r="H13618" t="s">
        <v>3037</v>
      </c>
      <c r="I13618" s="9">
        <v>2.9</v>
      </c>
      <c r="J13618" s="8">
        <v>0</v>
      </c>
      <c r="K13618" t="s">
        <v>30</v>
      </c>
    </row>
    <row r="13619" spans="2:11">
      <c r="B13619" t="s">
        <v>13657</v>
      </c>
      <c r="C13619" s="7">
        <v>40955.79180812752</v>
      </c>
      <c r="D13619" t="s">
        <v>20</v>
      </c>
      <c r="E13619" t="s">
        <v>24</v>
      </c>
      <c r="F13619" t="s">
        <v>26</v>
      </c>
      <c r="G13619" s="10">
        <v>83</v>
      </c>
      <c r="H13619" t="s">
        <v>3037</v>
      </c>
      <c r="I13619" s="9">
        <v>3</v>
      </c>
      <c r="J13619" s="8">
        <v>0</v>
      </c>
      <c r="K13619" t="s">
        <v>31</v>
      </c>
    </row>
    <row r="13620" spans="2:11">
      <c r="B13620" t="s">
        <v>13658</v>
      </c>
      <c r="C13620" s="7">
        <v>40955.794011288112</v>
      </c>
      <c r="D13620" t="s">
        <v>20</v>
      </c>
      <c r="E13620" t="s">
        <v>22</v>
      </c>
      <c r="F13620" t="s">
        <v>28</v>
      </c>
      <c r="G13620" s="10">
        <v>73</v>
      </c>
      <c r="H13620" t="s">
        <v>3037</v>
      </c>
      <c r="I13620" s="9">
        <v>3.1</v>
      </c>
      <c r="J13620" s="8">
        <v>220</v>
      </c>
      <c r="K13620" t="s">
        <v>31</v>
      </c>
    </row>
    <row r="13621" spans="2:11">
      <c r="B13621" t="s">
        <v>13659</v>
      </c>
      <c r="C13621" s="7">
        <v>40955.79460756934</v>
      </c>
      <c r="D13621" t="s">
        <v>20</v>
      </c>
      <c r="E13621" t="s">
        <v>24</v>
      </c>
      <c r="F13621" t="s">
        <v>28</v>
      </c>
      <c r="G13621" s="10">
        <v>79</v>
      </c>
      <c r="H13621" t="s">
        <v>3037</v>
      </c>
      <c r="I13621" s="9">
        <v>2.6</v>
      </c>
      <c r="J13621" s="8">
        <v>230</v>
      </c>
      <c r="K13621" t="s">
        <v>31</v>
      </c>
    </row>
    <row r="13622" spans="2:11">
      <c r="B13622" t="s">
        <v>13660</v>
      </c>
      <c r="C13622" s="7">
        <v>40955.798542451732</v>
      </c>
      <c r="D13622" t="s">
        <v>15</v>
      </c>
      <c r="E13622" t="s">
        <v>25</v>
      </c>
      <c r="F13622" t="s">
        <v>26</v>
      </c>
      <c r="G13622" s="10">
        <v>66</v>
      </c>
      <c r="H13622" t="s">
        <v>3037</v>
      </c>
      <c r="I13622" s="9">
        <v>2.7</v>
      </c>
      <c r="J13622" s="8">
        <v>190</v>
      </c>
      <c r="K13622" t="s">
        <v>34</v>
      </c>
    </row>
    <row r="13623" spans="2:11">
      <c r="B13623" t="s">
        <v>13661</v>
      </c>
      <c r="C13623" s="7">
        <v>40955.801888992413</v>
      </c>
      <c r="D13623" t="s">
        <v>20</v>
      </c>
      <c r="E13623" t="s">
        <v>21</v>
      </c>
      <c r="F13623" t="s">
        <v>29</v>
      </c>
      <c r="G13623" s="10">
        <v>75</v>
      </c>
      <c r="H13623" t="s">
        <v>3038</v>
      </c>
      <c r="I13623" s="9">
        <v>2.2999999999999998</v>
      </c>
      <c r="J13623" s="8">
        <v>280</v>
      </c>
      <c r="K13623" t="s">
        <v>32</v>
      </c>
    </row>
    <row r="13624" spans="2:11">
      <c r="B13624" t="s">
        <v>13662</v>
      </c>
      <c r="C13624" s="7">
        <v>40955.803470779305</v>
      </c>
      <c r="D13624" t="s">
        <v>18</v>
      </c>
      <c r="E13624" t="s">
        <v>25</v>
      </c>
      <c r="F13624" t="s">
        <v>27</v>
      </c>
      <c r="G13624" s="10">
        <v>94</v>
      </c>
      <c r="H13624" t="s">
        <v>3037</v>
      </c>
      <c r="I13624" s="9">
        <v>3.4</v>
      </c>
      <c r="J13624" s="8">
        <v>260</v>
      </c>
      <c r="K13624" t="s">
        <v>35</v>
      </c>
    </row>
    <row r="13625" spans="2:11">
      <c r="B13625" t="s">
        <v>13663</v>
      </c>
      <c r="C13625" s="7">
        <v>40955.803814380859</v>
      </c>
      <c r="D13625" t="s">
        <v>15</v>
      </c>
      <c r="E13625" t="s">
        <v>25</v>
      </c>
      <c r="F13625" t="s">
        <v>26</v>
      </c>
      <c r="G13625" s="10">
        <v>62</v>
      </c>
      <c r="H13625" t="s">
        <v>3037</v>
      </c>
      <c r="I13625" s="9">
        <v>2.7</v>
      </c>
      <c r="J13625" s="8">
        <v>0</v>
      </c>
      <c r="K13625" t="s">
        <v>30</v>
      </c>
    </row>
    <row r="13626" spans="2:11">
      <c r="B13626" t="s">
        <v>13664</v>
      </c>
      <c r="C13626" s="7">
        <v>40955.806177635735</v>
      </c>
      <c r="D13626" t="s">
        <v>16</v>
      </c>
      <c r="E13626" t="s">
        <v>25</v>
      </c>
      <c r="F13626" t="s">
        <v>28</v>
      </c>
      <c r="G13626" s="10">
        <v>63</v>
      </c>
      <c r="H13626" t="s">
        <v>3037</v>
      </c>
      <c r="I13626" s="9">
        <v>3.2</v>
      </c>
      <c r="J13626" s="8">
        <v>230</v>
      </c>
      <c r="K13626" t="s">
        <v>30</v>
      </c>
    </row>
    <row r="13627" spans="2:11">
      <c r="B13627" t="s">
        <v>13665</v>
      </c>
      <c r="C13627" s="7">
        <v>40955.807915682228</v>
      </c>
      <c r="D13627" t="s">
        <v>19</v>
      </c>
      <c r="E13627" t="s">
        <v>24</v>
      </c>
      <c r="F13627" t="s">
        <v>27</v>
      </c>
      <c r="G13627" s="10">
        <v>76</v>
      </c>
      <c r="H13627" t="s">
        <v>3037</v>
      </c>
      <c r="I13627" s="9">
        <v>3.2</v>
      </c>
      <c r="J13627" s="8">
        <v>0</v>
      </c>
      <c r="K13627" t="s">
        <v>33</v>
      </c>
    </row>
    <row r="13628" spans="2:11">
      <c r="B13628" t="s">
        <v>13666</v>
      </c>
      <c r="C13628" s="7">
        <v>40955.811004834235</v>
      </c>
      <c r="D13628" t="s">
        <v>16</v>
      </c>
      <c r="E13628" t="s">
        <v>23</v>
      </c>
      <c r="F13628" t="s">
        <v>27</v>
      </c>
      <c r="G13628" s="10">
        <v>66</v>
      </c>
      <c r="H13628" t="s">
        <v>3037</v>
      </c>
      <c r="I13628" s="9">
        <v>2.8</v>
      </c>
      <c r="J13628" s="8">
        <v>210</v>
      </c>
      <c r="K13628" t="s">
        <v>34</v>
      </c>
    </row>
    <row r="13629" spans="2:11">
      <c r="B13629" t="s">
        <v>13667</v>
      </c>
      <c r="C13629" s="7">
        <v>40955.814551357187</v>
      </c>
      <c r="D13629" t="s">
        <v>18</v>
      </c>
      <c r="E13629" t="s">
        <v>24</v>
      </c>
      <c r="F13629" t="s">
        <v>27</v>
      </c>
      <c r="G13629" s="10">
        <v>73</v>
      </c>
      <c r="H13629" t="s">
        <v>3037</v>
      </c>
      <c r="I13629" s="9">
        <v>3</v>
      </c>
      <c r="J13629" s="8">
        <v>230</v>
      </c>
      <c r="K13629" t="s">
        <v>33</v>
      </c>
    </row>
    <row r="13630" spans="2:11">
      <c r="B13630" t="s">
        <v>13668</v>
      </c>
      <c r="C13630" s="7">
        <v>40955.817498345998</v>
      </c>
      <c r="D13630" t="s">
        <v>20</v>
      </c>
      <c r="E13630" t="s">
        <v>25</v>
      </c>
      <c r="F13630" t="s">
        <v>28</v>
      </c>
      <c r="G13630" s="10">
        <v>81</v>
      </c>
      <c r="H13630" t="s">
        <v>3037</v>
      </c>
      <c r="I13630" s="9">
        <v>3.7</v>
      </c>
      <c r="J13630" s="8">
        <v>230</v>
      </c>
      <c r="K13630" t="s">
        <v>35</v>
      </c>
    </row>
    <row r="13631" spans="2:11">
      <c r="B13631" t="s">
        <v>13669</v>
      </c>
      <c r="C13631" s="7">
        <v>40955.817573070541</v>
      </c>
      <c r="D13631" t="s">
        <v>17</v>
      </c>
      <c r="E13631" t="s">
        <v>21</v>
      </c>
      <c r="F13631" t="s">
        <v>29</v>
      </c>
      <c r="G13631" s="10">
        <v>70</v>
      </c>
      <c r="H13631" t="s">
        <v>3038</v>
      </c>
      <c r="I13631" s="9">
        <v>2.9</v>
      </c>
      <c r="J13631" s="8">
        <v>260</v>
      </c>
      <c r="K13631" t="s">
        <v>34</v>
      </c>
    </row>
    <row r="13632" spans="2:11">
      <c r="B13632" t="s">
        <v>13670</v>
      </c>
      <c r="C13632" s="7">
        <v>40955.820245175724</v>
      </c>
      <c r="D13632" t="s">
        <v>19</v>
      </c>
      <c r="E13632" t="s">
        <v>25</v>
      </c>
      <c r="F13632" t="s">
        <v>26</v>
      </c>
      <c r="G13632" s="10">
        <v>88</v>
      </c>
      <c r="H13632" t="s">
        <v>3037</v>
      </c>
      <c r="I13632" s="9">
        <v>2.2000000000000002</v>
      </c>
      <c r="J13632" s="8">
        <v>0</v>
      </c>
      <c r="K13632" t="s">
        <v>31</v>
      </c>
    </row>
    <row r="13633" spans="2:11">
      <c r="B13633" t="s">
        <v>13671</v>
      </c>
      <c r="C13633" s="7">
        <v>40955.822101880149</v>
      </c>
      <c r="D13633" t="s">
        <v>16</v>
      </c>
      <c r="E13633" t="s">
        <v>23</v>
      </c>
      <c r="F13633" t="s">
        <v>29</v>
      </c>
      <c r="G13633" s="10">
        <v>71</v>
      </c>
      <c r="H13633" t="s">
        <v>3038</v>
      </c>
      <c r="I13633" s="9">
        <v>2.5</v>
      </c>
      <c r="J13633" s="8">
        <v>310</v>
      </c>
      <c r="K13633" t="s">
        <v>31</v>
      </c>
    </row>
    <row r="13634" spans="2:11">
      <c r="B13634" t="s">
        <v>13672</v>
      </c>
      <c r="C13634" s="7">
        <v>40955.824164076359</v>
      </c>
      <c r="D13634" t="s">
        <v>19</v>
      </c>
      <c r="E13634" t="s">
        <v>24</v>
      </c>
      <c r="F13634" t="s">
        <v>26</v>
      </c>
      <c r="G13634" s="10">
        <v>79</v>
      </c>
      <c r="H13634" t="s">
        <v>3037</v>
      </c>
      <c r="I13634" s="9">
        <v>3.7</v>
      </c>
      <c r="J13634" s="8">
        <v>0</v>
      </c>
      <c r="K13634" t="s">
        <v>34</v>
      </c>
    </row>
    <row r="13635" spans="2:11">
      <c r="B13635" t="s">
        <v>13673</v>
      </c>
      <c r="C13635" s="7">
        <v>40955.82475631166</v>
      </c>
      <c r="D13635" t="s">
        <v>15</v>
      </c>
      <c r="E13635" t="s">
        <v>24</v>
      </c>
      <c r="F13635" t="s">
        <v>26</v>
      </c>
      <c r="G13635" s="10">
        <v>79</v>
      </c>
      <c r="H13635" t="s">
        <v>3037</v>
      </c>
      <c r="I13635" s="9">
        <v>3.4</v>
      </c>
      <c r="J13635" s="8">
        <v>0</v>
      </c>
      <c r="K13635" t="s">
        <v>35</v>
      </c>
    </row>
    <row r="13636" spans="2:11">
      <c r="B13636" t="s">
        <v>13674</v>
      </c>
      <c r="C13636" s="7">
        <v>40955.828554220192</v>
      </c>
      <c r="D13636" t="s">
        <v>16</v>
      </c>
      <c r="E13636" t="s">
        <v>25</v>
      </c>
      <c r="F13636" t="s">
        <v>26</v>
      </c>
      <c r="G13636" s="10">
        <v>70</v>
      </c>
      <c r="H13636" t="s">
        <v>3037</v>
      </c>
      <c r="I13636" s="9">
        <v>2.2000000000000002</v>
      </c>
      <c r="J13636" s="8">
        <v>300</v>
      </c>
      <c r="K13636" t="s">
        <v>30</v>
      </c>
    </row>
    <row r="13637" spans="2:11">
      <c r="B13637" t="s">
        <v>13675</v>
      </c>
      <c r="C13637" s="7">
        <v>40955.832039194327</v>
      </c>
      <c r="D13637" t="s">
        <v>16</v>
      </c>
      <c r="E13637" t="s">
        <v>23</v>
      </c>
      <c r="F13637" t="s">
        <v>26</v>
      </c>
      <c r="G13637" s="10">
        <v>69</v>
      </c>
      <c r="H13637" t="s">
        <v>3037</v>
      </c>
      <c r="I13637" s="9">
        <v>3.2</v>
      </c>
      <c r="J13637" s="8">
        <v>200</v>
      </c>
      <c r="K13637" t="s">
        <v>34</v>
      </c>
    </row>
    <row r="13638" spans="2:11">
      <c r="B13638" t="s">
        <v>13676</v>
      </c>
      <c r="C13638" s="7">
        <v>40955.832577800276</v>
      </c>
      <c r="D13638" t="s">
        <v>19</v>
      </c>
      <c r="E13638" t="s">
        <v>25</v>
      </c>
      <c r="F13638" t="s">
        <v>29</v>
      </c>
      <c r="G13638" s="10">
        <v>70</v>
      </c>
      <c r="H13638" t="s">
        <v>3037</v>
      </c>
      <c r="I13638" s="9">
        <v>2.8</v>
      </c>
      <c r="J13638" s="8">
        <v>0</v>
      </c>
      <c r="K13638" t="s">
        <v>34</v>
      </c>
    </row>
    <row r="13639" spans="2:11">
      <c r="B13639" t="s">
        <v>13677</v>
      </c>
      <c r="C13639" s="7">
        <v>40955.835478920031</v>
      </c>
      <c r="D13639" t="s">
        <v>19</v>
      </c>
      <c r="E13639" t="s">
        <v>24</v>
      </c>
      <c r="F13639" t="s">
        <v>26</v>
      </c>
      <c r="G13639" s="10">
        <v>73</v>
      </c>
      <c r="H13639" t="s">
        <v>3037</v>
      </c>
      <c r="I13639" s="9">
        <v>3.1</v>
      </c>
      <c r="J13639" s="8">
        <v>240</v>
      </c>
      <c r="K13639" t="s">
        <v>35</v>
      </c>
    </row>
    <row r="13640" spans="2:11">
      <c r="B13640" t="s">
        <v>13678</v>
      </c>
      <c r="C13640" s="7">
        <v>40955.835505996649</v>
      </c>
      <c r="D13640" t="s">
        <v>20</v>
      </c>
      <c r="E13640" t="s">
        <v>22</v>
      </c>
      <c r="F13640" t="s">
        <v>27</v>
      </c>
      <c r="G13640" s="10">
        <v>85</v>
      </c>
      <c r="H13640" t="s">
        <v>3037</v>
      </c>
      <c r="I13640" s="9">
        <v>2.4</v>
      </c>
      <c r="J13640" s="8">
        <v>0</v>
      </c>
      <c r="K13640" t="s">
        <v>30</v>
      </c>
    </row>
    <row r="13641" spans="2:11">
      <c r="B13641" t="s">
        <v>13679</v>
      </c>
      <c r="C13641" s="7">
        <v>40955.836316022098</v>
      </c>
      <c r="D13641" t="s">
        <v>16</v>
      </c>
      <c r="E13641" t="s">
        <v>21</v>
      </c>
      <c r="F13641" t="s">
        <v>28</v>
      </c>
      <c r="G13641" s="10">
        <v>72</v>
      </c>
      <c r="H13641" t="s">
        <v>3037</v>
      </c>
      <c r="I13641" s="9">
        <v>2.4</v>
      </c>
      <c r="J13641" s="8">
        <v>0</v>
      </c>
      <c r="K13641" t="s">
        <v>35</v>
      </c>
    </row>
    <row r="13642" spans="2:11">
      <c r="B13642" t="s">
        <v>13680</v>
      </c>
      <c r="C13642" s="7">
        <v>40955.839420721422</v>
      </c>
      <c r="D13642" t="s">
        <v>15</v>
      </c>
      <c r="E13642" t="s">
        <v>23</v>
      </c>
      <c r="F13642" t="s">
        <v>29</v>
      </c>
      <c r="G13642" s="10">
        <v>74</v>
      </c>
      <c r="H13642" t="s">
        <v>3037</v>
      </c>
      <c r="I13642" s="9">
        <v>2.7</v>
      </c>
      <c r="J13642" s="8">
        <v>190</v>
      </c>
      <c r="K13642" t="s">
        <v>34</v>
      </c>
    </row>
    <row r="13643" spans="2:11">
      <c r="B13643" t="s">
        <v>13681</v>
      </c>
      <c r="C13643" s="7">
        <v>40955.839951741436</v>
      </c>
      <c r="D13643" t="s">
        <v>20</v>
      </c>
      <c r="E13643" t="s">
        <v>24</v>
      </c>
      <c r="F13643" t="s">
        <v>28</v>
      </c>
      <c r="G13643" s="10">
        <v>75</v>
      </c>
      <c r="H13643" t="s">
        <v>3038</v>
      </c>
      <c r="I13643" s="9">
        <v>3.1</v>
      </c>
      <c r="J13643" s="8">
        <v>150</v>
      </c>
      <c r="K13643" t="s">
        <v>35</v>
      </c>
    </row>
    <row r="13644" spans="2:11">
      <c r="B13644" t="s">
        <v>13682</v>
      </c>
      <c r="C13644" s="7">
        <v>40955.842156097387</v>
      </c>
      <c r="D13644" t="s">
        <v>17</v>
      </c>
      <c r="E13644" t="s">
        <v>22</v>
      </c>
      <c r="F13644" t="s">
        <v>26</v>
      </c>
      <c r="G13644" s="10">
        <v>69</v>
      </c>
      <c r="H13644" t="s">
        <v>3037</v>
      </c>
      <c r="I13644" s="9">
        <v>1.8</v>
      </c>
      <c r="J13644" s="8">
        <v>210</v>
      </c>
      <c r="K13644" t="s">
        <v>30</v>
      </c>
    </row>
    <row r="13645" spans="2:11">
      <c r="B13645" t="s">
        <v>13683</v>
      </c>
      <c r="C13645" s="7">
        <v>40955.845790168838</v>
      </c>
      <c r="D13645" t="s">
        <v>16</v>
      </c>
      <c r="E13645" t="s">
        <v>25</v>
      </c>
      <c r="F13645" t="s">
        <v>29</v>
      </c>
      <c r="G13645" s="10">
        <v>75</v>
      </c>
      <c r="H13645" t="s">
        <v>3037</v>
      </c>
      <c r="I13645" s="9">
        <v>1.2</v>
      </c>
      <c r="J13645" s="8">
        <v>180</v>
      </c>
      <c r="K13645" t="s">
        <v>33</v>
      </c>
    </row>
    <row r="13646" spans="2:11">
      <c r="B13646" t="s">
        <v>13684</v>
      </c>
      <c r="C13646" s="7">
        <v>40955.846079967851</v>
      </c>
      <c r="D13646" t="s">
        <v>20</v>
      </c>
      <c r="E13646" t="s">
        <v>21</v>
      </c>
      <c r="F13646" t="s">
        <v>26</v>
      </c>
      <c r="G13646" s="10">
        <v>84</v>
      </c>
      <c r="H13646" t="s">
        <v>3037</v>
      </c>
      <c r="I13646" s="9">
        <v>3.2</v>
      </c>
      <c r="J13646" s="8">
        <v>280</v>
      </c>
      <c r="K13646" t="s">
        <v>31</v>
      </c>
    </row>
    <row r="13647" spans="2:11">
      <c r="B13647" t="s">
        <v>13685</v>
      </c>
      <c r="C13647" s="7">
        <v>40955.84939054092</v>
      </c>
      <c r="D13647" t="s">
        <v>15</v>
      </c>
      <c r="E13647" t="s">
        <v>24</v>
      </c>
      <c r="F13647" t="s">
        <v>26</v>
      </c>
      <c r="G13647" s="10">
        <v>73</v>
      </c>
      <c r="H13647" t="s">
        <v>3037</v>
      </c>
      <c r="I13647" s="9">
        <v>3.4</v>
      </c>
      <c r="J13647" s="8">
        <v>230</v>
      </c>
      <c r="K13647" t="s">
        <v>31</v>
      </c>
    </row>
    <row r="13648" spans="2:11">
      <c r="B13648" t="s">
        <v>13686</v>
      </c>
      <c r="C13648" s="7">
        <v>40955.849601870897</v>
      </c>
      <c r="D13648" t="s">
        <v>20</v>
      </c>
      <c r="E13648" t="s">
        <v>24</v>
      </c>
      <c r="F13648" t="s">
        <v>26</v>
      </c>
      <c r="G13648" s="10">
        <v>68</v>
      </c>
      <c r="H13648" t="s">
        <v>3037</v>
      </c>
      <c r="I13648" s="9">
        <v>4</v>
      </c>
      <c r="J13648" s="8">
        <v>280</v>
      </c>
      <c r="K13648" t="s">
        <v>30</v>
      </c>
    </row>
    <row r="13649" spans="2:11">
      <c r="B13649" t="s">
        <v>13687</v>
      </c>
      <c r="C13649" s="7">
        <v>40955.85025887363</v>
      </c>
      <c r="D13649" t="s">
        <v>16</v>
      </c>
      <c r="E13649" t="s">
        <v>22</v>
      </c>
      <c r="F13649" t="s">
        <v>29</v>
      </c>
      <c r="G13649" s="10">
        <v>75</v>
      </c>
      <c r="H13649" t="s">
        <v>3037</v>
      </c>
      <c r="I13649" s="9">
        <v>2.7</v>
      </c>
      <c r="J13649" s="8">
        <v>200</v>
      </c>
      <c r="K13649" t="s">
        <v>30</v>
      </c>
    </row>
    <row r="13650" spans="2:11">
      <c r="B13650" t="s">
        <v>13688</v>
      </c>
      <c r="C13650" s="7">
        <v>40955.852340655023</v>
      </c>
      <c r="D13650" t="s">
        <v>19</v>
      </c>
      <c r="E13650" t="s">
        <v>22</v>
      </c>
      <c r="F13650" t="s">
        <v>26</v>
      </c>
      <c r="G13650" s="10">
        <v>85</v>
      </c>
      <c r="H13650" t="s">
        <v>3037</v>
      </c>
      <c r="I13650" s="9">
        <v>3.2</v>
      </c>
      <c r="J13650" s="8">
        <v>0</v>
      </c>
      <c r="K13650" t="s">
        <v>35</v>
      </c>
    </row>
    <row r="13651" spans="2:11">
      <c r="B13651" t="s">
        <v>13689</v>
      </c>
      <c r="C13651" s="7">
        <v>40955.854459697424</v>
      </c>
      <c r="D13651" t="s">
        <v>16</v>
      </c>
      <c r="E13651" t="s">
        <v>25</v>
      </c>
      <c r="F13651" t="s">
        <v>29</v>
      </c>
      <c r="G13651" s="10">
        <v>71</v>
      </c>
      <c r="H13651" t="s">
        <v>3038</v>
      </c>
      <c r="I13651" s="9">
        <v>1.9</v>
      </c>
      <c r="J13651" s="8">
        <v>310</v>
      </c>
      <c r="K13651" t="s">
        <v>33</v>
      </c>
    </row>
    <row r="13652" spans="2:11">
      <c r="B13652" t="s">
        <v>13690</v>
      </c>
      <c r="C13652" s="7">
        <v>40955.857397042491</v>
      </c>
      <c r="D13652" t="s">
        <v>15</v>
      </c>
      <c r="E13652" t="s">
        <v>25</v>
      </c>
      <c r="F13652" t="s">
        <v>26</v>
      </c>
      <c r="G13652" s="10">
        <v>60</v>
      </c>
      <c r="H13652" t="s">
        <v>3037</v>
      </c>
      <c r="I13652" s="9">
        <v>3.6</v>
      </c>
      <c r="J13652" s="8">
        <v>0</v>
      </c>
      <c r="K13652" t="s">
        <v>32</v>
      </c>
    </row>
    <row r="13653" spans="2:11">
      <c r="B13653" t="s">
        <v>13691</v>
      </c>
      <c r="C13653" s="7">
        <v>40955.857682754613</v>
      </c>
      <c r="D13653" t="s">
        <v>18</v>
      </c>
      <c r="E13653" t="s">
        <v>24</v>
      </c>
      <c r="F13653" t="s">
        <v>27</v>
      </c>
      <c r="G13653" s="10">
        <v>80</v>
      </c>
      <c r="H13653" t="s">
        <v>3037</v>
      </c>
      <c r="I13653" s="9">
        <v>2.5</v>
      </c>
      <c r="J13653" s="8">
        <v>190</v>
      </c>
      <c r="K13653" t="s">
        <v>32</v>
      </c>
    </row>
    <row r="13654" spans="2:11">
      <c r="B13654" t="s">
        <v>13692</v>
      </c>
      <c r="C13654" s="7">
        <v>40955.860691530412</v>
      </c>
      <c r="D13654" t="s">
        <v>17</v>
      </c>
      <c r="E13654" t="s">
        <v>23</v>
      </c>
      <c r="F13654" t="s">
        <v>28</v>
      </c>
      <c r="G13654" s="10">
        <v>64</v>
      </c>
      <c r="H13654" t="s">
        <v>3037</v>
      </c>
      <c r="I13654" s="9">
        <v>3.8</v>
      </c>
      <c r="J13654" s="8">
        <v>150</v>
      </c>
      <c r="K13654" t="s">
        <v>32</v>
      </c>
    </row>
    <row r="13655" spans="2:11">
      <c r="B13655" t="s">
        <v>13693</v>
      </c>
      <c r="C13655" s="7">
        <v>40955.861394262167</v>
      </c>
      <c r="D13655" t="s">
        <v>15</v>
      </c>
      <c r="E13655" t="s">
        <v>23</v>
      </c>
      <c r="F13655" t="s">
        <v>26</v>
      </c>
      <c r="G13655" s="10">
        <v>70</v>
      </c>
      <c r="H13655" t="s">
        <v>3037</v>
      </c>
      <c r="I13655" s="9">
        <v>2.6</v>
      </c>
      <c r="J13655" s="8">
        <v>230</v>
      </c>
      <c r="K13655" t="s">
        <v>31</v>
      </c>
    </row>
    <row r="13656" spans="2:11">
      <c r="B13656" t="s">
        <v>13694</v>
      </c>
      <c r="C13656" s="7">
        <v>40955.86261307411</v>
      </c>
      <c r="D13656" t="s">
        <v>16</v>
      </c>
      <c r="E13656" t="s">
        <v>22</v>
      </c>
      <c r="F13656" t="s">
        <v>29</v>
      </c>
      <c r="G13656" s="10">
        <v>73</v>
      </c>
      <c r="H13656" t="s">
        <v>3037</v>
      </c>
      <c r="I13656" s="9">
        <v>3.7</v>
      </c>
      <c r="J13656" s="8">
        <v>180</v>
      </c>
      <c r="K13656" t="s">
        <v>35</v>
      </c>
    </row>
    <row r="13657" spans="2:11">
      <c r="B13657" t="s">
        <v>13695</v>
      </c>
      <c r="C13657" s="7">
        <v>40955.864443817198</v>
      </c>
      <c r="D13657" t="s">
        <v>17</v>
      </c>
      <c r="E13657" t="s">
        <v>23</v>
      </c>
      <c r="F13657" t="s">
        <v>28</v>
      </c>
      <c r="G13657" s="10">
        <v>85</v>
      </c>
      <c r="H13657" t="s">
        <v>3037</v>
      </c>
      <c r="I13657" s="9">
        <v>3.7</v>
      </c>
      <c r="J13657" s="8">
        <v>130</v>
      </c>
      <c r="K13657" t="s">
        <v>32</v>
      </c>
    </row>
    <row r="13658" spans="2:11">
      <c r="B13658" t="s">
        <v>13696</v>
      </c>
      <c r="C13658" s="7">
        <v>40955.867454307358</v>
      </c>
      <c r="D13658" t="s">
        <v>17</v>
      </c>
      <c r="E13658" t="s">
        <v>21</v>
      </c>
      <c r="F13658" t="s">
        <v>28</v>
      </c>
      <c r="G13658" s="10">
        <v>85</v>
      </c>
      <c r="H13658" t="s">
        <v>3037</v>
      </c>
      <c r="I13658" s="9">
        <v>2.2000000000000002</v>
      </c>
      <c r="J13658" s="8">
        <v>0</v>
      </c>
      <c r="K13658" t="s">
        <v>34</v>
      </c>
    </row>
    <row r="13659" spans="2:11">
      <c r="B13659" t="s">
        <v>13697</v>
      </c>
      <c r="C13659" s="7">
        <v>40955.870615281754</v>
      </c>
      <c r="D13659" t="s">
        <v>20</v>
      </c>
      <c r="E13659" t="s">
        <v>23</v>
      </c>
      <c r="F13659" t="s">
        <v>28</v>
      </c>
      <c r="G13659" s="10">
        <v>70</v>
      </c>
      <c r="H13659" t="s">
        <v>3037</v>
      </c>
      <c r="I13659" s="9">
        <v>3.7</v>
      </c>
      <c r="J13659" s="8">
        <v>210</v>
      </c>
      <c r="K13659" t="s">
        <v>32</v>
      </c>
    </row>
    <row r="13660" spans="2:11">
      <c r="B13660" t="s">
        <v>13698</v>
      </c>
      <c r="C13660" s="7">
        <v>40955.871732650114</v>
      </c>
      <c r="D13660" t="s">
        <v>15</v>
      </c>
      <c r="E13660" t="s">
        <v>24</v>
      </c>
      <c r="F13660" t="s">
        <v>27</v>
      </c>
      <c r="G13660" s="10">
        <v>79</v>
      </c>
      <c r="H13660" t="s">
        <v>3038</v>
      </c>
      <c r="I13660" s="9">
        <v>2.9</v>
      </c>
      <c r="J13660" s="8">
        <v>260</v>
      </c>
      <c r="K13660" t="s">
        <v>31</v>
      </c>
    </row>
    <row r="13661" spans="2:11">
      <c r="B13661" t="s">
        <v>13699</v>
      </c>
      <c r="C13661" s="7">
        <v>40955.873930650843</v>
      </c>
      <c r="D13661" t="s">
        <v>20</v>
      </c>
      <c r="E13661" t="s">
        <v>24</v>
      </c>
      <c r="F13661" t="s">
        <v>27</v>
      </c>
      <c r="G13661" s="10">
        <v>78</v>
      </c>
      <c r="H13661" t="s">
        <v>3037</v>
      </c>
      <c r="I13661" s="9">
        <v>1.8</v>
      </c>
      <c r="J13661" s="8">
        <v>130</v>
      </c>
      <c r="K13661" t="s">
        <v>32</v>
      </c>
    </row>
    <row r="13662" spans="2:11">
      <c r="B13662" t="s">
        <v>13700</v>
      </c>
      <c r="C13662" s="7">
        <v>40955.875401013094</v>
      </c>
      <c r="D13662" t="s">
        <v>16</v>
      </c>
      <c r="E13662" t="s">
        <v>24</v>
      </c>
      <c r="F13662" t="s">
        <v>26</v>
      </c>
      <c r="G13662" s="10">
        <v>92</v>
      </c>
      <c r="H13662" t="s">
        <v>3037</v>
      </c>
      <c r="I13662" s="9">
        <v>3.2</v>
      </c>
      <c r="J13662" s="8">
        <v>0</v>
      </c>
      <c r="K13662" t="s">
        <v>35</v>
      </c>
    </row>
    <row r="13663" spans="2:11">
      <c r="B13663" t="s">
        <v>13701</v>
      </c>
      <c r="C13663" s="7">
        <v>40955.876783502994</v>
      </c>
      <c r="D13663" t="s">
        <v>20</v>
      </c>
      <c r="E13663" t="s">
        <v>25</v>
      </c>
      <c r="F13663" t="s">
        <v>28</v>
      </c>
      <c r="G13663" s="10">
        <v>78</v>
      </c>
      <c r="H13663" t="s">
        <v>3037</v>
      </c>
      <c r="I13663" s="9">
        <v>4.0999999999999996</v>
      </c>
      <c r="J13663" s="8">
        <v>0</v>
      </c>
      <c r="K13663" t="s">
        <v>31</v>
      </c>
    </row>
    <row r="13664" spans="2:11">
      <c r="B13664" t="s">
        <v>13702</v>
      </c>
      <c r="C13664" s="7">
        <v>40955.877230052371</v>
      </c>
      <c r="D13664" t="s">
        <v>18</v>
      </c>
      <c r="E13664" t="s">
        <v>21</v>
      </c>
      <c r="F13664" t="s">
        <v>26</v>
      </c>
      <c r="G13664" s="10">
        <v>81</v>
      </c>
      <c r="H13664" t="s">
        <v>3037</v>
      </c>
      <c r="I13664" s="9">
        <v>3</v>
      </c>
      <c r="J13664" s="8">
        <v>0</v>
      </c>
      <c r="K13664" t="s">
        <v>35</v>
      </c>
    </row>
    <row r="13665" spans="2:11">
      <c r="B13665" t="s">
        <v>13703</v>
      </c>
      <c r="C13665" s="7">
        <v>40955.877321896223</v>
      </c>
      <c r="D13665" t="s">
        <v>16</v>
      </c>
      <c r="E13665" t="s">
        <v>23</v>
      </c>
      <c r="F13665" t="s">
        <v>26</v>
      </c>
      <c r="G13665" s="10">
        <v>83</v>
      </c>
      <c r="H13665" t="s">
        <v>3037</v>
      </c>
      <c r="I13665" s="9">
        <v>2.4</v>
      </c>
      <c r="J13665" s="8">
        <v>0</v>
      </c>
      <c r="K13665" t="s">
        <v>35</v>
      </c>
    </row>
    <row r="13666" spans="2:11">
      <c r="B13666" t="s">
        <v>13704</v>
      </c>
      <c r="C13666" s="7">
        <v>40955.881230799525</v>
      </c>
      <c r="D13666" t="s">
        <v>15</v>
      </c>
      <c r="E13666" t="s">
        <v>22</v>
      </c>
      <c r="F13666" t="s">
        <v>26</v>
      </c>
      <c r="G13666" s="10">
        <v>90</v>
      </c>
      <c r="H13666" t="s">
        <v>3037</v>
      </c>
      <c r="I13666" s="9">
        <v>2.8</v>
      </c>
      <c r="J13666" s="8">
        <v>180</v>
      </c>
      <c r="K13666" t="s">
        <v>33</v>
      </c>
    </row>
    <row r="13667" spans="2:11">
      <c r="B13667" t="s">
        <v>13705</v>
      </c>
      <c r="C13667" s="7">
        <v>40955.885050285302</v>
      </c>
      <c r="D13667" t="s">
        <v>15</v>
      </c>
      <c r="E13667" t="s">
        <v>23</v>
      </c>
      <c r="F13667" t="s">
        <v>28</v>
      </c>
      <c r="G13667" s="10">
        <v>79</v>
      </c>
      <c r="H13667" t="s">
        <v>3037</v>
      </c>
      <c r="I13667" s="9">
        <v>2.9</v>
      </c>
      <c r="J13667" s="8">
        <v>0</v>
      </c>
      <c r="K13667" t="s">
        <v>35</v>
      </c>
    </row>
    <row r="13668" spans="2:11">
      <c r="B13668" t="s">
        <v>13706</v>
      </c>
      <c r="C13668" s="7">
        <v>40955.888926465908</v>
      </c>
      <c r="D13668" t="s">
        <v>16</v>
      </c>
      <c r="E13668" t="s">
        <v>25</v>
      </c>
      <c r="F13668" t="s">
        <v>26</v>
      </c>
      <c r="G13668" s="10">
        <v>75</v>
      </c>
      <c r="H13668" t="s">
        <v>3037</v>
      </c>
      <c r="I13668" s="9">
        <v>3.7</v>
      </c>
      <c r="J13668" s="8">
        <v>200</v>
      </c>
      <c r="K13668" t="s">
        <v>30</v>
      </c>
    </row>
    <row r="13669" spans="2:11">
      <c r="B13669" t="s">
        <v>13707</v>
      </c>
      <c r="C13669" s="7">
        <v>40955.889036805464</v>
      </c>
      <c r="D13669" t="s">
        <v>15</v>
      </c>
      <c r="E13669" t="s">
        <v>21</v>
      </c>
      <c r="F13669" t="s">
        <v>29</v>
      </c>
      <c r="G13669" s="10">
        <v>58</v>
      </c>
      <c r="H13669" t="s">
        <v>3037</v>
      </c>
      <c r="I13669" s="9">
        <v>2.8</v>
      </c>
      <c r="J13669" s="8">
        <v>270</v>
      </c>
      <c r="K13669" t="s">
        <v>35</v>
      </c>
    </row>
    <row r="13670" spans="2:11">
      <c r="B13670" t="s">
        <v>13708</v>
      </c>
      <c r="C13670" s="7">
        <v>40955.891274894973</v>
      </c>
      <c r="D13670" t="s">
        <v>16</v>
      </c>
      <c r="E13670" t="s">
        <v>24</v>
      </c>
      <c r="F13670" t="s">
        <v>26</v>
      </c>
      <c r="G13670" s="10">
        <v>85</v>
      </c>
      <c r="H13670" t="s">
        <v>3037</v>
      </c>
      <c r="I13670" s="9">
        <v>3</v>
      </c>
      <c r="J13670" s="8">
        <v>240</v>
      </c>
      <c r="K13670" t="s">
        <v>31</v>
      </c>
    </row>
    <row r="13671" spans="2:11">
      <c r="B13671" t="s">
        <v>13709</v>
      </c>
      <c r="C13671" s="7">
        <v>40955.895253849521</v>
      </c>
      <c r="D13671" t="s">
        <v>16</v>
      </c>
      <c r="E13671" t="s">
        <v>24</v>
      </c>
      <c r="F13671" t="s">
        <v>27</v>
      </c>
      <c r="G13671" s="10">
        <v>71</v>
      </c>
      <c r="H13671" t="s">
        <v>3037</v>
      </c>
      <c r="I13671" s="9">
        <v>2.1</v>
      </c>
      <c r="J13671" s="8">
        <v>230</v>
      </c>
      <c r="K13671" t="s">
        <v>31</v>
      </c>
    </row>
    <row r="13672" spans="2:11">
      <c r="B13672" t="s">
        <v>13710</v>
      </c>
      <c r="C13672" s="7">
        <v>40955.896605594055</v>
      </c>
      <c r="D13672" t="s">
        <v>19</v>
      </c>
      <c r="E13672" t="s">
        <v>25</v>
      </c>
      <c r="F13672" t="s">
        <v>29</v>
      </c>
      <c r="G13672" s="10">
        <v>80</v>
      </c>
      <c r="H13672" t="s">
        <v>3037</v>
      </c>
      <c r="I13672" s="9">
        <v>1.8</v>
      </c>
      <c r="J13672" s="8">
        <v>160</v>
      </c>
      <c r="K13672" t="s">
        <v>30</v>
      </c>
    </row>
    <row r="13673" spans="2:11">
      <c r="B13673" t="s">
        <v>13711</v>
      </c>
      <c r="C13673" s="7">
        <v>40955.899621605917</v>
      </c>
      <c r="D13673" t="s">
        <v>16</v>
      </c>
      <c r="E13673" t="s">
        <v>21</v>
      </c>
      <c r="F13673" t="s">
        <v>28</v>
      </c>
      <c r="G13673" s="10">
        <v>64</v>
      </c>
      <c r="H13673" t="s">
        <v>3037</v>
      </c>
      <c r="I13673" s="9">
        <v>2</v>
      </c>
      <c r="J13673" s="8">
        <v>330</v>
      </c>
      <c r="K13673" t="s">
        <v>32</v>
      </c>
    </row>
    <row r="13674" spans="2:11">
      <c r="B13674" t="s">
        <v>13712</v>
      </c>
      <c r="C13674" s="7">
        <v>40955.900677565733</v>
      </c>
      <c r="D13674" t="s">
        <v>19</v>
      </c>
      <c r="E13674" t="s">
        <v>24</v>
      </c>
      <c r="F13674" t="s">
        <v>29</v>
      </c>
      <c r="G13674" s="10">
        <v>77</v>
      </c>
      <c r="H13674" t="s">
        <v>3037</v>
      </c>
      <c r="I13674" s="9">
        <v>3.7</v>
      </c>
      <c r="J13674" s="8">
        <v>110</v>
      </c>
      <c r="K13674" t="s">
        <v>34</v>
      </c>
    </row>
    <row r="13675" spans="2:11">
      <c r="B13675" t="s">
        <v>13713</v>
      </c>
      <c r="C13675" s="7">
        <v>40955.903574146781</v>
      </c>
      <c r="D13675" t="s">
        <v>15</v>
      </c>
      <c r="E13675" t="s">
        <v>22</v>
      </c>
      <c r="F13675" t="s">
        <v>29</v>
      </c>
      <c r="G13675" s="10">
        <v>68</v>
      </c>
      <c r="H13675" t="s">
        <v>3037</v>
      </c>
      <c r="I13675" s="9">
        <v>3.5</v>
      </c>
      <c r="J13675" s="8">
        <v>260</v>
      </c>
      <c r="K13675" t="s">
        <v>30</v>
      </c>
    </row>
    <row r="13676" spans="2:11">
      <c r="B13676" t="s">
        <v>13714</v>
      </c>
      <c r="C13676" s="7">
        <v>40955.903819053965</v>
      </c>
      <c r="D13676" t="s">
        <v>16</v>
      </c>
      <c r="E13676" t="s">
        <v>23</v>
      </c>
      <c r="F13676" t="s">
        <v>26</v>
      </c>
      <c r="G13676" s="10">
        <v>66</v>
      </c>
      <c r="H13676" t="s">
        <v>3037</v>
      </c>
      <c r="I13676" s="9">
        <v>2.7</v>
      </c>
      <c r="J13676" s="8">
        <v>60</v>
      </c>
      <c r="K13676" t="s">
        <v>32</v>
      </c>
    </row>
    <row r="13677" spans="2:11">
      <c r="B13677" t="s">
        <v>13715</v>
      </c>
      <c r="C13677" s="7">
        <v>40955.905753059909</v>
      </c>
      <c r="D13677" t="s">
        <v>16</v>
      </c>
      <c r="E13677" t="s">
        <v>22</v>
      </c>
      <c r="F13677" t="s">
        <v>26</v>
      </c>
      <c r="G13677" s="10">
        <v>66</v>
      </c>
      <c r="H13677" t="s">
        <v>3037</v>
      </c>
      <c r="I13677" s="9">
        <v>3.2</v>
      </c>
      <c r="J13677" s="8">
        <v>0</v>
      </c>
      <c r="K13677" t="s">
        <v>30</v>
      </c>
    </row>
    <row r="13678" spans="2:11">
      <c r="B13678" t="s">
        <v>13716</v>
      </c>
      <c r="C13678" s="7">
        <v>40955.905857949918</v>
      </c>
      <c r="D13678" t="s">
        <v>16</v>
      </c>
      <c r="E13678" t="s">
        <v>25</v>
      </c>
      <c r="F13678" t="s">
        <v>27</v>
      </c>
      <c r="G13678" s="10">
        <v>70</v>
      </c>
      <c r="H13678" t="s">
        <v>3037</v>
      </c>
      <c r="I13678" s="9">
        <v>2.4</v>
      </c>
      <c r="J13678" s="8">
        <v>0</v>
      </c>
      <c r="K13678" t="s">
        <v>31</v>
      </c>
    </row>
    <row r="13679" spans="2:11">
      <c r="B13679" t="s">
        <v>13717</v>
      </c>
      <c r="C13679" s="7">
        <v>40955.906758952508</v>
      </c>
      <c r="D13679" t="s">
        <v>17</v>
      </c>
      <c r="E13679" t="s">
        <v>23</v>
      </c>
      <c r="F13679" t="s">
        <v>27</v>
      </c>
      <c r="G13679" s="10">
        <v>65</v>
      </c>
      <c r="H13679" t="s">
        <v>3037</v>
      </c>
      <c r="I13679" s="9">
        <v>3.2</v>
      </c>
      <c r="J13679" s="8">
        <v>0</v>
      </c>
      <c r="K13679" t="s">
        <v>31</v>
      </c>
    </row>
    <row r="13680" spans="2:11">
      <c r="B13680" t="s">
        <v>13718</v>
      </c>
      <c r="C13680" s="7">
        <v>40955.907672751557</v>
      </c>
      <c r="D13680" t="s">
        <v>20</v>
      </c>
      <c r="E13680" t="s">
        <v>24</v>
      </c>
      <c r="F13680" t="s">
        <v>27</v>
      </c>
      <c r="G13680" s="10">
        <v>81</v>
      </c>
      <c r="H13680" t="s">
        <v>3037</v>
      </c>
      <c r="I13680" s="9">
        <v>3.2</v>
      </c>
      <c r="J13680" s="8">
        <v>280</v>
      </c>
      <c r="K13680" t="s">
        <v>30</v>
      </c>
    </row>
    <row r="13681" spans="2:11">
      <c r="B13681" t="s">
        <v>13719</v>
      </c>
      <c r="C13681" s="7">
        <v>40955.910180981489</v>
      </c>
      <c r="D13681" t="s">
        <v>17</v>
      </c>
      <c r="E13681" t="s">
        <v>23</v>
      </c>
      <c r="F13681" t="s">
        <v>29</v>
      </c>
      <c r="G13681" s="10">
        <v>79</v>
      </c>
      <c r="H13681" t="s">
        <v>3037</v>
      </c>
      <c r="I13681" s="9">
        <v>2.8</v>
      </c>
      <c r="J13681" s="8">
        <v>0</v>
      </c>
      <c r="K13681" t="s">
        <v>34</v>
      </c>
    </row>
    <row r="13682" spans="2:11">
      <c r="B13682" t="s">
        <v>13720</v>
      </c>
      <c r="C13682" s="7">
        <v>40955.911507453478</v>
      </c>
      <c r="D13682" t="s">
        <v>20</v>
      </c>
      <c r="E13682" t="s">
        <v>24</v>
      </c>
      <c r="F13682" t="s">
        <v>28</v>
      </c>
      <c r="G13682" s="10">
        <v>74</v>
      </c>
      <c r="H13682" t="s">
        <v>3037</v>
      </c>
      <c r="I13682" s="9">
        <v>2.7</v>
      </c>
      <c r="J13682" s="8">
        <v>0</v>
      </c>
      <c r="K13682" t="s">
        <v>31</v>
      </c>
    </row>
    <row r="13683" spans="2:11">
      <c r="B13683" t="s">
        <v>13721</v>
      </c>
      <c r="C13683" s="7">
        <v>40955.915154667928</v>
      </c>
      <c r="D13683" t="s">
        <v>17</v>
      </c>
      <c r="E13683" t="s">
        <v>23</v>
      </c>
      <c r="F13683" t="s">
        <v>29</v>
      </c>
      <c r="G13683" s="10">
        <v>66</v>
      </c>
      <c r="H13683" t="s">
        <v>3037</v>
      </c>
      <c r="I13683" s="9">
        <v>2.9</v>
      </c>
      <c r="J13683" s="8">
        <v>320</v>
      </c>
      <c r="K13683" t="s">
        <v>32</v>
      </c>
    </row>
    <row r="13684" spans="2:11">
      <c r="B13684" t="s">
        <v>13722</v>
      </c>
      <c r="C13684" s="7">
        <v>40955.91854856001</v>
      </c>
      <c r="D13684" t="s">
        <v>15</v>
      </c>
      <c r="E13684" t="s">
        <v>23</v>
      </c>
      <c r="F13684" t="s">
        <v>29</v>
      </c>
      <c r="G13684" s="10">
        <v>71</v>
      </c>
      <c r="H13684" t="s">
        <v>3037</v>
      </c>
      <c r="I13684" s="9">
        <v>2.8</v>
      </c>
      <c r="J13684" s="8">
        <v>150</v>
      </c>
      <c r="K13684" t="s">
        <v>32</v>
      </c>
    </row>
    <row r="13685" spans="2:11">
      <c r="B13685" t="s">
        <v>13723</v>
      </c>
      <c r="C13685" s="7">
        <v>40956.335695827169</v>
      </c>
      <c r="D13685" t="s">
        <v>18</v>
      </c>
      <c r="E13685" t="s">
        <v>22</v>
      </c>
      <c r="F13685" t="s">
        <v>29</v>
      </c>
      <c r="G13685" s="10">
        <v>65</v>
      </c>
      <c r="H13685" t="s">
        <v>3037</v>
      </c>
      <c r="I13685" s="9">
        <v>2.9</v>
      </c>
      <c r="J13685" s="8">
        <v>0</v>
      </c>
      <c r="K13685" t="s">
        <v>31</v>
      </c>
    </row>
    <row r="13686" spans="2:11">
      <c r="B13686" t="s">
        <v>13724</v>
      </c>
      <c r="C13686" s="7">
        <v>40956.336034436114</v>
      </c>
      <c r="D13686" t="s">
        <v>18</v>
      </c>
      <c r="E13686" t="s">
        <v>23</v>
      </c>
      <c r="F13686" t="s">
        <v>29</v>
      </c>
      <c r="G13686" s="10">
        <v>67</v>
      </c>
      <c r="H13686" t="s">
        <v>3037</v>
      </c>
      <c r="I13686" s="9">
        <v>3.6</v>
      </c>
      <c r="J13686" s="8">
        <v>0</v>
      </c>
      <c r="K13686" t="s">
        <v>30</v>
      </c>
    </row>
    <row r="13687" spans="2:11">
      <c r="B13687" t="s">
        <v>13725</v>
      </c>
      <c r="C13687" s="7">
        <v>40956.339957847355</v>
      </c>
      <c r="D13687" t="s">
        <v>17</v>
      </c>
      <c r="E13687" t="s">
        <v>22</v>
      </c>
      <c r="F13687" t="s">
        <v>28</v>
      </c>
      <c r="G13687" s="10">
        <v>84</v>
      </c>
      <c r="H13687" t="s">
        <v>3037</v>
      </c>
      <c r="I13687" s="9">
        <v>2.7</v>
      </c>
      <c r="J13687" s="8">
        <v>220</v>
      </c>
      <c r="K13687" t="s">
        <v>33</v>
      </c>
    </row>
    <row r="13688" spans="2:11">
      <c r="B13688" t="s">
        <v>13726</v>
      </c>
      <c r="C13688" s="7">
        <v>40956.341603094996</v>
      </c>
      <c r="D13688" t="s">
        <v>20</v>
      </c>
      <c r="E13688" t="s">
        <v>25</v>
      </c>
      <c r="F13688" t="s">
        <v>27</v>
      </c>
      <c r="G13688" s="10">
        <v>84</v>
      </c>
      <c r="H13688" t="s">
        <v>3037</v>
      </c>
      <c r="I13688" s="9">
        <v>2.9</v>
      </c>
      <c r="J13688" s="8">
        <v>0</v>
      </c>
      <c r="K13688" t="s">
        <v>33</v>
      </c>
    </row>
    <row r="13689" spans="2:11">
      <c r="B13689" t="s">
        <v>13727</v>
      </c>
      <c r="C13689" s="7">
        <v>40956.34207764193</v>
      </c>
      <c r="D13689" t="s">
        <v>17</v>
      </c>
      <c r="E13689" t="s">
        <v>22</v>
      </c>
      <c r="F13689" t="s">
        <v>27</v>
      </c>
      <c r="G13689" s="10">
        <v>73</v>
      </c>
      <c r="H13689" t="s">
        <v>3037</v>
      </c>
      <c r="I13689" s="9">
        <v>2.7</v>
      </c>
      <c r="J13689" s="8">
        <v>230</v>
      </c>
      <c r="K13689" t="s">
        <v>30</v>
      </c>
    </row>
    <row r="13690" spans="2:11">
      <c r="B13690" t="s">
        <v>13728</v>
      </c>
      <c r="C13690" s="7">
        <v>40956.345218675684</v>
      </c>
      <c r="D13690" t="s">
        <v>17</v>
      </c>
      <c r="E13690" t="s">
        <v>21</v>
      </c>
      <c r="F13690" t="s">
        <v>26</v>
      </c>
      <c r="G13690" s="10">
        <v>74</v>
      </c>
      <c r="H13690" t="s">
        <v>3037</v>
      </c>
      <c r="I13690" s="9">
        <v>3</v>
      </c>
      <c r="J13690" s="8">
        <v>180</v>
      </c>
      <c r="K13690" t="s">
        <v>32</v>
      </c>
    </row>
    <row r="13691" spans="2:11">
      <c r="B13691" t="s">
        <v>13729</v>
      </c>
      <c r="C13691" s="7">
        <v>40956.347840642455</v>
      </c>
      <c r="D13691" t="s">
        <v>18</v>
      </c>
      <c r="E13691" t="s">
        <v>25</v>
      </c>
      <c r="F13691" t="s">
        <v>28</v>
      </c>
      <c r="G13691" s="10">
        <v>67</v>
      </c>
      <c r="H13691" t="s">
        <v>3037</v>
      </c>
      <c r="I13691" s="9">
        <v>2.2999999999999998</v>
      </c>
      <c r="J13691" s="8">
        <v>260</v>
      </c>
      <c r="K13691" t="s">
        <v>30</v>
      </c>
    </row>
    <row r="13692" spans="2:11">
      <c r="B13692" t="s">
        <v>13730</v>
      </c>
      <c r="C13692" s="7">
        <v>40956.349854131848</v>
      </c>
      <c r="D13692" t="s">
        <v>19</v>
      </c>
      <c r="E13692" t="s">
        <v>21</v>
      </c>
      <c r="F13692" t="s">
        <v>28</v>
      </c>
      <c r="G13692" s="10">
        <v>77</v>
      </c>
      <c r="H13692" t="s">
        <v>3037</v>
      </c>
      <c r="I13692" s="9">
        <v>3.2</v>
      </c>
      <c r="J13692" s="8">
        <v>0</v>
      </c>
      <c r="K13692" t="s">
        <v>30</v>
      </c>
    </row>
    <row r="13693" spans="2:11">
      <c r="B13693" t="s">
        <v>13731</v>
      </c>
      <c r="C13693" s="7">
        <v>40956.353530527289</v>
      </c>
      <c r="D13693" t="s">
        <v>15</v>
      </c>
      <c r="E13693" t="s">
        <v>23</v>
      </c>
      <c r="F13693" t="s">
        <v>27</v>
      </c>
      <c r="G13693" s="10">
        <v>67</v>
      </c>
      <c r="H13693" t="s">
        <v>3037</v>
      </c>
      <c r="I13693" s="9">
        <v>3.9</v>
      </c>
      <c r="J13693" s="8">
        <v>130</v>
      </c>
      <c r="K13693" t="s">
        <v>34</v>
      </c>
    </row>
    <row r="13694" spans="2:11">
      <c r="B13694" t="s">
        <v>13732</v>
      </c>
      <c r="C13694" s="7">
        <v>40956.353923664545</v>
      </c>
      <c r="D13694" t="s">
        <v>18</v>
      </c>
      <c r="E13694" t="s">
        <v>25</v>
      </c>
      <c r="F13694" t="s">
        <v>27</v>
      </c>
      <c r="G13694" s="10">
        <v>66</v>
      </c>
      <c r="H13694" t="s">
        <v>3037</v>
      </c>
      <c r="I13694" s="9">
        <v>2.2999999999999998</v>
      </c>
      <c r="J13694" s="8">
        <v>160</v>
      </c>
      <c r="K13694" t="s">
        <v>34</v>
      </c>
    </row>
    <row r="13695" spans="2:11">
      <c r="B13695" t="s">
        <v>13733</v>
      </c>
      <c r="C13695" s="7">
        <v>40956.356115722789</v>
      </c>
      <c r="D13695" t="s">
        <v>19</v>
      </c>
      <c r="E13695" t="s">
        <v>24</v>
      </c>
      <c r="F13695" t="s">
        <v>26</v>
      </c>
      <c r="G13695" s="10">
        <v>77</v>
      </c>
      <c r="H13695" t="s">
        <v>3037</v>
      </c>
      <c r="I13695" s="9">
        <v>2.9</v>
      </c>
      <c r="J13695" s="8">
        <v>190</v>
      </c>
      <c r="K13695" t="s">
        <v>32</v>
      </c>
    </row>
    <row r="13696" spans="2:11">
      <c r="B13696" t="s">
        <v>13734</v>
      </c>
      <c r="C13696" s="7">
        <v>40956.35665511759</v>
      </c>
      <c r="D13696" t="s">
        <v>19</v>
      </c>
      <c r="E13696" t="s">
        <v>23</v>
      </c>
      <c r="F13696" t="s">
        <v>29</v>
      </c>
      <c r="G13696" s="10">
        <v>72</v>
      </c>
      <c r="H13696" t="s">
        <v>3038</v>
      </c>
      <c r="I13696" s="9">
        <v>3.4</v>
      </c>
      <c r="J13696" s="8">
        <v>200</v>
      </c>
      <c r="K13696" t="s">
        <v>34</v>
      </c>
    </row>
    <row r="13697" spans="2:11">
      <c r="B13697" t="s">
        <v>13735</v>
      </c>
      <c r="C13697" s="7">
        <v>40956.35971310857</v>
      </c>
      <c r="D13697" t="s">
        <v>15</v>
      </c>
      <c r="E13697" t="s">
        <v>23</v>
      </c>
      <c r="F13697" t="s">
        <v>28</v>
      </c>
      <c r="G13697" s="10">
        <v>79</v>
      </c>
      <c r="H13697" t="s">
        <v>3037</v>
      </c>
      <c r="I13697" s="9">
        <v>3.4</v>
      </c>
      <c r="J13697" s="8">
        <v>0</v>
      </c>
      <c r="K13697" t="s">
        <v>35</v>
      </c>
    </row>
    <row r="13698" spans="2:11">
      <c r="B13698" t="s">
        <v>13736</v>
      </c>
      <c r="C13698" s="7">
        <v>40956.362705289423</v>
      </c>
      <c r="D13698" t="s">
        <v>17</v>
      </c>
      <c r="E13698" t="s">
        <v>23</v>
      </c>
      <c r="F13698" t="s">
        <v>28</v>
      </c>
      <c r="G13698" s="10">
        <v>65</v>
      </c>
      <c r="H13698" t="s">
        <v>3037</v>
      </c>
      <c r="I13698" s="9">
        <v>2.7</v>
      </c>
      <c r="J13698" s="8">
        <v>230</v>
      </c>
      <c r="K13698" t="s">
        <v>34</v>
      </c>
    </row>
    <row r="13699" spans="2:11">
      <c r="B13699" t="s">
        <v>13737</v>
      </c>
      <c r="C13699" s="7">
        <v>40956.363306618623</v>
      </c>
      <c r="D13699" t="s">
        <v>16</v>
      </c>
      <c r="E13699" t="s">
        <v>23</v>
      </c>
      <c r="F13699" t="s">
        <v>28</v>
      </c>
      <c r="G13699" s="10">
        <v>70</v>
      </c>
      <c r="H13699" t="s">
        <v>3037</v>
      </c>
      <c r="I13699" s="9">
        <v>2.8</v>
      </c>
      <c r="J13699" s="8">
        <v>170</v>
      </c>
      <c r="K13699" t="s">
        <v>30</v>
      </c>
    </row>
    <row r="13700" spans="2:11">
      <c r="B13700" t="s">
        <v>13738</v>
      </c>
      <c r="C13700" s="7">
        <v>40956.363670519248</v>
      </c>
      <c r="D13700" t="s">
        <v>16</v>
      </c>
      <c r="E13700" t="s">
        <v>24</v>
      </c>
      <c r="F13700" t="s">
        <v>26</v>
      </c>
      <c r="G13700" s="10">
        <v>89</v>
      </c>
      <c r="H13700" t="s">
        <v>3037</v>
      </c>
      <c r="I13700" s="9">
        <v>3.2</v>
      </c>
      <c r="J13700" s="8">
        <v>180</v>
      </c>
      <c r="K13700" t="s">
        <v>33</v>
      </c>
    </row>
    <row r="13701" spans="2:11">
      <c r="B13701" t="s">
        <v>13739</v>
      </c>
      <c r="C13701" s="7">
        <v>40956.364339070416</v>
      </c>
      <c r="D13701" t="s">
        <v>18</v>
      </c>
      <c r="E13701" t="s">
        <v>21</v>
      </c>
      <c r="F13701" t="s">
        <v>26</v>
      </c>
      <c r="G13701" s="10">
        <v>67</v>
      </c>
      <c r="H13701" t="s">
        <v>3037</v>
      </c>
      <c r="I13701" s="9">
        <v>2.8</v>
      </c>
      <c r="J13701" s="8">
        <v>260</v>
      </c>
      <c r="K13701" t="s">
        <v>31</v>
      </c>
    </row>
    <row r="13702" spans="2:11">
      <c r="B13702" t="s">
        <v>13740</v>
      </c>
      <c r="C13702" s="7">
        <v>40956.367095715745</v>
      </c>
      <c r="D13702" t="s">
        <v>19</v>
      </c>
      <c r="E13702" t="s">
        <v>22</v>
      </c>
      <c r="F13702" t="s">
        <v>27</v>
      </c>
      <c r="G13702" s="10">
        <v>90</v>
      </c>
      <c r="H13702" t="s">
        <v>3037</v>
      </c>
      <c r="I13702" s="9">
        <v>2.8</v>
      </c>
      <c r="J13702" s="8">
        <v>0</v>
      </c>
      <c r="K13702" t="s">
        <v>34</v>
      </c>
    </row>
    <row r="13703" spans="2:11">
      <c r="B13703" t="s">
        <v>13741</v>
      </c>
      <c r="C13703" s="7">
        <v>40956.367693117965</v>
      </c>
      <c r="D13703" t="s">
        <v>15</v>
      </c>
      <c r="E13703" t="s">
        <v>24</v>
      </c>
      <c r="F13703" t="s">
        <v>26</v>
      </c>
      <c r="G13703" s="10">
        <v>81</v>
      </c>
      <c r="H13703" t="s">
        <v>3037</v>
      </c>
      <c r="I13703" s="9">
        <v>2.7</v>
      </c>
      <c r="J13703" s="8">
        <v>230</v>
      </c>
      <c r="K13703" t="s">
        <v>32</v>
      </c>
    </row>
    <row r="13704" spans="2:11">
      <c r="B13704" t="s">
        <v>13742</v>
      </c>
      <c r="C13704" s="7">
        <v>40956.368599111949</v>
      </c>
      <c r="D13704" t="s">
        <v>19</v>
      </c>
      <c r="E13704" t="s">
        <v>23</v>
      </c>
      <c r="F13704" t="s">
        <v>26</v>
      </c>
      <c r="G13704" s="10">
        <v>80</v>
      </c>
      <c r="H13704" t="s">
        <v>3037</v>
      </c>
      <c r="I13704" s="9">
        <v>2.7</v>
      </c>
      <c r="J13704" s="8">
        <v>0</v>
      </c>
      <c r="K13704" t="s">
        <v>31</v>
      </c>
    </row>
    <row r="13705" spans="2:11">
      <c r="B13705" t="s">
        <v>13743</v>
      </c>
      <c r="C13705" s="7">
        <v>40956.370492687856</v>
      </c>
      <c r="D13705" t="s">
        <v>15</v>
      </c>
      <c r="E13705" t="s">
        <v>25</v>
      </c>
      <c r="F13705" t="s">
        <v>26</v>
      </c>
      <c r="G13705" s="10">
        <v>80</v>
      </c>
      <c r="H13705" t="s">
        <v>3037</v>
      </c>
      <c r="I13705" s="9">
        <v>2.8</v>
      </c>
      <c r="J13705" s="8">
        <v>0</v>
      </c>
      <c r="K13705" t="s">
        <v>32</v>
      </c>
    </row>
    <row r="13706" spans="2:11">
      <c r="B13706" t="s">
        <v>13744</v>
      </c>
      <c r="C13706" s="7">
        <v>40956.372177906953</v>
      </c>
      <c r="D13706" t="s">
        <v>18</v>
      </c>
      <c r="E13706" t="s">
        <v>25</v>
      </c>
      <c r="F13706" t="s">
        <v>27</v>
      </c>
      <c r="G13706" s="10">
        <v>61</v>
      </c>
      <c r="H13706" t="s">
        <v>3037</v>
      </c>
      <c r="I13706" s="9">
        <v>2.7</v>
      </c>
      <c r="J13706" s="8">
        <v>0</v>
      </c>
      <c r="K13706" t="s">
        <v>33</v>
      </c>
    </row>
    <row r="13707" spans="2:11">
      <c r="B13707" t="s">
        <v>13745</v>
      </c>
      <c r="C13707" s="7">
        <v>40956.372694102065</v>
      </c>
      <c r="D13707" t="s">
        <v>16</v>
      </c>
      <c r="E13707" t="s">
        <v>24</v>
      </c>
      <c r="F13707" t="s">
        <v>29</v>
      </c>
      <c r="G13707" s="10">
        <v>83</v>
      </c>
      <c r="H13707" t="s">
        <v>3037</v>
      </c>
      <c r="I13707" s="9">
        <v>3.3</v>
      </c>
      <c r="J13707" s="8">
        <v>260</v>
      </c>
      <c r="K13707" t="s">
        <v>32</v>
      </c>
    </row>
    <row r="13708" spans="2:11">
      <c r="B13708" t="s">
        <v>13746</v>
      </c>
      <c r="C13708" s="7">
        <v>40956.376640790571</v>
      </c>
      <c r="D13708" t="s">
        <v>17</v>
      </c>
      <c r="E13708" t="s">
        <v>25</v>
      </c>
      <c r="F13708" t="s">
        <v>27</v>
      </c>
      <c r="G13708" s="10">
        <v>67</v>
      </c>
      <c r="H13708" t="s">
        <v>3037</v>
      </c>
      <c r="I13708" s="9">
        <v>3.3</v>
      </c>
      <c r="J13708" s="8">
        <v>240</v>
      </c>
      <c r="K13708" t="s">
        <v>30</v>
      </c>
    </row>
    <row r="13709" spans="2:11">
      <c r="B13709" t="s">
        <v>13747</v>
      </c>
      <c r="C13709" s="7">
        <v>40956.378528159999</v>
      </c>
      <c r="D13709" t="s">
        <v>16</v>
      </c>
      <c r="E13709" t="s">
        <v>25</v>
      </c>
      <c r="F13709" t="s">
        <v>27</v>
      </c>
      <c r="G13709" s="10">
        <v>87</v>
      </c>
      <c r="H13709" t="s">
        <v>3037</v>
      </c>
      <c r="I13709" s="9">
        <v>2.8</v>
      </c>
      <c r="J13709" s="8">
        <v>0</v>
      </c>
      <c r="K13709" t="s">
        <v>33</v>
      </c>
    </row>
    <row r="13710" spans="2:11">
      <c r="B13710" t="s">
        <v>13748</v>
      </c>
      <c r="C13710" s="7">
        <v>40956.381578276661</v>
      </c>
      <c r="D13710" t="s">
        <v>19</v>
      </c>
      <c r="E13710" t="s">
        <v>21</v>
      </c>
      <c r="F13710" t="s">
        <v>28</v>
      </c>
      <c r="G13710" s="10">
        <v>86</v>
      </c>
      <c r="H13710" t="s">
        <v>3037</v>
      </c>
      <c r="I13710" s="9">
        <v>3.6</v>
      </c>
      <c r="J13710" s="8">
        <v>0</v>
      </c>
      <c r="K13710" t="s">
        <v>33</v>
      </c>
    </row>
    <row r="13711" spans="2:11">
      <c r="B13711" t="s">
        <v>13749</v>
      </c>
      <c r="C13711" s="7">
        <v>40956.38231159158</v>
      </c>
      <c r="D13711" t="s">
        <v>16</v>
      </c>
      <c r="E13711" t="s">
        <v>22</v>
      </c>
      <c r="F13711" t="s">
        <v>28</v>
      </c>
      <c r="G13711" s="10">
        <v>75</v>
      </c>
      <c r="H13711" t="s">
        <v>3037</v>
      </c>
      <c r="I13711" s="9">
        <v>2.8</v>
      </c>
      <c r="J13711" s="8">
        <v>130</v>
      </c>
      <c r="K13711" t="s">
        <v>34</v>
      </c>
    </row>
    <row r="13712" spans="2:11">
      <c r="B13712" t="s">
        <v>13750</v>
      </c>
      <c r="C13712" s="7">
        <v>40956.382508580537</v>
      </c>
      <c r="D13712" t="s">
        <v>16</v>
      </c>
      <c r="E13712" t="s">
        <v>22</v>
      </c>
      <c r="F13712" t="s">
        <v>28</v>
      </c>
      <c r="G13712" s="10">
        <v>76</v>
      </c>
      <c r="H13712" t="s">
        <v>3037</v>
      </c>
      <c r="I13712" s="9">
        <v>3.1</v>
      </c>
      <c r="J13712" s="8">
        <v>120</v>
      </c>
      <c r="K13712" t="s">
        <v>31</v>
      </c>
    </row>
    <row r="13713" spans="2:11">
      <c r="B13713" t="s">
        <v>13751</v>
      </c>
      <c r="C13713" s="7">
        <v>40956.386036541517</v>
      </c>
      <c r="D13713" t="s">
        <v>19</v>
      </c>
      <c r="E13713" t="s">
        <v>22</v>
      </c>
      <c r="F13713" t="s">
        <v>28</v>
      </c>
      <c r="G13713" s="10">
        <v>75</v>
      </c>
      <c r="H13713" t="s">
        <v>3037</v>
      </c>
      <c r="I13713" s="9">
        <v>3.2</v>
      </c>
      <c r="J13713" s="8">
        <v>0</v>
      </c>
      <c r="K13713" t="s">
        <v>33</v>
      </c>
    </row>
    <row r="13714" spans="2:11">
      <c r="B13714" t="s">
        <v>13752</v>
      </c>
      <c r="C13714" s="7">
        <v>40956.386817505838</v>
      </c>
      <c r="D13714" t="s">
        <v>18</v>
      </c>
      <c r="E13714" t="s">
        <v>23</v>
      </c>
      <c r="F13714" t="s">
        <v>26</v>
      </c>
      <c r="G13714" s="10">
        <v>76</v>
      </c>
      <c r="H13714" t="s">
        <v>3037</v>
      </c>
      <c r="I13714" s="9">
        <v>2.2999999999999998</v>
      </c>
      <c r="J13714" s="8">
        <v>200</v>
      </c>
      <c r="K13714" t="s">
        <v>31</v>
      </c>
    </row>
    <row r="13715" spans="2:11">
      <c r="B13715" t="s">
        <v>13753</v>
      </c>
      <c r="C13715" s="7">
        <v>40956.390589855095</v>
      </c>
      <c r="D13715" t="s">
        <v>18</v>
      </c>
      <c r="E13715" t="s">
        <v>23</v>
      </c>
      <c r="F13715" t="s">
        <v>29</v>
      </c>
      <c r="G13715" s="10">
        <v>73</v>
      </c>
      <c r="H13715" t="s">
        <v>3037</v>
      </c>
      <c r="I13715" s="9">
        <v>3.5</v>
      </c>
      <c r="J13715" s="8">
        <v>0</v>
      </c>
      <c r="K13715" t="s">
        <v>34</v>
      </c>
    </row>
    <row r="13716" spans="2:11">
      <c r="B13716" t="s">
        <v>13754</v>
      </c>
      <c r="C13716" s="7">
        <v>40956.392522644972</v>
      </c>
      <c r="D13716" t="s">
        <v>18</v>
      </c>
      <c r="E13716" t="s">
        <v>22</v>
      </c>
      <c r="F13716" t="s">
        <v>27</v>
      </c>
      <c r="G13716" s="10">
        <v>93</v>
      </c>
      <c r="H13716" t="s">
        <v>3037</v>
      </c>
      <c r="I13716" s="9">
        <v>2.9</v>
      </c>
      <c r="J13716" s="8">
        <v>0</v>
      </c>
      <c r="K13716" t="s">
        <v>35</v>
      </c>
    </row>
    <row r="13717" spans="2:11">
      <c r="B13717" t="s">
        <v>13755</v>
      </c>
      <c r="C13717" s="7">
        <v>40956.396022153684</v>
      </c>
      <c r="D13717" t="s">
        <v>15</v>
      </c>
      <c r="E13717" t="s">
        <v>21</v>
      </c>
      <c r="F13717" t="s">
        <v>27</v>
      </c>
      <c r="G13717" s="10">
        <v>85</v>
      </c>
      <c r="H13717" t="s">
        <v>3038</v>
      </c>
      <c r="I13717" s="9">
        <v>2.8</v>
      </c>
      <c r="J13717" s="8">
        <v>240</v>
      </c>
      <c r="K13717" t="s">
        <v>35</v>
      </c>
    </row>
    <row r="13718" spans="2:11">
      <c r="B13718" t="s">
        <v>13756</v>
      </c>
      <c r="C13718" s="7">
        <v>40956.398184736136</v>
      </c>
      <c r="D13718" t="s">
        <v>15</v>
      </c>
      <c r="E13718" t="s">
        <v>24</v>
      </c>
      <c r="F13718" t="s">
        <v>29</v>
      </c>
      <c r="G13718" s="10">
        <v>84</v>
      </c>
      <c r="H13718" t="s">
        <v>3037</v>
      </c>
      <c r="I13718" s="9">
        <v>2.9</v>
      </c>
      <c r="J13718" s="8">
        <v>0</v>
      </c>
      <c r="K13718" t="s">
        <v>33</v>
      </c>
    </row>
    <row r="13719" spans="2:11">
      <c r="B13719" t="s">
        <v>13757</v>
      </c>
      <c r="C13719" s="7">
        <v>40956.39952932849</v>
      </c>
      <c r="D13719" t="s">
        <v>17</v>
      </c>
      <c r="E13719" t="s">
        <v>22</v>
      </c>
      <c r="F13719" t="s">
        <v>29</v>
      </c>
      <c r="G13719" s="10">
        <v>84</v>
      </c>
      <c r="H13719" t="s">
        <v>3037</v>
      </c>
      <c r="I13719" s="9">
        <v>3.4</v>
      </c>
      <c r="J13719" s="8">
        <v>0</v>
      </c>
      <c r="K13719" t="s">
        <v>35</v>
      </c>
    </row>
    <row r="13720" spans="2:11">
      <c r="B13720" t="s">
        <v>13758</v>
      </c>
      <c r="C13720" s="7">
        <v>40956.40046605852</v>
      </c>
      <c r="D13720" t="s">
        <v>18</v>
      </c>
      <c r="E13720" t="s">
        <v>21</v>
      </c>
      <c r="F13720" t="s">
        <v>26</v>
      </c>
      <c r="G13720" s="10">
        <v>81</v>
      </c>
      <c r="H13720" t="s">
        <v>3037</v>
      </c>
      <c r="I13720" s="9">
        <v>3.2</v>
      </c>
      <c r="J13720" s="8">
        <v>0</v>
      </c>
      <c r="K13720" t="s">
        <v>34</v>
      </c>
    </row>
    <row r="13721" spans="2:11">
      <c r="B13721" t="s">
        <v>13759</v>
      </c>
      <c r="C13721" s="7">
        <v>40956.403737341941</v>
      </c>
      <c r="D13721" t="s">
        <v>16</v>
      </c>
      <c r="E13721" t="s">
        <v>25</v>
      </c>
      <c r="F13721" t="s">
        <v>26</v>
      </c>
      <c r="G13721" s="10">
        <v>71</v>
      </c>
      <c r="H13721" t="s">
        <v>3037</v>
      </c>
      <c r="I13721" s="9">
        <v>3.9</v>
      </c>
      <c r="J13721" s="8">
        <v>250</v>
      </c>
      <c r="K13721" t="s">
        <v>35</v>
      </c>
    </row>
    <row r="13722" spans="2:11">
      <c r="B13722" t="s">
        <v>13760</v>
      </c>
      <c r="C13722" s="7">
        <v>40956.405492322643</v>
      </c>
      <c r="D13722" t="s">
        <v>18</v>
      </c>
      <c r="E13722" t="s">
        <v>23</v>
      </c>
      <c r="F13722" t="s">
        <v>28</v>
      </c>
      <c r="G13722" s="10">
        <v>68</v>
      </c>
      <c r="H13722" t="s">
        <v>3037</v>
      </c>
      <c r="I13722" s="9">
        <v>4.2</v>
      </c>
      <c r="J13722" s="8">
        <v>0</v>
      </c>
      <c r="K13722" t="s">
        <v>30</v>
      </c>
    </row>
    <row r="13723" spans="2:11">
      <c r="B13723" t="s">
        <v>13761</v>
      </c>
      <c r="C13723" s="7">
        <v>40956.407824495254</v>
      </c>
      <c r="D13723" t="s">
        <v>17</v>
      </c>
      <c r="E13723" t="s">
        <v>25</v>
      </c>
      <c r="F13723" t="s">
        <v>27</v>
      </c>
      <c r="G13723" s="10">
        <v>66</v>
      </c>
      <c r="H13723" t="s">
        <v>3037</v>
      </c>
      <c r="I13723" s="9">
        <v>2.6</v>
      </c>
      <c r="J13723" s="8">
        <v>160</v>
      </c>
      <c r="K13723" t="s">
        <v>33</v>
      </c>
    </row>
    <row r="13724" spans="2:11">
      <c r="B13724" t="s">
        <v>13762</v>
      </c>
      <c r="C13724" s="7">
        <v>40956.410515511445</v>
      </c>
      <c r="D13724" t="s">
        <v>19</v>
      </c>
      <c r="E13724" t="s">
        <v>24</v>
      </c>
      <c r="F13724" t="s">
        <v>29</v>
      </c>
      <c r="G13724" s="10">
        <v>85</v>
      </c>
      <c r="H13724" t="s">
        <v>3037</v>
      </c>
      <c r="I13724" s="9">
        <v>3.4</v>
      </c>
      <c r="J13724" s="8">
        <v>190</v>
      </c>
      <c r="K13724" t="s">
        <v>35</v>
      </c>
    </row>
    <row r="13725" spans="2:11">
      <c r="B13725" t="s">
        <v>13763</v>
      </c>
      <c r="C13725" s="7">
        <v>40956.412398360699</v>
      </c>
      <c r="D13725" t="s">
        <v>19</v>
      </c>
      <c r="E13725" t="s">
        <v>23</v>
      </c>
      <c r="F13725" t="s">
        <v>26</v>
      </c>
      <c r="G13725" s="10">
        <v>67</v>
      </c>
      <c r="H13725" t="s">
        <v>3037</v>
      </c>
      <c r="I13725" s="9">
        <v>2.9</v>
      </c>
      <c r="J13725" s="8">
        <v>0</v>
      </c>
      <c r="K13725" t="s">
        <v>33</v>
      </c>
    </row>
    <row r="13726" spans="2:11">
      <c r="B13726" t="s">
        <v>13764</v>
      </c>
      <c r="C13726" s="7">
        <v>40956.41433621887</v>
      </c>
      <c r="D13726" t="s">
        <v>17</v>
      </c>
      <c r="E13726" t="s">
        <v>25</v>
      </c>
      <c r="F13726" t="s">
        <v>27</v>
      </c>
      <c r="G13726" s="10">
        <v>86</v>
      </c>
      <c r="H13726" t="s">
        <v>3037</v>
      </c>
      <c r="I13726" s="9">
        <v>2.5</v>
      </c>
      <c r="J13726" s="8">
        <v>170</v>
      </c>
      <c r="K13726" t="s">
        <v>35</v>
      </c>
    </row>
    <row r="13727" spans="2:11">
      <c r="B13727" t="s">
        <v>13765</v>
      </c>
      <c r="C13727" s="7">
        <v>40956.416307869258</v>
      </c>
      <c r="D13727" t="s">
        <v>18</v>
      </c>
      <c r="E13727" t="s">
        <v>24</v>
      </c>
      <c r="F13727" t="s">
        <v>29</v>
      </c>
      <c r="G13727" s="10">
        <v>59</v>
      </c>
      <c r="H13727" t="s">
        <v>3037</v>
      </c>
      <c r="I13727" s="9">
        <v>3.6</v>
      </c>
      <c r="J13727" s="8">
        <v>0</v>
      </c>
      <c r="K13727" t="s">
        <v>30</v>
      </c>
    </row>
    <row r="13728" spans="2:11">
      <c r="B13728" t="s">
        <v>13766</v>
      </c>
      <c r="C13728" s="7">
        <v>40956.420101558302</v>
      </c>
      <c r="D13728" t="s">
        <v>15</v>
      </c>
      <c r="E13728" t="s">
        <v>24</v>
      </c>
      <c r="F13728" t="s">
        <v>26</v>
      </c>
      <c r="G13728" s="10">
        <v>61</v>
      </c>
      <c r="H13728" t="s">
        <v>3037</v>
      </c>
      <c r="I13728" s="9">
        <v>2.7</v>
      </c>
      <c r="J13728" s="8">
        <v>0</v>
      </c>
      <c r="K13728" t="s">
        <v>32</v>
      </c>
    </row>
    <row r="13729" spans="2:11">
      <c r="B13729" t="s">
        <v>13767</v>
      </c>
      <c r="C13729" s="7">
        <v>40956.421233914341</v>
      </c>
      <c r="D13729" t="s">
        <v>20</v>
      </c>
      <c r="E13729" t="s">
        <v>25</v>
      </c>
      <c r="F13729" t="s">
        <v>26</v>
      </c>
      <c r="G13729" s="10">
        <v>66</v>
      </c>
      <c r="H13729" t="s">
        <v>3037</v>
      </c>
      <c r="I13729" s="9">
        <v>2.6</v>
      </c>
      <c r="J13729" s="8">
        <v>180</v>
      </c>
      <c r="K13729" t="s">
        <v>35</v>
      </c>
    </row>
    <row r="13730" spans="2:11">
      <c r="B13730" t="s">
        <v>13768</v>
      </c>
      <c r="C13730" s="7">
        <v>40956.424586566223</v>
      </c>
      <c r="D13730" t="s">
        <v>17</v>
      </c>
      <c r="E13730" t="s">
        <v>22</v>
      </c>
      <c r="F13730" t="s">
        <v>28</v>
      </c>
      <c r="G13730" s="10">
        <v>73</v>
      </c>
      <c r="H13730" t="s">
        <v>3037</v>
      </c>
      <c r="I13730" s="9">
        <v>2.9</v>
      </c>
      <c r="J13730" s="8">
        <v>0</v>
      </c>
      <c r="K13730" t="s">
        <v>32</v>
      </c>
    </row>
    <row r="13731" spans="2:11">
      <c r="B13731" t="s">
        <v>13769</v>
      </c>
      <c r="C13731" s="7">
        <v>40956.426699694399</v>
      </c>
      <c r="D13731" t="s">
        <v>20</v>
      </c>
      <c r="E13731" t="s">
        <v>23</v>
      </c>
      <c r="F13731" t="s">
        <v>29</v>
      </c>
      <c r="G13731" s="10">
        <v>74</v>
      </c>
      <c r="H13731" t="s">
        <v>3037</v>
      </c>
      <c r="I13731" s="9">
        <v>2</v>
      </c>
      <c r="J13731" s="8">
        <v>210</v>
      </c>
      <c r="K13731" t="s">
        <v>30</v>
      </c>
    </row>
    <row r="13732" spans="2:11">
      <c r="B13732" t="s">
        <v>13770</v>
      </c>
      <c r="C13732" s="7">
        <v>40956.430147682651</v>
      </c>
      <c r="D13732" t="s">
        <v>19</v>
      </c>
      <c r="E13732" t="s">
        <v>23</v>
      </c>
      <c r="F13732" t="s">
        <v>29</v>
      </c>
      <c r="G13732" s="10">
        <v>69</v>
      </c>
      <c r="H13732" t="s">
        <v>3037</v>
      </c>
      <c r="I13732" s="9">
        <v>2.5</v>
      </c>
      <c r="J13732" s="8">
        <v>0</v>
      </c>
      <c r="K13732" t="s">
        <v>35</v>
      </c>
    </row>
    <row r="13733" spans="2:11">
      <c r="B13733" t="s">
        <v>13771</v>
      </c>
      <c r="C13733" s="7">
        <v>40956.432422930644</v>
      </c>
      <c r="D13733" t="s">
        <v>18</v>
      </c>
      <c r="E13733" t="s">
        <v>22</v>
      </c>
      <c r="F13733" t="s">
        <v>29</v>
      </c>
      <c r="G13733" s="10">
        <v>62</v>
      </c>
      <c r="H13733" t="s">
        <v>3037</v>
      </c>
      <c r="I13733" s="9">
        <v>2.9</v>
      </c>
      <c r="J13733" s="8">
        <v>0</v>
      </c>
      <c r="K13733" t="s">
        <v>31</v>
      </c>
    </row>
    <row r="13734" spans="2:11">
      <c r="B13734" t="s">
        <v>13772</v>
      </c>
      <c r="C13734" s="7">
        <v>40956.435212307108</v>
      </c>
      <c r="D13734" t="s">
        <v>16</v>
      </c>
      <c r="E13734" t="s">
        <v>23</v>
      </c>
      <c r="F13734" t="s">
        <v>28</v>
      </c>
      <c r="G13734" s="10">
        <v>82</v>
      </c>
      <c r="H13734" t="s">
        <v>3037</v>
      </c>
      <c r="I13734" s="9">
        <v>4.0999999999999996</v>
      </c>
      <c r="J13734" s="8">
        <v>0</v>
      </c>
      <c r="K13734" t="s">
        <v>32</v>
      </c>
    </row>
    <row r="13735" spans="2:11">
      <c r="B13735" t="s">
        <v>13773</v>
      </c>
      <c r="C13735" s="7">
        <v>40956.435538446683</v>
      </c>
      <c r="D13735" t="s">
        <v>19</v>
      </c>
      <c r="E13735" t="s">
        <v>25</v>
      </c>
      <c r="F13735" t="s">
        <v>27</v>
      </c>
      <c r="G13735" s="10">
        <v>73</v>
      </c>
      <c r="H13735" t="s">
        <v>3037</v>
      </c>
      <c r="I13735" s="9">
        <v>2.8</v>
      </c>
      <c r="J13735" s="8">
        <v>0</v>
      </c>
      <c r="K13735" t="s">
        <v>32</v>
      </c>
    </row>
    <row r="13736" spans="2:11">
      <c r="B13736" t="s">
        <v>13774</v>
      </c>
      <c r="C13736" s="7">
        <v>40956.436554617911</v>
      </c>
      <c r="D13736" t="s">
        <v>18</v>
      </c>
      <c r="E13736" t="s">
        <v>25</v>
      </c>
      <c r="F13736" t="s">
        <v>29</v>
      </c>
      <c r="G13736" s="10">
        <v>49</v>
      </c>
      <c r="H13736" t="s">
        <v>3037</v>
      </c>
      <c r="I13736" s="9">
        <v>2.2999999999999998</v>
      </c>
      <c r="J13736" s="8">
        <v>0</v>
      </c>
      <c r="K13736" t="s">
        <v>35</v>
      </c>
    </row>
    <row r="13737" spans="2:11">
      <c r="B13737" t="s">
        <v>13775</v>
      </c>
      <c r="C13737" s="7">
        <v>40956.436649831798</v>
      </c>
      <c r="D13737" t="s">
        <v>18</v>
      </c>
      <c r="E13737" t="s">
        <v>25</v>
      </c>
      <c r="F13737" t="s">
        <v>28</v>
      </c>
      <c r="G13737" s="10">
        <v>77</v>
      </c>
      <c r="H13737" t="s">
        <v>3037</v>
      </c>
      <c r="I13737" s="9">
        <v>3.5</v>
      </c>
      <c r="J13737" s="8">
        <v>240</v>
      </c>
      <c r="K13737" t="s">
        <v>30</v>
      </c>
    </row>
    <row r="13738" spans="2:11">
      <c r="B13738" t="s">
        <v>13776</v>
      </c>
      <c r="C13738" s="7">
        <v>40956.437159135392</v>
      </c>
      <c r="D13738" t="s">
        <v>18</v>
      </c>
      <c r="E13738" t="s">
        <v>22</v>
      </c>
      <c r="F13738" t="s">
        <v>28</v>
      </c>
      <c r="G13738" s="10">
        <v>74</v>
      </c>
      <c r="H13738" t="s">
        <v>3037</v>
      </c>
      <c r="I13738" s="9">
        <v>2.4</v>
      </c>
      <c r="J13738" s="8">
        <v>0</v>
      </c>
      <c r="K13738" t="s">
        <v>34</v>
      </c>
    </row>
    <row r="13739" spans="2:11">
      <c r="B13739" t="s">
        <v>13777</v>
      </c>
      <c r="C13739" s="7">
        <v>40956.437246945956</v>
      </c>
      <c r="D13739" t="s">
        <v>17</v>
      </c>
      <c r="E13739" t="s">
        <v>23</v>
      </c>
      <c r="F13739" t="s">
        <v>29</v>
      </c>
      <c r="G13739" s="10">
        <v>75</v>
      </c>
      <c r="H13739" t="s">
        <v>3037</v>
      </c>
      <c r="I13739" s="9">
        <v>3.1</v>
      </c>
      <c r="J13739" s="8">
        <v>130</v>
      </c>
      <c r="K13739" t="s">
        <v>31</v>
      </c>
    </row>
    <row r="13740" spans="2:11">
      <c r="B13740" t="s">
        <v>13778</v>
      </c>
      <c r="C13740" s="7">
        <v>40956.441029619076</v>
      </c>
      <c r="D13740" t="s">
        <v>15</v>
      </c>
      <c r="E13740" t="s">
        <v>24</v>
      </c>
      <c r="F13740" t="s">
        <v>29</v>
      </c>
      <c r="G13740" s="10">
        <v>67</v>
      </c>
      <c r="H13740" t="s">
        <v>3037</v>
      </c>
      <c r="I13740" s="9">
        <v>3.5</v>
      </c>
      <c r="J13740" s="8">
        <v>150</v>
      </c>
      <c r="K13740" t="s">
        <v>33</v>
      </c>
    </row>
    <row r="13741" spans="2:11">
      <c r="B13741" t="s">
        <v>13779</v>
      </c>
      <c r="C13741" s="7">
        <v>40956.441069576336</v>
      </c>
      <c r="D13741" t="s">
        <v>17</v>
      </c>
      <c r="E13741" t="s">
        <v>24</v>
      </c>
      <c r="F13741" t="s">
        <v>26</v>
      </c>
      <c r="G13741" s="10">
        <v>83</v>
      </c>
      <c r="H13741" t="s">
        <v>3037</v>
      </c>
      <c r="I13741" s="9">
        <v>3.2</v>
      </c>
      <c r="J13741" s="8">
        <v>140</v>
      </c>
      <c r="K13741" t="s">
        <v>35</v>
      </c>
    </row>
    <row r="13742" spans="2:11">
      <c r="B13742" t="s">
        <v>13780</v>
      </c>
      <c r="C13742" s="7">
        <v>40956.44420331141</v>
      </c>
      <c r="D13742" t="s">
        <v>16</v>
      </c>
      <c r="E13742" t="s">
        <v>25</v>
      </c>
      <c r="F13742" t="s">
        <v>29</v>
      </c>
      <c r="G13742" s="10">
        <v>73</v>
      </c>
      <c r="H13742" t="s">
        <v>3037</v>
      </c>
      <c r="I13742" s="9">
        <v>2.1</v>
      </c>
      <c r="J13742" s="8">
        <v>100</v>
      </c>
      <c r="K13742" t="s">
        <v>31</v>
      </c>
    </row>
    <row r="13743" spans="2:11">
      <c r="B13743" t="s">
        <v>13781</v>
      </c>
      <c r="C13743" s="7">
        <v>40956.445980093318</v>
      </c>
      <c r="D13743" t="s">
        <v>16</v>
      </c>
      <c r="E13743" t="s">
        <v>22</v>
      </c>
      <c r="F13743" t="s">
        <v>28</v>
      </c>
      <c r="G13743" s="10">
        <v>74</v>
      </c>
      <c r="H13743" t="s">
        <v>3037</v>
      </c>
      <c r="I13743" s="9">
        <v>2.6</v>
      </c>
      <c r="J13743" s="8">
        <v>240</v>
      </c>
      <c r="K13743" t="s">
        <v>31</v>
      </c>
    </row>
    <row r="13744" spans="2:11">
      <c r="B13744" t="s">
        <v>13782</v>
      </c>
      <c r="C13744" s="7">
        <v>40956.449779711496</v>
      </c>
      <c r="D13744" t="s">
        <v>17</v>
      </c>
      <c r="E13744" t="s">
        <v>25</v>
      </c>
      <c r="F13744" t="s">
        <v>29</v>
      </c>
      <c r="G13744" s="10">
        <v>80</v>
      </c>
      <c r="H13744" t="s">
        <v>3037</v>
      </c>
      <c r="I13744" s="9">
        <v>4.0999999999999996</v>
      </c>
      <c r="J13744" s="8">
        <v>210</v>
      </c>
      <c r="K13744" t="s">
        <v>34</v>
      </c>
    </row>
    <row r="13745" spans="2:11">
      <c r="B13745" t="s">
        <v>13783</v>
      </c>
      <c r="C13745" s="7">
        <v>40956.451713684277</v>
      </c>
      <c r="D13745" t="s">
        <v>16</v>
      </c>
      <c r="E13745" t="s">
        <v>25</v>
      </c>
      <c r="F13745" t="s">
        <v>29</v>
      </c>
      <c r="G13745" s="10">
        <v>78</v>
      </c>
      <c r="H13745" t="s">
        <v>3037</v>
      </c>
      <c r="I13745" s="9">
        <v>3.3</v>
      </c>
      <c r="J13745" s="8">
        <v>150</v>
      </c>
      <c r="K13745" t="s">
        <v>33</v>
      </c>
    </row>
    <row r="13746" spans="2:11">
      <c r="B13746" t="s">
        <v>13784</v>
      </c>
      <c r="C13746" s="7">
        <v>40956.452698728892</v>
      </c>
      <c r="D13746" t="s">
        <v>17</v>
      </c>
      <c r="E13746" t="s">
        <v>24</v>
      </c>
      <c r="F13746" t="s">
        <v>28</v>
      </c>
      <c r="G13746" s="10">
        <v>65</v>
      </c>
      <c r="H13746" t="s">
        <v>3037</v>
      </c>
      <c r="I13746" s="9">
        <v>3.4</v>
      </c>
      <c r="J13746" s="8">
        <v>190</v>
      </c>
      <c r="K13746" t="s">
        <v>32</v>
      </c>
    </row>
    <row r="13747" spans="2:11">
      <c r="B13747" t="s">
        <v>13785</v>
      </c>
      <c r="C13747" s="7">
        <v>40956.45614205426</v>
      </c>
      <c r="D13747" t="s">
        <v>20</v>
      </c>
      <c r="E13747" t="s">
        <v>23</v>
      </c>
      <c r="F13747" t="s">
        <v>28</v>
      </c>
      <c r="G13747" s="10">
        <v>78</v>
      </c>
      <c r="H13747" t="s">
        <v>3038</v>
      </c>
      <c r="I13747" s="9">
        <v>2.2000000000000002</v>
      </c>
      <c r="J13747" s="8">
        <v>0</v>
      </c>
      <c r="K13747" t="s">
        <v>35</v>
      </c>
    </row>
    <row r="13748" spans="2:11">
      <c r="B13748" t="s">
        <v>13786</v>
      </c>
      <c r="C13748" s="7">
        <v>40956.460128887105</v>
      </c>
      <c r="D13748" t="s">
        <v>19</v>
      </c>
      <c r="E13748" t="s">
        <v>23</v>
      </c>
      <c r="F13748" t="s">
        <v>29</v>
      </c>
      <c r="G13748" s="10">
        <v>75</v>
      </c>
      <c r="H13748" t="s">
        <v>3037</v>
      </c>
      <c r="I13748" s="9">
        <v>3.1</v>
      </c>
      <c r="J13748" s="8">
        <v>0</v>
      </c>
      <c r="K13748" t="s">
        <v>35</v>
      </c>
    </row>
    <row r="13749" spans="2:11">
      <c r="B13749" t="s">
        <v>13787</v>
      </c>
      <c r="C13749" s="7">
        <v>40956.460256012506</v>
      </c>
      <c r="D13749" t="s">
        <v>19</v>
      </c>
      <c r="E13749" t="s">
        <v>21</v>
      </c>
      <c r="F13749" t="s">
        <v>26</v>
      </c>
      <c r="G13749" s="10">
        <v>67</v>
      </c>
      <c r="H13749" t="s">
        <v>3037</v>
      </c>
      <c r="I13749" s="9">
        <v>3.7</v>
      </c>
      <c r="J13749" s="8">
        <v>170</v>
      </c>
      <c r="K13749" t="s">
        <v>30</v>
      </c>
    </row>
    <row r="13750" spans="2:11">
      <c r="B13750" t="s">
        <v>13788</v>
      </c>
      <c r="C13750" s="7">
        <v>40956.463274367539</v>
      </c>
      <c r="D13750" t="s">
        <v>17</v>
      </c>
      <c r="E13750" t="s">
        <v>25</v>
      </c>
      <c r="F13750" t="s">
        <v>29</v>
      </c>
      <c r="G13750" s="10">
        <v>71</v>
      </c>
      <c r="H13750" t="s">
        <v>3037</v>
      </c>
      <c r="I13750" s="9">
        <v>2.2999999999999998</v>
      </c>
      <c r="J13750" s="8">
        <v>0</v>
      </c>
      <c r="K13750" t="s">
        <v>34</v>
      </c>
    </row>
    <row r="13751" spans="2:11">
      <c r="B13751" t="s">
        <v>13789</v>
      </c>
      <c r="C13751" s="7">
        <v>40956.466388933521</v>
      </c>
      <c r="D13751" t="s">
        <v>16</v>
      </c>
      <c r="E13751" t="s">
        <v>25</v>
      </c>
      <c r="F13751" t="s">
        <v>29</v>
      </c>
      <c r="G13751" s="10">
        <v>64</v>
      </c>
      <c r="H13751" t="s">
        <v>3037</v>
      </c>
      <c r="I13751" s="9">
        <v>2.1</v>
      </c>
      <c r="J13751" s="8">
        <v>180</v>
      </c>
      <c r="K13751" t="s">
        <v>31</v>
      </c>
    </row>
    <row r="13752" spans="2:11">
      <c r="B13752" t="s">
        <v>13790</v>
      </c>
      <c r="C13752" s="7">
        <v>40956.468182592922</v>
      </c>
      <c r="D13752" t="s">
        <v>16</v>
      </c>
      <c r="E13752" t="s">
        <v>23</v>
      </c>
      <c r="F13752" t="s">
        <v>26</v>
      </c>
      <c r="G13752" s="10">
        <v>86</v>
      </c>
      <c r="H13752" t="s">
        <v>3037</v>
      </c>
      <c r="I13752" s="9">
        <v>3.5</v>
      </c>
      <c r="J13752" s="8">
        <v>0</v>
      </c>
      <c r="K13752" t="s">
        <v>35</v>
      </c>
    </row>
    <row r="13753" spans="2:11">
      <c r="B13753" t="s">
        <v>13791</v>
      </c>
      <c r="C13753" s="7">
        <v>40956.468615315578</v>
      </c>
      <c r="D13753" t="s">
        <v>17</v>
      </c>
      <c r="E13753" t="s">
        <v>23</v>
      </c>
      <c r="F13753" t="s">
        <v>26</v>
      </c>
      <c r="G13753" s="10">
        <v>89</v>
      </c>
      <c r="H13753" t="s">
        <v>3037</v>
      </c>
      <c r="I13753" s="9">
        <v>2.2000000000000002</v>
      </c>
      <c r="J13753" s="8">
        <v>0</v>
      </c>
      <c r="K13753" t="s">
        <v>30</v>
      </c>
    </row>
    <row r="13754" spans="2:11">
      <c r="B13754" t="s">
        <v>13792</v>
      </c>
      <c r="C13754" s="7">
        <v>40956.470633800382</v>
      </c>
      <c r="D13754" t="s">
        <v>18</v>
      </c>
      <c r="E13754" t="s">
        <v>22</v>
      </c>
      <c r="F13754" t="s">
        <v>29</v>
      </c>
      <c r="G13754" s="10">
        <v>77</v>
      </c>
      <c r="H13754" t="s">
        <v>3037</v>
      </c>
      <c r="I13754" s="9">
        <v>3.4</v>
      </c>
      <c r="J13754" s="8">
        <v>170</v>
      </c>
      <c r="K13754" t="s">
        <v>33</v>
      </c>
    </row>
    <row r="13755" spans="2:11">
      <c r="B13755" t="s">
        <v>13793</v>
      </c>
      <c r="C13755" s="7">
        <v>40956.474318203371</v>
      </c>
      <c r="D13755" t="s">
        <v>15</v>
      </c>
      <c r="E13755" t="s">
        <v>22</v>
      </c>
      <c r="F13755" t="s">
        <v>29</v>
      </c>
      <c r="G13755" s="10">
        <v>89</v>
      </c>
      <c r="H13755" t="s">
        <v>3038</v>
      </c>
      <c r="I13755" s="9">
        <v>3.1</v>
      </c>
      <c r="J13755" s="8">
        <v>270</v>
      </c>
      <c r="K13755" t="s">
        <v>31</v>
      </c>
    </row>
    <row r="13756" spans="2:11">
      <c r="B13756" t="s">
        <v>13794</v>
      </c>
      <c r="C13756" s="7">
        <v>40956.47731058205</v>
      </c>
      <c r="D13756" t="s">
        <v>16</v>
      </c>
      <c r="E13756" t="s">
        <v>23</v>
      </c>
      <c r="F13756" t="s">
        <v>29</v>
      </c>
      <c r="G13756" s="10">
        <v>77</v>
      </c>
      <c r="H13756" t="s">
        <v>3037</v>
      </c>
      <c r="I13756" s="9">
        <v>2.8</v>
      </c>
      <c r="J13756" s="8">
        <v>160</v>
      </c>
      <c r="K13756" t="s">
        <v>34</v>
      </c>
    </row>
    <row r="13757" spans="2:11">
      <c r="B13757" t="s">
        <v>13795</v>
      </c>
      <c r="C13757" s="7">
        <v>40956.480282809309</v>
      </c>
      <c r="D13757" t="s">
        <v>15</v>
      </c>
      <c r="E13757" t="s">
        <v>21</v>
      </c>
      <c r="F13757" t="s">
        <v>27</v>
      </c>
      <c r="G13757" s="10">
        <v>76</v>
      </c>
      <c r="H13757" t="s">
        <v>3037</v>
      </c>
      <c r="I13757" s="9">
        <v>2.5</v>
      </c>
      <c r="J13757" s="8">
        <v>160</v>
      </c>
      <c r="K13757" t="s">
        <v>34</v>
      </c>
    </row>
    <row r="13758" spans="2:11">
      <c r="B13758" t="s">
        <v>13796</v>
      </c>
      <c r="C13758" s="7">
        <v>40956.482951004757</v>
      </c>
      <c r="D13758" t="s">
        <v>16</v>
      </c>
      <c r="E13758" t="s">
        <v>24</v>
      </c>
      <c r="F13758" t="s">
        <v>29</v>
      </c>
      <c r="G13758" s="10">
        <v>83</v>
      </c>
      <c r="H13758" t="s">
        <v>3037</v>
      </c>
      <c r="I13758" s="9">
        <v>3.4</v>
      </c>
      <c r="J13758" s="8">
        <v>150</v>
      </c>
      <c r="K13758" t="s">
        <v>35</v>
      </c>
    </row>
    <row r="13759" spans="2:11">
      <c r="B13759" t="s">
        <v>13797</v>
      </c>
      <c r="C13759" s="7">
        <v>40956.484113785475</v>
      </c>
      <c r="D13759" t="s">
        <v>18</v>
      </c>
      <c r="E13759" t="s">
        <v>23</v>
      </c>
      <c r="F13759" t="s">
        <v>28</v>
      </c>
      <c r="G13759" s="10">
        <v>63</v>
      </c>
      <c r="H13759" t="s">
        <v>3037</v>
      </c>
      <c r="I13759" s="9">
        <v>3.2</v>
      </c>
      <c r="J13759" s="8">
        <v>0</v>
      </c>
      <c r="K13759" t="s">
        <v>32</v>
      </c>
    </row>
    <row r="13760" spans="2:11">
      <c r="B13760" t="s">
        <v>13798</v>
      </c>
      <c r="C13760" s="7">
        <v>40956.487100545739</v>
      </c>
      <c r="D13760" t="s">
        <v>17</v>
      </c>
      <c r="E13760" t="s">
        <v>21</v>
      </c>
      <c r="F13760" t="s">
        <v>29</v>
      </c>
      <c r="G13760" s="10">
        <v>81</v>
      </c>
      <c r="H13760" t="s">
        <v>3038</v>
      </c>
      <c r="I13760" s="9">
        <v>3.3</v>
      </c>
      <c r="J13760" s="8">
        <v>150</v>
      </c>
      <c r="K13760" t="s">
        <v>31</v>
      </c>
    </row>
    <row r="13761" spans="2:11">
      <c r="B13761" t="s">
        <v>13799</v>
      </c>
      <c r="C13761" s="7">
        <v>40956.489108622576</v>
      </c>
      <c r="D13761" t="s">
        <v>20</v>
      </c>
      <c r="E13761" t="s">
        <v>21</v>
      </c>
      <c r="F13761" t="s">
        <v>27</v>
      </c>
      <c r="G13761" s="10">
        <v>78</v>
      </c>
      <c r="H13761" t="s">
        <v>3037</v>
      </c>
      <c r="I13761" s="9">
        <v>2.9</v>
      </c>
      <c r="J13761" s="8">
        <v>210</v>
      </c>
      <c r="K13761" t="s">
        <v>33</v>
      </c>
    </row>
    <row r="13762" spans="2:11">
      <c r="B13762" t="s">
        <v>13800</v>
      </c>
      <c r="C13762" s="7">
        <v>40956.489489039013</v>
      </c>
      <c r="D13762" t="s">
        <v>17</v>
      </c>
      <c r="E13762" t="s">
        <v>25</v>
      </c>
      <c r="F13762" t="s">
        <v>28</v>
      </c>
      <c r="G13762" s="10">
        <v>67</v>
      </c>
      <c r="H13762" t="s">
        <v>3037</v>
      </c>
      <c r="I13762" s="9">
        <v>2.2000000000000002</v>
      </c>
      <c r="J13762" s="8">
        <v>240</v>
      </c>
      <c r="K13762" t="s">
        <v>33</v>
      </c>
    </row>
    <row r="13763" spans="2:11">
      <c r="B13763" t="s">
        <v>13801</v>
      </c>
      <c r="C13763" s="7">
        <v>40956.493094920159</v>
      </c>
      <c r="D13763" t="s">
        <v>18</v>
      </c>
      <c r="E13763" t="s">
        <v>23</v>
      </c>
      <c r="F13763" t="s">
        <v>28</v>
      </c>
      <c r="G13763" s="10">
        <v>78</v>
      </c>
      <c r="H13763" t="s">
        <v>3037</v>
      </c>
      <c r="I13763" s="9">
        <v>2.6</v>
      </c>
      <c r="J13763" s="8">
        <v>260</v>
      </c>
      <c r="K13763" t="s">
        <v>30</v>
      </c>
    </row>
    <row r="13764" spans="2:11">
      <c r="B13764" t="s">
        <v>13802</v>
      </c>
      <c r="C13764" s="7">
        <v>40956.496010737625</v>
      </c>
      <c r="D13764" t="s">
        <v>15</v>
      </c>
      <c r="E13764" t="s">
        <v>24</v>
      </c>
      <c r="F13764" t="s">
        <v>27</v>
      </c>
      <c r="G13764" s="10">
        <v>61</v>
      </c>
      <c r="H13764" t="s">
        <v>3037</v>
      </c>
      <c r="I13764" s="9">
        <v>3.3</v>
      </c>
      <c r="J13764" s="8">
        <v>0</v>
      </c>
      <c r="K13764" t="s">
        <v>34</v>
      </c>
    </row>
    <row r="13765" spans="2:11">
      <c r="B13765" t="s">
        <v>13803</v>
      </c>
      <c r="C13765" s="7">
        <v>40956.497472894844</v>
      </c>
      <c r="D13765" t="s">
        <v>15</v>
      </c>
      <c r="E13765" t="s">
        <v>23</v>
      </c>
      <c r="F13765" t="s">
        <v>26</v>
      </c>
      <c r="G13765" s="10">
        <v>73</v>
      </c>
      <c r="H13765" t="s">
        <v>3038</v>
      </c>
      <c r="I13765" s="9">
        <v>2.9</v>
      </c>
      <c r="J13765" s="8">
        <v>300</v>
      </c>
      <c r="K13765" t="s">
        <v>34</v>
      </c>
    </row>
    <row r="13766" spans="2:11">
      <c r="B13766" t="s">
        <v>13804</v>
      </c>
      <c r="C13766" s="7">
        <v>40956.499890840896</v>
      </c>
      <c r="D13766" t="s">
        <v>18</v>
      </c>
      <c r="E13766" t="s">
        <v>24</v>
      </c>
      <c r="F13766" t="s">
        <v>26</v>
      </c>
      <c r="G13766" s="10">
        <v>79</v>
      </c>
      <c r="H13766" t="s">
        <v>3037</v>
      </c>
      <c r="I13766" s="9">
        <v>2.9</v>
      </c>
      <c r="J13766" s="8">
        <v>0</v>
      </c>
      <c r="K13766" t="s">
        <v>35</v>
      </c>
    </row>
    <row r="13767" spans="2:11">
      <c r="B13767" t="s">
        <v>13805</v>
      </c>
      <c r="C13767" s="7">
        <v>40956.50294223355</v>
      </c>
      <c r="D13767" t="s">
        <v>19</v>
      </c>
      <c r="E13767" t="s">
        <v>22</v>
      </c>
      <c r="F13767" t="s">
        <v>29</v>
      </c>
      <c r="G13767" s="10">
        <v>81</v>
      </c>
      <c r="H13767" t="s">
        <v>3037</v>
      </c>
      <c r="I13767" s="9">
        <v>3.4</v>
      </c>
      <c r="J13767" s="8">
        <v>160</v>
      </c>
      <c r="K13767" t="s">
        <v>31</v>
      </c>
    </row>
    <row r="13768" spans="2:11">
      <c r="B13768" t="s">
        <v>13806</v>
      </c>
      <c r="C13768" s="7">
        <v>40956.503170016127</v>
      </c>
      <c r="D13768" t="s">
        <v>19</v>
      </c>
      <c r="E13768" t="s">
        <v>22</v>
      </c>
      <c r="F13768" t="s">
        <v>28</v>
      </c>
      <c r="G13768" s="10">
        <v>83</v>
      </c>
      <c r="H13768" t="s">
        <v>3037</v>
      </c>
      <c r="I13768" s="9">
        <v>3.4</v>
      </c>
      <c r="J13768" s="8">
        <v>260</v>
      </c>
      <c r="K13768" t="s">
        <v>34</v>
      </c>
    </row>
    <row r="13769" spans="2:11">
      <c r="B13769" t="s">
        <v>13807</v>
      </c>
      <c r="C13769" s="7">
        <v>40956.507053511516</v>
      </c>
      <c r="D13769" t="s">
        <v>18</v>
      </c>
      <c r="E13769" t="s">
        <v>21</v>
      </c>
      <c r="F13769" t="s">
        <v>27</v>
      </c>
      <c r="G13769" s="10">
        <v>72</v>
      </c>
      <c r="H13769" t="s">
        <v>3037</v>
      </c>
      <c r="I13769" s="9">
        <v>3.2</v>
      </c>
      <c r="J13769" s="8">
        <v>0</v>
      </c>
      <c r="K13769" t="s">
        <v>30</v>
      </c>
    </row>
    <row r="13770" spans="2:11">
      <c r="B13770" t="s">
        <v>13808</v>
      </c>
      <c r="C13770" s="7">
        <v>40956.509821379281</v>
      </c>
      <c r="D13770" t="s">
        <v>15</v>
      </c>
      <c r="E13770" t="s">
        <v>25</v>
      </c>
      <c r="F13770" t="s">
        <v>29</v>
      </c>
      <c r="G13770" s="10">
        <v>68</v>
      </c>
      <c r="H13770" t="s">
        <v>3037</v>
      </c>
      <c r="I13770" s="9">
        <v>2.1</v>
      </c>
      <c r="J13770" s="8">
        <v>0</v>
      </c>
      <c r="K13770" t="s">
        <v>30</v>
      </c>
    </row>
    <row r="13771" spans="2:11">
      <c r="B13771" t="s">
        <v>13809</v>
      </c>
      <c r="C13771" s="7">
        <v>40956.51114832583</v>
      </c>
      <c r="D13771" t="s">
        <v>15</v>
      </c>
      <c r="E13771" t="s">
        <v>25</v>
      </c>
      <c r="F13771" t="s">
        <v>26</v>
      </c>
      <c r="G13771" s="10">
        <v>68</v>
      </c>
      <c r="H13771" t="s">
        <v>3037</v>
      </c>
      <c r="I13771" s="9">
        <v>3.1</v>
      </c>
      <c r="J13771" s="8">
        <v>310</v>
      </c>
      <c r="K13771" t="s">
        <v>30</v>
      </c>
    </row>
    <row r="13772" spans="2:11">
      <c r="B13772" t="s">
        <v>13810</v>
      </c>
      <c r="C13772" s="7">
        <v>40956.513257305094</v>
      </c>
      <c r="D13772" t="s">
        <v>20</v>
      </c>
      <c r="E13772" t="s">
        <v>25</v>
      </c>
      <c r="F13772" t="s">
        <v>27</v>
      </c>
      <c r="G13772" s="10">
        <v>69</v>
      </c>
      <c r="H13772" t="s">
        <v>3037</v>
      </c>
      <c r="I13772" s="9">
        <v>3.3</v>
      </c>
      <c r="J13772" s="8">
        <v>260</v>
      </c>
      <c r="K13772" t="s">
        <v>30</v>
      </c>
    </row>
    <row r="13773" spans="2:11">
      <c r="B13773" t="s">
        <v>13811</v>
      </c>
      <c r="C13773" s="7">
        <v>40956.515522616188</v>
      </c>
      <c r="D13773" t="s">
        <v>19</v>
      </c>
      <c r="E13773" t="s">
        <v>23</v>
      </c>
      <c r="F13773" t="s">
        <v>26</v>
      </c>
      <c r="G13773" s="10">
        <v>75</v>
      </c>
      <c r="H13773" t="s">
        <v>3037</v>
      </c>
      <c r="I13773" s="9">
        <v>2.5</v>
      </c>
      <c r="J13773" s="8">
        <v>180</v>
      </c>
      <c r="K13773" t="s">
        <v>31</v>
      </c>
    </row>
    <row r="13774" spans="2:11">
      <c r="B13774" t="s">
        <v>13812</v>
      </c>
      <c r="C13774" s="7">
        <v>40956.517184036791</v>
      </c>
      <c r="D13774" t="s">
        <v>19</v>
      </c>
      <c r="E13774" t="s">
        <v>22</v>
      </c>
      <c r="F13774" t="s">
        <v>28</v>
      </c>
      <c r="G13774" s="10">
        <v>73</v>
      </c>
      <c r="H13774" t="s">
        <v>3038</v>
      </c>
      <c r="I13774" s="9">
        <v>3</v>
      </c>
      <c r="J13774" s="8">
        <v>0</v>
      </c>
      <c r="K13774" t="s">
        <v>32</v>
      </c>
    </row>
    <row r="13775" spans="2:11">
      <c r="B13775" t="s">
        <v>13813</v>
      </c>
      <c r="C13775" s="7">
        <v>40956.518017196271</v>
      </c>
      <c r="D13775" t="s">
        <v>19</v>
      </c>
      <c r="E13775" t="s">
        <v>21</v>
      </c>
      <c r="F13775" t="s">
        <v>27</v>
      </c>
      <c r="G13775" s="10">
        <v>69</v>
      </c>
      <c r="H13775" t="s">
        <v>3037</v>
      </c>
      <c r="I13775" s="9">
        <v>3.7</v>
      </c>
      <c r="J13775" s="8">
        <v>210</v>
      </c>
      <c r="K13775" t="s">
        <v>30</v>
      </c>
    </row>
    <row r="13776" spans="2:11">
      <c r="B13776" t="s">
        <v>13814</v>
      </c>
      <c r="C13776" s="7">
        <v>40956.521504465381</v>
      </c>
      <c r="D13776" t="s">
        <v>17</v>
      </c>
      <c r="E13776" t="s">
        <v>24</v>
      </c>
      <c r="F13776" t="s">
        <v>26</v>
      </c>
      <c r="G13776" s="10">
        <v>77</v>
      </c>
      <c r="H13776" t="s">
        <v>3037</v>
      </c>
      <c r="I13776" s="9">
        <v>3.1</v>
      </c>
      <c r="J13776" s="8">
        <v>0</v>
      </c>
      <c r="K13776" t="s">
        <v>30</v>
      </c>
    </row>
    <row r="13777" spans="2:11">
      <c r="B13777" t="s">
        <v>13815</v>
      </c>
      <c r="C13777" s="7">
        <v>40956.522370765982</v>
      </c>
      <c r="D13777" t="s">
        <v>20</v>
      </c>
      <c r="E13777" t="s">
        <v>21</v>
      </c>
      <c r="F13777" t="s">
        <v>27</v>
      </c>
      <c r="G13777" s="10">
        <v>70</v>
      </c>
      <c r="H13777" t="s">
        <v>3037</v>
      </c>
      <c r="I13777" s="9">
        <v>2.8</v>
      </c>
      <c r="J13777" s="8">
        <v>160</v>
      </c>
      <c r="K13777" t="s">
        <v>35</v>
      </c>
    </row>
    <row r="13778" spans="2:11">
      <c r="B13778" t="s">
        <v>13816</v>
      </c>
      <c r="C13778" s="7">
        <v>40956.523431148933</v>
      </c>
      <c r="D13778" t="s">
        <v>19</v>
      </c>
      <c r="E13778" t="s">
        <v>25</v>
      </c>
      <c r="F13778" t="s">
        <v>29</v>
      </c>
      <c r="G13778" s="10">
        <v>91</v>
      </c>
      <c r="H13778" t="s">
        <v>3037</v>
      </c>
      <c r="I13778" s="9">
        <v>2.5</v>
      </c>
      <c r="J13778" s="8">
        <v>210</v>
      </c>
      <c r="K13778" t="s">
        <v>30</v>
      </c>
    </row>
    <row r="13779" spans="2:11">
      <c r="B13779" t="s">
        <v>13817</v>
      </c>
      <c r="C13779" s="7">
        <v>40956.52489568996</v>
      </c>
      <c r="D13779" t="s">
        <v>18</v>
      </c>
      <c r="E13779" t="s">
        <v>23</v>
      </c>
      <c r="F13779" t="s">
        <v>27</v>
      </c>
      <c r="G13779" s="10">
        <v>84</v>
      </c>
      <c r="H13779" t="s">
        <v>3037</v>
      </c>
      <c r="I13779" s="9">
        <v>3.2</v>
      </c>
      <c r="J13779" s="8">
        <v>0</v>
      </c>
      <c r="K13779" t="s">
        <v>30</v>
      </c>
    </row>
    <row r="13780" spans="2:11">
      <c r="B13780" t="s">
        <v>13818</v>
      </c>
      <c r="C13780" s="7">
        <v>40956.526080086551</v>
      </c>
      <c r="D13780" t="s">
        <v>20</v>
      </c>
      <c r="E13780" t="s">
        <v>24</v>
      </c>
      <c r="F13780" t="s">
        <v>29</v>
      </c>
      <c r="G13780" s="10">
        <v>75</v>
      </c>
      <c r="H13780" t="s">
        <v>3037</v>
      </c>
      <c r="I13780" s="9">
        <v>2.2999999999999998</v>
      </c>
      <c r="J13780" s="8">
        <v>150</v>
      </c>
      <c r="K13780" t="s">
        <v>32</v>
      </c>
    </row>
    <row r="13781" spans="2:11">
      <c r="B13781" t="s">
        <v>13819</v>
      </c>
      <c r="C13781" s="7">
        <v>40956.529618841691</v>
      </c>
      <c r="D13781" t="s">
        <v>15</v>
      </c>
      <c r="E13781" t="s">
        <v>22</v>
      </c>
      <c r="F13781" t="s">
        <v>27</v>
      </c>
      <c r="G13781" s="10">
        <v>74</v>
      </c>
      <c r="H13781" t="s">
        <v>3037</v>
      </c>
      <c r="I13781" s="9">
        <v>3.1</v>
      </c>
      <c r="J13781" s="8">
        <v>0</v>
      </c>
      <c r="K13781" t="s">
        <v>34</v>
      </c>
    </row>
    <row r="13782" spans="2:11">
      <c r="B13782" t="s">
        <v>13820</v>
      </c>
      <c r="C13782" s="7">
        <v>40956.531573850509</v>
      </c>
      <c r="D13782" t="s">
        <v>20</v>
      </c>
      <c r="E13782" t="s">
        <v>22</v>
      </c>
      <c r="F13782" t="s">
        <v>26</v>
      </c>
      <c r="G13782" s="10">
        <v>72</v>
      </c>
      <c r="H13782" t="s">
        <v>3037</v>
      </c>
      <c r="I13782" s="9">
        <v>3.6</v>
      </c>
      <c r="J13782" s="8">
        <v>0</v>
      </c>
      <c r="K13782" t="s">
        <v>35</v>
      </c>
    </row>
    <row r="13783" spans="2:11">
      <c r="B13783" t="s">
        <v>13821</v>
      </c>
      <c r="C13783" s="7">
        <v>40956.533330573999</v>
      </c>
      <c r="D13783" t="s">
        <v>19</v>
      </c>
      <c r="E13783" t="s">
        <v>21</v>
      </c>
      <c r="F13783" t="s">
        <v>27</v>
      </c>
      <c r="G13783" s="10">
        <v>78</v>
      </c>
      <c r="H13783" t="s">
        <v>3037</v>
      </c>
      <c r="I13783" s="9">
        <v>2.7</v>
      </c>
      <c r="J13783" s="8">
        <v>300</v>
      </c>
      <c r="K13783" t="s">
        <v>32</v>
      </c>
    </row>
    <row r="13784" spans="2:11">
      <c r="B13784" t="s">
        <v>13822</v>
      </c>
      <c r="C13784" s="7">
        <v>40956.53722350164</v>
      </c>
      <c r="D13784" t="s">
        <v>15</v>
      </c>
      <c r="E13784" t="s">
        <v>23</v>
      </c>
      <c r="F13784" t="s">
        <v>29</v>
      </c>
      <c r="G13784" s="10">
        <v>87</v>
      </c>
      <c r="H13784" t="s">
        <v>3037</v>
      </c>
      <c r="I13784" s="9">
        <v>3</v>
      </c>
      <c r="J13784" s="8">
        <v>210</v>
      </c>
      <c r="K13784" t="s">
        <v>31</v>
      </c>
    </row>
    <row r="13785" spans="2:11">
      <c r="B13785" t="s">
        <v>13823</v>
      </c>
      <c r="C13785" s="7">
        <v>40956.539067720092</v>
      </c>
      <c r="D13785" t="s">
        <v>18</v>
      </c>
      <c r="E13785" t="s">
        <v>25</v>
      </c>
      <c r="F13785" t="s">
        <v>28</v>
      </c>
      <c r="G13785" s="10">
        <v>57</v>
      </c>
      <c r="H13785" t="s">
        <v>3037</v>
      </c>
      <c r="I13785" s="9">
        <v>3.2</v>
      </c>
      <c r="J13785" s="8">
        <v>0</v>
      </c>
      <c r="K13785" t="s">
        <v>35</v>
      </c>
    </row>
    <row r="13786" spans="2:11">
      <c r="B13786" t="s">
        <v>13824</v>
      </c>
      <c r="C13786" s="7">
        <v>40956.539302548023</v>
      </c>
      <c r="D13786" t="s">
        <v>19</v>
      </c>
      <c r="E13786" t="s">
        <v>24</v>
      </c>
      <c r="F13786" t="s">
        <v>27</v>
      </c>
      <c r="G13786" s="10">
        <v>83</v>
      </c>
      <c r="H13786" t="s">
        <v>3037</v>
      </c>
      <c r="I13786" s="9">
        <v>3.2</v>
      </c>
      <c r="J13786" s="8">
        <v>150</v>
      </c>
      <c r="K13786" t="s">
        <v>31</v>
      </c>
    </row>
    <row r="13787" spans="2:11">
      <c r="B13787" t="s">
        <v>13825</v>
      </c>
      <c r="C13787" s="7">
        <v>40956.539614842499</v>
      </c>
      <c r="D13787" t="s">
        <v>16</v>
      </c>
      <c r="E13787" t="s">
        <v>23</v>
      </c>
      <c r="F13787" t="s">
        <v>29</v>
      </c>
      <c r="G13787" s="10">
        <v>69</v>
      </c>
      <c r="H13787" t="s">
        <v>3037</v>
      </c>
      <c r="I13787" s="9">
        <v>3.2</v>
      </c>
      <c r="J13787" s="8">
        <v>160</v>
      </c>
      <c r="K13787" t="s">
        <v>32</v>
      </c>
    </row>
    <row r="13788" spans="2:11">
      <c r="B13788" t="s">
        <v>13826</v>
      </c>
      <c r="C13788" s="7">
        <v>40956.543062260171</v>
      </c>
      <c r="D13788" t="s">
        <v>16</v>
      </c>
      <c r="E13788" t="s">
        <v>21</v>
      </c>
      <c r="F13788" t="s">
        <v>27</v>
      </c>
      <c r="G13788" s="10">
        <v>74</v>
      </c>
      <c r="H13788" t="s">
        <v>3037</v>
      </c>
      <c r="I13788" s="9">
        <v>4</v>
      </c>
      <c r="J13788" s="8">
        <v>0</v>
      </c>
      <c r="K13788" t="s">
        <v>34</v>
      </c>
    </row>
    <row r="13789" spans="2:11">
      <c r="B13789" t="s">
        <v>13827</v>
      </c>
      <c r="C13789" s="7">
        <v>40956.543529530987</v>
      </c>
      <c r="D13789" t="s">
        <v>16</v>
      </c>
      <c r="E13789" t="s">
        <v>23</v>
      </c>
      <c r="F13789" t="s">
        <v>29</v>
      </c>
      <c r="G13789" s="10">
        <v>86</v>
      </c>
      <c r="H13789" t="s">
        <v>3037</v>
      </c>
      <c r="I13789" s="9">
        <v>2.7</v>
      </c>
      <c r="J13789" s="8">
        <v>250</v>
      </c>
      <c r="K13789" t="s">
        <v>33</v>
      </c>
    </row>
    <row r="13790" spans="2:11">
      <c r="B13790" t="s">
        <v>13828</v>
      </c>
      <c r="C13790" s="7">
        <v>40956.546858709167</v>
      </c>
      <c r="D13790" t="s">
        <v>17</v>
      </c>
      <c r="E13790" t="s">
        <v>24</v>
      </c>
      <c r="F13790" t="s">
        <v>26</v>
      </c>
      <c r="G13790" s="10">
        <v>73</v>
      </c>
      <c r="H13790" t="s">
        <v>3037</v>
      </c>
      <c r="I13790" s="9">
        <v>3.3</v>
      </c>
      <c r="J13790" s="8">
        <v>200</v>
      </c>
      <c r="K13790" t="s">
        <v>30</v>
      </c>
    </row>
    <row r="13791" spans="2:11">
      <c r="B13791" t="s">
        <v>13829</v>
      </c>
      <c r="C13791" s="7">
        <v>40956.54981702286</v>
      </c>
      <c r="D13791" t="s">
        <v>15</v>
      </c>
      <c r="E13791" t="s">
        <v>23</v>
      </c>
      <c r="F13791" t="s">
        <v>26</v>
      </c>
      <c r="G13791" s="10">
        <v>67</v>
      </c>
      <c r="H13791" t="s">
        <v>3037</v>
      </c>
      <c r="I13791" s="9">
        <v>2.2000000000000002</v>
      </c>
      <c r="J13791" s="8">
        <v>0</v>
      </c>
      <c r="K13791" t="s">
        <v>34</v>
      </c>
    </row>
    <row r="13792" spans="2:11">
      <c r="B13792" t="s">
        <v>13830</v>
      </c>
      <c r="C13792" s="7">
        <v>40956.55029365392</v>
      </c>
      <c r="D13792" t="s">
        <v>17</v>
      </c>
      <c r="E13792" t="s">
        <v>21</v>
      </c>
      <c r="F13792" t="s">
        <v>28</v>
      </c>
      <c r="G13792" s="10">
        <v>77</v>
      </c>
      <c r="H13792" t="s">
        <v>3037</v>
      </c>
      <c r="I13792" s="9">
        <v>2.8</v>
      </c>
      <c r="J13792" s="8">
        <v>0</v>
      </c>
      <c r="K13792" t="s">
        <v>32</v>
      </c>
    </row>
    <row r="13793" spans="2:11">
      <c r="B13793" t="s">
        <v>13831</v>
      </c>
      <c r="C13793" s="7">
        <v>40956.552664442228</v>
      </c>
      <c r="D13793" t="s">
        <v>17</v>
      </c>
      <c r="E13793" t="s">
        <v>21</v>
      </c>
      <c r="F13793" t="s">
        <v>26</v>
      </c>
      <c r="G13793" s="10">
        <v>71</v>
      </c>
      <c r="H13793" t="s">
        <v>3037</v>
      </c>
      <c r="I13793" s="9">
        <v>3.3</v>
      </c>
      <c r="J13793" s="8">
        <v>200</v>
      </c>
      <c r="K13793" t="s">
        <v>32</v>
      </c>
    </row>
    <row r="13794" spans="2:11">
      <c r="B13794" t="s">
        <v>13832</v>
      </c>
      <c r="C13794" s="7">
        <v>40956.556563068785</v>
      </c>
      <c r="D13794" t="s">
        <v>17</v>
      </c>
      <c r="E13794" t="s">
        <v>21</v>
      </c>
      <c r="F13794" t="s">
        <v>27</v>
      </c>
      <c r="G13794" s="10">
        <v>77</v>
      </c>
      <c r="H13794" t="s">
        <v>3037</v>
      </c>
      <c r="I13794" s="9">
        <v>2.4</v>
      </c>
      <c r="J13794" s="8">
        <v>230</v>
      </c>
      <c r="K13794" t="s">
        <v>33</v>
      </c>
    </row>
    <row r="13795" spans="2:11">
      <c r="B13795" t="s">
        <v>13833</v>
      </c>
      <c r="C13795" s="7">
        <v>40956.560339612006</v>
      </c>
      <c r="D13795" t="s">
        <v>17</v>
      </c>
      <c r="E13795" t="s">
        <v>22</v>
      </c>
      <c r="F13795" t="s">
        <v>26</v>
      </c>
      <c r="G13795" s="10">
        <v>70</v>
      </c>
      <c r="H13795" t="s">
        <v>3037</v>
      </c>
      <c r="I13795" s="9">
        <v>3.3</v>
      </c>
      <c r="J13795" s="8">
        <v>230</v>
      </c>
      <c r="K13795" t="s">
        <v>31</v>
      </c>
    </row>
    <row r="13796" spans="2:11">
      <c r="B13796" t="s">
        <v>13834</v>
      </c>
      <c r="C13796" s="7">
        <v>40956.560571334885</v>
      </c>
      <c r="D13796" t="s">
        <v>20</v>
      </c>
      <c r="E13796" t="s">
        <v>25</v>
      </c>
      <c r="F13796" t="s">
        <v>28</v>
      </c>
      <c r="G13796" s="10">
        <v>74</v>
      </c>
      <c r="H13796" t="s">
        <v>3037</v>
      </c>
      <c r="I13796" s="9">
        <v>3.4</v>
      </c>
      <c r="J13796" s="8">
        <v>180</v>
      </c>
      <c r="K13796" t="s">
        <v>33</v>
      </c>
    </row>
    <row r="13797" spans="2:11">
      <c r="B13797" t="s">
        <v>13835</v>
      </c>
      <c r="C13797" s="7">
        <v>40956.563487881984</v>
      </c>
      <c r="D13797" t="s">
        <v>16</v>
      </c>
      <c r="E13797" t="s">
        <v>25</v>
      </c>
      <c r="F13797" t="s">
        <v>27</v>
      </c>
      <c r="G13797" s="10">
        <v>93</v>
      </c>
      <c r="H13797" t="s">
        <v>3037</v>
      </c>
      <c r="I13797" s="9">
        <v>3.1</v>
      </c>
      <c r="J13797" s="8">
        <v>230</v>
      </c>
      <c r="K13797" t="s">
        <v>30</v>
      </c>
    </row>
    <row r="13798" spans="2:11">
      <c r="B13798" t="s">
        <v>13836</v>
      </c>
      <c r="C13798" s="7">
        <v>40956.563537088346</v>
      </c>
      <c r="D13798" t="s">
        <v>17</v>
      </c>
      <c r="E13798" t="s">
        <v>25</v>
      </c>
      <c r="F13798" t="s">
        <v>27</v>
      </c>
      <c r="G13798" s="10">
        <v>68</v>
      </c>
      <c r="H13798" t="s">
        <v>3037</v>
      </c>
      <c r="I13798" s="9">
        <v>3.3</v>
      </c>
      <c r="J13798" s="8">
        <v>130</v>
      </c>
      <c r="K13798" t="s">
        <v>32</v>
      </c>
    </row>
    <row r="13799" spans="2:11">
      <c r="B13799" t="s">
        <v>13837</v>
      </c>
      <c r="C13799" s="7">
        <v>40956.564153868581</v>
      </c>
      <c r="D13799" t="s">
        <v>20</v>
      </c>
      <c r="E13799" t="s">
        <v>22</v>
      </c>
      <c r="F13799" t="s">
        <v>29</v>
      </c>
      <c r="G13799" s="10">
        <v>75</v>
      </c>
      <c r="H13799" t="s">
        <v>3037</v>
      </c>
      <c r="I13799" s="9">
        <v>2.2000000000000002</v>
      </c>
      <c r="J13799" s="8">
        <v>170</v>
      </c>
      <c r="K13799" t="s">
        <v>31</v>
      </c>
    </row>
    <row r="13800" spans="2:11">
      <c r="B13800" t="s">
        <v>13838</v>
      </c>
      <c r="C13800" s="7">
        <v>40956.565255446971</v>
      </c>
      <c r="D13800" t="s">
        <v>17</v>
      </c>
      <c r="E13800" t="s">
        <v>24</v>
      </c>
      <c r="F13800" t="s">
        <v>27</v>
      </c>
      <c r="G13800" s="10">
        <v>83</v>
      </c>
      <c r="H13800" t="s">
        <v>3037</v>
      </c>
      <c r="I13800" s="9">
        <v>3.7</v>
      </c>
      <c r="J13800" s="8">
        <v>150</v>
      </c>
      <c r="K13800" t="s">
        <v>34</v>
      </c>
    </row>
    <row r="13801" spans="2:11">
      <c r="B13801" t="s">
        <v>13839</v>
      </c>
      <c r="C13801" s="7">
        <v>40956.569191896706</v>
      </c>
      <c r="D13801" t="s">
        <v>15</v>
      </c>
      <c r="E13801" t="s">
        <v>25</v>
      </c>
      <c r="F13801" t="s">
        <v>27</v>
      </c>
      <c r="G13801" s="10">
        <v>73</v>
      </c>
      <c r="H13801" t="s">
        <v>3037</v>
      </c>
      <c r="I13801" s="9">
        <v>2.6</v>
      </c>
      <c r="J13801" s="8">
        <v>140</v>
      </c>
      <c r="K13801" t="s">
        <v>32</v>
      </c>
    </row>
    <row r="13802" spans="2:11">
      <c r="B13802" t="s">
        <v>13840</v>
      </c>
      <c r="C13802" s="7">
        <v>40956.571684580151</v>
      </c>
      <c r="D13802" t="s">
        <v>17</v>
      </c>
      <c r="E13802" t="s">
        <v>21</v>
      </c>
      <c r="F13802" t="s">
        <v>27</v>
      </c>
      <c r="G13802" s="10">
        <v>70</v>
      </c>
      <c r="H13802" t="s">
        <v>3038</v>
      </c>
      <c r="I13802" s="9">
        <v>3.2</v>
      </c>
      <c r="J13802" s="8">
        <v>0</v>
      </c>
      <c r="K13802" t="s">
        <v>34</v>
      </c>
    </row>
    <row r="13803" spans="2:11">
      <c r="B13803" t="s">
        <v>13841</v>
      </c>
      <c r="C13803" s="7">
        <v>40956.572492253254</v>
      </c>
      <c r="D13803" t="s">
        <v>16</v>
      </c>
      <c r="E13803" t="s">
        <v>24</v>
      </c>
      <c r="F13803" t="s">
        <v>28</v>
      </c>
      <c r="G13803" s="10">
        <v>65</v>
      </c>
      <c r="H13803" t="s">
        <v>3037</v>
      </c>
      <c r="I13803" s="9">
        <v>3.7</v>
      </c>
      <c r="J13803" s="8">
        <v>0</v>
      </c>
      <c r="K13803" t="s">
        <v>30</v>
      </c>
    </row>
    <row r="13804" spans="2:11">
      <c r="B13804" t="s">
        <v>13842</v>
      </c>
      <c r="C13804" s="7">
        <v>40956.57438883237</v>
      </c>
      <c r="D13804" t="s">
        <v>15</v>
      </c>
      <c r="E13804" t="s">
        <v>25</v>
      </c>
      <c r="F13804" t="s">
        <v>27</v>
      </c>
      <c r="G13804" s="10">
        <v>75</v>
      </c>
      <c r="H13804" t="s">
        <v>3037</v>
      </c>
      <c r="I13804" s="9">
        <v>2.9</v>
      </c>
      <c r="J13804" s="8">
        <v>250</v>
      </c>
      <c r="K13804" t="s">
        <v>35</v>
      </c>
    </row>
    <row r="13805" spans="2:11">
      <c r="B13805" t="s">
        <v>13843</v>
      </c>
      <c r="C13805" s="7">
        <v>40956.575771384763</v>
      </c>
      <c r="D13805" t="s">
        <v>16</v>
      </c>
      <c r="E13805" t="s">
        <v>23</v>
      </c>
      <c r="F13805" t="s">
        <v>26</v>
      </c>
      <c r="G13805" s="10">
        <v>78</v>
      </c>
      <c r="H13805" t="s">
        <v>3038</v>
      </c>
      <c r="I13805" s="9">
        <v>3.5</v>
      </c>
      <c r="J13805" s="8">
        <v>0</v>
      </c>
      <c r="K13805" t="s">
        <v>35</v>
      </c>
    </row>
    <row r="13806" spans="2:11">
      <c r="B13806" t="s">
        <v>13844</v>
      </c>
      <c r="C13806" s="7">
        <v>40956.576540972776</v>
      </c>
      <c r="D13806" t="s">
        <v>20</v>
      </c>
      <c r="E13806" t="s">
        <v>23</v>
      </c>
      <c r="F13806" t="s">
        <v>28</v>
      </c>
      <c r="G13806" s="10">
        <v>81</v>
      </c>
      <c r="H13806" t="s">
        <v>3037</v>
      </c>
      <c r="I13806" s="9">
        <v>3</v>
      </c>
      <c r="J13806" s="8">
        <v>240</v>
      </c>
      <c r="K13806" t="s">
        <v>35</v>
      </c>
    </row>
    <row r="13807" spans="2:11">
      <c r="B13807" t="s">
        <v>13845</v>
      </c>
      <c r="C13807" s="7">
        <v>40956.579172232858</v>
      </c>
      <c r="D13807" t="s">
        <v>17</v>
      </c>
      <c r="E13807" t="s">
        <v>25</v>
      </c>
      <c r="F13807" t="s">
        <v>26</v>
      </c>
      <c r="G13807" s="10">
        <v>84</v>
      </c>
      <c r="H13807" t="s">
        <v>3037</v>
      </c>
      <c r="I13807" s="9">
        <v>3.7</v>
      </c>
      <c r="J13807" s="8">
        <v>0</v>
      </c>
      <c r="K13807" t="s">
        <v>30</v>
      </c>
    </row>
    <row r="13808" spans="2:11">
      <c r="B13808" t="s">
        <v>13846</v>
      </c>
      <c r="C13808" s="7">
        <v>40956.582839824376</v>
      </c>
      <c r="D13808" t="s">
        <v>18</v>
      </c>
      <c r="E13808" t="s">
        <v>24</v>
      </c>
      <c r="F13808" t="s">
        <v>27</v>
      </c>
      <c r="G13808" s="10">
        <v>93</v>
      </c>
      <c r="H13808" t="s">
        <v>3037</v>
      </c>
      <c r="I13808" s="9">
        <v>3.1</v>
      </c>
      <c r="J13808" s="8">
        <v>230</v>
      </c>
      <c r="K13808" t="s">
        <v>34</v>
      </c>
    </row>
    <row r="13809" spans="2:11">
      <c r="B13809" t="s">
        <v>13847</v>
      </c>
      <c r="C13809" s="7">
        <v>40956.584167545574</v>
      </c>
      <c r="D13809" t="s">
        <v>18</v>
      </c>
      <c r="E13809" t="s">
        <v>21</v>
      </c>
      <c r="F13809" t="s">
        <v>26</v>
      </c>
      <c r="G13809" s="10">
        <v>80</v>
      </c>
      <c r="H13809" t="s">
        <v>3037</v>
      </c>
      <c r="I13809" s="9">
        <v>3.4</v>
      </c>
      <c r="J13809" s="8">
        <v>0</v>
      </c>
      <c r="K13809" t="s">
        <v>35</v>
      </c>
    </row>
    <row r="13810" spans="2:11">
      <c r="B13810" t="s">
        <v>13848</v>
      </c>
      <c r="C13810" s="7">
        <v>40956.588073929779</v>
      </c>
      <c r="D13810" t="s">
        <v>18</v>
      </c>
      <c r="E13810" t="s">
        <v>23</v>
      </c>
      <c r="F13810" t="s">
        <v>27</v>
      </c>
      <c r="G13810" s="10">
        <v>87</v>
      </c>
      <c r="H13810" t="s">
        <v>3037</v>
      </c>
      <c r="I13810" s="9">
        <v>3.4</v>
      </c>
      <c r="J13810" s="8">
        <v>310</v>
      </c>
      <c r="K13810" t="s">
        <v>33</v>
      </c>
    </row>
    <row r="13811" spans="2:11">
      <c r="B13811" t="s">
        <v>13849</v>
      </c>
      <c r="C13811" s="7">
        <v>40956.589091973525</v>
      </c>
      <c r="D13811" t="s">
        <v>15</v>
      </c>
      <c r="E13811" t="s">
        <v>22</v>
      </c>
      <c r="F13811" t="s">
        <v>27</v>
      </c>
      <c r="G13811" s="10">
        <v>65</v>
      </c>
      <c r="H13811" t="s">
        <v>3037</v>
      </c>
      <c r="I13811" s="9">
        <v>2.7</v>
      </c>
      <c r="J13811" s="8">
        <v>240</v>
      </c>
      <c r="K13811" t="s">
        <v>35</v>
      </c>
    </row>
    <row r="13812" spans="2:11">
      <c r="B13812" t="s">
        <v>13850</v>
      </c>
      <c r="C13812" s="7">
        <v>40956.591043743836</v>
      </c>
      <c r="D13812" t="s">
        <v>20</v>
      </c>
      <c r="E13812" t="s">
        <v>25</v>
      </c>
      <c r="F13812" t="s">
        <v>26</v>
      </c>
      <c r="G13812" s="10">
        <v>72</v>
      </c>
      <c r="H13812" t="s">
        <v>3037</v>
      </c>
      <c r="I13812" s="9">
        <v>3.1</v>
      </c>
      <c r="J13812" s="8">
        <v>0</v>
      </c>
      <c r="K13812" t="s">
        <v>35</v>
      </c>
    </row>
    <row r="13813" spans="2:11">
      <c r="B13813" t="s">
        <v>13851</v>
      </c>
      <c r="C13813" s="7">
        <v>40956.594319914264</v>
      </c>
      <c r="D13813" t="s">
        <v>18</v>
      </c>
      <c r="E13813" t="s">
        <v>25</v>
      </c>
      <c r="F13813" t="s">
        <v>28</v>
      </c>
      <c r="G13813" s="10">
        <v>77</v>
      </c>
      <c r="H13813" t="s">
        <v>3037</v>
      </c>
      <c r="I13813" s="9">
        <v>3.2</v>
      </c>
      <c r="J13813" s="8">
        <v>230</v>
      </c>
      <c r="K13813" t="s">
        <v>35</v>
      </c>
    </row>
    <row r="13814" spans="2:11">
      <c r="B13814" t="s">
        <v>13852</v>
      </c>
      <c r="C13814" s="7">
        <v>40956.595508370585</v>
      </c>
      <c r="D13814" t="s">
        <v>18</v>
      </c>
      <c r="E13814" t="s">
        <v>24</v>
      </c>
      <c r="F13814" t="s">
        <v>28</v>
      </c>
      <c r="G13814" s="10">
        <v>81</v>
      </c>
      <c r="H13814" t="s">
        <v>3037</v>
      </c>
      <c r="I13814" s="9">
        <v>2.7</v>
      </c>
      <c r="J13814" s="8">
        <v>240</v>
      </c>
      <c r="K13814" t="s">
        <v>33</v>
      </c>
    </row>
    <row r="13815" spans="2:11">
      <c r="B13815" t="s">
        <v>13853</v>
      </c>
      <c r="C13815" s="7">
        <v>40956.597926918192</v>
      </c>
      <c r="D13815" t="s">
        <v>20</v>
      </c>
      <c r="E13815" t="s">
        <v>21</v>
      </c>
      <c r="F13815" t="s">
        <v>28</v>
      </c>
      <c r="G13815" s="10">
        <v>72</v>
      </c>
      <c r="H13815" t="s">
        <v>3037</v>
      </c>
      <c r="I13815" s="9">
        <v>3.3</v>
      </c>
      <c r="J13815" s="8">
        <v>210</v>
      </c>
      <c r="K13815" t="s">
        <v>35</v>
      </c>
    </row>
    <row r="13816" spans="2:11">
      <c r="B13816" t="s">
        <v>13854</v>
      </c>
      <c r="C13816" s="7">
        <v>40956.599656464859</v>
      </c>
      <c r="D13816" t="s">
        <v>16</v>
      </c>
      <c r="E13816" t="s">
        <v>22</v>
      </c>
      <c r="F13816" t="s">
        <v>26</v>
      </c>
      <c r="G13816" s="10">
        <v>79</v>
      </c>
      <c r="H13816" t="s">
        <v>3037</v>
      </c>
      <c r="I13816" s="9">
        <v>2.5</v>
      </c>
      <c r="J13816" s="8">
        <v>230</v>
      </c>
      <c r="K13816" t="s">
        <v>31</v>
      </c>
    </row>
    <row r="13817" spans="2:11">
      <c r="B13817" t="s">
        <v>13855</v>
      </c>
      <c r="C13817" s="7">
        <v>40956.601947633812</v>
      </c>
      <c r="D13817" t="s">
        <v>15</v>
      </c>
      <c r="E13817" t="s">
        <v>22</v>
      </c>
      <c r="F13817" t="s">
        <v>27</v>
      </c>
      <c r="G13817" s="10">
        <v>76</v>
      </c>
      <c r="H13817" t="s">
        <v>3037</v>
      </c>
      <c r="I13817" s="9">
        <v>2.2000000000000002</v>
      </c>
      <c r="J13817" s="8">
        <v>0</v>
      </c>
      <c r="K13817" t="s">
        <v>35</v>
      </c>
    </row>
    <row r="13818" spans="2:11">
      <c r="B13818" t="s">
        <v>13856</v>
      </c>
      <c r="C13818" s="7">
        <v>40956.60209160707</v>
      </c>
      <c r="D13818" t="s">
        <v>19</v>
      </c>
      <c r="E13818" t="s">
        <v>22</v>
      </c>
      <c r="F13818" t="s">
        <v>28</v>
      </c>
      <c r="G13818" s="10">
        <v>97</v>
      </c>
      <c r="H13818" t="s">
        <v>3037</v>
      </c>
      <c r="I13818" s="9">
        <v>3.1</v>
      </c>
      <c r="J13818" s="8">
        <v>190</v>
      </c>
      <c r="K13818" t="s">
        <v>34</v>
      </c>
    </row>
    <row r="13819" spans="2:11">
      <c r="B13819" t="s">
        <v>13857</v>
      </c>
      <c r="C13819" s="7">
        <v>40956.605846298808</v>
      </c>
      <c r="D13819" t="s">
        <v>18</v>
      </c>
      <c r="E13819" t="s">
        <v>21</v>
      </c>
      <c r="F13819" t="s">
        <v>29</v>
      </c>
      <c r="G13819" s="10">
        <v>75</v>
      </c>
      <c r="H13819" t="s">
        <v>3037</v>
      </c>
      <c r="I13819" s="9">
        <v>3.1</v>
      </c>
      <c r="J13819" s="8">
        <v>0</v>
      </c>
      <c r="K13819" t="s">
        <v>33</v>
      </c>
    </row>
    <row r="13820" spans="2:11">
      <c r="B13820" t="s">
        <v>13858</v>
      </c>
      <c r="C13820" s="7">
        <v>40956.609449926225</v>
      </c>
      <c r="D13820" t="s">
        <v>18</v>
      </c>
      <c r="E13820" t="s">
        <v>24</v>
      </c>
      <c r="F13820" t="s">
        <v>26</v>
      </c>
      <c r="G13820" s="10">
        <v>76</v>
      </c>
      <c r="H13820" t="s">
        <v>3037</v>
      </c>
      <c r="I13820" s="9">
        <v>3</v>
      </c>
      <c r="J13820" s="8">
        <v>140</v>
      </c>
      <c r="K13820" t="s">
        <v>30</v>
      </c>
    </row>
    <row r="13821" spans="2:11">
      <c r="B13821" t="s">
        <v>13859</v>
      </c>
      <c r="C13821" s="7">
        <v>40956.612138048098</v>
      </c>
      <c r="D13821" t="s">
        <v>19</v>
      </c>
      <c r="E13821" t="s">
        <v>23</v>
      </c>
      <c r="F13821" t="s">
        <v>28</v>
      </c>
      <c r="G13821" s="10">
        <v>81</v>
      </c>
      <c r="H13821" t="s">
        <v>3037</v>
      </c>
      <c r="I13821" s="9">
        <v>2.9</v>
      </c>
      <c r="J13821" s="8">
        <v>0</v>
      </c>
      <c r="K13821" t="s">
        <v>35</v>
      </c>
    </row>
    <row r="13822" spans="2:11">
      <c r="B13822" t="s">
        <v>13860</v>
      </c>
      <c r="C13822" s="7">
        <v>40956.613051761065</v>
      </c>
      <c r="D13822" t="s">
        <v>20</v>
      </c>
      <c r="E13822" t="s">
        <v>25</v>
      </c>
      <c r="F13822" t="s">
        <v>27</v>
      </c>
      <c r="G13822" s="10">
        <v>69</v>
      </c>
      <c r="H13822" t="s">
        <v>3037</v>
      </c>
      <c r="I13822" s="9">
        <v>3.2</v>
      </c>
      <c r="J13822" s="8">
        <v>270</v>
      </c>
      <c r="K13822" t="s">
        <v>31</v>
      </c>
    </row>
    <row r="13823" spans="2:11">
      <c r="B13823" t="s">
        <v>13861</v>
      </c>
      <c r="C13823" s="7">
        <v>40956.615219794134</v>
      </c>
      <c r="D13823" t="s">
        <v>19</v>
      </c>
      <c r="E13823" t="s">
        <v>23</v>
      </c>
      <c r="F13823" t="s">
        <v>27</v>
      </c>
      <c r="G13823" s="10">
        <v>62</v>
      </c>
      <c r="H13823" t="s">
        <v>3037</v>
      </c>
      <c r="I13823" s="9">
        <v>2.4</v>
      </c>
      <c r="J13823" s="8">
        <v>0</v>
      </c>
      <c r="K13823" t="s">
        <v>30</v>
      </c>
    </row>
    <row r="13824" spans="2:11">
      <c r="B13824" t="s">
        <v>13862</v>
      </c>
      <c r="C13824" s="7">
        <v>40956.618083889342</v>
      </c>
      <c r="D13824" t="s">
        <v>15</v>
      </c>
      <c r="E13824" t="s">
        <v>22</v>
      </c>
      <c r="F13824" t="s">
        <v>27</v>
      </c>
      <c r="G13824" s="10">
        <v>84</v>
      </c>
      <c r="H13824" t="s">
        <v>3037</v>
      </c>
      <c r="I13824" s="9">
        <v>2.7</v>
      </c>
      <c r="J13824" s="8">
        <v>190</v>
      </c>
      <c r="K13824" t="s">
        <v>31</v>
      </c>
    </row>
    <row r="13825" spans="2:11">
      <c r="B13825" t="s">
        <v>13863</v>
      </c>
      <c r="C13825" s="7">
        <v>40956.619955709531</v>
      </c>
      <c r="D13825" t="s">
        <v>17</v>
      </c>
      <c r="E13825" t="s">
        <v>22</v>
      </c>
      <c r="F13825" t="s">
        <v>28</v>
      </c>
      <c r="G13825" s="10">
        <v>78</v>
      </c>
      <c r="H13825" t="s">
        <v>3037</v>
      </c>
      <c r="I13825" s="9">
        <v>3.3</v>
      </c>
      <c r="J13825" s="8">
        <v>220</v>
      </c>
      <c r="K13825" t="s">
        <v>35</v>
      </c>
    </row>
    <row r="13826" spans="2:11">
      <c r="B13826" t="s">
        <v>13864</v>
      </c>
      <c r="C13826" s="7">
        <v>40956.62303060227</v>
      </c>
      <c r="D13826" t="s">
        <v>20</v>
      </c>
      <c r="E13826" t="s">
        <v>22</v>
      </c>
      <c r="F13826" t="s">
        <v>28</v>
      </c>
      <c r="G13826" s="10">
        <v>78</v>
      </c>
      <c r="H13826" t="s">
        <v>3037</v>
      </c>
      <c r="I13826" s="9">
        <v>2.6</v>
      </c>
      <c r="J13826" s="8">
        <v>170</v>
      </c>
      <c r="K13826" t="s">
        <v>34</v>
      </c>
    </row>
    <row r="13827" spans="2:11">
      <c r="B13827" t="s">
        <v>13865</v>
      </c>
      <c r="C13827" s="7">
        <v>40956.62435476316</v>
      </c>
      <c r="D13827" t="s">
        <v>15</v>
      </c>
      <c r="E13827" t="s">
        <v>25</v>
      </c>
      <c r="F13827" t="s">
        <v>26</v>
      </c>
      <c r="G13827" s="10">
        <v>80</v>
      </c>
      <c r="H13827" t="s">
        <v>3037</v>
      </c>
      <c r="I13827" s="9">
        <v>3</v>
      </c>
      <c r="J13827" s="8">
        <v>140</v>
      </c>
      <c r="K13827" t="s">
        <v>32</v>
      </c>
    </row>
    <row r="13828" spans="2:11">
      <c r="B13828" t="s">
        <v>13866</v>
      </c>
      <c r="C13828" s="7">
        <v>40956.62789033397</v>
      </c>
      <c r="D13828" t="s">
        <v>18</v>
      </c>
      <c r="E13828" t="s">
        <v>23</v>
      </c>
      <c r="F13828" t="s">
        <v>29</v>
      </c>
      <c r="G13828" s="10">
        <v>83</v>
      </c>
      <c r="H13828" t="s">
        <v>3037</v>
      </c>
      <c r="I13828" s="9">
        <v>2.2999999999999998</v>
      </c>
      <c r="J13828" s="8">
        <v>120</v>
      </c>
      <c r="K13828" t="s">
        <v>30</v>
      </c>
    </row>
    <row r="13829" spans="2:11">
      <c r="B13829" t="s">
        <v>13867</v>
      </c>
      <c r="C13829" s="7">
        <v>40956.628077144946</v>
      </c>
      <c r="D13829" t="s">
        <v>16</v>
      </c>
      <c r="E13829" t="s">
        <v>24</v>
      </c>
      <c r="F13829" t="s">
        <v>29</v>
      </c>
      <c r="G13829" s="10">
        <v>93</v>
      </c>
      <c r="H13829" t="s">
        <v>3037</v>
      </c>
      <c r="I13829" s="9">
        <v>2.7</v>
      </c>
      <c r="J13829" s="8">
        <v>240</v>
      </c>
      <c r="K13829" t="s">
        <v>34</v>
      </c>
    </row>
    <row r="13830" spans="2:11">
      <c r="B13830" t="s">
        <v>13868</v>
      </c>
      <c r="C13830" s="7">
        <v>40956.629069831441</v>
      </c>
      <c r="D13830" t="s">
        <v>19</v>
      </c>
      <c r="E13830" t="s">
        <v>22</v>
      </c>
      <c r="F13830" t="s">
        <v>26</v>
      </c>
      <c r="G13830" s="10">
        <v>74</v>
      </c>
      <c r="H13830" t="s">
        <v>3037</v>
      </c>
      <c r="I13830" s="9">
        <v>2.2999999999999998</v>
      </c>
      <c r="J13830" s="8">
        <v>0</v>
      </c>
      <c r="K13830" t="s">
        <v>35</v>
      </c>
    </row>
    <row r="13831" spans="2:11">
      <c r="B13831" t="s">
        <v>13869</v>
      </c>
      <c r="C13831" s="7">
        <v>40956.63010828718</v>
      </c>
      <c r="D13831" t="s">
        <v>16</v>
      </c>
      <c r="E13831" t="s">
        <v>24</v>
      </c>
      <c r="F13831" t="s">
        <v>29</v>
      </c>
      <c r="G13831" s="10">
        <v>77</v>
      </c>
      <c r="H13831" t="s">
        <v>3037</v>
      </c>
      <c r="I13831" s="9">
        <v>3.7</v>
      </c>
      <c r="J13831" s="8">
        <v>0</v>
      </c>
      <c r="K13831" t="s">
        <v>33</v>
      </c>
    </row>
    <row r="13832" spans="2:11">
      <c r="B13832" t="s">
        <v>13870</v>
      </c>
      <c r="C13832" s="7">
        <v>40956.633919621709</v>
      </c>
      <c r="D13832" t="s">
        <v>18</v>
      </c>
      <c r="E13832" t="s">
        <v>22</v>
      </c>
      <c r="F13832" t="s">
        <v>26</v>
      </c>
      <c r="G13832" s="10">
        <v>71</v>
      </c>
      <c r="H13832" t="s">
        <v>3037</v>
      </c>
      <c r="I13832" s="9">
        <v>3.2</v>
      </c>
      <c r="J13832" s="8">
        <v>110</v>
      </c>
      <c r="K13832" t="s">
        <v>34</v>
      </c>
    </row>
    <row r="13833" spans="2:11">
      <c r="B13833" t="s">
        <v>13871</v>
      </c>
      <c r="C13833" s="7">
        <v>40956.63479635281</v>
      </c>
      <c r="D13833" t="s">
        <v>18</v>
      </c>
      <c r="E13833" t="s">
        <v>23</v>
      </c>
      <c r="F13833" t="s">
        <v>28</v>
      </c>
      <c r="G13833" s="10">
        <v>57</v>
      </c>
      <c r="H13833" t="s">
        <v>3037</v>
      </c>
      <c r="I13833" s="9">
        <v>3.6</v>
      </c>
      <c r="J13833" s="8">
        <v>210</v>
      </c>
      <c r="K13833" t="s">
        <v>34</v>
      </c>
    </row>
    <row r="13834" spans="2:11">
      <c r="B13834" t="s">
        <v>13872</v>
      </c>
      <c r="C13834" s="7">
        <v>40956.638660416262</v>
      </c>
      <c r="D13834" t="s">
        <v>16</v>
      </c>
      <c r="E13834" t="s">
        <v>22</v>
      </c>
      <c r="F13834" t="s">
        <v>26</v>
      </c>
      <c r="G13834" s="10">
        <v>74</v>
      </c>
      <c r="H13834" t="s">
        <v>3037</v>
      </c>
      <c r="I13834" s="9">
        <v>3.3</v>
      </c>
      <c r="J13834" s="8">
        <v>160</v>
      </c>
      <c r="K13834" t="s">
        <v>32</v>
      </c>
    </row>
    <row r="13835" spans="2:11">
      <c r="B13835" t="s">
        <v>13873</v>
      </c>
      <c r="C13835" s="7">
        <v>40956.640224625866</v>
      </c>
      <c r="D13835" t="s">
        <v>15</v>
      </c>
      <c r="E13835" t="s">
        <v>24</v>
      </c>
      <c r="F13835" t="s">
        <v>28</v>
      </c>
      <c r="G13835" s="10">
        <v>81</v>
      </c>
      <c r="H13835" t="s">
        <v>3037</v>
      </c>
      <c r="I13835" s="9">
        <v>2.4</v>
      </c>
      <c r="J13835" s="8">
        <v>230</v>
      </c>
      <c r="K13835" t="s">
        <v>32</v>
      </c>
    </row>
    <row r="13836" spans="2:11">
      <c r="B13836" t="s">
        <v>13874</v>
      </c>
      <c r="C13836" s="7">
        <v>40956.642533430932</v>
      </c>
      <c r="D13836" t="s">
        <v>19</v>
      </c>
      <c r="E13836" t="s">
        <v>22</v>
      </c>
      <c r="F13836" t="s">
        <v>27</v>
      </c>
      <c r="G13836" s="10">
        <v>54</v>
      </c>
      <c r="H13836" t="s">
        <v>3037</v>
      </c>
      <c r="I13836" s="9">
        <v>3.2</v>
      </c>
      <c r="J13836" s="8">
        <v>0</v>
      </c>
      <c r="K13836" t="s">
        <v>32</v>
      </c>
    </row>
    <row r="13837" spans="2:11">
      <c r="B13837" t="s">
        <v>13875</v>
      </c>
      <c r="C13837" s="7">
        <v>40956.644315484249</v>
      </c>
      <c r="D13837" t="s">
        <v>17</v>
      </c>
      <c r="E13837" t="s">
        <v>25</v>
      </c>
      <c r="F13837" t="s">
        <v>29</v>
      </c>
      <c r="G13837" s="10">
        <v>71</v>
      </c>
      <c r="H13837" t="s">
        <v>3037</v>
      </c>
      <c r="I13837" s="9">
        <v>2.7</v>
      </c>
      <c r="J13837" s="8">
        <v>160</v>
      </c>
      <c r="K13837" t="s">
        <v>30</v>
      </c>
    </row>
    <row r="13838" spans="2:11">
      <c r="B13838" t="s">
        <v>13876</v>
      </c>
      <c r="C13838" s="7">
        <v>40956.646461348129</v>
      </c>
      <c r="D13838" t="s">
        <v>16</v>
      </c>
      <c r="E13838" t="s">
        <v>22</v>
      </c>
      <c r="F13838" t="s">
        <v>29</v>
      </c>
      <c r="G13838" s="10">
        <v>77</v>
      </c>
      <c r="H13838" t="s">
        <v>3037</v>
      </c>
      <c r="I13838" s="9">
        <v>3</v>
      </c>
      <c r="J13838" s="8">
        <v>180</v>
      </c>
      <c r="K13838" t="s">
        <v>34</v>
      </c>
    </row>
    <row r="13839" spans="2:11">
      <c r="B13839" t="s">
        <v>13877</v>
      </c>
      <c r="C13839" s="7">
        <v>40956.646602497072</v>
      </c>
      <c r="D13839" t="s">
        <v>16</v>
      </c>
      <c r="E13839" t="s">
        <v>24</v>
      </c>
      <c r="F13839" t="s">
        <v>28</v>
      </c>
      <c r="G13839" s="10">
        <v>73</v>
      </c>
      <c r="H13839" t="s">
        <v>3037</v>
      </c>
      <c r="I13839" s="9">
        <v>2.9</v>
      </c>
      <c r="J13839" s="8">
        <v>290</v>
      </c>
      <c r="K13839" t="s">
        <v>32</v>
      </c>
    </row>
    <row r="13840" spans="2:11">
      <c r="B13840" t="s">
        <v>13878</v>
      </c>
      <c r="C13840" s="7">
        <v>40956.648084872118</v>
      </c>
      <c r="D13840" t="s">
        <v>16</v>
      </c>
      <c r="E13840" t="s">
        <v>24</v>
      </c>
      <c r="F13840" t="s">
        <v>27</v>
      </c>
      <c r="G13840" s="10">
        <v>91</v>
      </c>
      <c r="H13840" t="s">
        <v>3037</v>
      </c>
      <c r="I13840" s="9">
        <v>2.6</v>
      </c>
      <c r="J13840" s="8">
        <v>280</v>
      </c>
      <c r="K13840" t="s">
        <v>33</v>
      </c>
    </row>
    <row r="13841" spans="2:11">
      <c r="B13841" t="s">
        <v>13879</v>
      </c>
      <c r="C13841" s="7">
        <v>40956.648467279585</v>
      </c>
      <c r="D13841" t="s">
        <v>20</v>
      </c>
      <c r="E13841" t="s">
        <v>23</v>
      </c>
      <c r="F13841" t="s">
        <v>27</v>
      </c>
      <c r="G13841" s="10">
        <v>73</v>
      </c>
      <c r="H13841" t="s">
        <v>3038</v>
      </c>
      <c r="I13841" s="9">
        <v>3.5</v>
      </c>
      <c r="J13841" s="8">
        <v>0</v>
      </c>
      <c r="K13841" t="s">
        <v>32</v>
      </c>
    </row>
    <row r="13842" spans="2:11">
      <c r="B13842" t="s">
        <v>13880</v>
      </c>
      <c r="C13842" s="7">
        <v>40956.649185784096</v>
      </c>
      <c r="D13842" t="s">
        <v>16</v>
      </c>
      <c r="E13842" t="s">
        <v>25</v>
      </c>
      <c r="F13842" t="s">
        <v>28</v>
      </c>
      <c r="G13842" s="10">
        <v>90</v>
      </c>
      <c r="H13842" t="s">
        <v>3037</v>
      </c>
      <c r="I13842" s="9">
        <v>2.5</v>
      </c>
      <c r="J13842" s="8">
        <v>200</v>
      </c>
      <c r="K13842" t="s">
        <v>34</v>
      </c>
    </row>
    <row r="13843" spans="2:11">
      <c r="B13843" t="s">
        <v>13881</v>
      </c>
      <c r="C13843" s="7">
        <v>40956.651233040015</v>
      </c>
      <c r="D13843" t="s">
        <v>15</v>
      </c>
      <c r="E13843" t="s">
        <v>24</v>
      </c>
      <c r="F13843" t="s">
        <v>29</v>
      </c>
      <c r="G13843" s="10">
        <v>62</v>
      </c>
      <c r="H13843" t="s">
        <v>3037</v>
      </c>
      <c r="I13843" s="9">
        <v>2</v>
      </c>
      <c r="J13843" s="8">
        <v>0</v>
      </c>
      <c r="K13843" t="s">
        <v>35</v>
      </c>
    </row>
    <row r="13844" spans="2:11">
      <c r="B13844" t="s">
        <v>13882</v>
      </c>
      <c r="C13844" s="7">
        <v>40956.653705651253</v>
      </c>
      <c r="D13844" t="s">
        <v>16</v>
      </c>
      <c r="E13844" t="s">
        <v>25</v>
      </c>
      <c r="F13844" t="s">
        <v>26</v>
      </c>
      <c r="G13844" s="10">
        <v>66</v>
      </c>
      <c r="H13844" t="s">
        <v>3037</v>
      </c>
      <c r="I13844" s="9">
        <v>2.6</v>
      </c>
      <c r="J13844" s="8">
        <v>220</v>
      </c>
      <c r="K13844" t="s">
        <v>33</v>
      </c>
    </row>
    <row r="13845" spans="2:11">
      <c r="B13845" t="s">
        <v>13883</v>
      </c>
      <c r="C13845" s="7">
        <v>40956.654051722748</v>
      </c>
      <c r="D13845" t="s">
        <v>15</v>
      </c>
      <c r="E13845" t="s">
        <v>25</v>
      </c>
      <c r="F13845" t="s">
        <v>29</v>
      </c>
      <c r="G13845" s="10">
        <v>78</v>
      </c>
      <c r="H13845" t="s">
        <v>3037</v>
      </c>
      <c r="I13845" s="9">
        <v>2.9</v>
      </c>
      <c r="J13845" s="8">
        <v>250</v>
      </c>
      <c r="K13845" t="s">
        <v>33</v>
      </c>
    </row>
    <row r="13846" spans="2:11">
      <c r="B13846" t="s">
        <v>13884</v>
      </c>
      <c r="C13846" s="7">
        <v>40956.655121749449</v>
      </c>
      <c r="D13846" t="s">
        <v>18</v>
      </c>
      <c r="E13846" t="s">
        <v>23</v>
      </c>
      <c r="F13846" t="s">
        <v>29</v>
      </c>
      <c r="G13846" s="10">
        <v>82</v>
      </c>
      <c r="H13846" t="s">
        <v>3037</v>
      </c>
      <c r="I13846" s="9">
        <v>2.8</v>
      </c>
      <c r="J13846" s="8">
        <v>0</v>
      </c>
      <c r="K13846" t="s">
        <v>30</v>
      </c>
    </row>
    <row r="13847" spans="2:11">
      <c r="B13847" t="s">
        <v>13885</v>
      </c>
      <c r="C13847" s="7">
        <v>40956.655726315585</v>
      </c>
      <c r="D13847" t="s">
        <v>18</v>
      </c>
      <c r="E13847" t="s">
        <v>22</v>
      </c>
      <c r="F13847" t="s">
        <v>29</v>
      </c>
      <c r="G13847" s="10">
        <v>81</v>
      </c>
      <c r="H13847" t="s">
        <v>3037</v>
      </c>
      <c r="I13847" s="9">
        <v>3.6</v>
      </c>
      <c r="J13847" s="8">
        <v>200</v>
      </c>
      <c r="K13847" t="s">
        <v>32</v>
      </c>
    </row>
    <row r="13848" spans="2:11">
      <c r="B13848" t="s">
        <v>13886</v>
      </c>
      <c r="C13848" s="7">
        <v>40956.656927048454</v>
      </c>
      <c r="D13848" t="s">
        <v>15</v>
      </c>
      <c r="E13848" t="s">
        <v>25</v>
      </c>
      <c r="F13848" t="s">
        <v>28</v>
      </c>
      <c r="G13848" s="10">
        <v>68</v>
      </c>
      <c r="H13848" t="s">
        <v>3037</v>
      </c>
      <c r="I13848" s="9">
        <v>3.5</v>
      </c>
      <c r="J13848" s="8">
        <v>150</v>
      </c>
      <c r="K13848" t="s">
        <v>34</v>
      </c>
    </row>
    <row r="13849" spans="2:11">
      <c r="B13849" t="s">
        <v>13887</v>
      </c>
      <c r="C13849" s="7">
        <v>40956.657530317359</v>
      </c>
      <c r="D13849" t="s">
        <v>17</v>
      </c>
      <c r="E13849" t="s">
        <v>24</v>
      </c>
      <c r="F13849" t="s">
        <v>26</v>
      </c>
      <c r="G13849" s="10">
        <v>78</v>
      </c>
      <c r="H13849" t="s">
        <v>3037</v>
      </c>
      <c r="I13849" s="9">
        <v>3.2</v>
      </c>
      <c r="J13849" s="8">
        <v>220</v>
      </c>
      <c r="K13849" t="s">
        <v>31</v>
      </c>
    </row>
    <row r="13850" spans="2:11">
      <c r="B13850" t="s">
        <v>13888</v>
      </c>
      <c r="C13850" s="7">
        <v>40956.65788951463</v>
      </c>
      <c r="D13850" t="s">
        <v>17</v>
      </c>
      <c r="E13850" t="s">
        <v>25</v>
      </c>
      <c r="F13850" t="s">
        <v>26</v>
      </c>
      <c r="G13850" s="10">
        <v>68</v>
      </c>
      <c r="H13850" t="s">
        <v>3037</v>
      </c>
      <c r="I13850" s="9">
        <v>4.3</v>
      </c>
      <c r="J13850" s="8">
        <v>0</v>
      </c>
      <c r="K13850" t="s">
        <v>33</v>
      </c>
    </row>
    <row r="13851" spans="2:11">
      <c r="B13851" t="s">
        <v>13889</v>
      </c>
      <c r="C13851" s="7">
        <v>40956.661345941291</v>
      </c>
      <c r="D13851" t="s">
        <v>18</v>
      </c>
      <c r="E13851" t="s">
        <v>24</v>
      </c>
      <c r="F13851" t="s">
        <v>28</v>
      </c>
      <c r="G13851" s="10">
        <v>81</v>
      </c>
      <c r="H13851" t="s">
        <v>3037</v>
      </c>
      <c r="I13851" s="9">
        <v>3.1</v>
      </c>
      <c r="J13851" s="8">
        <v>0</v>
      </c>
      <c r="K13851" t="s">
        <v>34</v>
      </c>
    </row>
    <row r="13852" spans="2:11">
      <c r="B13852" t="s">
        <v>13890</v>
      </c>
      <c r="C13852" s="7">
        <v>40956.664795327124</v>
      </c>
      <c r="D13852" t="s">
        <v>19</v>
      </c>
      <c r="E13852" t="s">
        <v>25</v>
      </c>
      <c r="F13852" t="s">
        <v>28</v>
      </c>
      <c r="G13852" s="10">
        <v>81</v>
      </c>
      <c r="H13852" t="s">
        <v>3037</v>
      </c>
      <c r="I13852" s="9">
        <v>3.6</v>
      </c>
      <c r="J13852" s="8">
        <v>170</v>
      </c>
      <c r="K13852" t="s">
        <v>30</v>
      </c>
    </row>
    <row r="13853" spans="2:11">
      <c r="B13853" t="s">
        <v>13891</v>
      </c>
      <c r="C13853" s="7">
        <v>40956.667133949479</v>
      </c>
      <c r="D13853" t="s">
        <v>20</v>
      </c>
      <c r="E13853" t="s">
        <v>21</v>
      </c>
      <c r="F13853" t="s">
        <v>29</v>
      </c>
      <c r="G13853" s="10">
        <v>88</v>
      </c>
      <c r="H13853" t="s">
        <v>3037</v>
      </c>
      <c r="I13853" s="9">
        <v>3.2</v>
      </c>
      <c r="J13853" s="8">
        <v>0</v>
      </c>
      <c r="K13853" t="s">
        <v>30</v>
      </c>
    </row>
    <row r="13854" spans="2:11">
      <c r="B13854" t="s">
        <v>13892</v>
      </c>
      <c r="C13854" s="7">
        <v>40956.671036787746</v>
      </c>
      <c r="D13854" t="s">
        <v>17</v>
      </c>
      <c r="E13854" t="s">
        <v>24</v>
      </c>
      <c r="F13854" t="s">
        <v>27</v>
      </c>
      <c r="G13854" s="10">
        <v>75</v>
      </c>
      <c r="H13854" t="s">
        <v>3037</v>
      </c>
      <c r="I13854" s="9">
        <v>3.3</v>
      </c>
      <c r="J13854" s="8">
        <v>280</v>
      </c>
      <c r="K13854" t="s">
        <v>31</v>
      </c>
    </row>
    <row r="13855" spans="2:11">
      <c r="B13855" t="s">
        <v>13893</v>
      </c>
      <c r="C13855" s="7">
        <v>40956.673563015225</v>
      </c>
      <c r="D13855" t="s">
        <v>18</v>
      </c>
      <c r="E13855" t="s">
        <v>24</v>
      </c>
      <c r="F13855" t="s">
        <v>28</v>
      </c>
      <c r="G13855" s="10">
        <v>70</v>
      </c>
      <c r="H13855" t="s">
        <v>3038</v>
      </c>
      <c r="I13855" s="9">
        <v>2.2999999999999998</v>
      </c>
      <c r="J13855" s="8">
        <v>300</v>
      </c>
      <c r="K13855" t="s">
        <v>34</v>
      </c>
    </row>
    <row r="13856" spans="2:11">
      <c r="B13856" t="s">
        <v>13894</v>
      </c>
      <c r="C13856" s="7">
        <v>40956.675139303043</v>
      </c>
      <c r="D13856" t="s">
        <v>18</v>
      </c>
      <c r="E13856" t="s">
        <v>22</v>
      </c>
      <c r="F13856" t="s">
        <v>29</v>
      </c>
      <c r="G13856" s="10">
        <v>71</v>
      </c>
      <c r="H13856" t="s">
        <v>3037</v>
      </c>
      <c r="I13856" s="9">
        <v>3.2</v>
      </c>
      <c r="J13856" s="8">
        <v>220</v>
      </c>
      <c r="K13856" t="s">
        <v>33</v>
      </c>
    </row>
    <row r="13857" spans="2:11">
      <c r="B13857" t="s">
        <v>13895</v>
      </c>
      <c r="C13857" s="7">
        <v>40956.677522448335</v>
      </c>
      <c r="D13857" t="s">
        <v>19</v>
      </c>
      <c r="E13857" t="s">
        <v>21</v>
      </c>
      <c r="F13857" t="s">
        <v>27</v>
      </c>
      <c r="G13857" s="10">
        <v>81</v>
      </c>
      <c r="H13857" t="s">
        <v>3037</v>
      </c>
      <c r="I13857" s="9">
        <v>2.2999999999999998</v>
      </c>
      <c r="J13857" s="8">
        <v>270</v>
      </c>
      <c r="K13857" t="s">
        <v>33</v>
      </c>
    </row>
    <row r="13858" spans="2:11">
      <c r="B13858" t="s">
        <v>13896</v>
      </c>
      <c r="C13858" s="7">
        <v>40956.678265392831</v>
      </c>
      <c r="D13858" t="s">
        <v>18</v>
      </c>
      <c r="E13858" t="s">
        <v>25</v>
      </c>
      <c r="F13858" t="s">
        <v>28</v>
      </c>
      <c r="G13858" s="10">
        <v>70</v>
      </c>
      <c r="H13858" t="s">
        <v>3037</v>
      </c>
      <c r="I13858" s="9">
        <v>2.7</v>
      </c>
      <c r="J13858" s="8">
        <v>240</v>
      </c>
      <c r="K13858" t="s">
        <v>30</v>
      </c>
    </row>
    <row r="13859" spans="2:11">
      <c r="B13859" t="s">
        <v>13897</v>
      </c>
      <c r="C13859" s="7">
        <v>40956.68173234757</v>
      </c>
      <c r="D13859" t="s">
        <v>19</v>
      </c>
      <c r="E13859" t="s">
        <v>22</v>
      </c>
      <c r="F13859" t="s">
        <v>26</v>
      </c>
      <c r="G13859" s="10">
        <v>63</v>
      </c>
      <c r="H13859" t="s">
        <v>3037</v>
      </c>
      <c r="I13859" s="9">
        <v>2.4</v>
      </c>
      <c r="J13859" s="8">
        <v>190</v>
      </c>
      <c r="K13859" t="s">
        <v>32</v>
      </c>
    </row>
    <row r="13860" spans="2:11">
      <c r="B13860" t="s">
        <v>13898</v>
      </c>
      <c r="C13860" s="7">
        <v>40956.685180408291</v>
      </c>
      <c r="D13860" t="s">
        <v>15</v>
      </c>
      <c r="E13860" t="s">
        <v>24</v>
      </c>
      <c r="F13860" t="s">
        <v>26</v>
      </c>
      <c r="G13860" s="10">
        <v>65</v>
      </c>
      <c r="H13860" t="s">
        <v>3037</v>
      </c>
      <c r="I13860" s="9">
        <v>4</v>
      </c>
      <c r="J13860" s="8">
        <v>70</v>
      </c>
      <c r="K13860" t="s">
        <v>35</v>
      </c>
    </row>
    <row r="13861" spans="2:11">
      <c r="B13861" t="s">
        <v>13899</v>
      </c>
      <c r="C13861" s="7">
        <v>40956.68643494838</v>
      </c>
      <c r="D13861" t="s">
        <v>16</v>
      </c>
      <c r="E13861" t="s">
        <v>25</v>
      </c>
      <c r="F13861" t="s">
        <v>28</v>
      </c>
      <c r="G13861" s="10">
        <v>77</v>
      </c>
      <c r="H13861" t="s">
        <v>3037</v>
      </c>
      <c r="I13861" s="9">
        <v>2.2999999999999998</v>
      </c>
      <c r="J13861" s="8">
        <v>160</v>
      </c>
      <c r="K13861" t="s">
        <v>32</v>
      </c>
    </row>
    <row r="13862" spans="2:11">
      <c r="B13862" t="s">
        <v>13900</v>
      </c>
      <c r="C13862" s="7">
        <v>40956.689089839463</v>
      </c>
      <c r="D13862" t="s">
        <v>15</v>
      </c>
      <c r="E13862" t="s">
        <v>25</v>
      </c>
      <c r="F13862" t="s">
        <v>26</v>
      </c>
      <c r="G13862" s="10">
        <v>67</v>
      </c>
      <c r="H13862" t="s">
        <v>3037</v>
      </c>
      <c r="I13862" s="9">
        <v>2.2000000000000002</v>
      </c>
      <c r="J13862" s="8">
        <v>0</v>
      </c>
      <c r="K13862" t="s">
        <v>31</v>
      </c>
    </row>
    <row r="13863" spans="2:11">
      <c r="B13863" t="s">
        <v>13901</v>
      </c>
      <c r="C13863" s="7">
        <v>40956.692207725158</v>
      </c>
      <c r="D13863" t="s">
        <v>15</v>
      </c>
      <c r="E13863" t="s">
        <v>22</v>
      </c>
      <c r="F13863" t="s">
        <v>26</v>
      </c>
      <c r="G13863" s="10">
        <v>92</v>
      </c>
      <c r="H13863" t="s">
        <v>3037</v>
      </c>
      <c r="I13863" s="9">
        <v>2.6</v>
      </c>
      <c r="J13863" s="8">
        <v>0</v>
      </c>
      <c r="K13863" t="s">
        <v>34</v>
      </c>
    </row>
    <row r="13864" spans="2:11">
      <c r="B13864" t="s">
        <v>13902</v>
      </c>
      <c r="C13864" s="7">
        <v>40956.695867383787</v>
      </c>
      <c r="D13864" t="s">
        <v>15</v>
      </c>
      <c r="E13864" t="s">
        <v>24</v>
      </c>
      <c r="F13864" t="s">
        <v>28</v>
      </c>
      <c r="G13864" s="10">
        <v>80</v>
      </c>
      <c r="H13864" t="s">
        <v>3037</v>
      </c>
      <c r="I13864" s="9">
        <v>3.3</v>
      </c>
      <c r="J13864" s="8">
        <v>200</v>
      </c>
      <c r="K13864" t="s">
        <v>33</v>
      </c>
    </row>
    <row r="13865" spans="2:11">
      <c r="B13865" t="s">
        <v>13903</v>
      </c>
      <c r="C13865" s="7">
        <v>40956.699335768179</v>
      </c>
      <c r="D13865" t="s">
        <v>20</v>
      </c>
      <c r="E13865" t="s">
        <v>21</v>
      </c>
      <c r="F13865" t="s">
        <v>29</v>
      </c>
      <c r="G13865" s="10">
        <v>67</v>
      </c>
      <c r="H13865" t="s">
        <v>3037</v>
      </c>
      <c r="I13865" s="9">
        <v>3</v>
      </c>
      <c r="J13865" s="8">
        <v>160</v>
      </c>
      <c r="K13865" t="s">
        <v>30</v>
      </c>
    </row>
    <row r="13866" spans="2:11">
      <c r="B13866" t="s">
        <v>13904</v>
      </c>
      <c r="C13866" s="7">
        <v>40956.701847712873</v>
      </c>
      <c r="D13866" t="s">
        <v>19</v>
      </c>
      <c r="E13866" t="s">
        <v>21</v>
      </c>
      <c r="F13866" t="s">
        <v>27</v>
      </c>
      <c r="G13866" s="10">
        <v>67</v>
      </c>
      <c r="H13866" t="s">
        <v>3038</v>
      </c>
      <c r="I13866" s="9">
        <v>3.3</v>
      </c>
      <c r="J13866" s="8">
        <v>250</v>
      </c>
      <c r="K13866" t="s">
        <v>31</v>
      </c>
    </row>
    <row r="13867" spans="2:11">
      <c r="B13867" t="s">
        <v>13905</v>
      </c>
      <c r="C13867" s="7">
        <v>40956.705714581469</v>
      </c>
      <c r="D13867" t="s">
        <v>16</v>
      </c>
      <c r="E13867" t="s">
        <v>21</v>
      </c>
      <c r="F13867" t="s">
        <v>28</v>
      </c>
      <c r="G13867" s="10">
        <v>71</v>
      </c>
      <c r="H13867" t="s">
        <v>3037</v>
      </c>
      <c r="I13867" s="9">
        <v>3.1</v>
      </c>
      <c r="J13867" s="8">
        <v>170</v>
      </c>
      <c r="K13867" t="s">
        <v>35</v>
      </c>
    </row>
    <row r="13868" spans="2:11">
      <c r="B13868" t="s">
        <v>13906</v>
      </c>
      <c r="C13868" s="7">
        <v>40956.706665612575</v>
      </c>
      <c r="D13868" t="s">
        <v>18</v>
      </c>
      <c r="E13868" t="s">
        <v>21</v>
      </c>
      <c r="F13868" t="s">
        <v>26</v>
      </c>
      <c r="G13868" s="10">
        <v>79</v>
      </c>
      <c r="H13868" t="s">
        <v>3037</v>
      </c>
      <c r="I13868" s="9">
        <v>3</v>
      </c>
      <c r="J13868" s="8">
        <v>180</v>
      </c>
      <c r="K13868" t="s">
        <v>33</v>
      </c>
    </row>
    <row r="13869" spans="2:11">
      <c r="B13869" t="s">
        <v>13907</v>
      </c>
      <c r="C13869" s="7">
        <v>40956.707280479524</v>
      </c>
      <c r="D13869" t="s">
        <v>18</v>
      </c>
      <c r="E13869" t="s">
        <v>23</v>
      </c>
      <c r="F13869" t="s">
        <v>26</v>
      </c>
      <c r="G13869" s="10">
        <v>73</v>
      </c>
      <c r="H13869" t="s">
        <v>3037</v>
      </c>
      <c r="I13869" s="9">
        <v>2.8</v>
      </c>
      <c r="J13869" s="8">
        <v>0</v>
      </c>
      <c r="K13869" t="s">
        <v>32</v>
      </c>
    </row>
    <row r="13870" spans="2:11">
      <c r="B13870" t="s">
        <v>13908</v>
      </c>
      <c r="C13870" s="7">
        <v>40956.710402053366</v>
      </c>
      <c r="D13870" t="s">
        <v>16</v>
      </c>
      <c r="E13870" t="s">
        <v>22</v>
      </c>
      <c r="F13870" t="s">
        <v>27</v>
      </c>
      <c r="G13870" s="10">
        <v>78</v>
      </c>
      <c r="H13870" t="s">
        <v>3037</v>
      </c>
      <c r="I13870" s="9">
        <v>3.1</v>
      </c>
      <c r="J13870" s="8">
        <v>170</v>
      </c>
      <c r="K13870" t="s">
        <v>33</v>
      </c>
    </row>
    <row r="13871" spans="2:11">
      <c r="B13871" t="s">
        <v>13909</v>
      </c>
      <c r="C13871" s="7">
        <v>40956.714097498407</v>
      </c>
      <c r="D13871" t="s">
        <v>20</v>
      </c>
      <c r="E13871" t="s">
        <v>24</v>
      </c>
      <c r="F13871" t="s">
        <v>29</v>
      </c>
      <c r="G13871" s="10">
        <v>79</v>
      </c>
      <c r="H13871" t="s">
        <v>3037</v>
      </c>
      <c r="I13871" s="9">
        <v>3.5</v>
      </c>
      <c r="J13871" s="8">
        <v>0</v>
      </c>
      <c r="K13871" t="s">
        <v>31</v>
      </c>
    </row>
    <row r="13872" spans="2:11">
      <c r="B13872" t="s">
        <v>13910</v>
      </c>
      <c r="C13872" s="7">
        <v>40956.716994681599</v>
      </c>
      <c r="D13872" t="s">
        <v>20</v>
      </c>
      <c r="E13872" t="s">
        <v>25</v>
      </c>
      <c r="F13872" t="s">
        <v>28</v>
      </c>
      <c r="G13872" s="10">
        <v>83</v>
      </c>
      <c r="H13872" t="s">
        <v>3037</v>
      </c>
      <c r="I13872" s="9">
        <v>2.7</v>
      </c>
      <c r="J13872" s="8">
        <v>160</v>
      </c>
      <c r="K13872" t="s">
        <v>32</v>
      </c>
    </row>
    <row r="13873" spans="2:11">
      <c r="B13873" t="s">
        <v>13911</v>
      </c>
      <c r="C13873" s="7">
        <v>40956.720168144719</v>
      </c>
      <c r="D13873" t="s">
        <v>15</v>
      </c>
      <c r="E13873" t="s">
        <v>25</v>
      </c>
      <c r="F13873" t="s">
        <v>28</v>
      </c>
      <c r="G13873" s="10">
        <v>77</v>
      </c>
      <c r="H13873" t="s">
        <v>3037</v>
      </c>
      <c r="I13873" s="9">
        <v>3.6</v>
      </c>
      <c r="J13873" s="8">
        <v>0</v>
      </c>
      <c r="K13873" t="s">
        <v>33</v>
      </c>
    </row>
    <row r="13874" spans="2:11">
      <c r="B13874" t="s">
        <v>13912</v>
      </c>
      <c r="C13874" s="7">
        <v>40956.721168622134</v>
      </c>
      <c r="D13874" t="s">
        <v>20</v>
      </c>
      <c r="E13874" t="s">
        <v>25</v>
      </c>
      <c r="F13874" t="s">
        <v>26</v>
      </c>
      <c r="G13874" s="10">
        <v>74</v>
      </c>
      <c r="H13874" t="s">
        <v>3037</v>
      </c>
      <c r="I13874" s="9">
        <v>3.6</v>
      </c>
      <c r="J13874" s="8">
        <v>180</v>
      </c>
      <c r="K13874" t="s">
        <v>33</v>
      </c>
    </row>
    <row r="13875" spans="2:11">
      <c r="B13875" t="s">
        <v>13913</v>
      </c>
      <c r="C13875" s="7">
        <v>40956.725136036912</v>
      </c>
      <c r="D13875" t="s">
        <v>16</v>
      </c>
      <c r="E13875" t="s">
        <v>25</v>
      </c>
      <c r="F13875" t="s">
        <v>28</v>
      </c>
      <c r="G13875" s="10">
        <v>61</v>
      </c>
      <c r="H13875" t="s">
        <v>3037</v>
      </c>
      <c r="I13875" s="9">
        <v>2.8</v>
      </c>
      <c r="J13875" s="8">
        <v>110</v>
      </c>
      <c r="K13875" t="s">
        <v>34</v>
      </c>
    </row>
    <row r="13876" spans="2:11">
      <c r="B13876" t="s">
        <v>13914</v>
      </c>
      <c r="C13876" s="7">
        <v>40956.728491225505</v>
      </c>
      <c r="D13876" t="s">
        <v>18</v>
      </c>
      <c r="E13876" t="s">
        <v>25</v>
      </c>
      <c r="F13876" t="s">
        <v>26</v>
      </c>
      <c r="G13876" s="10">
        <v>73</v>
      </c>
      <c r="H13876" t="s">
        <v>3037</v>
      </c>
      <c r="I13876" s="9">
        <v>3.5</v>
      </c>
      <c r="J13876" s="8">
        <v>220</v>
      </c>
      <c r="K13876" t="s">
        <v>35</v>
      </c>
    </row>
    <row r="13877" spans="2:11">
      <c r="B13877" t="s">
        <v>13915</v>
      </c>
      <c r="C13877" s="7">
        <v>40956.73010706764</v>
      </c>
      <c r="D13877" t="s">
        <v>19</v>
      </c>
      <c r="E13877" t="s">
        <v>21</v>
      </c>
      <c r="F13877" t="s">
        <v>29</v>
      </c>
      <c r="G13877" s="10">
        <v>74</v>
      </c>
      <c r="H13877" t="s">
        <v>3037</v>
      </c>
      <c r="I13877" s="9">
        <v>3.6</v>
      </c>
      <c r="J13877" s="8">
        <v>160</v>
      </c>
      <c r="K13877" t="s">
        <v>32</v>
      </c>
    </row>
    <row r="13878" spans="2:11">
      <c r="B13878" t="s">
        <v>13916</v>
      </c>
      <c r="C13878" s="7">
        <v>40956.733401455487</v>
      </c>
      <c r="D13878" t="s">
        <v>15</v>
      </c>
      <c r="E13878" t="s">
        <v>21</v>
      </c>
      <c r="F13878" t="s">
        <v>27</v>
      </c>
      <c r="G13878" s="10">
        <v>83</v>
      </c>
      <c r="H13878" t="s">
        <v>3037</v>
      </c>
      <c r="I13878" s="9">
        <v>4.4000000000000004</v>
      </c>
      <c r="J13878" s="8">
        <v>0</v>
      </c>
      <c r="K13878" t="s">
        <v>32</v>
      </c>
    </row>
    <row r="13879" spans="2:11">
      <c r="B13879" t="s">
        <v>13917</v>
      </c>
      <c r="C13879" s="7">
        <v>40956.735421002515</v>
      </c>
      <c r="D13879" t="s">
        <v>17</v>
      </c>
      <c r="E13879" t="s">
        <v>25</v>
      </c>
      <c r="F13879" t="s">
        <v>27</v>
      </c>
      <c r="G13879" s="10">
        <v>87</v>
      </c>
      <c r="H13879" t="s">
        <v>3037</v>
      </c>
      <c r="I13879" s="9">
        <v>2.5</v>
      </c>
      <c r="J13879" s="8">
        <v>270</v>
      </c>
      <c r="K13879" t="s">
        <v>33</v>
      </c>
    </row>
    <row r="13880" spans="2:11">
      <c r="B13880" t="s">
        <v>13918</v>
      </c>
      <c r="C13880" s="7">
        <v>40956.736269181129</v>
      </c>
      <c r="D13880" t="s">
        <v>19</v>
      </c>
      <c r="E13880" t="s">
        <v>23</v>
      </c>
      <c r="F13880" t="s">
        <v>28</v>
      </c>
      <c r="G13880" s="10">
        <v>72</v>
      </c>
      <c r="H13880" t="s">
        <v>3037</v>
      </c>
      <c r="I13880" s="9">
        <v>3.1</v>
      </c>
      <c r="J13880" s="8">
        <v>0</v>
      </c>
      <c r="K13880" t="s">
        <v>30</v>
      </c>
    </row>
    <row r="13881" spans="2:11">
      <c r="B13881" t="s">
        <v>13919</v>
      </c>
      <c r="C13881" s="7">
        <v>40956.737847291261</v>
      </c>
      <c r="D13881" t="s">
        <v>17</v>
      </c>
      <c r="E13881" t="s">
        <v>23</v>
      </c>
      <c r="F13881" t="s">
        <v>27</v>
      </c>
      <c r="G13881" s="10">
        <v>81</v>
      </c>
      <c r="H13881" t="s">
        <v>3037</v>
      </c>
      <c r="I13881" s="9">
        <v>2.7</v>
      </c>
      <c r="J13881" s="8">
        <v>220</v>
      </c>
      <c r="K13881" t="s">
        <v>35</v>
      </c>
    </row>
    <row r="13882" spans="2:11">
      <c r="B13882" t="s">
        <v>13920</v>
      </c>
      <c r="C13882" s="7">
        <v>40956.740499669169</v>
      </c>
      <c r="D13882" t="s">
        <v>20</v>
      </c>
      <c r="E13882" t="s">
        <v>23</v>
      </c>
      <c r="F13882" t="s">
        <v>27</v>
      </c>
      <c r="G13882" s="10">
        <v>89</v>
      </c>
      <c r="H13882" t="s">
        <v>3037</v>
      </c>
      <c r="I13882" s="9">
        <v>2.7</v>
      </c>
      <c r="J13882" s="8">
        <v>0</v>
      </c>
      <c r="K13882" t="s">
        <v>30</v>
      </c>
    </row>
    <row r="13883" spans="2:11">
      <c r="B13883" t="s">
        <v>13921</v>
      </c>
      <c r="C13883" s="7">
        <v>40956.743106640926</v>
      </c>
      <c r="D13883" t="s">
        <v>18</v>
      </c>
      <c r="E13883" t="s">
        <v>23</v>
      </c>
      <c r="F13883" t="s">
        <v>26</v>
      </c>
      <c r="G13883" s="10">
        <v>69</v>
      </c>
      <c r="H13883" t="s">
        <v>3037</v>
      </c>
      <c r="I13883" s="9">
        <v>2.6</v>
      </c>
      <c r="J13883" s="8">
        <v>210</v>
      </c>
      <c r="K13883" t="s">
        <v>30</v>
      </c>
    </row>
    <row r="13884" spans="2:11">
      <c r="B13884" t="s">
        <v>13922</v>
      </c>
      <c r="C13884" s="7">
        <v>40956.744971199987</v>
      </c>
      <c r="D13884" t="s">
        <v>19</v>
      </c>
      <c r="E13884" t="s">
        <v>25</v>
      </c>
      <c r="F13884" t="s">
        <v>28</v>
      </c>
      <c r="G13884" s="10">
        <v>79</v>
      </c>
      <c r="H13884" t="s">
        <v>3037</v>
      </c>
      <c r="I13884" s="9">
        <v>2.7</v>
      </c>
      <c r="J13884" s="8">
        <v>200</v>
      </c>
      <c r="K13884" t="s">
        <v>31</v>
      </c>
    </row>
    <row r="13885" spans="2:11">
      <c r="B13885" t="s">
        <v>13923</v>
      </c>
      <c r="C13885" s="7">
        <v>40956.746575501413</v>
      </c>
      <c r="D13885" t="s">
        <v>19</v>
      </c>
      <c r="E13885" t="s">
        <v>22</v>
      </c>
      <c r="F13885" t="s">
        <v>27</v>
      </c>
      <c r="G13885" s="10">
        <v>74</v>
      </c>
      <c r="H13885" t="s">
        <v>3037</v>
      </c>
      <c r="I13885" s="9">
        <v>3.2</v>
      </c>
      <c r="J13885" s="8">
        <v>0</v>
      </c>
      <c r="K13885" t="s">
        <v>30</v>
      </c>
    </row>
    <row r="13886" spans="2:11">
      <c r="B13886" t="s">
        <v>13924</v>
      </c>
      <c r="C13886" s="7">
        <v>40956.749794113661</v>
      </c>
      <c r="D13886" t="s">
        <v>18</v>
      </c>
      <c r="E13886" t="s">
        <v>24</v>
      </c>
      <c r="F13886" t="s">
        <v>27</v>
      </c>
      <c r="G13886" s="10">
        <v>82</v>
      </c>
      <c r="H13886" t="s">
        <v>3037</v>
      </c>
      <c r="I13886" s="9">
        <v>2.5</v>
      </c>
      <c r="J13886" s="8">
        <v>250</v>
      </c>
      <c r="K13886" t="s">
        <v>35</v>
      </c>
    </row>
    <row r="13887" spans="2:11">
      <c r="B13887" t="s">
        <v>13925</v>
      </c>
      <c r="C13887" s="7">
        <v>40956.752447212362</v>
      </c>
      <c r="D13887" t="s">
        <v>15</v>
      </c>
      <c r="E13887" t="s">
        <v>24</v>
      </c>
      <c r="F13887" t="s">
        <v>29</v>
      </c>
      <c r="G13887" s="10">
        <v>73</v>
      </c>
      <c r="H13887" t="s">
        <v>3037</v>
      </c>
      <c r="I13887" s="9">
        <v>2.4</v>
      </c>
      <c r="J13887" s="8">
        <v>250</v>
      </c>
      <c r="K13887" t="s">
        <v>30</v>
      </c>
    </row>
    <row r="13888" spans="2:11">
      <c r="B13888" t="s">
        <v>13926</v>
      </c>
      <c r="C13888" s="7">
        <v>40956.75643300439</v>
      </c>
      <c r="D13888" t="s">
        <v>15</v>
      </c>
      <c r="E13888" t="s">
        <v>25</v>
      </c>
      <c r="F13888" t="s">
        <v>26</v>
      </c>
      <c r="G13888" s="10">
        <v>78</v>
      </c>
      <c r="H13888" t="s">
        <v>3038</v>
      </c>
      <c r="I13888" s="9">
        <v>2.5</v>
      </c>
      <c r="J13888" s="8">
        <v>210</v>
      </c>
      <c r="K13888" t="s">
        <v>31</v>
      </c>
    </row>
    <row r="13889" spans="2:11">
      <c r="B13889" t="s">
        <v>13927</v>
      </c>
      <c r="C13889" s="7">
        <v>40956.757433439889</v>
      </c>
      <c r="D13889" t="s">
        <v>18</v>
      </c>
      <c r="E13889" t="s">
        <v>25</v>
      </c>
      <c r="F13889" t="s">
        <v>28</v>
      </c>
      <c r="G13889" s="10">
        <v>65</v>
      </c>
      <c r="H13889" t="s">
        <v>3037</v>
      </c>
      <c r="I13889" s="9">
        <v>3</v>
      </c>
      <c r="J13889" s="8">
        <v>0</v>
      </c>
      <c r="K13889" t="s">
        <v>34</v>
      </c>
    </row>
    <row r="13890" spans="2:11">
      <c r="B13890" t="s">
        <v>13928</v>
      </c>
      <c r="C13890" s="7">
        <v>40956.758835033732</v>
      </c>
      <c r="D13890" t="s">
        <v>20</v>
      </c>
      <c r="E13890" t="s">
        <v>22</v>
      </c>
      <c r="F13890" t="s">
        <v>27</v>
      </c>
      <c r="G13890" s="10">
        <v>60</v>
      </c>
      <c r="H13890" t="s">
        <v>3037</v>
      </c>
      <c r="I13890" s="9">
        <v>3.2</v>
      </c>
      <c r="J13890" s="8">
        <v>0</v>
      </c>
      <c r="K13890" t="s">
        <v>31</v>
      </c>
    </row>
    <row r="13891" spans="2:11">
      <c r="B13891" t="s">
        <v>13929</v>
      </c>
      <c r="C13891" s="7">
        <v>40956.762281562762</v>
      </c>
      <c r="D13891" t="s">
        <v>20</v>
      </c>
      <c r="E13891" t="s">
        <v>24</v>
      </c>
      <c r="F13891" t="s">
        <v>28</v>
      </c>
      <c r="G13891" s="10">
        <v>67</v>
      </c>
      <c r="H13891" t="s">
        <v>3037</v>
      </c>
      <c r="I13891" s="9">
        <v>2.6</v>
      </c>
      <c r="J13891" s="8">
        <v>230</v>
      </c>
      <c r="K13891" t="s">
        <v>35</v>
      </c>
    </row>
    <row r="13892" spans="2:11">
      <c r="B13892" t="s">
        <v>13930</v>
      </c>
      <c r="C13892" s="7">
        <v>40956.762616443535</v>
      </c>
      <c r="D13892" t="s">
        <v>17</v>
      </c>
      <c r="E13892" t="s">
        <v>21</v>
      </c>
      <c r="F13892" t="s">
        <v>27</v>
      </c>
      <c r="G13892" s="10">
        <v>76</v>
      </c>
      <c r="H13892" t="s">
        <v>3038</v>
      </c>
      <c r="I13892" s="9">
        <v>3.7</v>
      </c>
      <c r="J13892" s="8">
        <v>120</v>
      </c>
      <c r="K13892" t="s">
        <v>31</v>
      </c>
    </row>
    <row r="13893" spans="2:11">
      <c r="B13893" t="s">
        <v>13931</v>
      </c>
      <c r="C13893" s="7">
        <v>40956.762759306701</v>
      </c>
      <c r="D13893" t="s">
        <v>20</v>
      </c>
      <c r="E13893" t="s">
        <v>24</v>
      </c>
      <c r="F13893" t="s">
        <v>27</v>
      </c>
      <c r="G13893" s="10">
        <v>85</v>
      </c>
      <c r="H13893" t="s">
        <v>3037</v>
      </c>
      <c r="I13893" s="9">
        <v>3.4</v>
      </c>
      <c r="J13893" s="8">
        <v>120</v>
      </c>
      <c r="K13893" t="s">
        <v>30</v>
      </c>
    </row>
    <row r="13894" spans="2:11">
      <c r="B13894" t="s">
        <v>13932</v>
      </c>
      <c r="C13894" s="7">
        <v>40956.766659494926</v>
      </c>
      <c r="D13894" t="s">
        <v>16</v>
      </c>
      <c r="E13894" t="s">
        <v>22</v>
      </c>
      <c r="F13894" t="s">
        <v>28</v>
      </c>
      <c r="G13894" s="10">
        <v>73</v>
      </c>
      <c r="H13894" t="s">
        <v>3037</v>
      </c>
      <c r="I13894" s="9">
        <v>3.2</v>
      </c>
      <c r="J13894" s="8">
        <v>0</v>
      </c>
      <c r="K13894" t="s">
        <v>32</v>
      </c>
    </row>
    <row r="13895" spans="2:11">
      <c r="B13895" t="s">
        <v>13933</v>
      </c>
      <c r="C13895" s="7">
        <v>40956.768943859075</v>
      </c>
      <c r="D13895" t="s">
        <v>16</v>
      </c>
      <c r="E13895" t="s">
        <v>21</v>
      </c>
      <c r="F13895" t="s">
        <v>27</v>
      </c>
      <c r="G13895" s="10">
        <v>101</v>
      </c>
      <c r="H13895" t="s">
        <v>3037</v>
      </c>
      <c r="I13895" s="9">
        <v>2.7</v>
      </c>
      <c r="J13895" s="8">
        <v>0</v>
      </c>
      <c r="K13895" t="s">
        <v>34</v>
      </c>
    </row>
    <row r="13896" spans="2:11">
      <c r="B13896" t="s">
        <v>13934</v>
      </c>
      <c r="C13896" s="7">
        <v>40956.769517031091</v>
      </c>
      <c r="D13896" t="s">
        <v>18</v>
      </c>
      <c r="E13896" t="s">
        <v>21</v>
      </c>
      <c r="F13896" t="s">
        <v>27</v>
      </c>
      <c r="G13896" s="10">
        <v>77</v>
      </c>
      <c r="H13896" t="s">
        <v>3037</v>
      </c>
      <c r="I13896" s="9">
        <v>3.1</v>
      </c>
      <c r="J13896" s="8">
        <v>0</v>
      </c>
      <c r="K13896" t="s">
        <v>35</v>
      </c>
    </row>
    <row r="13897" spans="2:11">
      <c r="B13897" t="s">
        <v>13935</v>
      </c>
      <c r="C13897" s="7">
        <v>40956.773464964834</v>
      </c>
      <c r="D13897" t="s">
        <v>19</v>
      </c>
      <c r="E13897" t="s">
        <v>22</v>
      </c>
      <c r="F13897" t="s">
        <v>26</v>
      </c>
      <c r="G13897" s="10">
        <v>86</v>
      </c>
      <c r="H13897" t="s">
        <v>3037</v>
      </c>
      <c r="I13897" s="9">
        <v>2.7</v>
      </c>
      <c r="J13897" s="8">
        <v>300</v>
      </c>
      <c r="K13897" t="s">
        <v>33</v>
      </c>
    </row>
    <row r="13898" spans="2:11">
      <c r="B13898" t="s">
        <v>13936</v>
      </c>
      <c r="C13898" s="7">
        <v>40956.775654395198</v>
      </c>
      <c r="D13898" t="s">
        <v>15</v>
      </c>
      <c r="E13898" t="s">
        <v>22</v>
      </c>
      <c r="F13898" t="s">
        <v>26</v>
      </c>
      <c r="G13898" s="10">
        <v>63</v>
      </c>
      <c r="H13898" t="s">
        <v>3038</v>
      </c>
      <c r="I13898" s="9">
        <v>2.7</v>
      </c>
      <c r="J13898" s="8">
        <v>0</v>
      </c>
      <c r="K13898" t="s">
        <v>35</v>
      </c>
    </row>
    <row r="13899" spans="2:11">
      <c r="B13899" t="s">
        <v>13937</v>
      </c>
      <c r="C13899" s="7">
        <v>40956.777456192052</v>
      </c>
      <c r="D13899" t="s">
        <v>19</v>
      </c>
      <c r="E13899" t="s">
        <v>21</v>
      </c>
      <c r="F13899" t="s">
        <v>26</v>
      </c>
      <c r="G13899" s="10">
        <v>79</v>
      </c>
      <c r="H13899" t="s">
        <v>3037</v>
      </c>
      <c r="I13899" s="9">
        <v>2.2000000000000002</v>
      </c>
      <c r="J13899" s="8">
        <v>0</v>
      </c>
      <c r="K13899" t="s">
        <v>34</v>
      </c>
    </row>
    <row r="13900" spans="2:11">
      <c r="B13900" t="s">
        <v>13938</v>
      </c>
      <c r="C13900" s="7">
        <v>40956.779338643799</v>
      </c>
      <c r="D13900" t="s">
        <v>18</v>
      </c>
      <c r="E13900" t="s">
        <v>24</v>
      </c>
      <c r="F13900" t="s">
        <v>26</v>
      </c>
      <c r="G13900" s="10">
        <v>87</v>
      </c>
      <c r="H13900" t="s">
        <v>3037</v>
      </c>
      <c r="I13900" s="9">
        <v>4.7</v>
      </c>
      <c r="J13900" s="8">
        <v>260</v>
      </c>
      <c r="K13900" t="s">
        <v>33</v>
      </c>
    </row>
    <row r="13901" spans="2:11">
      <c r="B13901" t="s">
        <v>13939</v>
      </c>
      <c r="C13901" s="7">
        <v>40956.78015737189</v>
      </c>
      <c r="D13901" t="s">
        <v>19</v>
      </c>
      <c r="E13901" t="s">
        <v>23</v>
      </c>
      <c r="F13901" t="s">
        <v>29</v>
      </c>
      <c r="G13901" s="10">
        <v>58</v>
      </c>
      <c r="H13901" t="s">
        <v>3037</v>
      </c>
      <c r="I13901" s="9">
        <v>2.8</v>
      </c>
      <c r="J13901" s="8">
        <v>0</v>
      </c>
      <c r="K13901" t="s">
        <v>30</v>
      </c>
    </row>
    <row r="13902" spans="2:11">
      <c r="B13902" t="s">
        <v>13940</v>
      </c>
      <c r="C13902" s="7">
        <v>40956.782008528382</v>
      </c>
      <c r="D13902" t="s">
        <v>19</v>
      </c>
      <c r="E13902" t="s">
        <v>22</v>
      </c>
      <c r="F13902" t="s">
        <v>28</v>
      </c>
      <c r="G13902" s="10">
        <v>79</v>
      </c>
      <c r="H13902" t="s">
        <v>3037</v>
      </c>
      <c r="I13902" s="9">
        <v>3.6</v>
      </c>
      <c r="J13902" s="8">
        <v>0</v>
      </c>
      <c r="K13902" t="s">
        <v>35</v>
      </c>
    </row>
    <row r="13903" spans="2:11">
      <c r="B13903" t="s">
        <v>13941</v>
      </c>
      <c r="C13903" s="7">
        <v>40956.782521499255</v>
      </c>
      <c r="D13903" t="s">
        <v>19</v>
      </c>
      <c r="E13903" t="s">
        <v>25</v>
      </c>
      <c r="F13903" t="s">
        <v>28</v>
      </c>
      <c r="G13903" s="10">
        <v>79</v>
      </c>
      <c r="H13903" t="s">
        <v>3037</v>
      </c>
      <c r="I13903" s="9">
        <v>2.2000000000000002</v>
      </c>
      <c r="J13903" s="8">
        <v>170</v>
      </c>
      <c r="K13903" t="s">
        <v>34</v>
      </c>
    </row>
    <row r="13904" spans="2:11">
      <c r="B13904" t="s">
        <v>13942</v>
      </c>
      <c r="C13904" s="7">
        <v>40956.785309886458</v>
      </c>
      <c r="D13904" t="s">
        <v>16</v>
      </c>
      <c r="E13904" t="s">
        <v>21</v>
      </c>
      <c r="F13904" t="s">
        <v>29</v>
      </c>
      <c r="G13904" s="10">
        <v>92</v>
      </c>
      <c r="H13904" t="s">
        <v>3037</v>
      </c>
      <c r="I13904" s="9">
        <v>3.1</v>
      </c>
      <c r="J13904" s="8">
        <v>0</v>
      </c>
      <c r="K13904" t="s">
        <v>33</v>
      </c>
    </row>
    <row r="13905" spans="2:11">
      <c r="B13905" t="s">
        <v>13943</v>
      </c>
      <c r="C13905" s="7">
        <v>40956.786960128193</v>
      </c>
      <c r="D13905" t="s">
        <v>20</v>
      </c>
      <c r="E13905" t="s">
        <v>23</v>
      </c>
      <c r="F13905" t="s">
        <v>28</v>
      </c>
      <c r="G13905" s="10">
        <v>65</v>
      </c>
      <c r="H13905" t="s">
        <v>3037</v>
      </c>
      <c r="I13905" s="9">
        <v>2.2000000000000002</v>
      </c>
      <c r="J13905" s="8">
        <v>0</v>
      </c>
      <c r="K13905" t="s">
        <v>33</v>
      </c>
    </row>
    <row r="13906" spans="2:11">
      <c r="B13906" t="s">
        <v>13944</v>
      </c>
      <c r="C13906" s="7">
        <v>40956.788870163793</v>
      </c>
      <c r="D13906" t="s">
        <v>17</v>
      </c>
      <c r="E13906" t="s">
        <v>25</v>
      </c>
      <c r="F13906" t="s">
        <v>29</v>
      </c>
      <c r="G13906" s="10">
        <v>61</v>
      </c>
      <c r="H13906" t="s">
        <v>3037</v>
      </c>
      <c r="I13906" s="9">
        <v>4</v>
      </c>
      <c r="J13906" s="8">
        <v>170</v>
      </c>
      <c r="K13906" t="s">
        <v>31</v>
      </c>
    </row>
    <row r="13907" spans="2:11">
      <c r="B13907" t="s">
        <v>13945</v>
      </c>
      <c r="C13907" s="7">
        <v>40956.790715695199</v>
      </c>
      <c r="D13907" t="s">
        <v>17</v>
      </c>
      <c r="E13907" t="s">
        <v>21</v>
      </c>
      <c r="F13907" t="s">
        <v>26</v>
      </c>
      <c r="G13907" s="10">
        <v>64</v>
      </c>
      <c r="H13907" t="s">
        <v>3037</v>
      </c>
      <c r="I13907" s="9">
        <v>3</v>
      </c>
      <c r="J13907" s="8">
        <v>0</v>
      </c>
      <c r="K13907" t="s">
        <v>34</v>
      </c>
    </row>
    <row r="13908" spans="2:11">
      <c r="B13908" t="s">
        <v>13946</v>
      </c>
      <c r="C13908" s="7">
        <v>40956.792766842897</v>
      </c>
      <c r="D13908" t="s">
        <v>16</v>
      </c>
      <c r="E13908" t="s">
        <v>24</v>
      </c>
      <c r="F13908" t="s">
        <v>28</v>
      </c>
      <c r="G13908" s="10">
        <v>82</v>
      </c>
      <c r="H13908" t="s">
        <v>3037</v>
      </c>
      <c r="I13908" s="9">
        <v>2.5</v>
      </c>
      <c r="J13908" s="8">
        <v>170</v>
      </c>
      <c r="K13908" t="s">
        <v>34</v>
      </c>
    </row>
    <row r="13909" spans="2:11">
      <c r="B13909" t="s">
        <v>13947</v>
      </c>
      <c r="C13909" s="7">
        <v>40956.794676588659</v>
      </c>
      <c r="D13909" t="s">
        <v>17</v>
      </c>
      <c r="E13909" t="s">
        <v>24</v>
      </c>
      <c r="F13909" t="s">
        <v>29</v>
      </c>
      <c r="G13909" s="10">
        <v>79</v>
      </c>
      <c r="H13909" t="s">
        <v>3038</v>
      </c>
      <c r="I13909" s="9">
        <v>3.1</v>
      </c>
      <c r="J13909" s="8">
        <v>190</v>
      </c>
      <c r="K13909" t="s">
        <v>34</v>
      </c>
    </row>
    <row r="13910" spans="2:11">
      <c r="B13910" t="s">
        <v>13948</v>
      </c>
      <c r="C13910" s="7">
        <v>40956.796591485319</v>
      </c>
      <c r="D13910" t="s">
        <v>17</v>
      </c>
      <c r="E13910" t="s">
        <v>23</v>
      </c>
      <c r="F13910" t="s">
        <v>26</v>
      </c>
      <c r="G13910" s="10">
        <v>70</v>
      </c>
      <c r="H13910" t="s">
        <v>3037</v>
      </c>
      <c r="I13910" s="9">
        <v>2.7</v>
      </c>
      <c r="J13910" s="8">
        <v>270</v>
      </c>
      <c r="K13910" t="s">
        <v>34</v>
      </c>
    </row>
    <row r="13911" spans="2:11">
      <c r="B13911" t="s">
        <v>13949</v>
      </c>
      <c r="C13911" s="7">
        <v>40956.797809002295</v>
      </c>
      <c r="D13911" t="s">
        <v>17</v>
      </c>
      <c r="E13911" t="s">
        <v>25</v>
      </c>
      <c r="F13911" t="s">
        <v>28</v>
      </c>
      <c r="G13911" s="10">
        <v>56</v>
      </c>
      <c r="H13911" t="s">
        <v>3037</v>
      </c>
      <c r="I13911" s="9">
        <v>2.4</v>
      </c>
      <c r="J13911" s="8">
        <v>190</v>
      </c>
      <c r="K13911" t="s">
        <v>35</v>
      </c>
    </row>
    <row r="13912" spans="2:11">
      <c r="B13912" t="s">
        <v>13950</v>
      </c>
      <c r="C13912" s="7">
        <v>40956.798771348556</v>
      </c>
      <c r="D13912" t="s">
        <v>19</v>
      </c>
      <c r="E13912" t="s">
        <v>25</v>
      </c>
      <c r="F13912" t="s">
        <v>27</v>
      </c>
      <c r="G13912" s="10">
        <v>76</v>
      </c>
      <c r="H13912" t="s">
        <v>3037</v>
      </c>
      <c r="I13912" s="9">
        <v>3</v>
      </c>
      <c r="J13912" s="8">
        <v>180</v>
      </c>
      <c r="K13912" t="s">
        <v>32</v>
      </c>
    </row>
    <row r="13913" spans="2:11">
      <c r="B13913" t="s">
        <v>13951</v>
      </c>
      <c r="C13913" s="7">
        <v>40956.799947197236</v>
      </c>
      <c r="D13913" t="s">
        <v>17</v>
      </c>
      <c r="E13913" t="s">
        <v>24</v>
      </c>
      <c r="F13913" t="s">
        <v>29</v>
      </c>
      <c r="G13913" s="10">
        <v>67</v>
      </c>
      <c r="H13913" t="s">
        <v>3037</v>
      </c>
      <c r="I13913" s="9">
        <v>3.8</v>
      </c>
      <c r="J13913" s="8">
        <v>210</v>
      </c>
      <c r="K13913" t="s">
        <v>30</v>
      </c>
    </row>
    <row r="13914" spans="2:11">
      <c r="B13914" t="s">
        <v>13952</v>
      </c>
      <c r="C13914" s="7">
        <v>40956.80035012494</v>
      </c>
      <c r="D13914" t="s">
        <v>18</v>
      </c>
      <c r="E13914" t="s">
        <v>21</v>
      </c>
      <c r="F13914" t="s">
        <v>27</v>
      </c>
      <c r="G13914" s="10">
        <v>84</v>
      </c>
      <c r="H13914" t="s">
        <v>3037</v>
      </c>
      <c r="I13914" s="9">
        <v>3.4</v>
      </c>
      <c r="J13914" s="8">
        <v>250</v>
      </c>
      <c r="K13914" t="s">
        <v>35</v>
      </c>
    </row>
    <row r="13915" spans="2:11">
      <c r="B13915" t="s">
        <v>13953</v>
      </c>
      <c r="C13915" s="7">
        <v>40956.802522883212</v>
      </c>
      <c r="D13915" t="s">
        <v>15</v>
      </c>
      <c r="E13915" t="s">
        <v>24</v>
      </c>
      <c r="F13915" t="s">
        <v>26</v>
      </c>
      <c r="G13915" s="10">
        <v>93</v>
      </c>
      <c r="H13915" t="s">
        <v>3038</v>
      </c>
      <c r="I13915" s="9">
        <v>3.3</v>
      </c>
      <c r="J13915" s="8">
        <v>120</v>
      </c>
      <c r="K13915" t="s">
        <v>30</v>
      </c>
    </row>
    <row r="13916" spans="2:11">
      <c r="B13916" t="s">
        <v>13954</v>
      </c>
      <c r="C13916" s="7">
        <v>40956.804432452715</v>
      </c>
      <c r="D13916" t="s">
        <v>18</v>
      </c>
      <c r="E13916" t="s">
        <v>23</v>
      </c>
      <c r="F13916" t="s">
        <v>27</v>
      </c>
      <c r="G13916" s="10">
        <v>72</v>
      </c>
      <c r="H13916" t="s">
        <v>3037</v>
      </c>
      <c r="I13916" s="9">
        <v>2.6</v>
      </c>
      <c r="J13916" s="8">
        <v>0</v>
      </c>
      <c r="K13916" t="s">
        <v>34</v>
      </c>
    </row>
    <row r="13917" spans="2:11">
      <c r="B13917" t="s">
        <v>13955</v>
      </c>
      <c r="C13917" s="7">
        <v>40956.806971029371</v>
      </c>
      <c r="D13917" t="s">
        <v>18</v>
      </c>
      <c r="E13917" t="s">
        <v>21</v>
      </c>
      <c r="F13917" t="s">
        <v>26</v>
      </c>
      <c r="G13917" s="10">
        <v>74</v>
      </c>
      <c r="H13917" t="s">
        <v>3037</v>
      </c>
      <c r="I13917" s="9">
        <v>3</v>
      </c>
      <c r="J13917" s="8">
        <v>0</v>
      </c>
      <c r="K13917" t="s">
        <v>33</v>
      </c>
    </row>
    <row r="13918" spans="2:11">
      <c r="B13918" t="s">
        <v>13956</v>
      </c>
      <c r="C13918" s="7">
        <v>40956.810695630535</v>
      </c>
      <c r="D13918" t="s">
        <v>19</v>
      </c>
      <c r="E13918" t="s">
        <v>24</v>
      </c>
      <c r="F13918" t="s">
        <v>29</v>
      </c>
      <c r="G13918" s="10">
        <v>68</v>
      </c>
      <c r="H13918" t="s">
        <v>3037</v>
      </c>
      <c r="I13918" s="9">
        <v>2.7</v>
      </c>
      <c r="J13918" s="8">
        <v>190</v>
      </c>
      <c r="K13918" t="s">
        <v>34</v>
      </c>
    </row>
    <row r="13919" spans="2:11">
      <c r="B13919" t="s">
        <v>13957</v>
      </c>
      <c r="C13919" s="7">
        <v>40956.812866996079</v>
      </c>
      <c r="D13919" t="s">
        <v>19</v>
      </c>
      <c r="E13919" t="s">
        <v>25</v>
      </c>
      <c r="F13919" t="s">
        <v>28</v>
      </c>
      <c r="G13919" s="10">
        <v>73</v>
      </c>
      <c r="H13919" t="s">
        <v>3037</v>
      </c>
      <c r="I13919" s="9">
        <v>2.5</v>
      </c>
      <c r="J13919" s="8">
        <v>200</v>
      </c>
      <c r="K13919" t="s">
        <v>30</v>
      </c>
    </row>
    <row r="13920" spans="2:11">
      <c r="B13920" t="s">
        <v>13958</v>
      </c>
      <c r="C13920" s="7">
        <v>40956.814293628442</v>
      </c>
      <c r="D13920" t="s">
        <v>18</v>
      </c>
      <c r="E13920" t="s">
        <v>24</v>
      </c>
      <c r="F13920" t="s">
        <v>27</v>
      </c>
      <c r="G13920" s="10">
        <v>76</v>
      </c>
      <c r="H13920" t="s">
        <v>3037</v>
      </c>
      <c r="I13920" s="9">
        <v>2.8</v>
      </c>
      <c r="J13920" s="8">
        <v>0</v>
      </c>
      <c r="K13920" t="s">
        <v>31</v>
      </c>
    </row>
    <row r="13921" spans="2:11">
      <c r="B13921" t="s">
        <v>13959</v>
      </c>
      <c r="C13921" s="7">
        <v>40956.816466968739</v>
      </c>
      <c r="D13921" t="s">
        <v>18</v>
      </c>
      <c r="E13921" t="s">
        <v>25</v>
      </c>
      <c r="F13921" t="s">
        <v>29</v>
      </c>
      <c r="G13921" s="10">
        <v>91</v>
      </c>
      <c r="H13921" t="s">
        <v>3037</v>
      </c>
      <c r="I13921" s="9">
        <v>3.6</v>
      </c>
      <c r="J13921" s="8">
        <v>0</v>
      </c>
      <c r="K13921" t="s">
        <v>30</v>
      </c>
    </row>
    <row r="13922" spans="2:11">
      <c r="B13922" t="s">
        <v>13960</v>
      </c>
      <c r="C13922" s="7">
        <v>40956.81689698463</v>
      </c>
      <c r="D13922" t="s">
        <v>18</v>
      </c>
      <c r="E13922" t="s">
        <v>24</v>
      </c>
      <c r="F13922" t="s">
        <v>28</v>
      </c>
      <c r="G13922" s="10">
        <v>79</v>
      </c>
      <c r="H13922" t="s">
        <v>3037</v>
      </c>
      <c r="I13922" s="9">
        <v>3.1</v>
      </c>
      <c r="J13922" s="8">
        <v>140</v>
      </c>
      <c r="K13922" t="s">
        <v>30</v>
      </c>
    </row>
    <row r="13923" spans="2:11">
      <c r="B13923" t="s">
        <v>13961</v>
      </c>
      <c r="C13923" s="7">
        <v>40956.819124959256</v>
      </c>
      <c r="D13923" t="s">
        <v>19</v>
      </c>
      <c r="E13923" t="s">
        <v>22</v>
      </c>
      <c r="F13923" t="s">
        <v>28</v>
      </c>
      <c r="G13923" s="10">
        <v>69</v>
      </c>
      <c r="H13923" t="s">
        <v>3037</v>
      </c>
      <c r="I13923" s="9">
        <v>2.5</v>
      </c>
      <c r="J13923" s="8">
        <v>0</v>
      </c>
      <c r="K13923" t="s">
        <v>32</v>
      </c>
    </row>
    <row r="13924" spans="2:11">
      <c r="B13924" t="s">
        <v>13962</v>
      </c>
      <c r="C13924" s="7">
        <v>40956.823085832286</v>
      </c>
      <c r="D13924" t="s">
        <v>16</v>
      </c>
      <c r="E13924" t="s">
        <v>23</v>
      </c>
      <c r="F13924" t="s">
        <v>28</v>
      </c>
      <c r="G13924" s="10">
        <v>78</v>
      </c>
      <c r="H13924" t="s">
        <v>3037</v>
      </c>
      <c r="I13924" s="9">
        <v>3.4</v>
      </c>
      <c r="J13924" s="8">
        <v>0</v>
      </c>
      <c r="K13924" t="s">
        <v>32</v>
      </c>
    </row>
    <row r="13925" spans="2:11">
      <c r="B13925" t="s">
        <v>13963</v>
      </c>
      <c r="C13925" s="7">
        <v>40956.823189285606</v>
      </c>
      <c r="D13925" t="s">
        <v>19</v>
      </c>
      <c r="E13925" t="s">
        <v>25</v>
      </c>
      <c r="F13925" t="s">
        <v>26</v>
      </c>
      <c r="G13925" s="10">
        <v>75</v>
      </c>
      <c r="H13925" t="s">
        <v>3037</v>
      </c>
      <c r="I13925" s="9">
        <v>2.5</v>
      </c>
      <c r="J13925" s="8">
        <v>170</v>
      </c>
      <c r="K13925" t="s">
        <v>32</v>
      </c>
    </row>
    <row r="13926" spans="2:11">
      <c r="B13926" t="s">
        <v>13964</v>
      </c>
      <c r="C13926" s="7">
        <v>40956.826971639413</v>
      </c>
      <c r="D13926" t="s">
        <v>15</v>
      </c>
      <c r="E13926" t="s">
        <v>24</v>
      </c>
      <c r="F13926" t="s">
        <v>27</v>
      </c>
      <c r="G13926" s="10">
        <v>79</v>
      </c>
      <c r="H13926" t="s">
        <v>3037</v>
      </c>
      <c r="I13926" s="9">
        <v>2.6</v>
      </c>
      <c r="J13926" s="8">
        <v>200</v>
      </c>
      <c r="K13926" t="s">
        <v>35</v>
      </c>
    </row>
    <row r="13927" spans="2:11">
      <c r="B13927" t="s">
        <v>13965</v>
      </c>
      <c r="C13927" s="7">
        <v>40956.830414184187</v>
      </c>
      <c r="D13927" t="s">
        <v>16</v>
      </c>
      <c r="E13927" t="s">
        <v>22</v>
      </c>
      <c r="F13927" t="s">
        <v>26</v>
      </c>
      <c r="G13927" s="10">
        <v>85</v>
      </c>
      <c r="H13927" t="s">
        <v>3037</v>
      </c>
      <c r="I13927" s="9">
        <v>2.2999999999999998</v>
      </c>
      <c r="J13927" s="8">
        <v>200</v>
      </c>
      <c r="K13927" t="s">
        <v>33</v>
      </c>
    </row>
    <row r="13928" spans="2:11">
      <c r="B13928" t="s">
        <v>13966</v>
      </c>
      <c r="C13928" s="7">
        <v>40956.831526176124</v>
      </c>
      <c r="D13928" t="s">
        <v>18</v>
      </c>
      <c r="E13928" t="s">
        <v>21</v>
      </c>
      <c r="F13928" t="s">
        <v>26</v>
      </c>
      <c r="G13928" s="10">
        <v>64</v>
      </c>
      <c r="H13928" t="s">
        <v>3037</v>
      </c>
      <c r="I13928" s="9">
        <v>2.7</v>
      </c>
      <c r="J13928" s="8">
        <v>0</v>
      </c>
      <c r="K13928" t="s">
        <v>32</v>
      </c>
    </row>
    <row r="13929" spans="2:11">
      <c r="B13929" t="s">
        <v>13967</v>
      </c>
      <c r="C13929" s="7">
        <v>40956.834389221251</v>
      </c>
      <c r="D13929" t="s">
        <v>19</v>
      </c>
      <c r="E13929" t="s">
        <v>24</v>
      </c>
      <c r="F13929" t="s">
        <v>27</v>
      </c>
      <c r="G13929" s="10">
        <v>73</v>
      </c>
      <c r="H13929" t="s">
        <v>3037</v>
      </c>
      <c r="I13929" s="9">
        <v>2.1</v>
      </c>
      <c r="J13929" s="8">
        <v>250</v>
      </c>
      <c r="K13929" t="s">
        <v>34</v>
      </c>
    </row>
    <row r="13930" spans="2:11">
      <c r="B13930" t="s">
        <v>13968</v>
      </c>
      <c r="C13930" s="7">
        <v>40956.836260915195</v>
      </c>
      <c r="D13930" t="s">
        <v>19</v>
      </c>
      <c r="E13930" t="s">
        <v>25</v>
      </c>
      <c r="F13930" t="s">
        <v>26</v>
      </c>
      <c r="G13930" s="10">
        <v>79</v>
      </c>
      <c r="H13930" t="s">
        <v>3037</v>
      </c>
      <c r="I13930" s="9">
        <v>2.8</v>
      </c>
      <c r="J13930" s="8">
        <v>250</v>
      </c>
      <c r="K13930" t="s">
        <v>33</v>
      </c>
    </row>
    <row r="13931" spans="2:11">
      <c r="B13931" t="s">
        <v>13969</v>
      </c>
      <c r="C13931" s="7">
        <v>40956.839026338232</v>
      </c>
      <c r="D13931" t="s">
        <v>18</v>
      </c>
      <c r="E13931" t="s">
        <v>25</v>
      </c>
      <c r="F13931" t="s">
        <v>26</v>
      </c>
      <c r="G13931" s="10">
        <v>65</v>
      </c>
      <c r="H13931" t="s">
        <v>3037</v>
      </c>
      <c r="I13931" s="9">
        <v>2.5</v>
      </c>
      <c r="J13931" s="8">
        <v>290</v>
      </c>
      <c r="K13931" t="s">
        <v>33</v>
      </c>
    </row>
    <row r="13932" spans="2:11">
      <c r="B13932" t="s">
        <v>13970</v>
      </c>
      <c r="C13932" s="7">
        <v>40956.842424122398</v>
      </c>
      <c r="D13932" t="s">
        <v>19</v>
      </c>
      <c r="E13932" t="s">
        <v>24</v>
      </c>
      <c r="F13932" t="s">
        <v>26</v>
      </c>
      <c r="G13932" s="10">
        <v>84</v>
      </c>
      <c r="H13932" t="s">
        <v>3037</v>
      </c>
      <c r="I13932" s="9">
        <v>4.3</v>
      </c>
      <c r="J13932" s="8">
        <v>0</v>
      </c>
      <c r="K13932" t="s">
        <v>33</v>
      </c>
    </row>
    <row r="13933" spans="2:11">
      <c r="B13933" t="s">
        <v>13971</v>
      </c>
      <c r="C13933" s="7">
        <v>40956.843026776391</v>
      </c>
      <c r="D13933" t="s">
        <v>19</v>
      </c>
      <c r="E13933" t="s">
        <v>23</v>
      </c>
      <c r="F13933" t="s">
        <v>27</v>
      </c>
      <c r="G13933" s="10">
        <v>68</v>
      </c>
      <c r="H13933" t="s">
        <v>3037</v>
      </c>
      <c r="I13933" s="9">
        <v>2.6</v>
      </c>
      <c r="J13933" s="8">
        <v>220</v>
      </c>
      <c r="K13933" t="s">
        <v>32</v>
      </c>
    </row>
    <row r="13934" spans="2:11">
      <c r="B13934" t="s">
        <v>13972</v>
      </c>
      <c r="C13934" s="7">
        <v>40956.845956686549</v>
      </c>
      <c r="D13934" t="s">
        <v>17</v>
      </c>
      <c r="E13934" t="s">
        <v>21</v>
      </c>
      <c r="F13934" t="s">
        <v>27</v>
      </c>
      <c r="G13934" s="10">
        <v>72</v>
      </c>
      <c r="H13934" t="s">
        <v>3037</v>
      </c>
      <c r="I13934" s="9">
        <v>3.1</v>
      </c>
      <c r="J13934" s="8">
        <v>190</v>
      </c>
      <c r="K13934" t="s">
        <v>33</v>
      </c>
    </row>
    <row r="13935" spans="2:11">
      <c r="B13935" t="s">
        <v>13973</v>
      </c>
      <c r="C13935" s="7">
        <v>40956.847414305739</v>
      </c>
      <c r="D13935" t="s">
        <v>15</v>
      </c>
      <c r="E13935" t="s">
        <v>24</v>
      </c>
      <c r="F13935" t="s">
        <v>26</v>
      </c>
      <c r="G13935" s="10">
        <v>76</v>
      </c>
      <c r="H13935" t="s">
        <v>3038</v>
      </c>
      <c r="I13935" s="9">
        <v>3.1</v>
      </c>
      <c r="J13935" s="8">
        <v>170</v>
      </c>
      <c r="K13935" t="s">
        <v>30</v>
      </c>
    </row>
    <row r="13936" spans="2:11">
      <c r="B13936" t="s">
        <v>13974</v>
      </c>
      <c r="C13936" s="7">
        <v>40956.851344107883</v>
      </c>
      <c r="D13936" t="s">
        <v>19</v>
      </c>
      <c r="E13936" t="s">
        <v>25</v>
      </c>
      <c r="F13936" t="s">
        <v>26</v>
      </c>
      <c r="G13936" s="10">
        <v>91</v>
      </c>
      <c r="H13936" t="s">
        <v>3037</v>
      </c>
      <c r="I13936" s="9">
        <v>3.4</v>
      </c>
      <c r="J13936" s="8">
        <v>260</v>
      </c>
      <c r="K13936" t="s">
        <v>34</v>
      </c>
    </row>
    <row r="13937" spans="2:11">
      <c r="B13937" t="s">
        <v>13975</v>
      </c>
      <c r="C13937" s="7">
        <v>40956.854694236754</v>
      </c>
      <c r="D13937" t="s">
        <v>20</v>
      </c>
      <c r="E13937" t="s">
        <v>25</v>
      </c>
      <c r="F13937" t="s">
        <v>27</v>
      </c>
      <c r="G13937" s="10">
        <v>71</v>
      </c>
      <c r="H13937" t="s">
        <v>3037</v>
      </c>
      <c r="I13937" s="9">
        <v>3.1</v>
      </c>
      <c r="J13937" s="8">
        <v>120</v>
      </c>
      <c r="K13937" t="s">
        <v>30</v>
      </c>
    </row>
    <row r="13938" spans="2:11">
      <c r="B13938" t="s">
        <v>13976</v>
      </c>
      <c r="C13938" s="7">
        <v>40956.855174083343</v>
      </c>
      <c r="D13938" t="s">
        <v>18</v>
      </c>
      <c r="E13938" t="s">
        <v>23</v>
      </c>
      <c r="F13938" t="s">
        <v>28</v>
      </c>
      <c r="G13938" s="10">
        <v>75</v>
      </c>
      <c r="H13938" t="s">
        <v>3037</v>
      </c>
      <c r="I13938" s="9">
        <v>3.2</v>
      </c>
      <c r="J13938" s="8">
        <v>220</v>
      </c>
      <c r="K13938" t="s">
        <v>33</v>
      </c>
    </row>
    <row r="13939" spans="2:11">
      <c r="B13939" t="s">
        <v>13977</v>
      </c>
      <c r="C13939" s="7">
        <v>40956.857516521937</v>
      </c>
      <c r="D13939" t="s">
        <v>16</v>
      </c>
      <c r="E13939" t="s">
        <v>21</v>
      </c>
      <c r="F13939" t="s">
        <v>28</v>
      </c>
      <c r="G13939" s="10">
        <v>73</v>
      </c>
      <c r="H13939" t="s">
        <v>3037</v>
      </c>
      <c r="I13939" s="9">
        <v>3.6</v>
      </c>
      <c r="J13939" s="8">
        <v>0</v>
      </c>
      <c r="K13939" t="s">
        <v>33</v>
      </c>
    </row>
    <row r="13940" spans="2:11">
      <c r="B13940" t="s">
        <v>13978</v>
      </c>
      <c r="C13940" s="7">
        <v>40956.859367314115</v>
      </c>
      <c r="D13940" t="s">
        <v>15</v>
      </c>
      <c r="E13940" t="s">
        <v>21</v>
      </c>
      <c r="F13940" t="s">
        <v>29</v>
      </c>
      <c r="G13940" s="10">
        <v>79</v>
      </c>
      <c r="H13940" t="s">
        <v>3037</v>
      </c>
      <c r="I13940" s="9">
        <v>2.6</v>
      </c>
      <c r="J13940" s="8">
        <v>290</v>
      </c>
      <c r="K13940" t="s">
        <v>34</v>
      </c>
    </row>
    <row r="13941" spans="2:11">
      <c r="B13941" t="s">
        <v>13979</v>
      </c>
      <c r="C13941" s="7">
        <v>40956.86239242844</v>
      </c>
      <c r="D13941" t="s">
        <v>18</v>
      </c>
      <c r="E13941" t="s">
        <v>24</v>
      </c>
      <c r="F13941" t="s">
        <v>27</v>
      </c>
      <c r="G13941" s="10">
        <v>55</v>
      </c>
      <c r="H13941" t="s">
        <v>3037</v>
      </c>
      <c r="I13941" s="9">
        <v>2.7</v>
      </c>
      <c r="J13941" s="8">
        <v>0</v>
      </c>
      <c r="K13941" t="s">
        <v>35</v>
      </c>
    </row>
    <row r="13942" spans="2:11">
      <c r="B13942" t="s">
        <v>13980</v>
      </c>
      <c r="C13942" s="7">
        <v>40956.862833779203</v>
      </c>
      <c r="D13942" t="s">
        <v>18</v>
      </c>
      <c r="E13942" t="s">
        <v>21</v>
      </c>
      <c r="F13942" t="s">
        <v>27</v>
      </c>
      <c r="G13942" s="10">
        <v>60</v>
      </c>
      <c r="H13942" t="s">
        <v>3037</v>
      </c>
      <c r="I13942" s="9">
        <v>3.5</v>
      </c>
      <c r="J13942" s="8">
        <v>260</v>
      </c>
      <c r="K13942" t="s">
        <v>30</v>
      </c>
    </row>
    <row r="13943" spans="2:11">
      <c r="B13943" t="s">
        <v>13981</v>
      </c>
      <c r="C13943" s="7">
        <v>40956.865682287498</v>
      </c>
      <c r="D13943" t="s">
        <v>18</v>
      </c>
      <c r="E13943" t="s">
        <v>24</v>
      </c>
      <c r="F13943" t="s">
        <v>26</v>
      </c>
      <c r="G13943" s="10">
        <v>68</v>
      </c>
      <c r="H13943" t="s">
        <v>3037</v>
      </c>
      <c r="I13943" s="9">
        <v>3.2</v>
      </c>
      <c r="J13943" s="8">
        <v>0</v>
      </c>
      <c r="K13943" t="s">
        <v>31</v>
      </c>
    </row>
    <row r="13944" spans="2:11">
      <c r="B13944" t="s">
        <v>13982</v>
      </c>
      <c r="C13944" s="7">
        <v>40956.869063401122</v>
      </c>
      <c r="D13944" t="s">
        <v>19</v>
      </c>
      <c r="E13944" t="s">
        <v>25</v>
      </c>
      <c r="F13944" t="s">
        <v>27</v>
      </c>
      <c r="G13944" s="10">
        <v>71</v>
      </c>
      <c r="H13944" t="s">
        <v>3037</v>
      </c>
      <c r="I13944" s="9">
        <v>2.4</v>
      </c>
      <c r="J13944" s="8">
        <v>200</v>
      </c>
      <c r="K13944" t="s">
        <v>35</v>
      </c>
    </row>
    <row r="13945" spans="2:11">
      <c r="B13945" t="s">
        <v>13983</v>
      </c>
      <c r="C13945" s="7">
        <v>40956.871653741269</v>
      </c>
      <c r="D13945" t="s">
        <v>20</v>
      </c>
      <c r="E13945" t="s">
        <v>22</v>
      </c>
      <c r="F13945" t="s">
        <v>29</v>
      </c>
      <c r="G13945" s="10">
        <v>62</v>
      </c>
      <c r="H13945" t="s">
        <v>3037</v>
      </c>
      <c r="I13945" s="9">
        <v>1.5</v>
      </c>
      <c r="J13945" s="8">
        <v>210</v>
      </c>
      <c r="K13945" t="s">
        <v>30</v>
      </c>
    </row>
    <row r="13946" spans="2:11">
      <c r="B13946" t="s">
        <v>13984</v>
      </c>
      <c r="C13946" s="7">
        <v>40956.872048130295</v>
      </c>
      <c r="D13946" t="s">
        <v>15</v>
      </c>
      <c r="E13946" t="s">
        <v>25</v>
      </c>
      <c r="F13946" t="s">
        <v>28</v>
      </c>
      <c r="G13946" s="10">
        <v>72</v>
      </c>
      <c r="H13946" t="s">
        <v>3037</v>
      </c>
      <c r="I13946" s="9">
        <v>2.2999999999999998</v>
      </c>
      <c r="J13946" s="8">
        <v>0</v>
      </c>
      <c r="K13946" t="s">
        <v>33</v>
      </c>
    </row>
    <row r="13947" spans="2:11">
      <c r="B13947" t="s">
        <v>13985</v>
      </c>
      <c r="C13947" s="7">
        <v>40956.872254106042</v>
      </c>
      <c r="D13947" t="s">
        <v>15</v>
      </c>
      <c r="E13947" t="s">
        <v>22</v>
      </c>
      <c r="F13947" t="s">
        <v>27</v>
      </c>
      <c r="G13947" s="10">
        <v>57</v>
      </c>
      <c r="H13947" t="s">
        <v>3037</v>
      </c>
      <c r="I13947" s="9">
        <v>1.9</v>
      </c>
      <c r="J13947" s="8">
        <v>0</v>
      </c>
      <c r="K13947" t="s">
        <v>30</v>
      </c>
    </row>
    <row r="13948" spans="2:11">
      <c r="B13948" t="s">
        <v>13986</v>
      </c>
      <c r="C13948" s="7">
        <v>40956.872862361684</v>
      </c>
      <c r="D13948" t="s">
        <v>19</v>
      </c>
      <c r="E13948" t="s">
        <v>23</v>
      </c>
      <c r="F13948" t="s">
        <v>27</v>
      </c>
      <c r="G13948" s="10">
        <v>81</v>
      </c>
      <c r="H13948" t="s">
        <v>3037</v>
      </c>
      <c r="I13948" s="9">
        <v>3.6</v>
      </c>
      <c r="J13948" s="8">
        <v>220</v>
      </c>
      <c r="K13948" t="s">
        <v>34</v>
      </c>
    </row>
    <row r="13949" spans="2:11">
      <c r="B13949" t="s">
        <v>13987</v>
      </c>
      <c r="C13949" s="7">
        <v>40956.87371216411</v>
      </c>
      <c r="D13949" t="s">
        <v>15</v>
      </c>
      <c r="E13949" t="s">
        <v>21</v>
      </c>
      <c r="F13949" t="s">
        <v>27</v>
      </c>
      <c r="G13949" s="10">
        <v>73</v>
      </c>
      <c r="H13949" t="s">
        <v>3037</v>
      </c>
      <c r="I13949" s="9">
        <v>3.9</v>
      </c>
      <c r="J13949" s="8">
        <v>260</v>
      </c>
      <c r="K13949" t="s">
        <v>32</v>
      </c>
    </row>
    <row r="13950" spans="2:11">
      <c r="B13950" t="s">
        <v>13988</v>
      </c>
      <c r="C13950" s="7">
        <v>40956.874661067006</v>
      </c>
      <c r="D13950" t="s">
        <v>18</v>
      </c>
      <c r="E13950" t="s">
        <v>24</v>
      </c>
      <c r="F13950" t="s">
        <v>28</v>
      </c>
      <c r="G13950" s="10">
        <v>81</v>
      </c>
      <c r="H13950" t="s">
        <v>3037</v>
      </c>
      <c r="I13950" s="9">
        <v>2.9</v>
      </c>
      <c r="J13950" s="8">
        <v>150</v>
      </c>
      <c r="K13950" t="s">
        <v>30</v>
      </c>
    </row>
    <row r="13951" spans="2:11">
      <c r="B13951" t="s">
        <v>13989</v>
      </c>
      <c r="C13951" s="7">
        <v>40956.877041371001</v>
      </c>
      <c r="D13951" t="s">
        <v>16</v>
      </c>
      <c r="E13951" t="s">
        <v>25</v>
      </c>
      <c r="F13951" t="s">
        <v>26</v>
      </c>
      <c r="G13951" s="10">
        <v>84</v>
      </c>
      <c r="H13951" t="s">
        <v>3037</v>
      </c>
      <c r="I13951" s="9">
        <v>3.6</v>
      </c>
      <c r="J13951" s="8">
        <v>150</v>
      </c>
      <c r="K13951" t="s">
        <v>30</v>
      </c>
    </row>
    <row r="13952" spans="2:11">
      <c r="B13952" t="s">
        <v>13990</v>
      </c>
      <c r="C13952" s="7">
        <v>40956.879905498296</v>
      </c>
      <c r="D13952" t="s">
        <v>15</v>
      </c>
      <c r="E13952" t="s">
        <v>24</v>
      </c>
      <c r="F13952" t="s">
        <v>28</v>
      </c>
      <c r="G13952" s="10">
        <v>91</v>
      </c>
      <c r="H13952" t="s">
        <v>3037</v>
      </c>
      <c r="I13952" s="9">
        <v>3.7</v>
      </c>
      <c r="J13952" s="8">
        <v>230</v>
      </c>
      <c r="K13952" t="s">
        <v>32</v>
      </c>
    </row>
    <row r="13953" spans="2:11">
      <c r="B13953" t="s">
        <v>13991</v>
      </c>
      <c r="C13953" s="7">
        <v>40956.883505154066</v>
      </c>
      <c r="D13953" t="s">
        <v>16</v>
      </c>
      <c r="E13953" t="s">
        <v>25</v>
      </c>
      <c r="F13953" t="s">
        <v>27</v>
      </c>
      <c r="G13953" s="10">
        <v>72</v>
      </c>
      <c r="H13953" t="s">
        <v>3037</v>
      </c>
      <c r="I13953" s="9">
        <v>3.1</v>
      </c>
      <c r="J13953" s="8">
        <v>220</v>
      </c>
      <c r="K13953" t="s">
        <v>35</v>
      </c>
    </row>
    <row r="13954" spans="2:11">
      <c r="B13954" t="s">
        <v>13992</v>
      </c>
      <c r="C13954" s="7">
        <v>40956.885054689898</v>
      </c>
      <c r="D13954" t="s">
        <v>15</v>
      </c>
      <c r="E13954" t="s">
        <v>24</v>
      </c>
      <c r="F13954" t="s">
        <v>29</v>
      </c>
      <c r="G13954" s="10">
        <v>84</v>
      </c>
      <c r="H13954" t="s">
        <v>3038</v>
      </c>
      <c r="I13954" s="9">
        <v>3</v>
      </c>
      <c r="J13954" s="8">
        <v>0</v>
      </c>
      <c r="K13954" t="s">
        <v>35</v>
      </c>
    </row>
    <row r="13955" spans="2:11">
      <c r="B13955" t="s">
        <v>13993</v>
      </c>
      <c r="C13955" s="7">
        <v>40956.88689091221</v>
      </c>
      <c r="D13955" t="s">
        <v>20</v>
      </c>
      <c r="E13955" t="s">
        <v>24</v>
      </c>
      <c r="F13955" t="s">
        <v>29</v>
      </c>
      <c r="G13955" s="10">
        <v>77</v>
      </c>
      <c r="H13955" t="s">
        <v>3037</v>
      </c>
      <c r="I13955" s="9">
        <v>3.1</v>
      </c>
      <c r="J13955" s="8">
        <v>0</v>
      </c>
      <c r="K13955" t="s">
        <v>35</v>
      </c>
    </row>
    <row r="13956" spans="2:11">
      <c r="B13956" t="s">
        <v>13994</v>
      </c>
      <c r="C13956" s="7">
        <v>40956.890661277306</v>
      </c>
      <c r="D13956" t="s">
        <v>20</v>
      </c>
      <c r="E13956" t="s">
        <v>25</v>
      </c>
      <c r="F13956" t="s">
        <v>29</v>
      </c>
      <c r="G13956" s="10">
        <v>81</v>
      </c>
      <c r="H13956" t="s">
        <v>3037</v>
      </c>
      <c r="I13956" s="9">
        <v>3.3</v>
      </c>
      <c r="J13956" s="8">
        <v>220</v>
      </c>
      <c r="K13956" t="s">
        <v>31</v>
      </c>
    </row>
    <row r="13957" spans="2:11">
      <c r="B13957" t="s">
        <v>13995</v>
      </c>
      <c r="C13957" s="7">
        <v>40956.892727206679</v>
      </c>
      <c r="D13957" t="s">
        <v>16</v>
      </c>
      <c r="E13957" t="s">
        <v>23</v>
      </c>
      <c r="F13957" t="s">
        <v>29</v>
      </c>
      <c r="G13957" s="10">
        <v>63</v>
      </c>
      <c r="H13957" t="s">
        <v>3037</v>
      </c>
      <c r="I13957" s="9">
        <v>2.8</v>
      </c>
      <c r="J13957" s="8">
        <v>0</v>
      </c>
      <c r="K13957" t="s">
        <v>35</v>
      </c>
    </row>
    <row r="13958" spans="2:11">
      <c r="B13958" t="s">
        <v>13996</v>
      </c>
      <c r="C13958" s="7">
        <v>40956.895135500788</v>
      </c>
      <c r="D13958" t="s">
        <v>16</v>
      </c>
      <c r="E13958" t="s">
        <v>23</v>
      </c>
      <c r="F13958" t="s">
        <v>28</v>
      </c>
      <c r="G13958" s="10">
        <v>67</v>
      </c>
      <c r="H13958" t="s">
        <v>3037</v>
      </c>
      <c r="I13958" s="9">
        <v>2.4</v>
      </c>
      <c r="J13958" s="8">
        <v>200</v>
      </c>
      <c r="K13958" t="s">
        <v>30</v>
      </c>
    </row>
    <row r="13959" spans="2:11">
      <c r="B13959" t="s">
        <v>13997</v>
      </c>
      <c r="C13959" s="7">
        <v>40956.89727818322</v>
      </c>
      <c r="D13959" t="s">
        <v>15</v>
      </c>
      <c r="E13959" t="s">
        <v>25</v>
      </c>
      <c r="F13959" t="s">
        <v>28</v>
      </c>
      <c r="G13959" s="10">
        <v>69</v>
      </c>
      <c r="H13959" t="s">
        <v>3037</v>
      </c>
      <c r="I13959" s="9">
        <v>4.8</v>
      </c>
      <c r="J13959" s="8">
        <v>190</v>
      </c>
      <c r="K13959" t="s">
        <v>31</v>
      </c>
    </row>
    <row r="13960" spans="2:11">
      <c r="B13960" t="s">
        <v>13998</v>
      </c>
      <c r="C13960" s="7">
        <v>40956.900711568887</v>
      </c>
      <c r="D13960" t="s">
        <v>19</v>
      </c>
      <c r="E13960" t="s">
        <v>23</v>
      </c>
      <c r="F13960" t="s">
        <v>27</v>
      </c>
      <c r="G13960" s="10">
        <v>79</v>
      </c>
      <c r="H13960" t="s">
        <v>3037</v>
      </c>
      <c r="I13960" s="9">
        <v>2.7</v>
      </c>
      <c r="J13960" s="8">
        <v>110</v>
      </c>
      <c r="K13960" t="s">
        <v>32</v>
      </c>
    </row>
    <row r="13961" spans="2:11">
      <c r="B13961" t="s">
        <v>13999</v>
      </c>
      <c r="C13961" s="7">
        <v>40956.901090564119</v>
      </c>
      <c r="D13961" t="s">
        <v>18</v>
      </c>
      <c r="E13961" t="s">
        <v>25</v>
      </c>
      <c r="F13961" t="s">
        <v>27</v>
      </c>
      <c r="G13961" s="10">
        <v>59</v>
      </c>
      <c r="H13961" t="s">
        <v>3037</v>
      </c>
      <c r="I13961" s="9">
        <v>2.7</v>
      </c>
      <c r="J13961" s="8">
        <v>0</v>
      </c>
      <c r="K13961" t="s">
        <v>33</v>
      </c>
    </row>
    <row r="13962" spans="2:11">
      <c r="B13962" t="s">
        <v>14000</v>
      </c>
      <c r="C13962" s="7">
        <v>40956.904817819464</v>
      </c>
      <c r="D13962" t="s">
        <v>17</v>
      </c>
      <c r="E13962" t="s">
        <v>23</v>
      </c>
      <c r="F13962" t="s">
        <v>26</v>
      </c>
      <c r="G13962" s="10">
        <v>71</v>
      </c>
      <c r="H13962" t="s">
        <v>3037</v>
      </c>
      <c r="I13962" s="9">
        <v>1.9</v>
      </c>
      <c r="J13962" s="8">
        <v>120</v>
      </c>
      <c r="K13962" t="s">
        <v>30</v>
      </c>
    </row>
    <row r="13963" spans="2:11">
      <c r="B13963" t="s">
        <v>14001</v>
      </c>
      <c r="C13963" s="7">
        <v>40956.905586168985</v>
      </c>
      <c r="D13963" t="s">
        <v>15</v>
      </c>
      <c r="E13963" t="s">
        <v>21</v>
      </c>
      <c r="F13963" t="s">
        <v>27</v>
      </c>
      <c r="G13963" s="10">
        <v>65</v>
      </c>
      <c r="H13963" t="s">
        <v>3037</v>
      </c>
      <c r="I13963" s="9">
        <v>1.6</v>
      </c>
      <c r="J13963" s="8">
        <v>230</v>
      </c>
      <c r="K13963" t="s">
        <v>35</v>
      </c>
    </row>
    <row r="13964" spans="2:11">
      <c r="B13964" t="s">
        <v>14002</v>
      </c>
      <c r="C13964" s="7">
        <v>40956.907689524749</v>
      </c>
      <c r="D13964" t="s">
        <v>16</v>
      </c>
      <c r="E13964" t="s">
        <v>22</v>
      </c>
      <c r="F13964" t="s">
        <v>28</v>
      </c>
      <c r="G13964" s="10">
        <v>75</v>
      </c>
      <c r="H13964" t="s">
        <v>3037</v>
      </c>
      <c r="I13964" s="9">
        <v>2.6</v>
      </c>
      <c r="J13964" s="8">
        <v>110</v>
      </c>
      <c r="K13964" t="s">
        <v>30</v>
      </c>
    </row>
    <row r="13965" spans="2:11">
      <c r="B13965" t="s">
        <v>14003</v>
      </c>
      <c r="C13965" s="7">
        <v>40956.908233249393</v>
      </c>
      <c r="D13965" t="s">
        <v>16</v>
      </c>
      <c r="E13965" t="s">
        <v>24</v>
      </c>
      <c r="F13965" t="s">
        <v>28</v>
      </c>
      <c r="G13965" s="10">
        <v>65</v>
      </c>
      <c r="H13965" t="s">
        <v>3037</v>
      </c>
      <c r="I13965" s="9">
        <v>3.1</v>
      </c>
      <c r="J13965" s="8">
        <v>290</v>
      </c>
      <c r="K13965" t="s">
        <v>31</v>
      </c>
    </row>
    <row r="13966" spans="2:11">
      <c r="B13966" t="s">
        <v>14004</v>
      </c>
      <c r="C13966" s="7">
        <v>40956.909818369881</v>
      </c>
      <c r="D13966" t="s">
        <v>19</v>
      </c>
      <c r="E13966" t="s">
        <v>24</v>
      </c>
      <c r="F13966" t="s">
        <v>26</v>
      </c>
      <c r="G13966" s="10">
        <v>82</v>
      </c>
      <c r="H13966" t="s">
        <v>3037</v>
      </c>
      <c r="I13966" s="9">
        <v>2.9</v>
      </c>
      <c r="J13966" s="8">
        <v>270</v>
      </c>
      <c r="K13966" t="s">
        <v>33</v>
      </c>
    </row>
    <row r="13967" spans="2:11">
      <c r="B13967" t="s">
        <v>14005</v>
      </c>
      <c r="C13967" s="7">
        <v>40956.91016543076</v>
      </c>
      <c r="D13967" t="s">
        <v>16</v>
      </c>
      <c r="E13967" t="s">
        <v>25</v>
      </c>
      <c r="F13967" t="s">
        <v>27</v>
      </c>
      <c r="G13967" s="10">
        <v>67</v>
      </c>
      <c r="H13967" t="s">
        <v>3037</v>
      </c>
      <c r="I13967" s="9">
        <v>3.3</v>
      </c>
      <c r="J13967" s="8">
        <v>130</v>
      </c>
      <c r="K13967" t="s">
        <v>33</v>
      </c>
    </row>
    <row r="13968" spans="2:11">
      <c r="B13968" t="s">
        <v>14006</v>
      </c>
      <c r="C13968" s="7">
        <v>40956.913065256595</v>
      </c>
      <c r="D13968" t="s">
        <v>19</v>
      </c>
      <c r="E13968" t="s">
        <v>21</v>
      </c>
      <c r="F13968" t="s">
        <v>26</v>
      </c>
      <c r="G13968" s="10">
        <v>84</v>
      </c>
      <c r="H13968" t="s">
        <v>3037</v>
      </c>
      <c r="I13968" s="9">
        <v>3.4</v>
      </c>
      <c r="J13968" s="8">
        <v>0</v>
      </c>
      <c r="K13968" t="s">
        <v>32</v>
      </c>
    </row>
    <row r="13969" spans="2:11">
      <c r="B13969" t="s">
        <v>14007</v>
      </c>
      <c r="C13969" s="7">
        <v>40956.915604998816</v>
      </c>
      <c r="D13969" t="s">
        <v>16</v>
      </c>
      <c r="E13969" t="s">
        <v>23</v>
      </c>
      <c r="F13969" t="s">
        <v>28</v>
      </c>
      <c r="G13969" s="10">
        <v>79</v>
      </c>
      <c r="H13969" t="s">
        <v>3037</v>
      </c>
      <c r="I13969" s="9">
        <v>3.1</v>
      </c>
      <c r="J13969" s="8">
        <v>0</v>
      </c>
      <c r="K13969" t="s">
        <v>35</v>
      </c>
    </row>
    <row r="13970" spans="2:11">
      <c r="B13970" t="s">
        <v>14008</v>
      </c>
      <c r="C13970" s="7">
        <v>40956.918659632662</v>
      </c>
      <c r="D13970" t="s">
        <v>15</v>
      </c>
      <c r="E13970" t="s">
        <v>24</v>
      </c>
      <c r="F13970" t="s">
        <v>28</v>
      </c>
      <c r="G13970" s="10">
        <v>86</v>
      </c>
      <c r="H13970" t="s">
        <v>3037</v>
      </c>
      <c r="I13970" s="9">
        <v>3.1</v>
      </c>
      <c r="J13970" s="8">
        <v>130</v>
      </c>
      <c r="K13970" t="s">
        <v>31</v>
      </c>
    </row>
    <row r="13971" spans="2:11">
      <c r="B13971" t="s">
        <v>14009</v>
      </c>
      <c r="C13971" s="7">
        <v>40957.337581035579</v>
      </c>
      <c r="D13971" t="s">
        <v>19</v>
      </c>
      <c r="E13971" t="s">
        <v>25</v>
      </c>
      <c r="F13971" t="s">
        <v>26</v>
      </c>
      <c r="G13971" s="10">
        <v>82</v>
      </c>
      <c r="H13971" t="s">
        <v>3037</v>
      </c>
      <c r="I13971" s="9">
        <v>2.7</v>
      </c>
      <c r="J13971" s="8">
        <v>0</v>
      </c>
      <c r="K13971" t="s">
        <v>32</v>
      </c>
    </row>
    <row r="13972" spans="2:11">
      <c r="B13972" t="s">
        <v>14010</v>
      </c>
      <c r="C13972" s="7">
        <v>40957.338722263048</v>
      </c>
      <c r="D13972" t="s">
        <v>15</v>
      </c>
      <c r="E13972" t="s">
        <v>21</v>
      </c>
      <c r="F13972" t="s">
        <v>28</v>
      </c>
      <c r="G13972" s="10">
        <v>92</v>
      </c>
      <c r="H13972" t="s">
        <v>3037</v>
      </c>
      <c r="I13972" s="9">
        <v>3.8</v>
      </c>
      <c r="J13972" s="8">
        <v>210</v>
      </c>
      <c r="K13972" t="s">
        <v>34</v>
      </c>
    </row>
    <row r="13973" spans="2:11">
      <c r="B13973" t="s">
        <v>14011</v>
      </c>
      <c r="C13973" s="7">
        <v>40957.340657599547</v>
      </c>
      <c r="D13973" t="s">
        <v>19</v>
      </c>
      <c r="E13973" t="s">
        <v>24</v>
      </c>
      <c r="F13973" t="s">
        <v>29</v>
      </c>
      <c r="G13973" s="10">
        <v>65</v>
      </c>
      <c r="H13973" t="s">
        <v>3038</v>
      </c>
      <c r="I13973" s="9">
        <v>3.4</v>
      </c>
      <c r="J13973" s="8">
        <v>80</v>
      </c>
      <c r="K13973" t="s">
        <v>35</v>
      </c>
    </row>
    <row r="13974" spans="2:11">
      <c r="B13974" t="s">
        <v>14012</v>
      </c>
      <c r="C13974" s="7">
        <v>40957.342943996082</v>
      </c>
      <c r="D13974" t="s">
        <v>16</v>
      </c>
      <c r="E13974" t="s">
        <v>25</v>
      </c>
      <c r="F13974" t="s">
        <v>28</v>
      </c>
      <c r="G13974" s="10">
        <v>75</v>
      </c>
      <c r="H13974" t="s">
        <v>3037</v>
      </c>
      <c r="I13974" s="9">
        <v>3.4</v>
      </c>
      <c r="J13974" s="8">
        <v>0</v>
      </c>
      <c r="K13974" t="s">
        <v>33</v>
      </c>
    </row>
    <row r="13975" spans="2:11">
      <c r="B13975" t="s">
        <v>14013</v>
      </c>
      <c r="C13975" s="7">
        <v>40957.346667474128</v>
      </c>
      <c r="D13975" t="s">
        <v>15</v>
      </c>
      <c r="E13975" t="s">
        <v>25</v>
      </c>
      <c r="F13975" t="s">
        <v>27</v>
      </c>
      <c r="G13975" s="10">
        <v>96</v>
      </c>
      <c r="H13975" t="s">
        <v>3037</v>
      </c>
      <c r="I13975" s="9">
        <v>2.8</v>
      </c>
      <c r="J13975" s="8">
        <v>180</v>
      </c>
      <c r="K13975" t="s">
        <v>30</v>
      </c>
    </row>
    <row r="13976" spans="2:11">
      <c r="B13976" t="s">
        <v>14014</v>
      </c>
      <c r="C13976" s="7">
        <v>40957.349758303506</v>
      </c>
      <c r="D13976" t="s">
        <v>18</v>
      </c>
      <c r="E13976" t="s">
        <v>22</v>
      </c>
      <c r="F13976" t="s">
        <v>27</v>
      </c>
      <c r="G13976" s="10">
        <v>56</v>
      </c>
      <c r="H13976" t="s">
        <v>3037</v>
      </c>
      <c r="I13976" s="9">
        <v>3.7</v>
      </c>
      <c r="J13976" s="8">
        <v>0</v>
      </c>
      <c r="K13976" t="s">
        <v>35</v>
      </c>
    </row>
    <row r="13977" spans="2:11">
      <c r="B13977" t="s">
        <v>14015</v>
      </c>
      <c r="C13977" s="7">
        <v>40957.351633477687</v>
      </c>
      <c r="D13977" t="s">
        <v>19</v>
      </c>
      <c r="E13977" t="s">
        <v>25</v>
      </c>
      <c r="F13977" t="s">
        <v>28</v>
      </c>
      <c r="G13977" s="10">
        <v>83</v>
      </c>
      <c r="H13977" t="s">
        <v>3037</v>
      </c>
      <c r="I13977" s="9">
        <v>2.6</v>
      </c>
      <c r="J13977" s="8">
        <v>0</v>
      </c>
      <c r="K13977" t="s">
        <v>32</v>
      </c>
    </row>
    <row r="13978" spans="2:11">
      <c r="B13978" t="s">
        <v>14016</v>
      </c>
      <c r="C13978" s="7">
        <v>40957.355341040864</v>
      </c>
      <c r="D13978" t="s">
        <v>15</v>
      </c>
      <c r="E13978" t="s">
        <v>22</v>
      </c>
      <c r="F13978" t="s">
        <v>29</v>
      </c>
      <c r="G13978" s="10">
        <v>92</v>
      </c>
      <c r="H13978" t="s">
        <v>3037</v>
      </c>
      <c r="I13978" s="9">
        <v>3.6</v>
      </c>
      <c r="J13978" s="8">
        <v>160</v>
      </c>
      <c r="K13978" t="s">
        <v>33</v>
      </c>
    </row>
    <row r="13979" spans="2:11">
      <c r="B13979" t="s">
        <v>14017</v>
      </c>
      <c r="C13979" s="7">
        <v>40957.356734904439</v>
      </c>
      <c r="D13979" t="s">
        <v>20</v>
      </c>
      <c r="E13979" t="s">
        <v>21</v>
      </c>
      <c r="F13979" t="s">
        <v>29</v>
      </c>
      <c r="G13979" s="10">
        <v>87</v>
      </c>
      <c r="H13979" t="s">
        <v>3037</v>
      </c>
      <c r="I13979" s="9">
        <v>3</v>
      </c>
      <c r="J13979" s="8">
        <v>0</v>
      </c>
      <c r="K13979" t="s">
        <v>31</v>
      </c>
    </row>
    <row r="13980" spans="2:11">
      <c r="B13980" t="s">
        <v>14018</v>
      </c>
      <c r="C13980" s="7">
        <v>40957.357209575661</v>
      </c>
      <c r="D13980" t="s">
        <v>17</v>
      </c>
      <c r="E13980" t="s">
        <v>21</v>
      </c>
      <c r="F13980" t="s">
        <v>28</v>
      </c>
      <c r="G13980" s="10">
        <v>84</v>
      </c>
      <c r="H13980" t="s">
        <v>3037</v>
      </c>
      <c r="I13980" s="9">
        <v>2.6</v>
      </c>
      <c r="J13980" s="8">
        <v>160</v>
      </c>
      <c r="K13980" t="s">
        <v>33</v>
      </c>
    </row>
    <row r="13981" spans="2:11">
      <c r="B13981" t="s">
        <v>14019</v>
      </c>
      <c r="C13981" s="7">
        <v>40957.359513809381</v>
      </c>
      <c r="D13981" t="s">
        <v>15</v>
      </c>
      <c r="E13981" t="s">
        <v>24</v>
      </c>
      <c r="F13981" t="s">
        <v>28</v>
      </c>
      <c r="G13981" s="10">
        <v>65</v>
      </c>
      <c r="H13981" t="s">
        <v>3037</v>
      </c>
      <c r="I13981" s="9">
        <v>2.7</v>
      </c>
      <c r="J13981" s="8">
        <v>200</v>
      </c>
      <c r="K13981" t="s">
        <v>30</v>
      </c>
    </row>
    <row r="13982" spans="2:11">
      <c r="B13982" t="s">
        <v>14020</v>
      </c>
      <c r="C13982" s="7">
        <v>40957.360191728803</v>
      </c>
      <c r="D13982" t="s">
        <v>16</v>
      </c>
      <c r="E13982" t="s">
        <v>22</v>
      </c>
      <c r="F13982" t="s">
        <v>29</v>
      </c>
      <c r="G13982" s="10">
        <v>82</v>
      </c>
      <c r="H13982" t="s">
        <v>3037</v>
      </c>
      <c r="I13982" s="9">
        <v>2.2999999999999998</v>
      </c>
      <c r="J13982" s="8">
        <v>240</v>
      </c>
      <c r="K13982" t="s">
        <v>33</v>
      </c>
    </row>
    <row r="13983" spans="2:11">
      <c r="B13983" t="s">
        <v>14021</v>
      </c>
      <c r="C13983" s="7">
        <v>40957.363226671834</v>
      </c>
      <c r="D13983" t="s">
        <v>16</v>
      </c>
      <c r="E13983" t="s">
        <v>22</v>
      </c>
      <c r="F13983" t="s">
        <v>28</v>
      </c>
      <c r="G13983" s="10">
        <v>63</v>
      </c>
      <c r="H13983" t="s">
        <v>3037</v>
      </c>
      <c r="I13983" s="9">
        <v>2.9</v>
      </c>
      <c r="J13983" s="8">
        <v>150</v>
      </c>
      <c r="K13983" t="s">
        <v>30</v>
      </c>
    </row>
    <row r="13984" spans="2:11">
      <c r="B13984" t="s">
        <v>14022</v>
      </c>
      <c r="C13984" s="7">
        <v>40957.364150588575</v>
      </c>
      <c r="D13984" t="s">
        <v>19</v>
      </c>
      <c r="E13984" t="s">
        <v>22</v>
      </c>
      <c r="F13984" t="s">
        <v>27</v>
      </c>
      <c r="G13984" s="10">
        <v>64</v>
      </c>
      <c r="H13984" t="s">
        <v>3037</v>
      </c>
      <c r="I13984" s="9">
        <v>2.5</v>
      </c>
      <c r="J13984" s="8">
        <v>0</v>
      </c>
      <c r="K13984" t="s">
        <v>33</v>
      </c>
    </row>
    <row r="13985" spans="2:11">
      <c r="B13985" t="s">
        <v>14023</v>
      </c>
      <c r="C13985" s="7">
        <v>40957.36705456402</v>
      </c>
      <c r="D13985" t="s">
        <v>19</v>
      </c>
      <c r="E13985" t="s">
        <v>25</v>
      </c>
      <c r="F13985" t="s">
        <v>28</v>
      </c>
      <c r="G13985" s="10">
        <v>81</v>
      </c>
      <c r="H13985" t="s">
        <v>3037</v>
      </c>
      <c r="I13985" s="9">
        <v>4.0999999999999996</v>
      </c>
      <c r="J13985" s="8">
        <v>0</v>
      </c>
      <c r="K13985" t="s">
        <v>34</v>
      </c>
    </row>
    <row r="13986" spans="2:11">
      <c r="B13986" t="s">
        <v>14024</v>
      </c>
      <c r="C13986" s="7">
        <v>40957.369910075802</v>
      </c>
      <c r="D13986" t="s">
        <v>18</v>
      </c>
      <c r="E13986" t="s">
        <v>22</v>
      </c>
      <c r="F13986" t="s">
        <v>27</v>
      </c>
      <c r="G13986" s="10">
        <v>73</v>
      </c>
      <c r="H13986" t="s">
        <v>3037</v>
      </c>
      <c r="I13986" s="9">
        <v>3.3</v>
      </c>
      <c r="J13986" s="8">
        <v>0</v>
      </c>
      <c r="K13986" t="s">
        <v>32</v>
      </c>
    </row>
    <row r="13987" spans="2:11">
      <c r="B13987" t="s">
        <v>14025</v>
      </c>
      <c r="C13987" s="7">
        <v>40957.370426135123</v>
      </c>
      <c r="D13987" t="s">
        <v>18</v>
      </c>
      <c r="E13987" t="s">
        <v>21</v>
      </c>
      <c r="F13987" t="s">
        <v>27</v>
      </c>
      <c r="G13987" s="10">
        <v>80</v>
      </c>
      <c r="H13987" t="s">
        <v>3037</v>
      </c>
      <c r="I13987" s="9">
        <v>2.9</v>
      </c>
      <c r="J13987" s="8">
        <v>190</v>
      </c>
      <c r="K13987" t="s">
        <v>31</v>
      </c>
    </row>
    <row r="13988" spans="2:11">
      <c r="B13988" t="s">
        <v>14026</v>
      </c>
      <c r="C13988" s="7">
        <v>40957.37414645953</v>
      </c>
      <c r="D13988" t="s">
        <v>18</v>
      </c>
      <c r="E13988" t="s">
        <v>21</v>
      </c>
      <c r="F13988" t="s">
        <v>28</v>
      </c>
      <c r="G13988" s="10">
        <v>73</v>
      </c>
      <c r="H13988" t="s">
        <v>3037</v>
      </c>
      <c r="I13988" s="9">
        <v>2.4</v>
      </c>
      <c r="J13988" s="8">
        <v>130</v>
      </c>
      <c r="K13988" t="s">
        <v>33</v>
      </c>
    </row>
    <row r="13989" spans="2:11">
      <c r="B13989" t="s">
        <v>14027</v>
      </c>
      <c r="C13989" s="7">
        <v>40957.375868558913</v>
      </c>
      <c r="D13989" t="s">
        <v>18</v>
      </c>
      <c r="E13989" t="s">
        <v>24</v>
      </c>
      <c r="F13989" t="s">
        <v>28</v>
      </c>
      <c r="G13989" s="10">
        <v>79</v>
      </c>
      <c r="H13989" t="s">
        <v>3037</v>
      </c>
      <c r="I13989" s="9">
        <v>3.5</v>
      </c>
      <c r="J13989" s="8">
        <v>160</v>
      </c>
      <c r="K13989" t="s">
        <v>30</v>
      </c>
    </row>
    <row r="13990" spans="2:11">
      <c r="B13990" t="s">
        <v>14028</v>
      </c>
      <c r="C13990" s="7">
        <v>40957.378650976068</v>
      </c>
      <c r="D13990" t="s">
        <v>20</v>
      </c>
      <c r="E13990" t="s">
        <v>21</v>
      </c>
      <c r="F13990" t="s">
        <v>29</v>
      </c>
      <c r="G13990" s="10">
        <v>81</v>
      </c>
      <c r="H13990" t="s">
        <v>3037</v>
      </c>
      <c r="I13990" s="9">
        <v>3</v>
      </c>
      <c r="J13990" s="8">
        <v>190</v>
      </c>
      <c r="K13990" t="s">
        <v>31</v>
      </c>
    </row>
    <row r="13991" spans="2:11">
      <c r="B13991" t="s">
        <v>14029</v>
      </c>
      <c r="C13991" s="7">
        <v>40957.38158438856</v>
      </c>
      <c r="D13991" t="s">
        <v>16</v>
      </c>
      <c r="E13991" t="s">
        <v>25</v>
      </c>
      <c r="F13991" t="s">
        <v>26</v>
      </c>
      <c r="G13991" s="10">
        <v>73</v>
      </c>
      <c r="H13991" t="s">
        <v>3037</v>
      </c>
      <c r="I13991" s="9">
        <v>3.1</v>
      </c>
      <c r="J13991" s="8">
        <v>140</v>
      </c>
      <c r="K13991" t="s">
        <v>32</v>
      </c>
    </row>
    <row r="13992" spans="2:11">
      <c r="B13992" t="s">
        <v>14030</v>
      </c>
      <c r="C13992" s="7">
        <v>40957.381992037801</v>
      </c>
      <c r="D13992" t="s">
        <v>16</v>
      </c>
      <c r="E13992" t="s">
        <v>23</v>
      </c>
      <c r="F13992" t="s">
        <v>26</v>
      </c>
      <c r="G13992" s="10">
        <v>71</v>
      </c>
      <c r="H13992" t="s">
        <v>3037</v>
      </c>
      <c r="I13992" s="9">
        <v>2.5</v>
      </c>
      <c r="J13992" s="8">
        <v>0</v>
      </c>
      <c r="K13992" t="s">
        <v>33</v>
      </c>
    </row>
    <row r="13993" spans="2:11">
      <c r="B13993" t="s">
        <v>14031</v>
      </c>
      <c r="C13993" s="7">
        <v>40957.38267229242</v>
      </c>
      <c r="D13993" t="s">
        <v>17</v>
      </c>
      <c r="E13993" t="s">
        <v>21</v>
      </c>
      <c r="F13993" t="s">
        <v>26</v>
      </c>
      <c r="G13993" s="10">
        <v>77</v>
      </c>
      <c r="H13993" t="s">
        <v>3037</v>
      </c>
      <c r="I13993" s="9">
        <v>3.1</v>
      </c>
      <c r="J13993" s="8">
        <v>210</v>
      </c>
      <c r="K13993" t="s">
        <v>34</v>
      </c>
    </row>
    <row r="13994" spans="2:11">
      <c r="B13994" t="s">
        <v>14032</v>
      </c>
      <c r="C13994" s="7">
        <v>40957.385007618708</v>
      </c>
      <c r="D13994" t="s">
        <v>20</v>
      </c>
      <c r="E13994" t="s">
        <v>25</v>
      </c>
      <c r="F13994" t="s">
        <v>29</v>
      </c>
      <c r="G13994" s="10">
        <v>84</v>
      </c>
      <c r="H13994" t="s">
        <v>3037</v>
      </c>
      <c r="I13994" s="9">
        <v>2.7</v>
      </c>
      <c r="J13994" s="8">
        <v>0</v>
      </c>
      <c r="K13994" t="s">
        <v>35</v>
      </c>
    </row>
    <row r="13995" spans="2:11">
      <c r="B13995" t="s">
        <v>14033</v>
      </c>
      <c r="C13995" s="7">
        <v>40957.387462322913</v>
      </c>
      <c r="D13995" t="s">
        <v>19</v>
      </c>
      <c r="E13995" t="s">
        <v>25</v>
      </c>
      <c r="F13995" t="s">
        <v>26</v>
      </c>
      <c r="G13995" s="10">
        <v>70</v>
      </c>
      <c r="H13995" t="s">
        <v>3037</v>
      </c>
      <c r="I13995" s="9">
        <v>2.6</v>
      </c>
      <c r="J13995" s="8">
        <v>180</v>
      </c>
      <c r="K13995" t="s">
        <v>31</v>
      </c>
    </row>
    <row r="13996" spans="2:11">
      <c r="B13996" t="s">
        <v>14034</v>
      </c>
      <c r="C13996" s="7">
        <v>40957.389733413191</v>
      </c>
      <c r="D13996" t="s">
        <v>20</v>
      </c>
      <c r="E13996" t="s">
        <v>23</v>
      </c>
      <c r="F13996" t="s">
        <v>27</v>
      </c>
      <c r="G13996" s="10">
        <v>79</v>
      </c>
      <c r="H13996" t="s">
        <v>3037</v>
      </c>
      <c r="I13996" s="9">
        <v>2.8</v>
      </c>
      <c r="J13996" s="8">
        <v>240</v>
      </c>
      <c r="K13996" t="s">
        <v>32</v>
      </c>
    </row>
    <row r="13997" spans="2:11">
      <c r="B13997" t="s">
        <v>14035</v>
      </c>
      <c r="C13997" s="7">
        <v>40957.390962443766</v>
      </c>
      <c r="D13997" t="s">
        <v>20</v>
      </c>
      <c r="E13997" t="s">
        <v>24</v>
      </c>
      <c r="F13997" t="s">
        <v>28</v>
      </c>
      <c r="G13997" s="10">
        <v>74</v>
      </c>
      <c r="H13997" t="s">
        <v>3037</v>
      </c>
      <c r="I13997" s="9">
        <v>3.2</v>
      </c>
      <c r="J13997" s="8">
        <v>240</v>
      </c>
      <c r="K13997" t="s">
        <v>34</v>
      </c>
    </row>
    <row r="13998" spans="2:11">
      <c r="B13998" t="s">
        <v>14036</v>
      </c>
      <c r="C13998" s="7">
        <v>40957.393313326851</v>
      </c>
      <c r="D13998" t="s">
        <v>18</v>
      </c>
      <c r="E13998" t="s">
        <v>24</v>
      </c>
      <c r="F13998" t="s">
        <v>29</v>
      </c>
      <c r="G13998" s="10">
        <v>61</v>
      </c>
      <c r="H13998" t="s">
        <v>3037</v>
      </c>
      <c r="I13998" s="9">
        <v>3</v>
      </c>
      <c r="J13998" s="8">
        <v>0</v>
      </c>
      <c r="K13998" t="s">
        <v>34</v>
      </c>
    </row>
    <row r="13999" spans="2:11">
      <c r="B13999" t="s">
        <v>14037</v>
      </c>
      <c r="C13999" s="7">
        <v>40957.396999272147</v>
      </c>
      <c r="D13999" t="s">
        <v>19</v>
      </c>
      <c r="E13999" t="s">
        <v>23</v>
      </c>
      <c r="F13999" t="s">
        <v>28</v>
      </c>
      <c r="G13999" s="10">
        <v>76</v>
      </c>
      <c r="H13999" t="s">
        <v>3037</v>
      </c>
      <c r="I13999" s="9">
        <v>3.7</v>
      </c>
      <c r="J13999" s="8">
        <v>120</v>
      </c>
      <c r="K13999" t="s">
        <v>32</v>
      </c>
    </row>
    <row r="14000" spans="2:11">
      <c r="B14000" t="s">
        <v>14038</v>
      </c>
      <c r="C14000" s="7">
        <v>40957.399563886065</v>
      </c>
      <c r="D14000" t="s">
        <v>15</v>
      </c>
      <c r="E14000" t="s">
        <v>21</v>
      </c>
      <c r="F14000" t="s">
        <v>28</v>
      </c>
      <c r="G14000" s="10">
        <v>93</v>
      </c>
      <c r="H14000" t="s">
        <v>3037</v>
      </c>
      <c r="I14000" s="9">
        <v>2.8</v>
      </c>
      <c r="J14000" s="8">
        <v>220</v>
      </c>
      <c r="K14000" t="s">
        <v>31</v>
      </c>
    </row>
    <row r="14001" spans="2:11">
      <c r="B14001" t="s">
        <v>14039</v>
      </c>
      <c r="C14001" s="7">
        <v>40957.402413407974</v>
      </c>
      <c r="D14001" t="s">
        <v>15</v>
      </c>
      <c r="E14001" t="s">
        <v>21</v>
      </c>
      <c r="F14001" t="s">
        <v>27</v>
      </c>
      <c r="G14001" s="10">
        <v>78</v>
      </c>
      <c r="H14001" t="s">
        <v>3037</v>
      </c>
      <c r="I14001" s="9">
        <v>3</v>
      </c>
      <c r="J14001" s="8">
        <v>160</v>
      </c>
      <c r="K14001" t="s">
        <v>34</v>
      </c>
    </row>
    <row r="14002" spans="2:11">
      <c r="B14002" t="s">
        <v>14040</v>
      </c>
      <c r="C14002" s="7">
        <v>40957.405348316621</v>
      </c>
      <c r="D14002" t="s">
        <v>20</v>
      </c>
      <c r="E14002" t="s">
        <v>22</v>
      </c>
      <c r="F14002" t="s">
        <v>27</v>
      </c>
      <c r="G14002" s="10">
        <v>78</v>
      </c>
      <c r="H14002" t="s">
        <v>3037</v>
      </c>
      <c r="I14002" s="9">
        <v>2.2000000000000002</v>
      </c>
      <c r="J14002" s="8">
        <v>230</v>
      </c>
      <c r="K14002" t="s">
        <v>30</v>
      </c>
    </row>
    <row r="14003" spans="2:11">
      <c r="B14003" t="s">
        <v>14041</v>
      </c>
      <c r="C14003" s="7">
        <v>40957.407902874103</v>
      </c>
      <c r="D14003" t="s">
        <v>16</v>
      </c>
      <c r="E14003" t="s">
        <v>25</v>
      </c>
      <c r="F14003" t="s">
        <v>29</v>
      </c>
      <c r="G14003" s="10">
        <v>74</v>
      </c>
      <c r="H14003" t="s">
        <v>3037</v>
      </c>
      <c r="I14003" s="9">
        <v>3.8</v>
      </c>
      <c r="J14003" s="8">
        <v>0</v>
      </c>
      <c r="K14003" t="s">
        <v>33</v>
      </c>
    </row>
    <row r="14004" spans="2:11">
      <c r="B14004" t="s">
        <v>14042</v>
      </c>
      <c r="C14004" s="7">
        <v>40957.409272227793</v>
      </c>
      <c r="D14004" t="s">
        <v>18</v>
      </c>
      <c r="E14004" t="s">
        <v>25</v>
      </c>
      <c r="F14004" t="s">
        <v>28</v>
      </c>
      <c r="G14004" s="10">
        <v>77</v>
      </c>
      <c r="H14004" t="s">
        <v>3037</v>
      </c>
      <c r="I14004" s="9">
        <v>4.2</v>
      </c>
      <c r="J14004" s="8">
        <v>190</v>
      </c>
      <c r="K14004" t="s">
        <v>35</v>
      </c>
    </row>
    <row r="14005" spans="2:11">
      <c r="B14005" t="s">
        <v>14043</v>
      </c>
      <c r="C14005" s="7">
        <v>40957.410068877107</v>
      </c>
      <c r="D14005" t="s">
        <v>16</v>
      </c>
      <c r="E14005" t="s">
        <v>22</v>
      </c>
      <c r="F14005" t="s">
        <v>27</v>
      </c>
      <c r="G14005" s="10">
        <v>82</v>
      </c>
      <c r="H14005" t="s">
        <v>3037</v>
      </c>
      <c r="I14005" s="9">
        <v>2.5</v>
      </c>
      <c r="J14005" s="8">
        <v>0</v>
      </c>
      <c r="K14005" t="s">
        <v>35</v>
      </c>
    </row>
    <row r="14006" spans="2:11">
      <c r="B14006" t="s">
        <v>14044</v>
      </c>
      <c r="C14006" s="7">
        <v>40957.412907760401</v>
      </c>
      <c r="D14006" t="s">
        <v>17</v>
      </c>
      <c r="E14006" t="s">
        <v>23</v>
      </c>
      <c r="F14006" t="s">
        <v>26</v>
      </c>
      <c r="G14006" s="10">
        <v>70</v>
      </c>
      <c r="H14006" t="s">
        <v>3037</v>
      </c>
      <c r="I14006" s="9">
        <v>3</v>
      </c>
      <c r="J14006" s="8">
        <v>210</v>
      </c>
      <c r="K14006" t="s">
        <v>31</v>
      </c>
    </row>
    <row r="14007" spans="2:11">
      <c r="B14007" t="s">
        <v>14045</v>
      </c>
      <c r="C14007" s="7">
        <v>40957.416139117733</v>
      </c>
      <c r="D14007" t="s">
        <v>19</v>
      </c>
      <c r="E14007" t="s">
        <v>22</v>
      </c>
      <c r="F14007" t="s">
        <v>26</v>
      </c>
      <c r="G14007" s="10">
        <v>69</v>
      </c>
      <c r="H14007" t="s">
        <v>3037</v>
      </c>
      <c r="I14007" s="9">
        <v>2.7</v>
      </c>
      <c r="J14007" s="8">
        <v>210</v>
      </c>
      <c r="K14007" t="s">
        <v>31</v>
      </c>
    </row>
    <row r="14008" spans="2:11">
      <c r="B14008" t="s">
        <v>14046</v>
      </c>
      <c r="C14008" s="7">
        <v>40957.416157918247</v>
      </c>
      <c r="D14008" t="s">
        <v>18</v>
      </c>
      <c r="E14008" t="s">
        <v>23</v>
      </c>
      <c r="F14008" t="s">
        <v>28</v>
      </c>
      <c r="G14008" s="10">
        <v>77</v>
      </c>
      <c r="H14008" t="s">
        <v>3037</v>
      </c>
      <c r="I14008" s="9">
        <v>2.2000000000000002</v>
      </c>
      <c r="J14008" s="8">
        <v>0</v>
      </c>
      <c r="K14008" t="s">
        <v>30</v>
      </c>
    </row>
    <row r="14009" spans="2:11">
      <c r="B14009" t="s">
        <v>14047</v>
      </c>
      <c r="C14009" s="7">
        <v>40957.41910095897</v>
      </c>
      <c r="D14009" t="s">
        <v>16</v>
      </c>
      <c r="E14009" t="s">
        <v>25</v>
      </c>
      <c r="F14009" t="s">
        <v>27</v>
      </c>
      <c r="G14009" s="10">
        <v>70</v>
      </c>
      <c r="H14009" t="s">
        <v>3037</v>
      </c>
      <c r="I14009" s="9">
        <v>3.7</v>
      </c>
      <c r="J14009" s="8">
        <v>280</v>
      </c>
      <c r="K14009" t="s">
        <v>31</v>
      </c>
    </row>
    <row r="14010" spans="2:11">
      <c r="B14010" t="s">
        <v>14048</v>
      </c>
      <c r="C14010" s="7">
        <v>40957.421078112071</v>
      </c>
      <c r="D14010" t="s">
        <v>15</v>
      </c>
      <c r="E14010" t="s">
        <v>22</v>
      </c>
      <c r="F14010" t="s">
        <v>26</v>
      </c>
      <c r="G14010" s="10">
        <v>63</v>
      </c>
      <c r="H14010" t="s">
        <v>3037</v>
      </c>
      <c r="I14010" s="9">
        <v>2.7</v>
      </c>
      <c r="J14010" s="8">
        <v>220</v>
      </c>
      <c r="K14010" t="s">
        <v>30</v>
      </c>
    </row>
    <row r="14011" spans="2:11">
      <c r="B14011" t="s">
        <v>14049</v>
      </c>
      <c r="C14011" s="7">
        <v>40957.424792571808</v>
      </c>
      <c r="D14011" t="s">
        <v>19</v>
      </c>
      <c r="E14011" t="s">
        <v>23</v>
      </c>
      <c r="F14011" t="s">
        <v>27</v>
      </c>
      <c r="G14011" s="10">
        <v>70</v>
      </c>
      <c r="H14011" t="s">
        <v>3037</v>
      </c>
      <c r="I14011" s="9">
        <v>3.5</v>
      </c>
      <c r="J14011" s="8">
        <v>310</v>
      </c>
      <c r="K14011" t="s">
        <v>33</v>
      </c>
    </row>
    <row r="14012" spans="2:11">
      <c r="B14012" t="s">
        <v>14050</v>
      </c>
      <c r="C14012" s="7">
        <v>40957.426544504509</v>
      </c>
      <c r="D14012" t="s">
        <v>18</v>
      </c>
      <c r="E14012" t="s">
        <v>23</v>
      </c>
      <c r="F14012" t="s">
        <v>28</v>
      </c>
      <c r="G14012" s="10">
        <v>75</v>
      </c>
      <c r="H14012" t="s">
        <v>3037</v>
      </c>
      <c r="I14012" s="9">
        <v>2.8</v>
      </c>
      <c r="J14012" s="8">
        <v>0</v>
      </c>
      <c r="K14012" t="s">
        <v>31</v>
      </c>
    </row>
    <row r="14013" spans="2:11">
      <c r="B14013" t="s">
        <v>14051</v>
      </c>
      <c r="C14013" s="7">
        <v>40957.428704248145</v>
      </c>
      <c r="D14013" t="s">
        <v>18</v>
      </c>
      <c r="E14013" t="s">
        <v>24</v>
      </c>
      <c r="F14013" t="s">
        <v>27</v>
      </c>
      <c r="G14013" s="10">
        <v>71</v>
      </c>
      <c r="H14013" t="s">
        <v>3037</v>
      </c>
      <c r="I14013" s="9">
        <v>2.8</v>
      </c>
      <c r="J14013" s="8">
        <v>0</v>
      </c>
      <c r="K14013" t="s">
        <v>30</v>
      </c>
    </row>
    <row r="14014" spans="2:11">
      <c r="B14014" t="s">
        <v>14052</v>
      </c>
      <c r="C14014" s="7">
        <v>40957.42993790024</v>
      </c>
      <c r="D14014" t="s">
        <v>19</v>
      </c>
      <c r="E14014" t="s">
        <v>25</v>
      </c>
      <c r="F14014" t="s">
        <v>27</v>
      </c>
      <c r="G14014" s="10">
        <v>74</v>
      </c>
      <c r="H14014" t="s">
        <v>3037</v>
      </c>
      <c r="I14014" s="9">
        <v>3.2</v>
      </c>
      <c r="J14014" s="8">
        <v>230</v>
      </c>
      <c r="K14014" t="s">
        <v>34</v>
      </c>
    </row>
    <row r="14015" spans="2:11">
      <c r="B14015" t="s">
        <v>14053</v>
      </c>
      <c r="C14015" s="7">
        <v>40957.430060573563</v>
      </c>
      <c r="D14015" t="s">
        <v>20</v>
      </c>
      <c r="E14015" t="s">
        <v>22</v>
      </c>
      <c r="F14015" t="s">
        <v>29</v>
      </c>
      <c r="G14015" s="10">
        <v>66</v>
      </c>
      <c r="H14015" t="s">
        <v>3037</v>
      </c>
      <c r="I14015" s="9">
        <v>3.7</v>
      </c>
      <c r="J14015" s="8">
        <v>240</v>
      </c>
      <c r="K14015" t="s">
        <v>30</v>
      </c>
    </row>
    <row r="14016" spans="2:11">
      <c r="B14016" t="s">
        <v>14054</v>
      </c>
      <c r="C14016" s="7">
        <v>40957.431379701593</v>
      </c>
      <c r="D14016" t="s">
        <v>17</v>
      </c>
      <c r="E14016" t="s">
        <v>21</v>
      </c>
      <c r="F14016" t="s">
        <v>29</v>
      </c>
      <c r="G14016" s="10">
        <v>75</v>
      </c>
      <c r="H14016" t="s">
        <v>3037</v>
      </c>
      <c r="I14016" s="9">
        <v>2.7</v>
      </c>
      <c r="J14016" s="8">
        <v>100</v>
      </c>
      <c r="K14016" t="s">
        <v>30</v>
      </c>
    </row>
    <row r="14017" spans="2:11">
      <c r="B14017" t="s">
        <v>14055</v>
      </c>
      <c r="C14017" s="7">
        <v>40957.432846958785</v>
      </c>
      <c r="D14017" t="s">
        <v>17</v>
      </c>
      <c r="E14017" t="s">
        <v>21</v>
      </c>
      <c r="F14017" t="s">
        <v>28</v>
      </c>
      <c r="G14017" s="10">
        <v>82</v>
      </c>
      <c r="H14017" t="s">
        <v>3037</v>
      </c>
      <c r="I14017" s="9">
        <v>4.0999999999999996</v>
      </c>
      <c r="J14017" s="8">
        <v>0</v>
      </c>
      <c r="K14017" t="s">
        <v>34</v>
      </c>
    </row>
    <row r="14018" spans="2:11">
      <c r="B14018" t="s">
        <v>14056</v>
      </c>
      <c r="C14018" s="7">
        <v>40957.435173206199</v>
      </c>
      <c r="D14018" t="s">
        <v>19</v>
      </c>
      <c r="E14018" t="s">
        <v>24</v>
      </c>
      <c r="F14018" t="s">
        <v>29</v>
      </c>
      <c r="G14018" s="10">
        <v>76</v>
      </c>
      <c r="H14018" t="s">
        <v>3037</v>
      </c>
      <c r="I14018" s="9">
        <v>2.6</v>
      </c>
      <c r="J14018" s="8">
        <v>210</v>
      </c>
      <c r="K14018" t="s">
        <v>35</v>
      </c>
    </row>
    <row r="14019" spans="2:11">
      <c r="B14019" t="s">
        <v>14057</v>
      </c>
      <c r="C14019" s="7">
        <v>40957.438360386746</v>
      </c>
      <c r="D14019" t="s">
        <v>15</v>
      </c>
      <c r="E14019" t="s">
        <v>22</v>
      </c>
      <c r="F14019" t="s">
        <v>29</v>
      </c>
      <c r="G14019" s="10">
        <v>85</v>
      </c>
      <c r="H14019" t="s">
        <v>3037</v>
      </c>
      <c r="I14019" s="9">
        <v>2.9</v>
      </c>
      <c r="J14019" s="8">
        <v>0</v>
      </c>
      <c r="K14019" t="s">
        <v>32</v>
      </c>
    </row>
    <row r="14020" spans="2:11">
      <c r="B14020" t="s">
        <v>14058</v>
      </c>
      <c r="C14020" s="7">
        <v>40957.441791324018</v>
      </c>
      <c r="D14020" t="s">
        <v>18</v>
      </c>
      <c r="E14020" t="s">
        <v>25</v>
      </c>
      <c r="F14020" t="s">
        <v>29</v>
      </c>
      <c r="G14020" s="10">
        <v>80</v>
      </c>
      <c r="H14020" t="s">
        <v>3037</v>
      </c>
      <c r="I14020" s="9">
        <v>3.1</v>
      </c>
      <c r="J14020" s="8">
        <v>160</v>
      </c>
      <c r="K14020" t="s">
        <v>30</v>
      </c>
    </row>
    <row r="14021" spans="2:11">
      <c r="B14021" t="s">
        <v>14059</v>
      </c>
      <c r="C14021" s="7">
        <v>40957.44482349763</v>
      </c>
      <c r="D14021" t="s">
        <v>18</v>
      </c>
      <c r="E14021" t="s">
        <v>24</v>
      </c>
      <c r="F14021" t="s">
        <v>26</v>
      </c>
      <c r="G14021" s="10">
        <v>70</v>
      </c>
      <c r="H14021" t="s">
        <v>3037</v>
      </c>
      <c r="I14021" s="9">
        <v>4.5</v>
      </c>
      <c r="J14021" s="8">
        <v>200</v>
      </c>
      <c r="K14021" t="s">
        <v>33</v>
      </c>
    </row>
    <row r="14022" spans="2:11">
      <c r="B14022" t="s">
        <v>14060</v>
      </c>
      <c r="C14022" s="7">
        <v>40957.447688530425</v>
      </c>
      <c r="D14022" t="s">
        <v>16</v>
      </c>
      <c r="E14022" t="s">
        <v>23</v>
      </c>
      <c r="F14022" t="s">
        <v>28</v>
      </c>
      <c r="G14022" s="10">
        <v>68</v>
      </c>
      <c r="H14022" t="s">
        <v>3037</v>
      </c>
      <c r="I14022" s="9">
        <v>3.1</v>
      </c>
      <c r="J14022" s="8">
        <v>250</v>
      </c>
      <c r="K14022" t="s">
        <v>33</v>
      </c>
    </row>
    <row r="14023" spans="2:11">
      <c r="B14023" t="s">
        <v>14061</v>
      </c>
      <c r="C14023" s="7">
        <v>40957.449035320504</v>
      </c>
      <c r="D14023" t="s">
        <v>16</v>
      </c>
      <c r="E14023" t="s">
        <v>22</v>
      </c>
      <c r="F14023" t="s">
        <v>27</v>
      </c>
      <c r="G14023" s="10">
        <v>81</v>
      </c>
      <c r="H14023" t="s">
        <v>3037</v>
      </c>
      <c r="I14023" s="9">
        <v>2.6</v>
      </c>
      <c r="J14023" s="8">
        <v>200</v>
      </c>
      <c r="K14023" t="s">
        <v>31</v>
      </c>
    </row>
    <row r="14024" spans="2:11">
      <c r="B14024" t="s">
        <v>14062</v>
      </c>
      <c r="C14024" s="7">
        <v>40957.450077750109</v>
      </c>
      <c r="D14024" t="s">
        <v>20</v>
      </c>
      <c r="E14024" t="s">
        <v>24</v>
      </c>
      <c r="F14024" t="s">
        <v>29</v>
      </c>
      <c r="G14024" s="10">
        <v>74</v>
      </c>
      <c r="H14024" t="s">
        <v>3037</v>
      </c>
      <c r="I14024" s="9">
        <v>3.2</v>
      </c>
      <c r="J14024" s="8">
        <v>90</v>
      </c>
      <c r="K14024" t="s">
        <v>32</v>
      </c>
    </row>
    <row r="14025" spans="2:11">
      <c r="B14025" t="s">
        <v>14063</v>
      </c>
      <c r="C14025" s="7">
        <v>40957.451136133692</v>
      </c>
      <c r="D14025" t="s">
        <v>17</v>
      </c>
      <c r="E14025" t="s">
        <v>25</v>
      </c>
      <c r="F14025" t="s">
        <v>26</v>
      </c>
      <c r="G14025" s="10">
        <v>77</v>
      </c>
      <c r="H14025" t="s">
        <v>3037</v>
      </c>
      <c r="I14025" s="9">
        <v>3</v>
      </c>
      <c r="J14025" s="8">
        <v>180</v>
      </c>
      <c r="K14025" t="s">
        <v>33</v>
      </c>
    </row>
    <row r="14026" spans="2:11">
      <c r="B14026" t="s">
        <v>14064</v>
      </c>
      <c r="C14026" s="7">
        <v>40957.454391697109</v>
      </c>
      <c r="D14026" t="s">
        <v>17</v>
      </c>
      <c r="E14026" t="s">
        <v>23</v>
      </c>
      <c r="F14026" t="s">
        <v>29</v>
      </c>
      <c r="G14026" s="10">
        <v>67</v>
      </c>
      <c r="H14026" t="s">
        <v>3037</v>
      </c>
      <c r="I14026" s="9">
        <v>3.3</v>
      </c>
      <c r="J14026" s="8">
        <v>120</v>
      </c>
      <c r="K14026" t="s">
        <v>33</v>
      </c>
    </row>
    <row r="14027" spans="2:11">
      <c r="B14027" t="s">
        <v>14065</v>
      </c>
      <c r="C14027" s="7">
        <v>40957.457944834052</v>
      </c>
      <c r="D14027" t="s">
        <v>19</v>
      </c>
      <c r="E14027" t="s">
        <v>21</v>
      </c>
      <c r="F14027" t="s">
        <v>27</v>
      </c>
      <c r="G14027" s="10">
        <v>88</v>
      </c>
      <c r="H14027" t="s">
        <v>3037</v>
      </c>
      <c r="I14027" s="9">
        <v>2.5</v>
      </c>
      <c r="J14027" s="8">
        <v>210</v>
      </c>
      <c r="K14027" t="s">
        <v>31</v>
      </c>
    </row>
    <row r="14028" spans="2:11">
      <c r="B14028" t="s">
        <v>14066</v>
      </c>
      <c r="C14028" s="7">
        <v>40957.460932548165</v>
      </c>
      <c r="D14028" t="s">
        <v>18</v>
      </c>
      <c r="E14028" t="s">
        <v>23</v>
      </c>
      <c r="F14028" t="s">
        <v>26</v>
      </c>
      <c r="G14028" s="10">
        <v>81</v>
      </c>
      <c r="H14028" t="s">
        <v>3037</v>
      </c>
      <c r="I14028" s="9">
        <v>2.6</v>
      </c>
      <c r="J14028" s="8">
        <v>160</v>
      </c>
      <c r="K14028" t="s">
        <v>35</v>
      </c>
    </row>
    <row r="14029" spans="2:11">
      <c r="B14029" t="s">
        <v>14067</v>
      </c>
      <c r="C14029" s="7">
        <v>40957.462165323261</v>
      </c>
      <c r="D14029" t="s">
        <v>15</v>
      </c>
      <c r="E14029" t="s">
        <v>21</v>
      </c>
      <c r="F14029" t="s">
        <v>29</v>
      </c>
      <c r="G14029" s="10">
        <v>83</v>
      </c>
      <c r="H14029" t="s">
        <v>3037</v>
      </c>
      <c r="I14029" s="9">
        <v>3</v>
      </c>
      <c r="J14029" s="8">
        <v>280</v>
      </c>
      <c r="K14029" t="s">
        <v>33</v>
      </c>
    </row>
    <row r="14030" spans="2:11">
      <c r="B14030" t="s">
        <v>14068</v>
      </c>
      <c r="C14030" s="7">
        <v>40957.462528464617</v>
      </c>
      <c r="D14030" t="s">
        <v>19</v>
      </c>
      <c r="E14030" t="s">
        <v>25</v>
      </c>
      <c r="F14030" t="s">
        <v>29</v>
      </c>
      <c r="G14030" s="10">
        <v>83</v>
      </c>
      <c r="H14030" t="s">
        <v>3037</v>
      </c>
      <c r="I14030" s="9">
        <v>2.8</v>
      </c>
      <c r="J14030" s="8">
        <v>0</v>
      </c>
      <c r="K14030" t="s">
        <v>34</v>
      </c>
    </row>
    <row r="14031" spans="2:11">
      <c r="B14031" t="s">
        <v>14069</v>
      </c>
      <c r="C14031" s="7">
        <v>40957.46497953005</v>
      </c>
      <c r="D14031" t="s">
        <v>18</v>
      </c>
      <c r="E14031" t="s">
        <v>23</v>
      </c>
      <c r="F14031" t="s">
        <v>26</v>
      </c>
      <c r="G14031" s="10">
        <v>58</v>
      </c>
      <c r="H14031" t="s">
        <v>3037</v>
      </c>
      <c r="I14031" s="9">
        <v>3.3</v>
      </c>
      <c r="J14031" s="8">
        <v>180</v>
      </c>
      <c r="K14031" t="s">
        <v>30</v>
      </c>
    </row>
    <row r="14032" spans="2:11">
      <c r="B14032" t="s">
        <v>14070</v>
      </c>
      <c r="C14032" s="7">
        <v>40957.466871333228</v>
      </c>
      <c r="D14032" t="s">
        <v>16</v>
      </c>
      <c r="E14032" t="s">
        <v>23</v>
      </c>
      <c r="F14032" t="s">
        <v>28</v>
      </c>
      <c r="G14032" s="10">
        <v>83</v>
      </c>
      <c r="H14032" t="s">
        <v>3037</v>
      </c>
      <c r="I14032" s="9">
        <v>2.6</v>
      </c>
      <c r="J14032" s="8">
        <v>150</v>
      </c>
      <c r="K14032" t="s">
        <v>35</v>
      </c>
    </row>
    <row r="14033" spans="2:11">
      <c r="B14033" t="s">
        <v>14071</v>
      </c>
      <c r="C14033" s="7">
        <v>40957.467812833987</v>
      </c>
      <c r="D14033" t="s">
        <v>20</v>
      </c>
      <c r="E14033" t="s">
        <v>25</v>
      </c>
      <c r="F14033" t="s">
        <v>27</v>
      </c>
      <c r="G14033" s="10">
        <v>71</v>
      </c>
      <c r="H14033" t="s">
        <v>3037</v>
      </c>
      <c r="I14033" s="9">
        <v>2.9</v>
      </c>
      <c r="J14033" s="8">
        <v>170</v>
      </c>
      <c r="K14033" t="s">
        <v>34</v>
      </c>
    </row>
    <row r="14034" spans="2:11">
      <c r="B14034" t="s">
        <v>14072</v>
      </c>
      <c r="C14034" s="7">
        <v>40957.471484449474</v>
      </c>
      <c r="D14034" t="s">
        <v>15</v>
      </c>
      <c r="E14034" t="s">
        <v>23</v>
      </c>
      <c r="F14034" t="s">
        <v>29</v>
      </c>
      <c r="G14034" s="10">
        <v>72</v>
      </c>
      <c r="H14034" t="s">
        <v>3037</v>
      </c>
      <c r="I14034" s="9">
        <v>2.5</v>
      </c>
      <c r="J14034" s="8">
        <v>120</v>
      </c>
      <c r="K14034" t="s">
        <v>31</v>
      </c>
    </row>
    <row r="14035" spans="2:11">
      <c r="B14035" t="s">
        <v>14073</v>
      </c>
      <c r="C14035" s="7">
        <v>40957.471666843834</v>
      </c>
      <c r="D14035" t="s">
        <v>18</v>
      </c>
      <c r="E14035" t="s">
        <v>21</v>
      </c>
      <c r="F14035" t="s">
        <v>28</v>
      </c>
      <c r="G14035" s="10">
        <v>79</v>
      </c>
      <c r="H14035" t="s">
        <v>3037</v>
      </c>
      <c r="I14035" s="9">
        <v>3.1</v>
      </c>
      <c r="J14035" s="8">
        <v>0</v>
      </c>
      <c r="K14035" t="s">
        <v>32</v>
      </c>
    </row>
    <row r="14036" spans="2:11">
      <c r="B14036" t="s">
        <v>14074</v>
      </c>
      <c r="C14036" s="7">
        <v>40957.473431328333</v>
      </c>
      <c r="D14036" t="s">
        <v>19</v>
      </c>
      <c r="E14036" t="s">
        <v>22</v>
      </c>
      <c r="F14036" t="s">
        <v>29</v>
      </c>
      <c r="G14036" s="10">
        <v>72</v>
      </c>
      <c r="H14036" t="s">
        <v>3037</v>
      </c>
      <c r="I14036" s="9">
        <v>3.1</v>
      </c>
      <c r="J14036" s="8">
        <v>0</v>
      </c>
      <c r="K14036" t="s">
        <v>32</v>
      </c>
    </row>
    <row r="14037" spans="2:11">
      <c r="B14037" t="s">
        <v>14075</v>
      </c>
      <c r="C14037" s="7">
        <v>40957.47408529606</v>
      </c>
      <c r="D14037" t="s">
        <v>18</v>
      </c>
      <c r="E14037" t="s">
        <v>22</v>
      </c>
      <c r="F14037" t="s">
        <v>29</v>
      </c>
      <c r="G14037" s="10">
        <v>79</v>
      </c>
      <c r="H14037" t="s">
        <v>3037</v>
      </c>
      <c r="I14037" s="9">
        <v>3.3</v>
      </c>
      <c r="J14037" s="8">
        <v>190</v>
      </c>
      <c r="K14037" t="s">
        <v>31</v>
      </c>
    </row>
    <row r="14038" spans="2:11">
      <c r="B14038" t="s">
        <v>14076</v>
      </c>
      <c r="C14038" s="7">
        <v>40957.476352376434</v>
      </c>
      <c r="D14038" t="s">
        <v>17</v>
      </c>
      <c r="E14038" t="s">
        <v>22</v>
      </c>
      <c r="F14038" t="s">
        <v>27</v>
      </c>
      <c r="G14038" s="10">
        <v>78</v>
      </c>
      <c r="H14038" t="s">
        <v>3037</v>
      </c>
      <c r="I14038" s="9">
        <v>3</v>
      </c>
      <c r="J14038" s="8">
        <v>0</v>
      </c>
      <c r="K14038" t="s">
        <v>32</v>
      </c>
    </row>
    <row r="14039" spans="2:11">
      <c r="B14039" t="s">
        <v>14077</v>
      </c>
      <c r="C14039" s="7">
        <v>40957.479369309083</v>
      </c>
      <c r="D14039" t="s">
        <v>19</v>
      </c>
      <c r="E14039" t="s">
        <v>24</v>
      </c>
      <c r="F14039" t="s">
        <v>26</v>
      </c>
      <c r="G14039" s="10">
        <v>82</v>
      </c>
      <c r="H14039" t="s">
        <v>3037</v>
      </c>
      <c r="I14039" s="9">
        <v>3.2</v>
      </c>
      <c r="J14039" s="8">
        <v>210</v>
      </c>
      <c r="K14039" t="s">
        <v>32</v>
      </c>
    </row>
    <row r="14040" spans="2:11">
      <c r="B14040" t="s">
        <v>14078</v>
      </c>
      <c r="C14040" s="7">
        <v>40957.479975667949</v>
      </c>
      <c r="D14040" t="s">
        <v>18</v>
      </c>
      <c r="E14040" t="s">
        <v>25</v>
      </c>
      <c r="F14040" t="s">
        <v>26</v>
      </c>
      <c r="G14040" s="10">
        <v>64</v>
      </c>
      <c r="H14040" t="s">
        <v>3037</v>
      </c>
      <c r="I14040" s="9">
        <v>4</v>
      </c>
      <c r="J14040" s="8">
        <v>190</v>
      </c>
      <c r="K14040" t="s">
        <v>33</v>
      </c>
    </row>
    <row r="14041" spans="2:11">
      <c r="B14041" t="s">
        <v>14079</v>
      </c>
      <c r="C14041" s="7">
        <v>40957.480481235383</v>
      </c>
      <c r="D14041" t="s">
        <v>17</v>
      </c>
      <c r="E14041" t="s">
        <v>23</v>
      </c>
      <c r="F14041" t="s">
        <v>26</v>
      </c>
      <c r="G14041" s="10">
        <v>83</v>
      </c>
      <c r="H14041" t="s">
        <v>3037</v>
      </c>
      <c r="I14041" s="9">
        <v>2.7</v>
      </c>
      <c r="J14041" s="8">
        <v>140</v>
      </c>
      <c r="K14041" t="s">
        <v>35</v>
      </c>
    </row>
    <row r="14042" spans="2:11">
      <c r="B14042" t="s">
        <v>14080</v>
      </c>
      <c r="C14042" s="7">
        <v>40957.481528262011</v>
      </c>
      <c r="D14042" t="s">
        <v>16</v>
      </c>
      <c r="E14042" t="s">
        <v>21</v>
      </c>
      <c r="F14042" t="s">
        <v>27</v>
      </c>
      <c r="G14042" s="10">
        <v>71</v>
      </c>
      <c r="H14042" t="s">
        <v>3037</v>
      </c>
      <c r="I14042" s="9">
        <v>3.2</v>
      </c>
      <c r="J14042" s="8">
        <v>0</v>
      </c>
      <c r="K14042" t="s">
        <v>35</v>
      </c>
    </row>
    <row r="14043" spans="2:11">
      <c r="B14043" t="s">
        <v>14081</v>
      </c>
      <c r="C14043" s="7">
        <v>40957.482702244291</v>
      </c>
      <c r="D14043" t="s">
        <v>18</v>
      </c>
      <c r="E14043" t="s">
        <v>21</v>
      </c>
      <c r="F14043" t="s">
        <v>26</v>
      </c>
      <c r="G14043" s="10">
        <v>85</v>
      </c>
      <c r="H14043" t="s">
        <v>3037</v>
      </c>
      <c r="I14043" s="9">
        <v>4.3</v>
      </c>
      <c r="J14043" s="8">
        <v>130</v>
      </c>
      <c r="K14043" t="s">
        <v>32</v>
      </c>
    </row>
    <row r="14044" spans="2:11">
      <c r="B14044" t="s">
        <v>14082</v>
      </c>
      <c r="C14044" s="7">
        <v>40957.483467769795</v>
      </c>
      <c r="D14044" t="s">
        <v>17</v>
      </c>
      <c r="E14044" t="s">
        <v>25</v>
      </c>
      <c r="F14044" t="s">
        <v>27</v>
      </c>
      <c r="G14044" s="10">
        <v>68</v>
      </c>
      <c r="H14044" t="s">
        <v>3037</v>
      </c>
      <c r="I14044" s="9">
        <v>3.3</v>
      </c>
      <c r="J14044" s="8">
        <v>0</v>
      </c>
      <c r="K14044" t="s">
        <v>34</v>
      </c>
    </row>
    <row r="14045" spans="2:11">
      <c r="B14045" t="s">
        <v>14083</v>
      </c>
      <c r="C14045" s="7">
        <v>40957.483863212379</v>
      </c>
      <c r="D14045" t="s">
        <v>20</v>
      </c>
      <c r="E14045" t="s">
        <v>22</v>
      </c>
      <c r="F14045" t="s">
        <v>29</v>
      </c>
      <c r="G14045" s="10">
        <v>64</v>
      </c>
      <c r="H14045" t="s">
        <v>3037</v>
      </c>
      <c r="I14045" s="9">
        <v>3</v>
      </c>
      <c r="J14045" s="8">
        <v>170</v>
      </c>
      <c r="K14045" t="s">
        <v>35</v>
      </c>
    </row>
    <row r="14046" spans="2:11">
      <c r="B14046" t="s">
        <v>14084</v>
      </c>
      <c r="C14046" s="7">
        <v>40957.486805119253</v>
      </c>
      <c r="D14046" t="s">
        <v>17</v>
      </c>
      <c r="E14046" t="s">
        <v>24</v>
      </c>
      <c r="F14046" t="s">
        <v>27</v>
      </c>
      <c r="G14046" s="10">
        <v>65</v>
      </c>
      <c r="H14046" t="s">
        <v>3037</v>
      </c>
      <c r="I14046" s="9">
        <v>2.9</v>
      </c>
      <c r="J14046" s="8">
        <v>170</v>
      </c>
      <c r="K14046" t="s">
        <v>35</v>
      </c>
    </row>
    <row r="14047" spans="2:11">
      <c r="B14047" t="s">
        <v>14085</v>
      </c>
      <c r="C14047" s="7">
        <v>40957.490471721481</v>
      </c>
      <c r="D14047" t="s">
        <v>20</v>
      </c>
      <c r="E14047" t="s">
        <v>25</v>
      </c>
      <c r="F14047" t="s">
        <v>29</v>
      </c>
      <c r="G14047" s="10">
        <v>74</v>
      </c>
      <c r="H14047" t="s">
        <v>3037</v>
      </c>
      <c r="I14047" s="9">
        <v>3</v>
      </c>
      <c r="J14047" s="8">
        <v>0</v>
      </c>
      <c r="K14047" t="s">
        <v>35</v>
      </c>
    </row>
    <row r="14048" spans="2:11">
      <c r="B14048" t="s">
        <v>14086</v>
      </c>
      <c r="C14048" s="7">
        <v>40957.491381109066</v>
      </c>
      <c r="D14048" t="s">
        <v>18</v>
      </c>
      <c r="E14048" t="s">
        <v>21</v>
      </c>
      <c r="F14048" t="s">
        <v>28</v>
      </c>
      <c r="G14048" s="10">
        <v>76</v>
      </c>
      <c r="H14048" t="s">
        <v>3037</v>
      </c>
      <c r="I14048" s="9">
        <v>3</v>
      </c>
      <c r="J14048" s="8">
        <v>230</v>
      </c>
      <c r="K14048" t="s">
        <v>33</v>
      </c>
    </row>
    <row r="14049" spans="2:11">
      <c r="B14049" t="s">
        <v>14087</v>
      </c>
      <c r="C14049" s="7">
        <v>40957.493348065167</v>
      </c>
      <c r="D14049" t="s">
        <v>20</v>
      </c>
      <c r="E14049" t="s">
        <v>21</v>
      </c>
      <c r="F14049" t="s">
        <v>26</v>
      </c>
      <c r="G14049" s="10">
        <v>68</v>
      </c>
      <c r="H14049" t="s">
        <v>3037</v>
      </c>
      <c r="I14049" s="9">
        <v>2.9</v>
      </c>
      <c r="J14049" s="8">
        <v>0</v>
      </c>
      <c r="K14049" t="s">
        <v>33</v>
      </c>
    </row>
    <row r="14050" spans="2:11">
      <c r="B14050" t="s">
        <v>14088</v>
      </c>
      <c r="C14050" s="7">
        <v>40957.496801662688</v>
      </c>
      <c r="D14050" t="s">
        <v>18</v>
      </c>
      <c r="E14050" t="s">
        <v>23</v>
      </c>
      <c r="F14050" t="s">
        <v>26</v>
      </c>
      <c r="G14050" s="10">
        <v>84</v>
      </c>
      <c r="H14050" t="s">
        <v>3037</v>
      </c>
      <c r="I14050" s="9">
        <v>2.7</v>
      </c>
      <c r="J14050" s="8">
        <v>0</v>
      </c>
      <c r="K14050" t="s">
        <v>34</v>
      </c>
    </row>
    <row r="14051" spans="2:11">
      <c r="B14051" t="s">
        <v>14089</v>
      </c>
      <c r="C14051" s="7">
        <v>40957.497049542762</v>
      </c>
      <c r="D14051" t="s">
        <v>17</v>
      </c>
      <c r="E14051" t="s">
        <v>21</v>
      </c>
      <c r="F14051" t="s">
        <v>26</v>
      </c>
      <c r="G14051" s="10">
        <v>67</v>
      </c>
      <c r="H14051" t="s">
        <v>3037</v>
      </c>
      <c r="I14051" s="9">
        <v>3.4</v>
      </c>
      <c r="J14051" s="8">
        <v>200</v>
      </c>
      <c r="K14051" t="s">
        <v>31</v>
      </c>
    </row>
    <row r="14052" spans="2:11">
      <c r="B14052" t="s">
        <v>14090</v>
      </c>
      <c r="C14052" s="7">
        <v>40957.499598918388</v>
      </c>
      <c r="D14052" t="s">
        <v>17</v>
      </c>
      <c r="E14052" t="s">
        <v>25</v>
      </c>
      <c r="F14052" t="s">
        <v>27</v>
      </c>
      <c r="G14052" s="10">
        <v>74</v>
      </c>
      <c r="H14052" t="s">
        <v>3037</v>
      </c>
      <c r="I14052" s="9">
        <v>3.3</v>
      </c>
      <c r="J14052" s="8">
        <v>160</v>
      </c>
      <c r="K14052" t="s">
        <v>35</v>
      </c>
    </row>
    <row r="14053" spans="2:11">
      <c r="B14053" t="s">
        <v>14091</v>
      </c>
      <c r="C14053" s="7">
        <v>40957.500237018197</v>
      </c>
      <c r="D14053" t="s">
        <v>18</v>
      </c>
      <c r="E14053" t="s">
        <v>25</v>
      </c>
      <c r="F14053" t="s">
        <v>27</v>
      </c>
      <c r="G14053" s="10">
        <v>89</v>
      </c>
      <c r="H14053" t="s">
        <v>3037</v>
      </c>
      <c r="I14053" s="9">
        <v>3.6</v>
      </c>
      <c r="J14053" s="8">
        <v>210</v>
      </c>
      <c r="K14053" t="s">
        <v>35</v>
      </c>
    </row>
    <row r="14054" spans="2:11">
      <c r="B14054" t="s">
        <v>14092</v>
      </c>
      <c r="C14054" s="7">
        <v>40957.500503262294</v>
      </c>
      <c r="D14054" t="s">
        <v>17</v>
      </c>
      <c r="E14054" t="s">
        <v>22</v>
      </c>
      <c r="F14054" t="s">
        <v>28</v>
      </c>
      <c r="G14054" s="10">
        <v>74</v>
      </c>
      <c r="H14054" t="s">
        <v>3037</v>
      </c>
      <c r="I14054" s="9">
        <v>4.0999999999999996</v>
      </c>
      <c r="J14054" s="8">
        <v>0</v>
      </c>
      <c r="K14054" t="s">
        <v>33</v>
      </c>
    </row>
    <row r="14055" spans="2:11">
      <c r="B14055" t="s">
        <v>14093</v>
      </c>
      <c r="C14055" s="7">
        <v>40957.503283435712</v>
      </c>
      <c r="D14055" t="s">
        <v>18</v>
      </c>
      <c r="E14055" t="s">
        <v>21</v>
      </c>
      <c r="F14055" t="s">
        <v>27</v>
      </c>
      <c r="G14055" s="10">
        <v>87</v>
      </c>
      <c r="H14055" t="s">
        <v>3037</v>
      </c>
      <c r="I14055" s="9">
        <v>2.9</v>
      </c>
      <c r="J14055" s="8">
        <v>0</v>
      </c>
      <c r="K14055" t="s">
        <v>31</v>
      </c>
    </row>
    <row r="14056" spans="2:11">
      <c r="B14056" t="s">
        <v>14094</v>
      </c>
      <c r="C14056" s="7">
        <v>40957.505013631984</v>
      </c>
      <c r="D14056" t="s">
        <v>18</v>
      </c>
      <c r="E14056" t="s">
        <v>25</v>
      </c>
      <c r="F14056" t="s">
        <v>28</v>
      </c>
      <c r="G14056" s="10">
        <v>72</v>
      </c>
      <c r="H14056" t="s">
        <v>3037</v>
      </c>
      <c r="I14056" s="9">
        <v>2.2000000000000002</v>
      </c>
      <c r="J14056" s="8">
        <v>0</v>
      </c>
      <c r="K14056" t="s">
        <v>32</v>
      </c>
    </row>
    <row r="14057" spans="2:11">
      <c r="B14057" t="s">
        <v>14095</v>
      </c>
      <c r="C14057" s="7">
        <v>40957.508010603713</v>
      </c>
      <c r="D14057" t="s">
        <v>18</v>
      </c>
      <c r="E14057" t="s">
        <v>22</v>
      </c>
      <c r="F14057" t="s">
        <v>26</v>
      </c>
      <c r="G14057" s="10">
        <v>73</v>
      </c>
      <c r="H14057" t="s">
        <v>3037</v>
      </c>
      <c r="I14057" s="9">
        <v>3.8</v>
      </c>
      <c r="J14057" s="8">
        <v>200</v>
      </c>
      <c r="K14057" t="s">
        <v>32</v>
      </c>
    </row>
    <row r="14058" spans="2:11">
      <c r="B14058" t="s">
        <v>14096</v>
      </c>
      <c r="C14058" s="7">
        <v>40957.509418675625</v>
      </c>
      <c r="D14058" t="s">
        <v>19</v>
      </c>
      <c r="E14058" t="s">
        <v>21</v>
      </c>
      <c r="F14058" t="s">
        <v>26</v>
      </c>
      <c r="G14058" s="10">
        <v>68</v>
      </c>
      <c r="H14058" t="s">
        <v>3037</v>
      </c>
      <c r="I14058" s="9">
        <v>2.2000000000000002</v>
      </c>
      <c r="J14058" s="8">
        <v>160</v>
      </c>
      <c r="K14058" t="s">
        <v>31</v>
      </c>
    </row>
    <row r="14059" spans="2:11">
      <c r="B14059" t="s">
        <v>14097</v>
      </c>
      <c r="C14059" s="7">
        <v>40957.511369464046</v>
      </c>
      <c r="D14059" t="s">
        <v>19</v>
      </c>
      <c r="E14059" t="s">
        <v>24</v>
      </c>
      <c r="F14059" t="s">
        <v>29</v>
      </c>
      <c r="G14059" s="10">
        <v>63</v>
      </c>
      <c r="H14059" t="s">
        <v>3037</v>
      </c>
      <c r="I14059" s="9">
        <v>3.7</v>
      </c>
      <c r="J14059" s="8">
        <v>0</v>
      </c>
      <c r="K14059" t="s">
        <v>30</v>
      </c>
    </row>
    <row r="14060" spans="2:11">
      <c r="B14060" t="s">
        <v>14098</v>
      </c>
      <c r="C14060" s="7">
        <v>40957.512233046931</v>
      </c>
      <c r="D14060" t="s">
        <v>16</v>
      </c>
      <c r="E14060" t="s">
        <v>21</v>
      </c>
      <c r="F14060" t="s">
        <v>28</v>
      </c>
      <c r="G14060" s="10">
        <v>69</v>
      </c>
      <c r="H14060" t="s">
        <v>3037</v>
      </c>
      <c r="I14060" s="9">
        <v>2.5</v>
      </c>
      <c r="J14060" s="8">
        <v>220</v>
      </c>
      <c r="K14060" t="s">
        <v>35</v>
      </c>
    </row>
    <row r="14061" spans="2:11">
      <c r="B14061" t="s">
        <v>14099</v>
      </c>
      <c r="C14061" s="7">
        <v>40957.514877890826</v>
      </c>
      <c r="D14061" t="s">
        <v>20</v>
      </c>
      <c r="E14061" t="s">
        <v>23</v>
      </c>
      <c r="F14061" t="s">
        <v>26</v>
      </c>
      <c r="G14061" s="10">
        <v>80</v>
      </c>
      <c r="H14061" t="s">
        <v>3038</v>
      </c>
      <c r="I14061" s="9">
        <v>4</v>
      </c>
      <c r="J14061" s="8">
        <v>0</v>
      </c>
      <c r="K14061" t="s">
        <v>31</v>
      </c>
    </row>
    <row r="14062" spans="2:11">
      <c r="B14062" t="s">
        <v>14100</v>
      </c>
      <c r="C14062" s="7">
        <v>40957.518080525493</v>
      </c>
      <c r="D14062" t="s">
        <v>20</v>
      </c>
      <c r="E14062" t="s">
        <v>23</v>
      </c>
      <c r="F14062" t="s">
        <v>27</v>
      </c>
      <c r="G14062" s="10">
        <v>82</v>
      </c>
      <c r="H14062" t="s">
        <v>3037</v>
      </c>
      <c r="I14062" s="9">
        <v>2.9</v>
      </c>
      <c r="J14062" s="8">
        <v>230</v>
      </c>
      <c r="K14062" t="s">
        <v>33</v>
      </c>
    </row>
    <row r="14063" spans="2:11">
      <c r="B14063" t="s">
        <v>14101</v>
      </c>
      <c r="C14063" s="7">
        <v>40957.521647934795</v>
      </c>
      <c r="D14063" t="s">
        <v>19</v>
      </c>
      <c r="E14063" t="s">
        <v>22</v>
      </c>
      <c r="F14063" t="s">
        <v>27</v>
      </c>
      <c r="G14063" s="10">
        <v>91</v>
      </c>
      <c r="H14063" t="s">
        <v>3037</v>
      </c>
      <c r="I14063" s="9">
        <v>2.5</v>
      </c>
      <c r="J14063" s="8">
        <v>0</v>
      </c>
      <c r="K14063" t="s">
        <v>33</v>
      </c>
    </row>
    <row r="14064" spans="2:11">
      <c r="B14064" t="s">
        <v>14102</v>
      </c>
      <c r="C14064" s="7">
        <v>40957.522815931312</v>
      </c>
      <c r="D14064" t="s">
        <v>20</v>
      </c>
      <c r="E14064" t="s">
        <v>25</v>
      </c>
      <c r="F14064" t="s">
        <v>28</v>
      </c>
      <c r="G14064" s="10">
        <v>74</v>
      </c>
      <c r="H14064" t="s">
        <v>3037</v>
      </c>
      <c r="I14064" s="9">
        <v>3</v>
      </c>
      <c r="J14064" s="8">
        <v>180</v>
      </c>
      <c r="K14064" t="s">
        <v>34</v>
      </c>
    </row>
    <row r="14065" spans="2:11">
      <c r="B14065" t="s">
        <v>14103</v>
      </c>
      <c r="C14065" s="7">
        <v>40957.523727089552</v>
      </c>
      <c r="D14065" t="s">
        <v>15</v>
      </c>
      <c r="E14065" t="s">
        <v>24</v>
      </c>
      <c r="F14065" t="s">
        <v>29</v>
      </c>
      <c r="G14065" s="10">
        <v>78</v>
      </c>
      <c r="H14065" t="s">
        <v>3037</v>
      </c>
      <c r="I14065" s="9">
        <v>2.4</v>
      </c>
      <c r="J14065" s="8">
        <v>180</v>
      </c>
      <c r="K14065" t="s">
        <v>31</v>
      </c>
    </row>
    <row r="14066" spans="2:11">
      <c r="B14066" t="s">
        <v>14104</v>
      </c>
      <c r="C14066" s="7">
        <v>40957.525620876069</v>
      </c>
      <c r="D14066" t="s">
        <v>17</v>
      </c>
      <c r="E14066" t="s">
        <v>25</v>
      </c>
      <c r="F14066" t="s">
        <v>26</v>
      </c>
      <c r="G14066" s="10">
        <v>78</v>
      </c>
      <c r="H14066" t="s">
        <v>3037</v>
      </c>
      <c r="I14066" s="9">
        <v>2.9</v>
      </c>
      <c r="J14066" s="8">
        <v>230</v>
      </c>
      <c r="K14066" t="s">
        <v>31</v>
      </c>
    </row>
    <row r="14067" spans="2:11">
      <c r="B14067" t="s">
        <v>14105</v>
      </c>
      <c r="C14067" s="7">
        <v>40957.52630638612</v>
      </c>
      <c r="D14067" t="s">
        <v>15</v>
      </c>
      <c r="E14067" t="s">
        <v>23</v>
      </c>
      <c r="F14067" t="s">
        <v>28</v>
      </c>
      <c r="G14067" s="10">
        <v>91</v>
      </c>
      <c r="H14067" t="s">
        <v>3037</v>
      </c>
      <c r="I14067" s="9">
        <v>3.5</v>
      </c>
      <c r="J14067" s="8">
        <v>160</v>
      </c>
      <c r="K14067" t="s">
        <v>34</v>
      </c>
    </row>
    <row r="14068" spans="2:11">
      <c r="B14068" t="s">
        <v>14106</v>
      </c>
      <c r="C14068" s="7">
        <v>40957.527292520776</v>
      </c>
      <c r="D14068" t="s">
        <v>16</v>
      </c>
      <c r="E14068" t="s">
        <v>25</v>
      </c>
      <c r="F14068" t="s">
        <v>29</v>
      </c>
      <c r="G14068" s="10">
        <v>82</v>
      </c>
      <c r="H14068" t="s">
        <v>3037</v>
      </c>
      <c r="I14068" s="9">
        <v>2.2000000000000002</v>
      </c>
      <c r="J14068" s="8">
        <v>0</v>
      </c>
      <c r="K14068" t="s">
        <v>31</v>
      </c>
    </row>
    <row r="14069" spans="2:11">
      <c r="B14069" t="s">
        <v>14107</v>
      </c>
      <c r="C14069" s="7">
        <v>40957.529313911939</v>
      </c>
      <c r="D14069" t="s">
        <v>20</v>
      </c>
      <c r="E14069" t="s">
        <v>23</v>
      </c>
      <c r="F14069" t="s">
        <v>28</v>
      </c>
      <c r="G14069" s="10">
        <v>80</v>
      </c>
      <c r="H14069" t="s">
        <v>3038</v>
      </c>
      <c r="I14069" s="9">
        <v>3.4</v>
      </c>
      <c r="J14069" s="8">
        <v>280</v>
      </c>
      <c r="K14069" t="s">
        <v>32</v>
      </c>
    </row>
    <row r="14070" spans="2:11">
      <c r="B14070" t="s">
        <v>14108</v>
      </c>
      <c r="C14070" s="7">
        <v>40957.529650075376</v>
      </c>
      <c r="D14070" t="s">
        <v>19</v>
      </c>
      <c r="E14070" t="s">
        <v>24</v>
      </c>
      <c r="F14070" t="s">
        <v>29</v>
      </c>
      <c r="G14070" s="10">
        <v>71</v>
      </c>
      <c r="H14070" t="s">
        <v>3037</v>
      </c>
      <c r="I14070" s="9">
        <v>2.9</v>
      </c>
      <c r="J14070" s="8">
        <v>210</v>
      </c>
      <c r="K14070" t="s">
        <v>35</v>
      </c>
    </row>
    <row r="14071" spans="2:11">
      <c r="B14071" t="s">
        <v>14109</v>
      </c>
      <c r="C14071" s="7">
        <v>40957.53319327745</v>
      </c>
      <c r="D14071" t="s">
        <v>16</v>
      </c>
      <c r="E14071" t="s">
        <v>24</v>
      </c>
      <c r="F14071" t="s">
        <v>29</v>
      </c>
      <c r="G14071" s="10">
        <v>65</v>
      </c>
      <c r="H14071" t="s">
        <v>3037</v>
      </c>
      <c r="I14071" s="9">
        <v>2.8</v>
      </c>
      <c r="J14071" s="8">
        <v>250</v>
      </c>
      <c r="K14071" t="s">
        <v>31</v>
      </c>
    </row>
    <row r="14072" spans="2:11">
      <c r="B14072" t="s">
        <v>14110</v>
      </c>
      <c r="C14072" s="7">
        <v>40957.534862376713</v>
      </c>
      <c r="D14072" t="s">
        <v>16</v>
      </c>
      <c r="E14072" t="s">
        <v>25</v>
      </c>
      <c r="F14072" t="s">
        <v>28</v>
      </c>
      <c r="G14072" s="10">
        <v>74</v>
      </c>
      <c r="H14072" t="s">
        <v>3037</v>
      </c>
      <c r="I14072" s="9">
        <v>2.4</v>
      </c>
      <c r="J14072" s="8">
        <v>270</v>
      </c>
      <c r="K14072" t="s">
        <v>30</v>
      </c>
    </row>
    <row r="14073" spans="2:11">
      <c r="B14073" t="s">
        <v>14111</v>
      </c>
      <c r="C14073" s="7">
        <v>40957.535703456233</v>
      </c>
      <c r="D14073" t="s">
        <v>18</v>
      </c>
      <c r="E14073" t="s">
        <v>25</v>
      </c>
      <c r="F14073" t="s">
        <v>27</v>
      </c>
      <c r="G14073" s="10">
        <v>72</v>
      </c>
      <c r="H14073" t="s">
        <v>3037</v>
      </c>
      <c r="I14073" s="9">
        <v>3.3</v>
      </c>
      <c r="J14073" s="8">
        <v>200</v>
      </c>
      <c r="K14073" t="s">
        <v>33</v>
      </c>
    </row>
    <row r="14074" spans="2:11">
      <c r="B14074" t="s">
        <v>14112</v>
      </c>
      <c r="C14074" s="7">
        <v>40957.538438546544</v>
      </c>
      <c r="D14074" t="s">
        <v>18</v>
      </c>
      <c r="E14074" t="s">
        <v>24</v>
      </c>
      <c r="F14074" t="s">
        <v>26</v>
      </c>
      <c r="G14074" s="10">
        <v>71</v>
      </c>
      <c r="H14074" t="s">
        <v>3037</v>
      </c>
      <c r="I14074" s="9">
        <v>3.2</v>
      </c>
      <c r="J14074" s="8">
        <v>0</v>
      </c>
      <c r="K14074" t="s">
        <v>35</v>
      </c>
    </row>
    <row r="14075" spans="2:11">
      <c r="B14075" t="s">
        <v>14113</v>
      </c>
      <c r="C14075" s="7">
        <v>40957.539524866123</v>
      </c>
      <c r="D14075" t="s">
        <v>16</v>
      </c>
      <c r="E14075" t="s">
        <v>21</v>
      </c>
      <c r="F14075" t="s">
        <v>27</v>
      </c>
      <c r="G14075" s="10">
        <v>74</v>
      </c>
      <c r="H14075" t="s">
        <v>3037</v>
      </c>
      <c r="I14075" s="9">
        <v>2.6</v>
      </c>
      <c r="J14075" s="8">
        <v>300</v>
      </c>
      <c r="K14075" t="s">
        <v>32</v>
      </c>
    </row>
    <row r="14076" spans="2:11">
      <c r="B14076" t="s">
        <v>14114</v>
      </c>
      <c r="C14076" s="7">
        <v>40957.540193904453</v>
      </c>
      <c r="D14076" t="s">
        <v>18</v>
      </c>
      <c r="E14076" t="s">
        <v>21</v>
      </c>
      <c r="F14076" t="s">
        <v>26</v>
      </c>
      <c r="G14076" s="10">
        <v>63</v>
      </c>
      <c r="H14076" t="s">
        <v>3037</v>
      </c>
      <c r="I14076" s="9">
        <v>3</v>
      </c>
      <c r="J14076" s="8">
        <v>240</v>
      </c>
      <c r="K14076" t="s">
        <v>31</v>
      </c>
    </row>
    <row r="14077" spans="2:11">
      <c r="B14077" t="s">
        <v>14115</v>
      </c>
      <c r="C14077" s="7">
        <v>40957.544185271901</v>
      </c>
      <c r="D14077" t="s">
        <v>20</v>
      </c>
      <c r="E14077" t="s">
        <v>21</v>
      </c>
      <c r="F14077" t="s">
        <v>28</v>
      </c>
      <c r="G14077" s="10">
        <v>75</v>
      </c>
      <c r="H14077" t="s">
        <v>3037</v>
      </c>
      <c r="I14077" s="9">
        <v>2.7</v>
      </c>
      <c r="J14077" s="8">
        <v>0</v>
      </c>
      <c r="K14077" t="s">
        <v>35</v>
      </c>
    </row>
    <row r="14078" spans="2:11">
      <c r="B14078" t="s">
        <v>14116</v>
      </c>
      <c r="C14078" s="7">
        <v>40957.54790740482</v>
      </c>
      <c r="D14078" t="s">
        <v>19</v>
      </c>
      <c r="E14078" t="s">
        <v>21</v>
      </c>
      <c r="F14078" t="s">
        <v>28</v>
      </c>
      <c r="G14078" s="10">
        <v>76</v>
      </c>
      <c r="H14078" t="s">
        <v>3037</v>
      </c>
      <c r="I14078" s="9">
        <v>3.3</v>
      </c>
      <c r="J14078" s="8">
        <v>0</v>
      </c>
      <c r="K14078" t="s">
        <v>34</v>
      </c>
    </row>
    <row r="14079" spans="2:11">
      <c r="B14079" t="s">
        <v>14117</v>
      </c>
      <c r="C14079" s="7">
        <v>40957.548912584673</v>
      </c>
      <c r="D14079" t="s">
        <v>16</v>
      </c>
      <c r="E14079" t="s">
        <v>25</v>
      </c>
      <c r="F14079" t="s">
        <v>28</v>
      </c>
      <c r="G14079" s="10">
        <v>69</v>
      </c>
      <c r="H14079" t="s">
        <v>3037</v>
      </c>
      <c r="I14079" s="9">
        <v>3.6</v>
      </c>
      <c r="J14079" s="8">
        <v>290</v>
      </c>
      <c r="K14079" t="s">
        <v>31</v>
      </c>
    </row>
    <row r="14080" spans="2:11">
      <c r="B14080" t="s">
        <v>14118</v>
      </c>
      <c r="C14080" s="7">
        <v>40957.551227847107</v>
      </c>
      <c r="D14080" t="s">
        <v>20</v>
      </c>
      <c r="E14080" t="s">
        <v>25</v>
      </c>
      <c r="F14080" t="s">
        <v>28</v>
      </c>
      <c r="G14080" s="10">
        <v>78</v>
      </c>
      <c r="H14080" t="s">
        <v>3037</v>
      </c>
      <c r="I14080" s="9">
        <v>2.2000000000000002</v>
      </c>
      <c r="J14080" s="8">
        <v>160</v>
      </c>
      <c r="K14080" t="s">
        <v>33</v>
      </c>
    </row>
    <row r="14081" spans="2:11">
      <c r="B14081" t="s">
        <v>14119</v>
      </c>
      <c r="C14081" s="7">
        <v>40957.552538436365</v>
      </c>
      <c r="D14081" t="s">
        <v>15</v>
      </c>
      <c r="E14081" t="s">
        <v>25</v>
      </c>
      <c r="F14081" t="s">
        <v>29</v>
      </c>
      <c r="G14081" s="10">
        <v>81</v>
      </c>
      <c r="H14081" t="s">
        <v>3037</v>
      </c>
      <c r="I14081" s="9">
        <v>2.7</v>
      </c>
      <c r="J14081" s="8">
        <v>0</v>
      </c>
      <c r="K14081" t="s">
        <v>34</v>
      </c>
    </row>
    <row r="14082" spans="2:11">
      <c r="B14082" t="s">
        <v>14120</v>
      </c>
      <c r="C14082" s="7">
        <v>40957.552830890891</v>
      </c>
      <c r="D14082" t="s">
        <v>20</v>
      </c>
      <c r="E14082" t="s">
        <v>21</v>
      </c>
      <c r="F14082" t="s">
        <v>29</v>
      </c>
      <c r="G14082" s="10">
        <v>80</v>
      </c>
      <c r="H14082" t="s">
        <v>3037</v>
      </c>
      <c r="I14082" s="9">
        <v>3.6</v>
      </c>
      <c r="J14082" s="8">
        <v>80</v>
      </c>
      <c r="K14082" t="s">
        <v>35</v>
      </c>
    </row>
    <row r="14083" spans="2:11">
      <c r="B14083" t="s">
        <v>14121</v>
      </c>
      <c r="C14083" s="7">
        <v>40957.555060943421</v>
      </c>
      <c r="D14083" t="s">
        <v>18</v>
      </c>
      <c r="E14083" t="s">
        <v>24</v>
      </c>
      <c r="F14083" t="s">
        <v>27</v>
      </c>
      <c r="G14083" s="10">
        <v>66</v>
      </c>
      <c r="H14083" t="s">
        <v>3037</v>
      </c>
      <c r="I14083" s="9">
        <v>3.6</v>
      </c>
      <c r="J14083" s="8">
        <v>0</v>
      </c>
      <c r="K14083" t="s">
        <v>30</v>
      </c>
    </row>
    <row r="14084" spans="2:11">
      <c r="B14084" t="s">
        <v>14122</v>
      </c>
      <c r="C14084" s="7">
        <v>40957.55594922712</v>
      </c>
      <c r="D14084" t="s">
        <v>18</v>
      </c>
      <c r="E14084" t="s">
        <v>24</v>
      </c>
      <c r="F14084" t="s">
        <v>28</v>
      </c>
      <c r="G14084" s="10">
        <v>73</v>
      </c>
      <c r="H14084" t="s">
        <v>3037</v>
      </c>
      <c r="I14084" s="9">
        <v>2.7</v>
      </c>
      <c r="J14084" s="8">
        <v>0</v>
      </c>
      <c r="K14084" t="s">
        <v>33</v>
      </c>
    </row>
    <row r="14085" spans="2:11">
      <c r="B14085" t="s">
        <v>14123</v>
      </c>
      <c r="C14085" s="7">
        <v>40957.558257373043</v>
      </c>
      <c r="D14085" t="s">
        <v>16</v>
      </c>
      <c r="E14085" t="s">
        <v>25</v>
      </c>
      <c r="F14085" t="s">
        <v>26</v>
      </c>
      <c r="G14085" s="10">
        <v>95</v>
      </c>
      <c r="H14085" t="s">
        <v>3038</v>
      </c>
      <c r="I14085" s="9">
        <v>2.6</v>
      </c>
      <c r="J14085" s="8">
        <v>220</v>
      </c>
      <c r="K14085" t="s">
        <v>33</v>
      </c>
    </row>
    <row r="14086" spans="2:11">
      <c r="B14086" t="s">
        <v>14124</v>
      </c>
      <c r="C14086" s="7">
        <v>40957.558845207481</v>
      </c>
      <c r="D14086" t="s">
        <v>17</v>
      </c>
      <c r="E14086" t="s">
        <v>24</v>
      </c>
      <c r="F14086" t="s">
        <v>26</v>
      </c>
      <c r="G14086" s="10">
        <v>86</v>
      </c>
      <c r="H14086" t="s">
        <v>3037</v>
      </c>
      <c r="I14086" s="9">
        <v>2.4</v>
      </c>
      <c r="J14086" s="8">
        <v>0</v>
      </c>
      <c r="K14086" t="s">
        <v>30</v>
      </c>
    </row>
    <row r="14087" spans="2:11">
      <c r="B14087" t="s">
        <v>14125</v>
      </c>
      <c r="C14087" s="7">
        <v>40957.562651507367</v>
      </c>
      <c r="D14087" t="s">
        <v>20</v>
      </c>
      <c r="E14087" t="s">
        <v>21</v>
      </c>
      <c r="F14087" t="s">
        <v>27</v>
      </c>
      <c r="G14087" s="10">
        <v>82</v>
      </c>
      <c r="H14087" t="s">
        <v>3037</v>
      </c>
      <c r="I14087" s="9">
        <v>3.7</v>
      </c>
      <c r="J14087" s="8">
        <v>0</v>
      </c>
      <c r="K14087" t="s">
        <v>31</v>
      </c>
    </row>
    <row r="14088" spans="2:11">
      <c r="B14088" t="s">
        <v>14126</v>
      </c>
      <c r="C14088" s="7">
        <v>40957.563343452101</v>
      </c>
      <c r="D14088" t="s">
        <v>18</v>
      </c>
      <c r="E14088" t="s">
        <v>24</v>
      </c>
      <c r="F14088" t="s">
        <v>29</v>
      </c>
      <c r="G14088" s="10">
        <v>90</v>
      </c>
      <c r="H14088" t="s">
        <v>3037</v>
      </c>
      <c r="I14088" s="9">
        <v>4.0999999999999996</v>
      </c>
      <c r="J14088" s="8">
        <v>190</v>
      </c>
      <c r="K14088" t="s">
        <v>32</v>
      </c>
    </row>
    <row r="14089" spans="2:11">
      <c r="B14089" t="s">
        <v>14127</v>
      </c>
      <c r="C14089" s="7">
        <v>40957.565279822382</v>
      </c>
      <c r="D14089" t="s">
        <v>16</v>
      </c>
      <c r="E14089" t="s">
        <v>22</v>
      </c>
      <c r="F14089" t="s">
        <v>27</v>
      </c>
      <c r="G14089" s="10">
        <v>63</v>
      </c>
      <c r="H14089" t="s">
        <v>3037</v>
      </c>
      <c r="I14089" s="9">
        <v>3.1</v>
      </c>
      <c r="J14089" s="8">
        <v>160</v>
      </c>
      <c r="K14089" t="s">
        <v>30</v>
      </c>
    </row>
    <row r="14090" spans="2:11">
      <c r="B14090" t="s">
        <v>14128</v>
      </c>
      <c r="C14090" s="7">
        <v>40957.567595261506</v>
      </c>
      <c r="D14090" t="s">
        <v>18</v>
      </c>
      <c r="E14090" t="s">
        <v>25</v>
      </c>
      <c r="F14090" t="s">
        <v>29</v>
      </c>
      <c r="G14090" s="10">
        <v>82</v>
      </c>
      <c r="H14090" t="s">
        <v>3037</v>
      </c>
      <c r="I14090" s="9">
        <v>2.8</v>
      </c>
      <c r="J14090" s="8">
        <v>120</v>
      </c>
      <c r="K14090" t="s">
        <v>30</v>
      </c>
    </row>
    <row r="14091" spans="2:11">
      <c r="B14091" t="s">
        <v>14129</v>
      </c>
      <c r="C14091" s="7">
        <v>40957.569513483431</v>
      </c>
      <c r="D14091" t="s">
        <v>18</v>
      </c>
      <c r="E14091" t="s">
        <v>21</v>
      </c>
      <c r="F14091" t="s">
        <v>28</v>
      </c>
      <c r="G14091" s="10">
        <v>76</v>
      </c>
      <c r="H14091" t="s">
        <v>3037</v>
      </c>
      <c r="I14091" s="9">
        <v>2.8</v>
      </c>
      <c r="J14091" s="8">
        <v>300</v>
      </c>
      <c r="K14091" t="s">
        <v>30</v>
      </c>
    </row>
    <row r="14092" spans="2:11">
      <c r="B14092" t="s">
        <v>14130</v>
      </c>
      <c r="C14092" s="7">
        <v>40957.570994063957</v>
      </c>
      <c r="D14092" t="s">
        <v>15</v>
      </c>
      <c r="E14092" t="s">
        <v>22</v>
      </c>
      <c r="F14092" t="s">
        <v>27</v>
      </c>
      <c r="G14092" s="10">
        <v>75</v>
      </c>
      <c r="H14092" t="s">
        <v>3037</v>
      </c>
      <c r="I14092" s="9">
        <v>2.6</v>
      </c>
      <c r="J14092" s="8">
        <v>250</v>
      </c>
      <c r="K14092" t="s">
        <v>32</v>
      </c>
    </row>
    <row r="14093" spans="2:11">
      <c r="B14093" t="s">
        <v>14131</v>
      </c>
      <c r="C14093" s="7">
        <v>40957.571217485682</v>
      </c>
      <c r="D14093" t="s">
        <v>19</v>
      </c>
      <c r="E14093" t="s">
        <v>22</v>
      </c>
      <c r="F14093" t="s">
        <v>26</v>
      </c>
      <c r="G14093" s="10">
        <v>66</v>
      </c>
      <c r="H14093" t="s">
        <v>3037</v>
      </c>
      <c r="I14093" s="9">
        <v>2.7</v>
      </c>
      <c r="J14093" s="8">
        <v>0</v>
      </c>
      <c r="K14093" t="s">
        <v>33</v>
      </c>
    </row>
    <row r="14094" spans="2:11">
      <c r="B14094" t="s">
        <v>14132</v>
      </c>
      <c r="C14094" s="7">
        <v>40957.573876528608</v>
      </c>
      <c r="D14094" t="s">
        <v>19</v>
      </c>
      <c r="E14094" t="s">
        <v>25</v>
      </c>
      <c r="F14094" t="s">
        <v>27</v>
      </c>
      <c r="G14094" s="10">
        <v>89</v>
      </c>
      <c r="H14094" t="s">
        <v>3037</v>
      </c>
      <c r="I14094" s="9">
        <v>2.7</v>
      </c>
      <c r="J14094" s="8">
        <v>190</v>
      </c>
      <c r="K14094" t="s">
        <v>35</v>
      </c>
    </row>
    <row r="14095" spans="2:11">
      <c r="B14095" t="s">
        <v>14133</v>
      </c>
      <c r="C14095" s="7">
        <v>40957.576138017372</v>
      </c>
      <c r="D14095" t="s">
        <v>18</v>
      </c>
      <c r="E14095" t="s">
        <v>25</v>
      </c>
      <c r="F14095" t="s">
        <v>26</v>
      </c>
      <c r="G14095" s="10">
        <v>81</v>
      </c>
      <c r="H14095" t="s">
        <v>3037</v>
      </c>
      <c r="I14095" s="9">
        <v>4</v>
      </c>
      <c r="J14095" s="8">
        <v>140</v>
      </c>
      <c r="K14095" t="s">
        <v>30</v>
      </c>
    </row>
    <row r="14096" spans="2:11">
      <c r="B14096" t="s">
        <v>14134</v>
      </c>
      <c r="C14096" s="7">
        <v>40957.579701443952</v>
      </c>
      <c r="D14096" t="s">
        <v>19</v>
      </c>
      <c r="E14096" t="s">
        <v>22</v>
      </c>
      <c r="F14096" t="s">
        <v>28</v>
      </c>
      <c r="G14096" s="10">
        <v>78</v>
      </c>
      <c r="H14096" t="s">
        <v>3037</v>
      </c>
      <c r="I14096" s="9">
        <v>3.1</v>
      </c>
      <c r="J14096" s="8">
        <v>250</v>
      </c>
      <c r="K14096" t="s">
        <v>35</v>
      </c>
    </row>
    <row r="14097" spans="2:11">
      <c r="B14097" t="s">
        <v>14135</v>
      </c>
      <c r="C14097" s="7">
        <v>40957.582803361453</v>
      </c>
      <c r="D14097" t="s">
        <v>20</v>
      </c>
      <c r="E14097" t="s">
        <v>24</v>
      </c>
      <c r="F14097" t="s">
        <v>26</v>
      </c>
      <c r="G14097" s="10">
        <v>75</v>
      </c>
      <c r="H14097" t="s">
        <v>3037</v>
      </c>
      <c r="I14097" s="9">
        <v>3.6</v>
      </c>
      <c r="J14097" s="8">
        <v>0</v>
      </c>
      <c r="K14097" t="s">
        <v>34</v>
      </c>
    </row>
    <row r="14098" spans="2:11">
      <c r="B14098" t="s">
        <v>14136</v>
      </c>
      <c r="C14098" s="7">
        <v>40957.583885922555</v>
      </c>
      <c r="D14098" t="s">
        <v>17</v>
      </c>
      <c r="E14098" t="s">
        <v>24</v>
      </c>
      <c r="F14098" t="s">
        <v>29</v>
      </c>
      <c r="G14098" s="10">
        <v>78</v>
      </c>
      <c r="H14098" t="s">
        <v>3037</v>
      </c>
      <c r="I14098" s="9">
        <v>2.7</v>
      </c>
      <c r="J14098" s="8">
        <v>270</v>
      </c>
      <c r="K14098" t="s">
        <v>30</v>
      </c>
    </row>
    <row r="14099" spans="2:11">
      <c r="B14099" t="s">
        <v>14137</v>
      </c>
      <c r="C14099" s="7">
        <v>40957.584329623831</v>
      </c>
      <c r="D14099" t="s">
        <v>18</v>
      </c>
      <c r="E14099" t="s">
        <v>24</v>
      </c>
      <c r="F14099" t="s">
        <v>28</v>
      </c>
      <c r="G14099" s="10">
        <v>76</v>
      </c>
      <c r="H14099" t="s">
        <v>3037</v>
      </c>
      <c r="I14099" s="9">
        <v>3</v>
      </c>
      <c r="J14099" s="8">
        <v>0</v>
      </c>
      <c r="K14099" t="s">
        <v>32</v>
      </c>
    </row>
    <row r="14100" spans="2:11">
      <c r="B14100" t="s">
        <v>14138</v>
      </c>
      <c r="C14100" s="7">
        <v>40957.587996305367</v>
      </c>
      <c r="D14100" t="s">
        <v>19</v>
      </c>
      <c r="E14100" t="s">
        <v>23</v>
      </c>
      <c r="F14100" t="s">
        <v>29</v>
      </c>
      <c r="G14100" s="10">
        <v>61</v>
      </c>
      <c r="H14100" t="s">
        <v>3037</v>
      </c>
      <c r="I14100" s="9">
        <v>3.1</v>
      </c>
      <c r="J14100" s="8">
        <v>0</v>
      </c>
      <c r="K14100" t="s">
        <v>32</v>
      </c>
    </row>
    <row r="14101" spans="2:11">
      <c r="B14101" t="s">
        <v>14139</v>
      </c>
      <c r="C14101" s="7">
        <v>40957.590390626719</v>
      </c>
      <c r="D14101" t="s">
        <v>15</v>
      </c>
      <c r="E14101" t="s">
        <v>22</v>
      </c>
      <c r="F14101" t="s">
        <v>26</v>
      </c>
      <c r="G14101" s="10">
        <v>96</v>
      </c>
      <c r="H14101" t="s">
        <v>3037</v>
      </c>
      <c r="I14101" s="9">
        <v>2.7</v>
      </c>
      <c r="J14101" s="8">
        <v>0</v>
      </c>
      <c r="K14101" t="s">
        <v>30</v>
      </c>
    </row>
    <row r="14102" spans="2:11">
      <c r="B14102" t="s">
        <v>14140</v>
      </c>
      <c r="C14102" s="7">
        <v>40957.591121357938</v>
      </c>
      <c r="D14102" t="s">
        <v>18</v>
      </c>
      <c r="E14102" t="s">
        <v>25</v>
      </c>
      <c r="F14102" t="s">
        <v>26</v>
      </c>
      <c r="G14102" s="10">
        <v>70</v>
      </c>
      <c r="H14102" t="s">
        <v>3037</v>
      </c>
      <c r="I14102" s="9">
        <v>2.9</v>
      </c>
      <c r="J14102" s="8">
        <v>0</v>
      </c>
      <c r="K14102" t="s">
        <v>33</v>
      </c>
    </row>
    <row r="14103" spans="2:11">
      <c r="B14103" t="s">
        <v>14141</v>
      </c>
      <c r="C14103" s="7">
        <v>40957.594108545811</v>
      </c>
      <c r="D14103" t="s">
        <v>16</v>
      </c>
      <c r="E14103" t="s">
        <v>22</v>
      </c>
      <c r="F14103" t="s">
        <v>27</v>
      </c>
      <c r="G14103" s="10">
        <v>71</v>
      </c>
      <c r="H14103" t="s">
        <v>3037</v>
      </c>
      <c r="I14103" s="9">
        <v>2</v>
      </c>
      <c r="J14103" s="8">
        <v>260</v>
      </c>
      <c r="K14103" t="s">
        <v>34</v>
      </c>
    </row>
    <row r="14104" spans="2:11">
      <c r="B14104" t="s">
        <v>14142</v>
      </c>
      <c r="C14104" s="7">
        <v>40957.59700662391</v>
      </c>
      <c r="D14104" t="s">
        <v>20</v>
      </c>
      <c r="E14104" t="s">
        <v>22</v>
      </c>
      <c r="F14104" t="s">
        <v>29</v>
      </c>
      <c r="G14104" s="10">
        <v>69</v>
      </c>
      <c r="H14104" t="s">
        <v>3037</v>
      </c>
      <c r="I14104" s="9">
        <v>3.5</v>
      </c>
      <c r="J14104" s="8">
        <v>0</v>
      </c>
      <c r="K14104" t="s">
        <v>34</v>
      </c>
    </row>
    <row r="14105" spans="2:11">
      <c r="B14105" t="s">
        <v>14143</v>
      </c>
      <c r="C14105" s="7">
        <v>40957.600127369413</v>
      </c>
      <c r="D14105" t="s">
        <v>20</v>
      </c>
      <c r="E14105" t="s">
        <v>21</v>
      </c>
      <c r="F14105" t="s">
        <v>26</v>
      </c>
      <c r="G14105" s="10">
        <v>75</v>
      </c>
      <c r="H14105" t="s">
        <v>3037</v>
      </c>
      <c r="I14105" s="9">
        <v>3</v>
      </c>
      <c r="J14105" s="8">
        <v>0</v>
      </c>
      <c r="K14105" t="s">
        <v>32</v>
      </c>
    </row>
    <row r="14106" spans="2:11">
      <c r="B14106" t="s">
        <v>14144</v>
      </c>
      <c r="C14106" s="7">
        <v>40957.601908372715</v>
      </c>
      <c r="D14106" t="s">
        <v>20</v>
      </c>
      <c r="E14106" t="s">
        <v>23</v>
      </c>
      <c r="F14106" t="s">
        <v>28</v>
      </c>
      <c r="G14106" s="10">
        <v>76</v>
      </c>
      <c r="H14106" t="s">
        <v>3037</v>
      </c>
      <c r="I14106" s="9">
        <v>3</v>
      </c>
      <c r="J14106" s="8">
        <v>180</v>
      </c>
      <c r="K14106" t="s">
        <v>30</v>
      </c>
    </row>
    <row r="14107" spans="2:11">
      <c r="B14107" t="s">
        <v>14145</v>
      </c>
      <c r="C14107" s="7">
        <v>40957.603463297892</v>
      </c>
      <c r="D14107" t="s">
        <v>20</v>
      </c>
      <c r="E14107" t="s">
        <v>25</v>
      </c>
      <c r="F14107" t="s">
        <v>28</v>
      </c>
      <c r="G14107" s="10">
        <v>77</v>
      </c>
      <c r="H14107" t="s">
        <v>3038</v>
      </c>
      <c r="I14107" s="9">
        <v>2.4</v>
      </c>
      <c r="J14107" s="8">
        <v>0</v>
      </c>
      <c r="K14107" t="s">
        <v>32</v>
      </c>
    </row>
    <row r="14108" spans="2:11">
      <c r="B14108" t="s">
        <v>14146</v>
      </c>
      <c r="C14108" s="7">
        <v>40957.604317081372</v>
      </c>
      <c r="D14108" t="s">
        <v>18</v>
      </c>
      <c r="E14108" t="s">
        <v>25</v>
      </c>
      <c r="F14108" t="s">
        <v>28</v>
      </c>
      <c r="G14108" s="10">
        <v>86</v>
      </c>
      <c r="H14108" t="s">
        <v>3037</v>
      </c>
      <c r="I14108" s="9">
        <v>3</v>
      </c>
      <c r="J14108" s="8">
        <v>160</v>
      </c>
      <c r="K14108" t="s">
        <v>32</v>
      </c>
    </row>
    <row r="14109" spans="2:11">
      <c r="B14109" t="s">
        <v>14147</v>
      </c>
      <c r="C14109" s="7">
        <v>40957.605980840541</v>
      </c>
      <c r="D14109" t="s">
        <v>20</v>
      </c>
      <c r="E14109" t="s">
        <v>21</v>
      </c>
      <c r="F14109" t="s">
        <v>26</v>
      </c>
      <c r="G14109" s="10">
        <v>78</v>
      </c>
      <c r="H14109" t="s">
        <v>3037</v>
      </c>
      <c r="I14109" s="9">
        <v>2.6</v>
      </c>
      <c r="J14109" s="8">
        <v>0</v>
      </c>
      <c r="K14109" t="s">
        <v>34</v>
      </c>
    </row>
    <row r="14110" spans="2:11">
      <c r="B14110" t="s">
        <v>14148</v>
      </c>
      <c r="C14110" s="7">
        <v>40957.60721471726</v>
      </c>
      <c r="D14110" t="s">
        <v>18</v>
      </c>
      <c r="E14110" t="s">
        <v>24</v>
      </c>
      <c r="F14110" t="s">
        <v>26</v>
      </c>
      <c r="G14110" s="10">
        <v>81</v>
      </c>
      <c r="H14110" t="s">
        <v>3037</v>
      </c>
      <c r="I14110" s="9">
        <v>2.7</v>
      </c>
      <c r="J14110" s="8">
        <v>0</v>
      </c>
      <c r="K14110" t="s">
        <v>32</v>
      </c>
    </row>
    <row r="14111" spans="2:11">
      <c r="B14111" t="s">
        <v>14149</v>
      </c>
      <c r="C14111" s="7">
        <v>40957.609297576011</v>
      </c>
      <c r="D14111" t="s">
        <v>17</v>
      </c>
      <c r="E14111" t="s">
        <v>24</v>
      </c>
      <c r="F14111" t="s">
        <v>29</v>
      </c>
      <c r="G14111" s="10">
        <v>68</v>
      </c>
      <c r="H14111" t="s">
        <v>3037</v>
      </c>
      <c r="I14111" s="9">
        <v>3.4</v>
      </c>
      <c r="J14111" s="8">
        <v>0</v>
      </c>
      <c r="K14111" t="s">
        <v>33</v>
      </c>
    </row>
    <row r="14112" spans="2:11">
      <c r="B14112" t="s">
        <v>14150</v>
      </c>
      <c r="C14112" s="7">
        <v>40957.609806351946</v>
      </c>
      <c r="D14112" t="s">
        <v>15</v>
      </c>
      <c r="E14112" t="s">
        <v>21</v>
      </c>
      <c r="F14112" t="s">
        <v>29</v>
      </c>
      <c r="G14112" s="10">
        <v>76</v>
      </c>
      <c r="H14112" t="s">
        <v>3037</v>
      </c>
      <c r="I14112" s="9">
        <v>2.7</v>
      </c>
      <c r="J14112" s="8">
        <v>200</v>
      </c>
      <c r="K14112" t="s">
        <v>32</v>
      </c>
    </row>
    <row r="14113" spans="2:11">
      <c r="B14113" t="s">
        <v>14151</v>
      </c>
      <c r="C14113" s="7">
        <v>40957.611588003092</v>
      </c>
      <c r="D14113" t="s">
        <v>18</v>
      </c>
      <c r="E14113" t="s">
        <v>22</v>
      </c>
      <c r="F14113" t="s">
        <v>29</v>
      </c>
      <c r="G14113" s="10">
        <v>82</v>
      </c>
      <c r="H14113" t="s">
        <v>3037</v>
      </c>
      <c r="I14113" s="9">
        <v>2.5</v>
      </c>
      <c r="J14113" s="8">
        <v>210</v>
      </c>
      <c r="K14113" t="s">
        <v>34</v>
      </c>
    </row>
    <row r="14114" spans="2:11">
      <c r="B14114" t="s">
        <v>14152</v>
      </c>
      <c r="C14114" s="7">
        <v>40957.614585237949</v>
      </c>
      <c r="D14114" t="s">
        <v>16</v>
      </c>
      <c r="E14114" t="s">
        <v>25</v>
      </c>
      <c r="F14114" t="s">
        <v>29</v>
      </c>
      <c r="G14114" s="10">
        <v>62</v>
      </c>
      <c r="H14114" t="s">
        <v>3037</v>
      </c>
      <c r="I14114" s="9">
        <v>3.1</v>
      </c>
      <c r="J14114" s="8">
        <v>0</v>
      </c>
      <c r="K14114" t="s">
        <v>31</v>
      </c>
    </row>
    <row r="14115" spans="2:11">
      <c r="B14115" t="s">
        <v>14153</v>
      </c>
      <c r="C14115" s="7">
        <v>40957.617829908413</v>
      </c>
      <c r="D14115" t="s">
        <v>18</v>
      </c>
      <c r="E14115" t="s">
        <v>25</v>
      </c>
      <c r="F14115" t="s">
        <v>27</v>
      </c>
      <c r="G14115" s="10">
        <v>76</v>
      </c>
      <c r="H14115" t="s">
        <v>3037</v>
      </c>
      <c r="I14115" s="9">
        <v>3.1</v>
      </c>
      <c r="J14115" s="8">
        <v>170</v>
      </c>
      <c r="K14115" t="s">
        <v>32</v>
      </c>
    </row>
    <row r="14116" spans="2:11">
      <c r="B14116" t="s">
        <v>14154</v>
      </c>
      <c r="C14116" s="7">
        <v>40957.620777448021</v>
      </c>
      <c r="D14116" t="s">
        <v>15</v>
      </c>
      <c r="E14116" t="s">
        <v>22</v>
      </c>
      <c r="F14116" t="s">
        <v>27</v>
      </c>
      <c r="G14116" s="10">
        <v>83</v>
      </c>
      <c r="H14116" t="s">
        <v>3037</v>
      </c>
      <c r="I14116" s="9">
        <v>3.3</v>
      </c>
      <c r="J14116" s="8">
        <v>0</v>
      </c>
      <c r="K14116" t="s">
        <v>33</v>
      </c>
    </row>
    <row r="14117" spans="2:11">
      <c r="B14117" t="s">
        <v>14155</v>
      </c>
      <c r="C14117" s="7">
        <v>40957.624181633139</v>
      </c>
      <c r="D14117" t="s">
        <v>16</v>
      </c>
      <c r="E14117" t="s">
        <v>23</v>
      </c>
      <c r="F14117" t="s">
        <v>27</v>
      </c>
      <c r="G14117" s="10">
        <v>65</v>
      </c>
      <c r="H14117" t="s">
        <v>3037</v>
      </c>
      <c r="I14117" s="9">
        <v>2.9</v>
      </c>
      <c r="J14117" s="8">
        <v>150</v>
      </c>
      <c r="K14117" t="s">
        <v>33</v>
      </c>
    </row>
    <row r="14118" spans="2:11">
      <c r="B14118" t="s">
        <v>14156</v>
      </c>
      <c r="C14118" s="7">
        <v>40957.626330453291</v>
      </c>
      <c r="D14118" t="s">
        <v>20</v>
      </c>
      <c r="E14118" t="s">
        <v>22</v>
      </c>
      <c r="F14118" t="s">
        <v>29</v>
      </c>
      <c r="G14118" s="10">
        <v>75</v>
      </c>
      <c r="H14118" t="s">
        <v>3037</v>
      </c>
      <c r="I14118" s="9">
        <v>3.1</v>
      </c>
      <c r="J14118" s="8">
        <v>0</v>
      </c>
      <c r="K14118" t="s">
        <v>31</v>
      </c>
    </row>
    <row r="14119" spans="2:11">
      <c r="B14119" t="s">
        <v>14157</v>
      </c>
      <c r="C14119" s="7">
        <v>40957.630160888439</v>
      </c>
      <c r="D14119" t="s">
        <v>18</v>
      </c>
      <c r="E14119" t="s">
        <v>25</v>
      </c>
      <c r="F14119" t="s">
        <v>28</v>
      </c>
      <c r="G14119" s="10">
        <v>82</v>
      </c>
      <c r="H14119" t="s">
        <v>3037</v>
      </c>
      <c r="I14119" s="9">
        <v>3.2</v>
      </c>
      <c r="J14119" s="8">
        <v>110</v>
      </c>
      <c r="K14119" t="s">
        <v>30</v>
      </c>
    </row>
    <row r="14120" spans="2:11">
      <c r="B14120" t="s">
        <v>14158</v>
      </c>
      <c r="C14120" s="7">
        <v>40957.631820114206</v>
      </c>
      <c r="D14120" t="s">
        <v>15</v>
      </c>
      <c r="E14120" t="s">
        <v>21</v>
      </c>
      <c r="F14120" t="s">
        <v>26</v>
      </c>
      <c r="G14120" s="10">
        <v>71</v>
      </c>
      <c r="H14120" t="s">
        <v>3037</v>
      </c>
      <c r="I14120" s="9">
        <v>3.1</v>
      </c>
      <c r="J14120" s="8">
        <v>200</v>
      </c>
      <c r="K14120" t="s">
        <v>35</v>
      </c>
    </row>
    <row r="14121" spans="2:11">
      <c r="B14121" t="s">
        <v>14159</v>
      </c>
      <c r="C14121" s="7">
        <v>40957.634022750215</v>
      </c>
      <c r="D14121" t="s">
        <v>15</v>
      </c>
      <c r="E14121" t="s">
        <v>22</v>
      </c>
      <c r="F14121" t="s">
        <v>29</v>
      </c>
      <c r="G14121" s="10">
        <v>76</v>
      </c>
      <c r="H14121" t="s">
        <v>3037</v>
      </c>
      <c r="I14121" s="9">
        <v>2.8</v>
      </c>
      <c r="J14121" s="8">
        <v>230</v>
      </c>
      <c r="K14121" t="s">
        <v>33</v>
      </c>
    </row>
    <row r="14122" spans="2:11">
      <c r="B14122" t="s">
        <v>14160</v>
      </c>
      <c r="C14122" s="7">
        <v>40957.636398786744</v>
      </c>
      <c r="D14122" t="s">
        <v>15</v>
      </c>
      <c r="E14122" t="s">
        <v>25</v>
      </c>
      <c r="F14122" t="s">
        <v>27</v>
      </c>
      <c r="G14122" s="10">
        <v>70</v>
      </c>
      <c r="H14122" t="s">
        <v>3037</v>
      </c>
      <c r="I14122" s="9">
        <v>3.2</v>
      </c>
      <c r="J14122" s="8">
        <v>0</v>
      </c>
      <c r="K14122" t="s">
        <v>32</v>
      </c>
    </row>
    <row r="14123" spans="2:11">
      <c r="B14123" t="s">
        <v>14161</v>
      </c>
      <c r="C14123" s="7">
        <v>40957.639825527091</v>
      </c>
      <c r="D14123" t="s">
        <v>17</v>
      </c>
      <c r="E14123" t="s">
        <v>25</v>
      </c>
      <c r="F14123" t="s">
        <v>26</v>
      </c>
      <c r="G14123" s="10">
        <v>77</v>
      </c>
      <c r="H14123" t="s">
        <v>3037</v>
      </c>
      <c r="I14123" s="9">
        <v>2.7</v>
      </c>
      <c r="J14123" s="8">
        <v>210</v>
      </c>
      <c r="K14123" t="s">
        <v>32</v>
      </c>
    </row>
    <row r="14124" spans="2:11">
      <c r="B14124" t="s">
        <v>14162</v>
      </c>
      <c r="C14124" s="7">
        <v>40957.640735961031</v>
      </c>
      <c r="D14124" t="s">
        <v>18</v>
      </c>
      <c r="E14124" t="s">
        <v>22</v>
      </c>
      <c r="F14124" t="s">
        <v>29</v>
      </c>
      <c r="G14124" s="10">
        <v>82</v>
      </c>
      <c r="H14124" t="s">
        <v>3037</v>
      </c>
      <c r="I14124" s="9">
        <v>2.8</v>
      </c>
      <c r="J14124" s="8">
        <v>0</v>
      </c>
      <c r="K14124" t="s">
        <v>34</v>
      </c>
    </row>
    <row r="14125" spans="2:11">
      <c r="B14125" t="s">
        <v>14163</v>
      </c>
      <c r="C14125" s="7">
        <v>40957.642394352195</v>
      </c>
      <c r="D14125" t="s">
        <v>20</v>
      </c>
      <c r="E14125" t="s">
        <v>25</v>
      </c>
      <c r="F14125" t="s">
        <v>27</v>
      </c>
      <c r="G14125" s="10">
        <v>72</v>
      </c>
      <c r="H14125" t="s">
        <v>3037</v>
      </c>
      <c r="I14125" s="9">
        <v>2.8</v>
      </c>
      <c r="J14125" s="8">
        <v>260</v>
      </c>
      <c r="K14125" t="s">
        <v>33</v>
      </c>
    </row>
    <row r="14126" spans="2:11">
      <c r="B14126" t="s">
        <v>14164</v>
      </c>
      <c r="C14126" s="7">
        <v>40957.643479084567</v>
      </c>
      <c r="D14126" t="s">
        <v>16</v>
      </c>
      <c r="E14126" t="s">
        <v>24</v>
      </c>
      <c r="F14126" t="s">
        <v>27</v>
      </c>
      <c r="G14126" s="10">
        <v>63</v>
      </c>
      <c r="H14126" t="s">
        <v>3037</v>
      </c>
      <c r="I14126" s="9">
        <v>2.9</v>
      </c>
      <c r="J14126" s="8">
        <v>130</v>
      </c>
      <c r="K14126" t="s">
        <v>32</v>
      </c>
    </row>
    <row r="14127" spans="2:11">
      <c r="B14127" t="s">
        <v>14165</v>
      </c>
      <c r="C14127" s="7">
        <v>40957.645883523634</v>
      </c>
      <c r="D14127" t="s">
        <v>18</v>
      </c>
      <c r="E14127" t="s">
        <v>21</v>
      </c>
      <c r="F14127" t="s">
        <v>26</v>
      </c>
      <c r="G14127" s="10">
        <v>73</v>
      </c>
      <c r="H14127" t="s">
        <v>3037</v>
      </c>
      <c r="I14127" s="9">
        <v>3.3</v>
      </c>
      <c r="J14127" s="8">
        <v>280</v>
      </c>
      <c r="K14127" t="s">
        <v>32</v>
      </c>
    </row>
    <row r="14128" spans="2:11">
      <c r="B14128" t="s">
        <v>14166</v>
      </c>
      <c r="C14128" s="7">
        <v>40957.648143642211</v>
      </c>
      <c r="D14128" t="s">
        <v>17</v>
      </c>
      <c r="E14128" t="s">
        <v>24</v>
      </c>
      <c r="F14128" t="s">
        <v>29</v>
      </c>
      <c r="G14128" s="10">
        <v>80</v>
      </c>
      <c r="H14128" t="s">
        <v>3037</v>
      </c>
      <c r="I14128" s="9">
        <v>3.9</v>
      </c>
      <c r="J14128" s="8">
        <v>70</v>
      </c>
      <c r="K14128" t="s">
        <v>33</v>
      </c>
    </row>
    <row r="14129" spans="2:11">
      <c r="B14129" t="s">
        <v>14167</v>
      </c>
      <c r="C14129" s="7">
        <v>40957.648303576287</v>
      </c>
      <c r="D14129" t="s">
        <v>17</v>
      </c>
      <c r="E14129" t="s">
        <v>22</v>
      </c>
      <c r="F14129" t="s">
        <v>29</v>
      </c>
      <c r="G14129" s="10">
        <v>70</v>
      </c>
      <c r="H14129" t="s">
        <v>3037</v>
      </c>
      <c r="I14129" s="9">
        <v>3.6</v>
      </c>
      <c r="J14129" s="8">
        <v>0</v>
      </c>
      <c r="K14129" t="s">
        <v>32</v>
      </c>
    </row>
    <row r="14130" spans="2:11">
      <c r="B14130" t="s">
        <v>14168</v>
      </c>
      <c r="C14130" s="7">
        <v>40957.651593930459</v>
      </c>
      <c r="D14130" t="s">
        <v>17</v>
      </c>
      <c r="E14130" t="s">
        <v>22</v>
      </c>
      <c r="F14130" t="s">
        <v>27</v>
      </c>
      <c r="G14130" s="10">
        <v>76</v>
      </c>
      <c r="H14130" t="s">
        <v>3037</v>
      </c>
      <c r="I14130" s="9">
        <v>2.1</v>
      </c>
      <c r="J14130" s="8">
        <v>170</v>
      </c>
      <c r="K14130" t="s">
        <v>32</v>
      </c>
    </row>
    <row r="14131" spans="2:11">
      <c r="B14131" t="s">
        <v>14169</v>
      </c>
      <c r="C14131" s="7">
        <v>40957.654081633373</v>
      </c>
      <c r="D14131" t="s">
        <v>18</v>
      </c>
      <c r="E14131" t="s">
        <v>23</v>
      </c>
      <c r="F14131" t="s">
        <v>28</v>
      </c>
      <c r="G14131" s="10">
        <v>79</v>
      </c>
      <c r="H14131" t="s">
        <v>3037</v>
      </c>
      <c r="I14131" s="9">
        <v>3.2</v>
      </c>
      <c r="J14131" s="8">
        <v>0</v>
      </c>
      <c r="K14131" t="s">
        <v>33</v>
      </c>
    </row>
    <row r="14132" spans="2:11">
      <c r="B14132" t="s">
        <v>14170</v>
      </c>
      <c r="C14132" s="7">
        <v>40957.654710713548</v>
      </c>
      <c r="D14132" t="s">
        <v>16</v>
      </c>
      <c r="E14132" t="s">
        <v>21</v>
      </c>
      <c r="F14132" t="s">
        <v>26</v>
      </c>
      <c r="G14132" s="10">
        <v>88</v>
      </c>
      <c r="H14132" t="s">
        <v>3037</v>
      </c>
      <c r="I14132" s="9">
        <v>3.2</v>
      </c>
      <c r="J14132" s="8">
        <v>220</v>
      </c>
      <c r="K14132" t="s">
        <v>32</v>
      </c>
    </row>
    <row r="14133" spans="2:11">
      <c r="B14133" t="s">
        <v>14171</v>
      </c>
      <c r="C14133" s="7">
        <v>40957.654806355422</v>
      </c>
      <c r="D14133" t="s">
        <v>17</v>
      </c>
      <c r="E14133" t="s">
        <v>21</v>
      </c>
      <c r="F14133" t="s">
        <v>29</v>
      </c>
      <c r="G14133" s="10">
        <v>74</v>
      </c>
      <c r="H14133" t="s">
        <v>3037</v>
      </c>
      <c r="I14133" s="9">
        <v>3.9</v>
      </c>
      <c r="J14133" s="8">
        <v>0</v>
      </c>
      <c r="K14133" t="s">
        <v>31</v>
      </c>
    </row>
    <row r="14134" spans="2:11">
      <c r="B14134" t="s">
        <v>14172</v>
      </c>
      <c r="C14134" s="7">
        <v>40957.654986520181</v>
      </c>
      <c r="D14134" t="s">
        <v>16</v>
      </c>
      <c r="E14134" t="s">
        <v>24</v>
      </c>
      <c r="F14134" t="s">
        <v>28</v>
      </c>
      <c r="G14134" s="10">
        <v>66</v>
      </c>
      <c r="H14134" t="s">
        <v>3037</v>
      </c>
      <c r="I14134" s="9">
        <v>3.4</v>
      </c>
      <c r="J14134" s="8">
        <v>0</v>
      </c>
      <c r="K14134" t="s">
        <v>32</v>
      </c>
    </row>
    <row r="14135" spans="2:11">
      <c r="B14135" t="s">
        <v>14173</v>
      </c>
      <c r="C14135" s="7">
        <v>40957.656409792486</v>
      </c>
      <c r="D14135" t="s">
        <v>18</v>
      </c>
      <c r="E14135" t="s">
        <v>23</v>
      </c>
      <c r="F14135" t="s">
        <v>27</v>
      </c>
      <c r="G14135" s="10">
        <v>61</v>
      </c>
      <c r="H14135" t="s">
        <v>3037</v>
      </c>
      <c r="I14135" s="9">
        <v>3.3</v>
      </c>
      <c r="J14135" s="8">
        <v>0</v>
      </c>
      <c r="K14135" t="s">
        <v>35</v>
      </c>
    </row>
    <row r="14136" spans="2:11">
      <c r="B14136" t="s">
        <v>14174</v>
      </c>
      <c r="C14136" s="7">
        <v>40957.659348249879</v>
      </c>
      <c r="D14136" t="s">
        <v>20</v>
      </c>
      <c r="E14136" t="s">
        <v>22</v>
      </c>
      <c r="F14136" t="s">
        <v>26</v>
      </c>
      <c r="G14136" s="10">
        <v>88</v>
      </c>
      <c r="H14136" t="s">
        <v>3037</v>
      </c>
      <c r="I14136" s="9">
        <v>2.5</v>
      </c>
      <c r="J14136" s="8">
        <v>0</v>
      </c>
      <c r="K14136" t="s">
        <v>34</v>
      </c>
    </row>
    <row r="14137" spans="2:11">
      <c r="B14137" t="s">
        <v>14175</v>
      </c>
      <c r="C14137" s="7">
        <v>40957.662350383718</v>
      </c>
      <c r="D14137" t="s">
        <v>16</v>
      </c>
      <c r="E14137" t="s">
        <v>24</v>
      </c>
      <c r="F14137" t="s">
        <v>27</v>
      </c>
      <c r="G14137" s="10">
        <v>74</v>
      </c>
      <c r="H14137" t="s">
        <v>3037</v>
      </c>
      <c r="I14137" s="9">
        <v>2.2000000000000002</v>
      </c>
      <c r="J14137" s="8">
        <v>190</v>
      </c>
      <c r="K14137" t="s">
        <v>33</v>
      </c>
    </row>
    <row r="14138" spans="2:11">
      <c r="B14138" t="s">
        <v>14176</v>
      </c>
      <c r="C14138" s="7">
        <v>40957.663093782299</v>
      </c>
      <c r="D14138" t="s">
        <v>15</v>
      </c>
      <c r="E14138" t="s">
        <v>22</v>
      </c>
      <c r="F14138" t="s">
        <v>28</v>
      </c>
      <c r="G14138" s="10">
        <v>84</v>
      </c>
      <c r="H14138" t="s">
        <v>3037</v>
      </c>
      <c r="I14138" s="9">
        <v>2.9</v>
      </c>
      <c r="J14138" s="8">
        <v>230</v>
      </c>
      <c r="K14138" t="s">
        <v>34</v>
      </c>
    </row>
    <row r="14139" spans="2:11">
      <c r="B14139" t="s">
        <v>14177</v>
      </c>
      <c r="C14139" s="7">
        <v>40957.664883435988</v>
      </c>
      <c r="D14139" t="s">
        <v>16</v>
      </c>
      <c r="E14139" t="s">
        <v>21</v>
      </c>
      <c r="F14139" t="s">
        <v>27</v>
      </c>
      <c r="G14139" s="10">
        <v>85</v>
      </c>
      <c r="H14139" t="s">
        <v>3037</v>
      </c>
      <c r="I14139" s="9">
        <v>3.5</v>
      </c>
      <c r="J14139" s="8">
        <v>170</v>
      </c>
      <c r="K14139" t="s">
        <v>33</v>
      </c>
    </row>
    <row r="14140" spans="2:11">
      <c r="B14140" t="s">
        <v>14178</v>
      </c>
      <c r="C14140" s="7">
        <v>40957.66603282054</v>
      </c>
      <c r="D14140" t="s">
        <v>18</v>
      </c>
      <c r="E14140" t="s">
        <v>21</v>
      </c>
      <c r="F14140" t="s">
        <v>26</v>
      </c>
      <c r="G14140" s="10">
        <v>82</v>
      </c>
      <c r="H14140" t="s">
        <v>3037</v>
      </c>
      <c r="I14140" s="9">
        <v>3.1</v>
      </c>
      <c r="J14140" s="8">
        <v>0</v>
      </c>
      <c r="K14140" t="s">
        <v>33</v>
      </c>
    </row>
    <row r="14141" spans="2:11">
      <c r="B14141" t="s">
        <v>14179</v>
      </c>
      <c r="C14141" s="7">
        <v>40957.669649772717</v>
      </c>
      <c r="D14141" t="s">
        <v>16</v>
      </c>
      <c r="E14141" t="s">
        <v>21</v>
      </c>
      <c r="F14141" t="s">
        <v>27</v>
      </c>
      <c r="G14141" s="10">
        <v>72</v>
      </c>
      <c r="H14141" t="s">
        <v>3037</v>
      </c>
      <c r="I14141" s="9">
        <v>2.5</v>
      </c>
      <c r="J14141" s="8">
        <v>220</v>
      </c>
      <c r="K14141" t="s">
        <v>31</v>
      </c>
    </row>
    <row r="14142" spans="2:11">
      <c r="B14142" t="s">
        <v>14180</v>
      </c>
      <c r="C14142" s="7">
        <v>40957.672325749802</v>
      </c>
      <c r="D14142" t="s">
        <v>19</v>
      </c>
      <c r="E14142" t="s">
        <v>22</v>
      </c>
      <c r="F14142" t="s">
        <v>27</v>
      </c>
      <c r="G14142" s="10">
        <v>71</v>
      </c>
      <c r="H14142" t="s">
        <v>3037</v>
      </c>
      <c r="I14142" s="9">
        <v>2.2999999999999998</v>
      </c>
      <c r="J14142" s="8">
        <v>180</v>
      </c>
      <c r="K14142" t="s">
        <v>34</v>
      </c>
    </row>
    <row r="14143" spans="2:11">
      <c r="B14143" t="s">
        <v>14181</v>
      </c>
      <c r="C14143" s="7">
        <v>40957.6745369415</v>
      </c>
      <c r="D14143" t="s">
        <v>15</v>
      </c>
      <c r="E14143" t="s">
        <v>25</v>
      </c>
      <c r="F14143" t="s">
        <v>27</v>
      </c>
      <c r="G14143" s="10">
        <v>70</v>
      </c>
      <c r="H14143" t="s">
        <v>3037</v>
      </c>
      <c r="I14143" s="9">
        <v>3.8</v>
      </c>
      <c r="J14143" s="8">
        <v>200</v>
      </c>
      <c r="K14143" t="s">
        <v>32</v>
      </c>
    </row>
    <row r="14144" spans="2:11">
      <c r="B14144" t="s">
        <v>14182</v>
      </c>
      <c r="C14144" s="7">
        <v>40957.677235114366</v>
      </c>
      <c r="D14144" t="s">
        <v>19</v>
      </c>
      <c r="E14144" t="s">
        <v>21</v>
      </c>
      <c r="F14144" t="s">
        <v>28</v>
      </c>
      <c r="G14144" s="10">
        <v>71</v>
      </c>
      <c r="H14144" t="s">
        <v>3037</v>
      </c>
      <c r="I14144" s="9">
        <v>3</v>
      </c>
      <c r="J14144" s="8">
        <v>340</v>
      </c>
      <c r="K14144" t="s">
        <v>31</v>
      </c>
    </row>
    <row r="14145" spans="2:11">
      <c r="B14145" t="s">
        <v>14183</v>
      </c>
      <c r="C14145" s="7">
        <v>40957.678207307465</v>
      </c>
      <c r="D14145" t="s">
        <v>18</v>
      </c>
      <c r="E14145" t="s">
        <v>25</v>
      </c>
      <c r="F14145" t="s">
        <v>29</v>
      </c>
      <c r="G14145" s="10">
        <v>64</v>
      </c>
      <c r="H14145" t="s">
        <v>3037</v>
      </c>
      <c r="I14145" s="9">
        <v>2.9</v>
      </c>
      <c r="J14145" s="8">
        <v>0</v>
      </c>
      <c r="K14145" t="s">
        <v>33</v>
      </c>
    </row>
    <row r="14146" spans="2:11">
      <c r="B14146" t="s">
        <v>14184</v>
      </c>
      <c r="C14146" s="7">
        <v>40957.680707970292</v>
      </c>
      <c r="D14146" t="s">
        <v>15</v>
      </c>
      <c r="E14146" t="s">
        <v>21</v>
      </c>
      <c r="F14146" t="s">
        <v>29</v>
      </c>
      <c r="G14146" s="10">
        <v>84</v>
      </c>
      <c r="H14146" t="s">
        <v>3037</v>
      </c>
      <c r="I14146" s="9">
        <v>2.5</v>
      </c>
      <c r="J14146" s="8">
        <v>180</v>
      </c>
      <c r="K14146" t="s">
        <v>35</v>
      </c>
    </row>
    <row r="14147" spans="2:11">
      <c r="B14147" t="s">
        <v>14185</v>
      </c>
      <c r="C14147" s="7">
        <v>40957.683288984146</v>
      </c>
      <c r="D14147" t="s">
        <v>19</v>
      </c>
      <c r="E14147" t="s">
        <v>25</v>
      </c>
      <c r="F14147" t="s">
        <v>26</v>
      </c>
      <c r="G14147" s="10">
        <v>67</v>
      </c>
      <c r="H14147" t="s">
        <v>3037</v>
      </c>
      <c r="I14147" s="9">
        <v>3.8</v>
      </c>
      <c r="J14147" s="8">
        <v>140</v>
      </c>
      <c r="K14147" t="s">
        <v>30</v>
      </c>
    </row>
    <row r="14148" spans="2:11">
      <c r="B14148" t="s">
        <v>14186</v>
      </c>
      <c r="C14148" s="7">
        <v>40957.684209442239</v>
      </c>
      <c r="D14148" t="s">
        <v>18</v>
      </c>
      <c r="E14148" t="s">
        <v>25</v>
      </c>
      <c r="F14148" t="s">
        <v>27</v>
      </c>
      <c r="G14148" s="10">
        <v>61</v>
      </c>
      <c r="H14148" t="s">
        <v>3037</v>
      </c>
      <c r="I14148" s="9">
        <v>2.5</v>
      </c>
      <c r="J14148" s="8">
        <v>0</v>
      </c>
      <c r="K14148" t="s">
        <v>31</v>
      </c>
    </row>
    <row r="14149" spans="2:11">
      <c r="B14149" t="s">
        <v>14187</v>
      </c>
      <c r="C14149" s="7">
        <v>40957.685475734324</v>
      </c>
      <c r="D14149" t="s">
        <v>15</v>
      </c>
      <c r="E14149" t="s">
        <v>23</v>
      </c>
      <c r="F14149" t="s">
        <v>29</v>
      </c>
      <c r="G14149" s="10">
        <v>67</v>
      </c>
      <c r="H14149" t="s">
        <v>3037</v>
      </c>
      <c r="I14149" s="9">
        <v>2.9</v>
      </c>
      <c r="J14149" s="8">
        <v>0</v>
      </c>
      <c r="K14149" t="s">
        <v>35</v>
      </c>
    </row>
    <row r="14150" spans="2:11">
      <c r="B14150" t="s">
        <v>14188</v>
      </c>
      <c r="C14150" s="7">
        <v>40957.687711477505</v>
      </c>
      <c r="D14150" t="s">
        <v>16</v>
      </c>
      <c r="E14150" t="s">
        <v>22</v>
      </c>
      <c r="F14150" t="s">
        <v>28</v>
      </c>
      <c r="G14150" s="10">
        <v>74</v>
      </c>
      <c r="H14150" t="s">
        <v>3037</v>
      </c>
      <c r="I14150" s="9">
        <v>3.3</v>
      </c>
      <c r="J14150" s="8">
        <v>340</v>
      </c>
      <c r="K14150" t="s">
        <v>31</v>
      </c>
    </row>
    <row r="14151" spans="2:11">
      <c r="B14151" t="s">
        <v>14189</v>
      </c>
      <c r="C14151" s="7">
        <v>40957.688418471749</v>
      </c>
      <c r="D14151" t="s">
        <v>20</v>
      </c>
      <c r="E14151" t="s">
        <v>22</v>
      </c>
      <c r="F14151" t="s">
        <v>26</v>
      </c>
      <c r="G14151" s="10">
        <v>77</v>
      </c>
      <c r="H14151" t="s">
        <v>3037</v>
      </c>
      <c r="I14151" s="9">
        <v>2.4</v>
      </c>
      <c r="J14151" s="8">
        <v>0</v>
      </c>
      <c r="K14151" t="s">
        <v>34</v>
      </c>
    </row>
    <row r="14152" spans="2:11">
      <c r="B14152" t="s">
        <v>14190</v>
      </c>
      <c r="C14152" s="7">
        <v>40957.691465537551</v>
      </c>
      <c r="D14152" t="s">
        <v>20</v>
      </c>
      <c r="E14152" t="s">
        <v>24</v>
      </c>
      <c r="F14152" t="s">
        <v>27</v>
      </c>
      <c r="G14152" s="10">
        <v>78</v>
      </c>
      <c r="H14152" t="s">
        <v>3037</v>
      </c>
      <c r="I14152" s="9">
        <v>2.7</v>
      </c>
      <c r="J14152" s="8">
        <v>220</v>
      </c>
      <c r="K14152" t="s">
        <v>30</v>
      </c>
    </row>
    <row r="14153" spans="2:11">
      <c r="B14153" t="s">
        <v>14191</v>
      </c>
      <c r="C14153" s="7">
        <v>40957.692225369479</v>
      </c>
      <c r="D14153" t="s">
        <v>18</v>
      </c>
      <c r="E14153" t="s">
        <v>24</v>
      </c>
      <c r="F14153" t="s">
        <v>27</v>
      </c>
      <c r="G14153" s="10">
        <v>69</v>
      </c>
      <c r="H14153" t="s">
        <v>3037</v>
      </c>
      <c r="I14153" s="9">
        <v>3.5</v>
      </c>
      <c r="J14153" s="8">
        <v>0</v>
      </c>
      <c r="K14153" t="s">
        <v>33</v>
      </c>
    </row>
    <row r="14154" spans="2:11">
      <c r="B14154" t="s">
        <v>14192</v>
      </c>
      <c r="C14154" s="7">
        <v>40957.694541774894</v>
      </c>
      <c r="D14154" t="s">
        <v>19</v>
      </c>
      <c r="E14154" t="s">
        <v>21</v>
      </c>
      <c r="F14154" t="s">
        <v>27</v>
      </c>
      <c r="G14154" s="10">
        <v>70</v>
      </c>
      <c r="H14154" t="s">
        <v>3037</v>
      </c>
      <c r="I14154" s="9">
        <v>3.3</v>
      </c>
      <c r="J14154" s="8">
        <v>0</v>
      </c>
      <c r="K14154" t="s">
        <v>33</v>
      </c>
    </row>
    <row r="14155" spans="2:11">
      <c r="B14155" t="s">
        <v>14193</v>
      </c>
      <c r="C14155" s="7">
        <v>40957.696442183398</v>
      </c>
      <c r="D14155" t="s">
        <v>16</v>
      </c>
      <c r="E14155" t="s">
        <v>23</v>
      </c>
      <c r="F14155" t="s">
        <v>27</v>
      </c>
      <c r="G14155" s="10">
        <v>80</v>
      </c>
      <c r="H14155" t="s">
        <v>3037</v>
      </c>
      <c r="I14155" s="9">
        <v>2.4</v>
      </c>
      <c r="J14155" s="8">
        <v>200</v>
      </c>
      <c r="K14155" t="s">
        <v>31</v>
      </c>
    </row>
    <row r="14156" spans="2:11">
      <c r="B14156" t="s">
        <v>14194</v>
      </c>
      <c r="C14156" s="7">
        <v>40957.697871135118</v>
      </c>
      <c r="D14156" t="s">
        <v>20</v>
      </c>
      <c r="E14156" t="s">
        <v>21</v>
      </c>
      <c r="F14156" t="s">
        <v>28</v>
      </c>
      <c r="G14156" s="10">
        <v>83</v>
      </c>
      <c r="H14156" t="s">
        <v>3037</v>
      </c>
      <c r="I14156" s="9">
        <v>3.9</v>
      </c>
      <c r="J14156" s="8">
        <v>210</v>
      </c>
      <c r="K14156" t="s">
        <v>31</v>
      </c>
    </row>
    <row r="14157" spans="2:11">
      <c r="B14157" t="s">
        <v>14195</v>
      </c>
      <c r="C14157" s="7">
        <v>40957.698137432584</v>
      </c>
      <c r="D14157" t="s">
        <v>15</v>
      </c>
      <c r="E14157" t="s">
        <v>21</v>
      </c>
      <c r="F14157" t="s">
        <v>26</v>
      </c>
      <c r="G14157" s="10">
        <v>75</v>
      </c>
      <c r="H14157" t="s">
        <v>3037</v>
      </c>
      <c r="I14157" s="9">
        <v>3.2</v>
      </c>
      <c r="J14157" s="8">
        <v>0</v>
      </c>
      <c r="K14157" t="s">
        <v>31</v>
      </c>
    </row>
    <row r="14158" spans="2:11">
      <c r="B14158" t="s">
        <v>14196</v>
      </c>
      <c r="C14158" s="7">
        <v>40957.701023081427</v>
      </c>
      <c r="D14158" t="s">
        <v>20</v>
      </c>
      <c r="E14158" t="s">
        <v>24</v>
      </c>
      <c r="F14158" t="s">
        <v>29</v>
      </c>
      <c r="G14158" s="10">
        <v>61</v>
      </c>
      <c r="H14158" t="s">
        <v>3037</v>
      </c>
      <c r="I14158" s="9">
        <v>2.8</v>
      </c>
      <c r="J14158" s="8">
        <v>160</v>
      </c>
      <c r="K14158" t="s">
        <v>32</v>
      </c>
    </row>
    <row r="14159" spans="2:11">
      <c r="B14159" t="s">
        <v>14197</v>
      </c>
      <c r="C14159" s="7">
        <v>40957.703141072867</v>
      </c>
      <c r="D14159" t="s">
        <v>19</v>
      </c>
      <c r="E14159" t="s">
        <v>22</v>
      </c>
      <c r="F14159" t="s">
        <v>28</v>
      </c>
      <c r="G14159" s="10">
        <v>78</v>
      </c>
      <c r="H14159" t="s">
        <v>3037</v>
      </c>
      <c r="I14159" s="9">
        <v>3.1</v>
      </c>
      <c r="J14159" s="8">
        <v>0</v>
      </c>
      <c r="K14159" t="s">
        <v>35</v>
      </c>
    </row>
    <row r="14160" spans="2:11">
      <c r="B14160" t="s">
        <v>14198</v>
      </c>
      <c r="C14160" s="7">
        <v>40957.705112426112</v>
      </c>
      <c r="D14160" t="s">
        <v>18</v>
      </c>
      <c r="E14160" t="s">
        <v>25</v>
      </c>
      <c r="F14160" t="s">
        <v>26</v>
      </c>
      <c r="G14160" s="10">
        <v>81</v>
      </c>
      <c r="H14160" t="s">
        <v>3037</v>
      </c>
      <c r="I14160" s="9">
        <v>3.1</v>
      </c>
      <c r="J14160" s="8">
        <v>230</v>
      </c>
      <c r="K14160" t="s">
        <v>34</v>
      </c>
    </row>
    <row r="14161" spans="2:11">
      <c r="B14161" t="s">
        <v>14199</v>
      </c>
      <c r="C14161" s="7">
        <v>40957.70592215599</v>
      </c>
      <c r="D14161" t="s">
        <v>19</v>
      </c>
      <c r="E14161" t="s">
        <v>21</v>
      </c>
      <c r="F14161" t="s">
        <v>28</v>
      </c>
      <c r="G14161" s="10">
        <v>67</v>
      </c>
      <c r="H14161" t="s">
        <v>3037</v>
      </c>
      <c r="I14161" s="9">
        <v>3.4</v>
      </c>
      <c r="J14161" s="8">
        <v>0</v>
      </c>
      <c r="K14161" t="s">
        <v>35</v>
      </c>
    </row>
    <row r="14162" spans="2:11">
      <c r="B14162" t="s">
        <v>14200</v>
      </c>
      <c r="C14162" s="7">
        <v>40957.70698642842</v>
      </c>
      <c r="D14162" t="s">
        <v>18</v>
      </c>
      <c r="E14162" t="s">
        <v>25</v>
      </c>
      <c r="F14162" t="s">
        <v>27</v>
      </c>
      <c r="G14162" s="10">
        <v>86</v>
      </c>
      <c r="H14162" t="s">
        <v>3037</v>
      </c>
      <c r="I14162" s="9">
        <v>3.9</v>
      </c>
      <c r="J14162" s="8">
        <v>230</v>
      </c>
      <c r="K14162" t="s">
        <v>32</v>
      </c>
    </row>
    <row r="14163" spans="2:11">
      <c r="B14163" t="s">
        <v>14201</v>
      </c>
      <c r="C14163" s="7">
        <v>40957.708620014164</v>
      </c>
      <c r="D14163" t="s">
        <v>17</v>
      </c>
      <c r="E14163" t="s">
        <v>22</v>
      </c>
      <c r="F14163" t="s">
        <v>29</v>
      </c>
      <c r="G14163" s="10">
        <v>78</v>
      </c>
      <c r="H14163" t="s">
        <v>3037</v>
      </c>
      <c r="I14163" s="9">
        <v>4</v>
      </c>
      <c r="J14163" s="8">
        <v>0</v>
      </c>
      <c r="K14163" t="s">
        <v>31</v>
      </c>
    </row>
    <row r="14164" spans="2:11">
      <c r="B14164" t="s">
        <v>14202</v>
      </c>
      <c r="C14164" s="7">
        <v>40957.709074488783</v>
      </c>
      <c r="D14164" t="s">
        <v>15</v>
      </c>
      <c r="E14164" t="s">
        <v>23</v>
      </c>
      <c r="F14164" t="s">
        <v>29</v>
      </c>
      <c r="G14164" s="10">
        <v>86</v>
      </c>
      <c r="H14164" t="s">
        <v>3037</v>
      </c>
      <c r="I14164" s="9">
        <v>3.1</v>
      </c>
      <c r="J14164" s="8">
        <v>0</v>
      </c>
      <c r="K14164" t="s">
        <v>32</v>
      </c>
    </row>
    <row r="14165" spans="2:11">
      <c r="B14165" t="s">
        <v>14203</v>
      </c>
      <c r="C14165" s="7">
        <v>40957.709082455141</v>
      </c>
      <c r="D14165" t="s">
        <v>18</v>
      </c>
      <c r="E14165" t="s">
        <v>23</v>
      </c>
      <c r="F14165" t="s">
        <v>28</v>
      </c>
      <c r="G14165" s="10">
        <v>71</v>
      </c>
      <c r="H14165" t="s">
        <v>3037</v>
      </c>
      <c r="I14165" s="9">
        <v>2.9</v>
      </c>
      <c r="J14165" s="8">
        <v>0</v>
      </c>
      <c r="K14165" t="s">
        <v>31</v>
      </c>
    </row>
    <row r="14166" spans="2:11">
      <c r="B14166" t="s">
        <v>14204</v>
      </c>
      <c r="C14166" s="7">
        <v>40957.713048642101</v>
      </c>
      <c r="D14166" t="s">
        <v>18</v>
      </c>
      <c r="E14166" t="s">
        <v>23</v>
      </c>
      <c r="F14166" t="s">
        <v>28</v>
      </c>
      <c r="G14166" s="10">
        <v>77</v>
      </c>
      <c r="H14166" t="s">
        <v>3037</v>
      </c>
      <c r="I14166" s="9">
        <v>3.1</v>
      </c>
      <c r="J14166" s="8">
        <v>0</v>
      </c>
      <c r="K14166" t="s">
        <v>30</v>
      </c>
    </row>
    <row r="14167" spans="2:11">
      <c r="B14167" t="s">
        <v>14205</v>
      </c>
      <c r="C14167" s="7">
        <v>40957.714109968132</v>
      </c>
      <c r="D14167" t="s">
        <v>20</v>
      </c>
      <c r="E14167" t="s">
        <v>24</v>
      </c>
      <c r="F14167" t="s">
        <v>29</v>
      </c>
      <c r="G14167" s="10">
        <v>74</v>
      </c>
      <c r="H14167" t="s">
        <v>3037</v>
      </c>
      <c r="I14167" s="9">
        <v>1.9</v>
      </c>
      <c r="J14167" s="8">
        <v>0</v>
      </c>
      <c r="K14167" t="s">
        <v>33</v>
      </c>
    </row>
    <row r="14168" spans="2:11">
      <c r="B14168" t="s">
        <v>14206</v>
      </c>
      <c r="C14168" s="7">
        <v>40957.717487569505</v>
      </c>
      <c r="D14168" t="s">
        <v>20</v>
      </c>
      <c r="E14168" t="s">
        <v>25</v>
      </c>
      <c r="F14168" t="s">
        <v>29</v>
      </c>
      <c r="G14168" s="10">
        <v>76</v>
      </c>
      <c r="H14168" t="s">
        <v>3037</v>
      </c>
      <c r="I14168" s="9">
        <v>2.7</v>
      </c>
      <c r="J14168" s="8">
        <v>190</v>
      </c>
      <c r="K14168" t="s">
        <v>35</v>
      </c>
    </row>
    <row r="14169" spans="2:11">
      <c r="B14169" t="s">
        <v>14207</v>
      </c>
      <c r="C14169" s="7">
        <v>40957.718898631822</v>
      </c>
      <c r="D14169" t="s">
        <v>15</v>
      </c>
      <c r="E14169" t="s">
        <v>21</v>
      </c>
      <c r="F14169" t="s">
        <v>28</v>
      </c>
      <c r="G14169" s="10">
        <v>71</v>
      </c>
      <c r="H14169" t="s">
        <v>3037</v>
      </c>
      <c r="I14169" s="9">
        <v>2.5</v>
      </c>
      <c r="J14169" s="8">
        <v>0</v>
      </c>
      <c r="K14169" t="s">
        <v>35</v>
      </c>
    </row>
    <row r="14170" spans="2:11">
      <c r="B14170" t="s">
        <v>14208</v>
      </c>
      <c r="C14170" s="7">
        <v>40957.720680084516</v>
      </c>
      <c r="D14170" t="s">
        <v>19</v>
      </c>
      <c r="E14170" t="s">
        <v>25</v>
      </c>
      <c r="F14170" t="s">
        <v>28</v>
      </c>
      <c r="G14170" s="10">
        <v>62</v>
      </c>
      <c r="H14170" t="s">
        <v>3037</v>
      </c>
      <c r="I14170" s="9">
        <v>2.8</v>
      </c>
      <c r="J14170" s="8">
        <v>150</v>
      </c>
      <c r="K14170" t="s">
        <v>34</v>
      </c>
    </row>
    <row r="14171" spans="2:11">
      <c r="B14171" t="s">
        <v>14209</v>
      </c>
      <c r="C14171" s="7">
        <v>40957.72286501294</v>
      </c>
      <c r="D14171" t="s">
        <v>20</v>
      </c>
      <c r="E14171" t="s">
        <v>24</v>
      </c>
      <c r="F14171" t="s">
        <v>29</v>
      </c>
      <c r="G14171" s="10">
        <v>67</v>
      </c>
      <c r="H14171" t="s">
        <v>3037</v>
      </c>
      <c r="I14171" s="9">
        <v>3.1</v>
      </c>
      <c r="J14171" s="8">
        <v>210</v>
      </c>
      <c r="K14171" t="s">
        <v>32</v>
      </c>
    </row>
    <row r="14172" spans="2:11">
      <c r="B14172" t="s">
        <v>14210</v>
      </c>
      <c r="C14172" s="7">
        <v>40957.725703122072</v>
      </c>
      <c r="D14172" t="s">
        <v>15</v>
      </c>
      <c r="E14172" t="s">
        <v>21</v>
      </c>
      <c r="F14172" t="s">
        <v>29</v>
      </c>
      <c r="G14172" s="10">
        <v>98</v>
      </c>
      <c r="H14172" t="s">
        <v>3037</v>
      </c>
      <c r="I14172" s="9">
        <v>3</v>
      </c>
      <c r="J14172" s="8">
        <v>130</v>
      </c>
      <c r="K14172" t="s">
        <v>33</v>
      </c>
    </row>
    <row r="14173" spans="2:11">
      <c r="B14173" t="s">
        <v>14211</v>
      </c>
      <c r="C14173" s="7">
        <v>40957.72843903162</v>
      </c>
      <c r="D14173" t="s">
        <v>20</v>
      </c>
      <c r="E14173" t="s">
        <v>21</v>
      </c>
      <c r="F14173" t="s">
        <v>27</v>
      </c>
      <c r="G14173" s="10">
        <v>92</v>
      </c>
      <c r="H14173" t="s">
        <v>3037</v>
      </c>
      <c r="I14173" s="9">
        <v>2.4</v>
      </c>
      <c r="J14173" s="8">
        <v>0</v>
      </c>
      <c r="K14173" t="s">
        <v>32</v>
      </c>
    </row>
    <row r="14174" spans="2:11">
      <c r="B14174" t="s">
        <v>14212</v>
      </c>
      <c r="C14174" s="7">
        <v>40957.731120989083</v>
      </c>
      <c r="D14174" t="s">
        <v>20</v>
      </c>
      <c r="E14174" t="s">
        <v>23</v>
      </c>
      <c r="F14174" t="s">
        <v>27</v>
      </c>
      <c r="G14174" s="10">
        <v>69</v>
      </c>
      <c r="H14174" t="s">
        <v>3038</v>
      </c>
      <c r="I14174" s="9">
        <v>3.1</v>
      </c>
      <c r="J14174" s="8">
        <v>170</v>
      </c>
      <c r="K14174" t="s">
        <v>33</v>
      </c>
    </row>
    <row r="14175" spans="2:11">
      <c r="B14175" t="s">
        <v>14213</v>
      </c>
      <c r="C14175" s="7">
        <v>40957.731818964072</v>
      </c>
      <c r="D14175" t="s">
        <v>18</v>
      </c>
      <c r="E14175" t="s">
        <v>25</v>
      </c>
      <c r="F14175" t="s">
        <v>26</v>
      </c>
      <c r="G14175" s="10">
        <v>76</v>
      </c>
      <c r="H14175" t="s">
        <v>3037</v>
      </c>
      <c r="I14175" s="9">
        <v>2.7</v>
      </c>
      <c r="J14175" s="8">
        <v>210</v>
      </c>
      <c r="K14175" t="s">
        <v>33</v>
      </c>
    </row>
    <row r="14176" spans="2:11">
      <c r="B14176" t="s">
        <v>14214</v>
      </c>
      <c r="C14176" s="7">
        <v>40957.734398598186</v>
      </c>
      <c r="D14176" t="s">
        <v>20</v>
      </c>
      <c r="E14176" t="s">
        <v>24</v>
      </c>
      <c r="F14176" t="s">
        <v>29</v>
      </c>
      <c r="G14176" s="10">
        <v>64</v>
      </c>
      <c r="H14176" t="s">
        <v>3038</v>
      </c>
      <c r="I14176" s="9">
        <v>3.1</v>
      </c>
      <c r="J14176" s="8">
        <v>280</v>
      </c>
      <c r="K14176" t="s">
        <v>35</v>
      </c>
    </row>
    <row r="14177" spans="2:11">
      <c r="B14177" t="s">
        <v>14215</v>
      </c>
      <c r="C14177" s="7">
        <v>40957.735557396016</v>
      </c>
      <c r="D14177" t="s">
        <v>20</v>
      </c>
      <c r="E14177" t="s">
        <v>25</v>
      </c>
      <c r="F14177" t="s">
        <v>28</v>
      </c>
      <c r="G14177" s="10">
        <v>80</v>
      </c>
      <c r="H14177" t="s">
        <v>3037</v>
      </c>
      <c r="I14177" s="9">
        <v>2.8</v>
      </c>
      <c r="J14177" s="8">
        <v>190</v>
      </c>
      <c r="K14177" t="s">
        <v>32</v>
      </c>
    </row>
    <row r="14178" spans="2:11">
      <c r="B14178" t="s">
        <v>14216</v>
      </c>
      <c r="C14178" s="7">
        <v>40957.736858056327</v>
      </c>
      <c r="D14178" t="s">
        <v>20</v>
      </c>
      <c r="E14178" t="s">
        <v>24</v>
      </c>
      <c r="F14178" t="s">
        <v>28</v>
      </c>
      <c r="G14178" s="10">
        <v>75</v>
      </c>
      <c r="H14178" t="s">
        <v>3037</v>
      </c>
      <c r="I14178" s="9">
        <v>2.5</v>
      </c>
      <c r="J14178" s="8">
        <v>140</v>
      </c>
      <c r="K14178" t="s">
        <v>34</v>
      </c>
    </row>
    <row r="14179" spans="2:11">
      <c r="B14179" t="s">
        <v>14217</v>
      </c>
      <c r="C14179" s="7">
        <v>40957.740675603047</v>
      </c>
      <c r="D14179" t="s">
        <v>15</v>
      </c>
      <c r="E14179" t="s">
        <v>23</v>
      </c>
      <c r="F14179" t="s">
        <v>26</v>
      </c>
      <c r="G14179" s="10">
        <v>73</v>
      </c>
      <c r="H14179" t="s">
        <v>3037</v>
      </c>
      <c r="I14179" s="9">
        <v>2.8</v>
      </c>
      <c r="J14179" s="8">
        <v>220</v>
      </c>
      <c r="K14179" t="s">
        <v>32</v>
      </c>
    </row>
    <row r="14180" spans="2:11">
      <c r="B14180" t="s">
        <v>14218</v>
      </c>
      <c r="C14180" s="7">
        <v>40957.742573915944</v>
      </c>
      <c r="D14180" t="s">
        <v>18</v>
      </c>
      <c r="E14180" t="s">
        <v>25</v>
      </c>
      <c r="F14180" t="s">
        <v>26</v>
      </c>
      <c r="G14180" s="10">
        <v>76</v>
      </c>
      <c r="H14180" t="s">
        <v>3037</v>
      </c>
      <c r="I14180" s="9">
        <v>2.9</v>
      </c>
      <c r="J14180" s="8">
        <v>0</v>
      </c>
      <c r="K14180" t="s">
        <v>30</v>
      </c>
    </row>
    <row r="14181" spans="2:11">
      <c r="B14181" t="s">
        <v>14219</v>
      </c>
      <c r="C14181" s="7">
        <v>40957.743103537628</v>
      </c>
      <c r="D14181" t="s">
        <v>19</v>
      </c>
      <c r="E14181" t="s">
        <v>22</v>
      </c>
      <c r="F14181" t="s">
        <v>28</v>
      </c>
      <c r="G14181" s="10">
        <v>74</v>
      </c>
      <c r="H14181" t="s">
        <v>3037</v>
      </c>
      <c r="I14181" s="9">
        <v>3.7</v>
      </c>
      <c r="J14181" s="8">
        <v>0</v>
      </c>
      <c r="K14181" t="s">
        <v>30</v>
      </c>
    </row>
    <row r="14182" spans="2:11">
      <c r="B14182" t="s">
        <v>14220</v>
      </c>
      <c r="C14182" s="7">
        <v>40957.74684302885</v>
      </c>
      <c r="D14182" t="s">
        <v>20</v>
      </c>
      <c r="E14182" t="s">
        <v>21</v>
      </c>
      <c r="F14182" t="s">
        <v>29</v>
      </c>
      <c r="G14182" s="10">
        <v>69</v>
      </c>
      <c r="H14182" t="s">
        <v>3037</v>
      </c>
      <c r="I14182" s="9">
        <v>2.5</v>
      </c>
      <c r="J14182" s="8">
        <v>0</v>
      </c>
      <c r="K14182" t="s">
        <v>31</v>
      </c>
    </row>
    <row r="14183" spans="2:11">
      <c r="B14183" t="s">
        <v>14221</v>
      </c>
      <c r="C14183" s="7">
        <v>40957.748047944435</v>
      </c>
      <c r="D14183" t="s">
        <v>15</v>
      </c>
      <c r="E14183" t="s">
        <v>21</v>
      </c>
      <c r="F14183" t="s">
        <v>26</v>
      </c>
      <c r="G14183" s="10">
        <v>66</v>
      </c>
      <c r="H14183" t="s">
        <v>3038</v>
      </c>
      <c r="I14183" s="9">
        <v>2.6</v>
      </c>
      <c r="J14183" s="8">
        <v>190</v>
      </c>
      <c r="K14183" t="s">
        <v>33</v>
      </c>
    </row>
    <row r="14184" spans="2:11">
      <c r="B14184" t="s">
        <v>14222</v>
      </c>
      <c r="C14184" s="7">
        <v>40957.751262034326</v>
      </c>
      <c r="D14184" t="s">
        <v>15</v>
      </c>
      <c r="E14184" t="s">
        <v>22</v>
      </c>
      <c r="F14184" t="s">
        <v>29</v>
      </c>
      <c r="G14184" s="10">
        <v>71</v>
      </c>
      <c r="H14184" t="s">
        <v>3037</v>
      </c>
      <c r="I14184" s="9">
        <v>3</v>
      </c>
      <c r="J14184" s="8">
        <v>150</v>
      </c>
      <c r="K14184" t="s">
        <v>31</v>
      </c>
    </row>
    <row r="14185" spans="2:11">
      <c r="B14185" t="s">
        <v>14223</v>
      </c>
      <c r="C14185" s="7">
        <v>40957.753825159365</v>
      </c>
      <c r="D14185" t="s">
        <v>19</v>
      </c>
      <c r="E14185" t="s">
        <v>23</v>
      </c>
      <c r="F14185" t="s">
        <v>28</v>
      </c>
      <c r="G14185" s="10">
        <v>70</v>
      </c>
      <c r="H14185" t="s">
        <v>3037</v>
      </c>
      <c r="I14185" s="9">
        <v>2.4</v>
      </c>
      <c r="J14185" s="8">
        <v>200</v>
      </c>
      <c r="K14185" t="s">
        <v>31</v>
      </c>
    </row>
    <row r="14186" spans="2:11">
      <c r="B14186" t="s">
        <v>14224</v>
      </c>
      <c r="C14186" s="7">
        <v>40957.756726307918</v>
      </c>
      <c r="D14186" t="s">
        <v>17</v>
      </c>
      <c r="E14186" t="s">
        <v>21</v>
      </c>
      <c r="F14186" t="s">
        <v>27</v>
      </c>
      <c r="G14186" s="10">
        <v>72</v>
      </c>
      <c r="H14186" t="s">
        <v>3037</v>
      </c>
      <c r="I14186" s="9">
        <v>1.9</v>
      </c>
      <c r="J14186" s="8">
        <v>160</v>
      </c>
      <c r="K14186" t="s">
        <v>35</v>
      </c>
    </row>
    <row r="14187" spans="2:11">
      <c r="B14187" t="s">
        <v>14225</v>
      </c>
      <c r="C14187" s="7">
        <v>40957.759623081154</v>
      </c>
      <c r="D14187" t="s">
        <v>15</v>
      </c>
      <c r="E14187" t="s">
        <v>21</v>
      </c>
      <c r="F14187" t="s">
        <v>26</v>
      </c>
      <c r="G14187" s="10">
        <v>68</v>
      </c>
      <c r="H14187" t="s">
        <v>3037</v>
      </c>
      <c r="I14187" s="9">
        <v>3</v>
      </c>
      <c r="J14187" s="8">
        <v>190</v>
      </c>
      <c r="K14187" t="s">
        <v>35</v>
      </c>
    </row>
    <row r="14188" spans="2:11">
      <c r="B14188" t="s">
        <v>14226</v>
      </c>
      <c r="C14188" s="7">
        <v>40957.760549575243</v>
      </c>
      <c r="D14188" t="s">
        <v>18</v>
      </c>
      <c r="E14188" t="s">
        <v>25</v>
      </c>
      <c r="F14188" t="s">
        <v>27</v>
      </c>
      <c r="G14188" s="10">
        <v>82</v>
      </c>
      <c r="H14188" t="s">
        <v>3037</v>
      </c>
      <c r="I14188" s="9">
        <v>2.5</v>
      </c>
      <c r="J14188" s="8">
        <v>130</v>
      </c>
      <c r="K14188" t="s">
        <v>35</v>
      </c>
    </row>
    <row r="14189" spans="2:11">
      <c r="B14189" t="s">
        <v>14227</v>
      </c>
      <c r="C14189" s="7">
        <v>40957.761424324155</v>
      </c>
      <c r="D14189" t="s">
        <v>19</v>
      </c>
      <c r="E14189" t="s">
        <v>23</v>
      </c>
      <c r="F14189" t="s">
        <v>26</v>
      </c>
      <c r="G14189" s="10">
        <v>69</v>
      </c>
      <c r="H14189" t="s">
        <v>3037</v>
      </c>
      <c r="I14189" s="9">
        <v>3.6</v>
      </c>
      <c r="J14189" s="8">
        <v>210</v>
      </c>
      <c r="K14189" t="s">
        <v>35</v>
      </c>
    </row>
    <row r="14190" spans="2:11">
      <c r="B14190" t="s">
        <v>14228</v>
      </c>
      <c r="C14190" s="7">
        <v>40957.763858242564</v>
      </c>
      <c r="D14190" t="s">
        <v>18</v>
      </c>
      <c r="E14190" t="s">
        <v>24</v>
      </c>
      <c r="F14190" t="s">
        <v>26</v>
      </c>
      <c r="G14190" s="10">
        <v>63</v>
      </c>
      <c r="H14190" t="s">
        <v>3037</v>
      </c>
      <c r="I14190" s="9">
        <v>2.7</v>
      </c>
      <c r="J14190" s="8">
        <v>150</v>
      </c>
      <c r="K14190" t="s">
        <v>33</v>
      </c>
    </row>
    <row r="14191" spans="2:11">
      <c r="B14191" t="s">
        <v>14229</v>
      </c>
      <c r="C14191" s="7">
        <v>40957.766460751591</v>
      </c>
      <c r="D14191" t="s">
        <v>19</v>
      </c>
      <c r="E14191" t="s">
        <v>22</v>
      </c>
      <c r="F14191" t="s">
        <v>27</v>
      </c>
      <c r="G14191" s="10">
        <v>71</v>
      </c>
      <c r="H14191" t="s">
        <v>3037</v>
      </c>
      <c r="I14191" s="9">
        <v>3.4</v>
      </c>
      <c r="J14191" s="8">
        <v>0</v>
      </c>
      <c r="K14191" t="s">
        <v>31</v>
      </c>
    </row>
    <row r="14192" spans="2:11">
      <c r="B14192" t="s">
        <v>14230</v>
      </c>
      <c r="C14192" s="7">
        <v>40957.770082185329</v>
      </c>
      <c r="D14192" t="s">
        <v>18</v>
      </c>
      <c r="E14192" t="s">
        <v>25</v>
      </c>
      <c r="F14192" t="s">
        <v>29</v>
      </c>
      <c r="G14192" s="10">
        <v>76</v>
      </c>
      <c r="H14192" t="s">
        <v>3037</v>
      </c>
      <c r="I14192" s="9">
        <v>3</v>
      </c>
      <c r="J14192" s="8">
        <v>220</v>
      </c>
      <c r="K14192" t="s">
        <v>34</v>
      </c>
    </row>
    <row r="14193" spans="2:11">
      <c r="B14193" t="s">
        <v>14231</v>
      </c>
      <c r="C14193" s="7">
        <v>40957.771177522874</v>
      </c>
      <c r="D14193" t="s">
        <v>20</v>
      </c>
      <c r="E14193" t="s">
        <v>22</v>
      </c>
      <c r="F14193" t="s">
        <v>28</v>
      </c>
      <c r="G14193" s="10">
        <v>84</v>
      </c>
      <c r="H14193" t="s">
        <v>3037</v>
      </c>
      <c r="I14193" s="9">
        <v>2.9</v>
      </c>
      <c r="J14193" s="8">
        <v>0</v>
      </c>
      <c r="K14193" t="s">
        <v>31</v>
      </c>
    </row>
    <row r="14194" spans="2:11">
      <c r="B14194" t="s">
        <v>14232</v>
      </c>
      <c r="C14194" s="7">
        <v>40957.771318665938</v>
      </c>
      <c r="D14194" t="s">
        <v>15</v>
      </c>
      <c r="E14194" t="s">
        <v>25</v>
      </c>
      <c r="F14194" t="s">
        <v>27</v>
      </c>
      <c r="G14194" s="10">
        <v>90</v>
      </c>
      <c r="H14194" t="s">
        <v>3037</v>
      </c>
      <c r="I14194" s="9">
        <v>2.7</v>
      </c>
      <c r="J14194" s="8">
        <v>240</v>
      </c>
      <c r="K14194" t="s">
        <v>30</v>
      </c>
    </row>
    <row r="14195" spans="2:11">
      <c r="B14195" t="s">
        <v>14233</v>
      </c>
      <c r="C14195" s="7">
        <v>40957.774535952245</v>
      </c>
      <c r="D14195" t="s">
        <v>17</v>
      </c>
      <c r="E14195" t="s">
        <v>21</v>
      </c>
      <c r="F14195" t="s">
        <v>26</v>
      </c>
      <c r="G14195" s="10">
        <v>85</v>
      </c>
      <c r="H14195" t="s">
        <v>3037</v>
      </c>
      <c r="I14195" s="9">
        <v>3.2</v>
      </c>
      <c r="J14195" s="8">
        <v>0</v>
      </c>
      <c r="K14195" t="s">
        <v>31</v>
      </c>
    </row>
    <row r="14196" spans="2:11">
      <c r="B14196" t="s">
        <v>14234</v>
      </c>
      <c r="C14196" s="7">
        <v>40957.775384875837</v>
      </c>
      <c r="D14196" t="s">
        <v>19</v>
      </c>
      <c r="E14196" t="s">
        <v>22</v>
      </c>
      <c r="F14196" t="s">
        <v>26</v>
      </c>
      <c r="G14196" s="10">
        <v>69</v>
      </c>
      <c r="H14196" t="s">
        <v>3037</v>
      </c>
      <c r="I14196" s="9">
        <v>2.2000000000000002</v>
      </c>
      <c r="J14196" s="8">
        <v>110</v>
      </c>
      <c r="K14196" t="s">
        <v>30</v>
      </c>
    </row>
    <row r="14197" spans="2:11">
      <c r="B14197" t="s">
        <v>14235</v>
      </c>
      <c r="C14197" s="7">
        <v>40957.778789604243</v>
      </c>
      <c r="D14197" t="s">
        <v>20</v>
      </c>
      <c r="E14197" t="s">
        <v>23</v>
      </c>
      <c r="F14197" t="s">
        <v>28</v>
      </c>
      <c r="G14197" s="10">
        <v>92</v>
      </c>
      <c r="H14197" t="s">
        <v>3037</v>
      </c>
      <c r="I14197" s="9">
        <v>3.3</v>
      </c>
      <c r="J14197" s="8">
        <v>250</v>
      </c>
      <c r="K14197" t="s">
        <v>35</v>
      </c>
    </row>
    <row r="14198" spans="2:11">
      <c r="B14198" t="s">
        <v>14236</v>
      </c>
      <c r="C14198" s="7">
        <v>40957.781118336054</v>
      </c>
      <c r="D14198" t="s">
        <v>19</v>
      </c>
      <c r="E14198" t="s">
        <v>21</v>
      </c>
      <c r="F14198" t="s">
        <v>26</v>
      </c>
      <c r="G14198" s="10">
        <v>87</v>
      </c>
      <c r="H14198" t="s">
        <v>3038</v>
      </c>
      <c r="I14198" s="9">
        <v>2.9</v>
      </c>
      <c r="J14198" s="8">
        <v>50</v>
      </c>
      <c r="K14198" t="s">
        <v>31</v>
      </c>
    </row>
    <row r="14199" spans="2:11">
      <c r="B14199" t="s">
        <v>14237</v>
      </c>
      <c r="C14199" s="7">
        <v>40957.784237027758</v>
      </c>
      <c r="D14199" t="s">
        <v>19</v>
      </c>
      <c r="E14199" t="s">
        <v>22</v>
      </c>
      <c r="F14199" t="s">
        <v>26</v>
      </c>
      <c r="G14199" s="10">
        <v>63</v>
      </c>
      <c r="H14199" t="s">
        <v>3037</v>
      </c>
      <c r="I14199" s="9">
        <v>3.1</v>
      </c>
      <c r="J14199" s="8">
        <v>150</v>
      </c>
      <c r="K14199" t="s">
        <v>31</v>
      </c>
    </row>
    <row r="14200" spans="2:11">
      <c r="B14200" t="s">
        <v>14238</v>
      </c>
      <c r="C14200" s="7">
        <v>40957.787055126188</v>
      </c>
      <c r="D14200" t="s">
        <v>18</v>
      </c>
      <c r="E14200" t="s">
        <v>25</v>
      </c>
      <c r="F14200" t="s">
        <v>29</v>
      </c>
      <c r="G14200" s="10">
        <v>94</v>
      </c>
      <c r="H14200" t="s">
        <v>3037</v>
      </c>
      <c r="I14200" s="9">
        <v>2.2999999999999998</v>
      </c>
      <c r="J14200" s="8">
        <v>0</v>
      </c>
      <c r="K14200" t="s">
        <v>35</v>
      </c>
    </row>
    <row r="14201" spans="2:11">
      <c r="B14201" t="s">
        <v>14239</v>
      </c>
      <c r="C14201" s="7">
        <v>40957.789112971303</v>
      </c>
      <c r="D14201" t="s">
        <v>15</v>
      </c>
      <c r="E14201" t="s">
        <v>21</v>
      </c>
      <c r="F14201" t="s">
        <v>29</v>
      </c>
      <c r="G14201" s="10">
        <v>72</v>
      </c>
      <c r="H14201" t="s">
        <v>3037</v>
      </c>
      <c r="I14201" s="9">
        <v>2.5</v>
      </c>
      <c r="J14201" s="8">
        <v>240</v>
      </c>
      <c r="K14201" t="s">
        <v>35</v>
      </c>
    </row>
    <row r="14202" spans="2:11">
      <c r="B14202" t="s">
        <v>14240</v>
      </c>
      <c r="C14202" s="7">
        <v>40957.791929405212</v>
      </c>
      <c r="D14202" t="s">
        <v>18</v>
      </c>
      <c r="E14202" t="s">
        <v>24</v>
      </c>
      <c r="F14202" t="s">
        <v>29</v>
      </c>
      <c r="G14202" s="10">
        <v>67</v>
      </c>
      <c r="H14202" t="s">
        <v>3037</v>
      </c>
      <c r="I14202" s="9">
        <v>3.2</v>
      </c>
      <c r="J14202" s="8">
        <v>0</v>
      </c>
      <c r="K14202" t="s">
        <v>30</v>
      </c>
    </row>
    <row r="14203" spans="2:11">
      <c r="B14203" t="s">
        <v>14241</v>
      </c>
      <c r="C14203" s="7">
        <v>40957.795255847821</v>
      </c>
      <c r="D14203" t="s">
        <v>20</v>
      </c>
      <c r="E14203" t="s">
        <v>24</v>
      </c>
      <c r="F14203" t="s">
        <v>27</v>
      </c>
      <c r="G14203" s="10">
        <v>71</v>
      </c>
      <c r="H14203" t="s">
        <v>3037</v>
      </c>
      <c r="I14203" s="9">
        <v>3.3</v>
      </c>
      <c r="J14203" s="8">
        <v>190</v>
      </c>
      <c r="K14203" t="s">
        <v>35</v>
      </c>
    </row>
    <row r="14204" spans="2:11">
      <c r="B14204" t="s">
        <v>14242</v>
      </c>
      <c r="C14204" s="7">
        <v>40957.796520353484</v>
      </c>
      <c r="D14204" t="s">
        <v>15</v>
      </c>
      <c r="E14204" t="s">
        <v>21</v>
      </c>
      <c r="F14204" t="s">
        <v>26</v>
      </c>
      <c r="G14204" s="10">
        <v>71</v>
      </c>
      <c r="H14204" t="s">
        <v>3037</v>
      </c>
      <c r="I14204" s="9">
        <v>3.5</v>
      </c>
      <c r="J14204" s="8">
        <v>230</v>
      </c>
      <c r="K14204" t="s">
        <v>30</v>
      </c>
    </row>
    <row r="14205" spans="2:11">
      <c r="B14205" t="s">
        <v>14243</v>
      </c>
      <c r="C14205" s="7">
        <v>40957.799672262023</v>
      </c>
      <c r="D14205" t="s">
        <v>16</v>
      </c>
      <c r="E14205" t="s">
        <v>24</v>
      </c>
      <c r="F14205" t="s">
        <v>28</v>
      </c>
      <c r="G14205" s="10">
        <v>103</v>
      </c>
      <c r="H14205" t="s">
        <v>3037</v>
      </c>
      <c r="I14205" s="9">
        <v>3.5</v>
      </c>
      <c r="J14205" s="8">
        <v>0</v>
      </c>
      <c r="K14205" t="s">
        <v>30</v>
      </c>
    </row>
    <row r="14206" spans="2:11">
      <c r="B14206" t="s">
        <v>14244</v>
      </c>
      <c r="C14206" s="7">
        <v>40957.801494209096</v>
      </c>
      <c r="D14206" t="s">
        <v>17</v>
      </c>
      <c r="E14206" t="s">
        <v>23</v>
      </c>
      <c r="F14206" t="s">
        <v>28</v>
      </c>
      <c r="G14206" s="10">
        <v>88</v>
      </c>
      <c r="H14206" t="s">
        <v>3037</v>
      </c>
      <c r="I14206" s="9">
        <v>3.2</v>
      </c>
      <c r="J14206" s="8">
        <v>170</v>
      </c>
      <c r="K14206" t="s">
        <v>32</v>
      </c>
    </row>
    <row r="14207" spans="2:11">
      <c r="B14207" t="s">
        <v>14245</v>
      </c>
      <c r="C14207" s="7">
        <v>40957.804143157307</v>
      </c>
      <c r="D14207" t="s">
        <v>17</v>
      </c>
      <c r="E14207" t="s">
        <v>25</v>
      </c>
      <c r="F14207" t="s">
        <v>28</v>
      </c>
      <c r="G14207" s="10">
        <v>74</v>
      </c>
      <c r="H14207" t="s">
        <v>3037</v>
      </c>
      <c r="I14207" s="9">
        <v>2.7</v>
      </c>
      <c r="J14207" s="8">
        <v>110</v>
      </c>
      <c r="K14207" t="s">
        <v>31</v>
      </c>
    </row>
    <row r="14208" spans="2:11">
      <c r="B14208" t="s">
        <v>14246</v>
      </c>
      <c r="C14208" s="7">
        <v>40957.807745905033</v>
      </c>
      <c r="D14208" t="s">
        <v>16</v>
      </c>
      <c r="E14208" t="s">
        <v>21</v>
      </c>
      <c r="F14208" t="s">
        <v>28</v>
      </c>
      <c r="G14208" s="10">
        <v>74</v>
      </c>
      <c r="H14208" t="s">
        <v>3037</v>
      </c>
      <c r="I14208" s="9">
        <v>3.4</v>
      </c>
      <c r="J14208" s="8">
        <v>130</v>
      </c>
      <c r="K14208" t="s">
        <v>30</v>
      </c>
    </row>
    <row r="14209" spans="2:11">
      <c r="B14209" t="s">
        <v>14247</v>
      </c>
      <c r="C14209" s="7">
        <v>40957.807899997249</v>
      </c>
      <c r="D14209" t="s">
        <v>15</v>
      </c>
      <c r="E14209" t="s">
        <v>21</v>
      </c>
      <c r="F14209" t="s">
        <v>28</v>
      </c>
      <c r="G14209" s="10">
        <v>63</v>
      </c>
      <c r="H14209" t="s">
        <v>3037</v>
      </c>
      <c r="I14209" s="9">
        <v>2.8</v>
      </c>
      <c r="J14209" s="8">
        <v>0</v>
      </c>
      <c r="K14209" t="s">
        <v>32</v>
      </c>
    </row>
    <row r="14210" spans="2:11">
      <c r="B14210" t="s">
        <v>14248</v>
      </c>
      <c r="C14210" s="7">
        <v>40957.808342636767</v>
      </c>
      <c r="D14210" t="s">
        <v>18</v>
      </c>
      <c r="E14210" t="s">
        <v>24</v>
      </c>
      <c r="F14210" t="s">
        <v>28</v>
      </c>
      <c r="G14210" s="10">
        <v>78</v>
      </c>
      <c r="H14210" t="s">
        <v>3037</v>
      </c>
      <c r="I14210" s="9">
        <v>3.3</v>
      </c>
      <c r="J14210" s="8">
        <v>160</v>
      </c>
      <c r="K14210" t="s">
        <v>30</v>
      </c>
    </row>
    <row r="14211" spans="2:11">
      <c r="B14211" t="s">
        <v>14249</v>
      </c>
      <c r="C14211" s="7">
        <v>40957.810604933933</v>
      </c>
      <c r="D14211" t="s">
        <v>20</v>
      </c>
      <c r="E14211" t="s">
        <v>25</v>
      </c>
      <c r="F14211" t="s">
        <v>26</v>
      </c>
      <c r="G14211" s="10">
        <v>67</v>
      </c>
      <c r="H14211" t="s">
        <v>3037</v>
      </c>
      <c r="I14211" s="9">
        <v>3.1</v>
      </c>
      <c r="J14211" s="8">
        <v>220</v>
      </c>
      <c r="K14211" t="s">
        <v>35</v>
      </c>
    </row>
    <row r="14212" spans="2:11">
      <c r="B14212" t="s">
        <v>14250</v>
      </c>
      <c r="C14212" s="7">
        <v>40957.814066265186</v>
      </c>
      <c r="D14212" t="s">
        <v>20</v>
      </c>
      <c r="E14212" t="s">
        <v>24</v>
      </c>
      <c r="F14212" t="s">
        <v>29</v>
      </c>
      <c r="G14212" s="10">
        <v>80</v>
      </c>
      <c r="H14212" t="s">
        <v>3037</v>
      </c>
      <c r="I14212" s="9">
        <v>3.1</v>
      </c>
      <c r="J14212" s="8">
        <v>200</v>
      </c>
      <c r="K14212" t="s">
        <v>33</v>
      </c>
    </row>
    <row r="14213" spans="2:11">
      <c r="B14213" t="s">
        <v>14251</v>
      </c>
      <c r="C14213" s="7">
        <v>40957.817928262695</v>
      </c>
      <c r="D14213" t="s">
        <v>15</v>
      </c>
      <c r="E14213" t="s">
        <v>23</v>
      </c>
      <c r="F14213" t="s">
        <v>27</v>
      </c>
      <c r="G14213" s="10">
        <v>85</v>
      </c>
      <c r="H14213" t="s">
        <v>3037</v>
      </c>
      <c r="I14213" s="9">
        <v>2.2999999999999998</v>
      </c>
      <c r="J14213" s="8">
        <v>0</v>
      </c>
      <c r="K14213" t="s">
        <v>33</v>
      </c>
    </row>
    <row r="14214" spans="2:11">
      <c r="B14214" t="s">
        <v>14252</v>
      </c>
      <c r="C14214" s="7">
        <v>40957.819298393486</v>
      </c>
      <c r="D14214" t="s">
        <v>20</v>
      </c>
      <c r="E14214" t="s">
        <v>24</v>
      </c>
      <c r="F14214" t="s">
        <v>29</v>
      </c>
      <c r="G14214" s="10">
        <v>80</v>
      </c>
      <c r="H14214" t="s">
        <v>3037</v>
      </c>
      <c r="I14214" s="9">
        <v>2.4</v>
      </c>
      <c r="J14214" s="8">
        <v>0</v>
      </c>
      <c r="K14214" t="s">
        <v>31</v>
      </c>
    </row>
    <row r="14215" spans="2:11">
      <c r="B14215" t="s">
        <v>14253</v>
      </c>
      <c r="C14215" s="7">
        <v>40957.822161061449</v>
      </c>
      <c r="D14215" t="s">
        <v>15</v>
      </c>
      <c r="E14215" t="s">
        <v>22</v>
      </c>
      <c r="F14215" t="s">
        <v>28</v>
      </c>
      <c r="G14215" s="10">
        <v>74</v>
      </c>
      <c r="H14215" t="s">
        <v>3037</v>
      </c>
      <c r="I14215" s="9">
        <v>2.2999999999999998</v>
      </c>
      <c r="J14215" s="8">
        <v>240</v>
      </c>
      <c r="K14215" t="s">
        <v>30</v>
      </c>
    </row>
    <row r="14216" spans="2:11">
      <c r="B14216" t="s">
        <v>14254</v>
      </c>
      <c r="C14216" s="7">
        <v>40957.82466019917</v>
      </c>
      <c r="D14216" t="s">
        <v>19</v>
      </c>
      <c r="E14216" t="s">
        <v>21</v>
      </c>
      <c r="F14216" t="s">
        <v>27</v>
      </c>
      <c r="G14216" s="10">
        <v>78</v>
      </c>
      <c r="H14216" t="s">
        <v>3037</v>
      </c>
      <c r="I14216" s="9">
        <v>3.6</v>
      </c>
      <c r="J14216" s="8">
        <v>170</v>
      </c>
      <c r="K14216" t="s">
        <v>35</v>
      </c>
    </row>
    <row r="14217" spans="2:11">
      <c r="B14217" t="s">
        <v>14255</v>
      </c>
      <c r="C14217" s="7">
        <v>40957.827588115622</v>
      </c>
      <c r="D14217" t="s">
        <v>18</v>
      </c>
      <c r="E14217" t="s">
        <v>22</v>
      </c>
      <c r="F14217" t="s">
        <v>28</v>
      </c>
      <c r="G14217" s="10">
        <v>75</v>
      </c>
      <c r="H14217" t="s">
        <v>3037</v>
      </c>
      <c r="I14217" s="9">
        <v>2.6</v>
      </c>
      <c r="J14217" s="8">
        <v>0</v>
      </c>
      <c r="K14217" t="s">
        <v>32</v>
      </c>
    </row>
    <row r="14218" spans="2:11">
      <c r="B14218" t="s">
        <v>14256</v>
      </c>
      <c r="C14218" s="7">
        <v>40957.831093173532</v>
      </c>
      <c r="D14218" t="s">
        <v>16</v>
      </c>
      <c r="E14218" t="s">
        <v>24</v>
      </c>
      <c r="F14218" t="s">
        <v>26</v>
      </c>
      <c r="G14218" s="10">
        <v>78</v>
      </c>
      <c r="H14218" t="s">
        <v>3037</v>
      </c>
      <c r="I14218" s="9">
        <v>3.3</v>
      </c>
      <c r="J14218" s="8">
        <v>0</v>
      </c>
      <c r="K14218" t="s">
        <v>32</v>
      </c>
    </row>
    <row r="14219" spans="2:11">
      <c r="B14219" t="s">
        <v>14257</v>
      </c>
      <c r="C14219" s="7">
        <v>40957.831149372963</v>
      </c>
      <c r="D14219" t="s">
        <v>16</v>
      </c>
      <c r="E14219" t="s">
        <v>24</v>
      </c>
      <c r="F14219" t="s">
        <v>26</v>
      </c>
      <c r="G14219" s="10">
        <v>73</v>
      </c>
      <c r="H14219" t="s">
        <v>3037</v>
      </c>
      <c r="I14219" s="9">
        <v>2.8</v>
      </c>
      <c r="J14219" s="8">
        <v>150</v>
      </c>
      <c r="K14219" t="s">
        <v>30</v>
      </c>
    </row>
    <row r="14220" spans="2:11">
      <c r="B14220" t="s">
        <v>14258</v>
      </c>
      <c r="C14220" s="7">
        <v>40957.834827458384</v>
      </c>
      <c r="D14220" t="s">
        <v>17</v>
      </c>
      <c r="E14220" t="s">
        <v>24</v>
      </c>
      <c r="F14220" t="s">
        <v>27</v>
      </c>
      <c r="G14220" s="10">
        <v>77</v>
      </c>
      <c r="H14220" t="s">
        <v>3037</v>
      </c>
      <c r="I14220" s="9">
        <v>2.9</v>
      </c>
      <c r="J14220" s="8">
        <v>200</v>
      </c>
      <c r="K14220" t="s">
        <v>35</v>
      </c>
    </row>
    <row r="14221" spans="2:11">
      <c r="B14221" t="s">
        <v>14259</v>
      </c>
      <c r="C14221" s="7">
        <v>40957.837648041044</v>
      </c>
      <c r="D14221" t="s">
        <v>15</v>
      </c>
      <c r="E14221" t="s">
        <v>24</v>
      </c>
      <c r="F14221" t="s">
        <v>28</v>
      </c>
      <c r="G14221" s="10">
        <v>78</v>
      </c>
      <c r="H14221" t="s">
        <v>3037</v>
      </c>
      <c r="I14221" s="9">
        <v>2.7</v>
      </c>
      <c r="J14221" s="8">
        <v>150</v>
      </c>
      <c r="K14221" t="s">
        <v>33</v>
      </c>
    </row>
    <row r="14222" spans="2:11">
      <c r="B14222" t="s">
        <v>14260</v>
      </c>
      <c r="C14222" s="7">
        <v>40957.840893614615</v>
      </c>
      <c r="D14222" t="s">
        <v>16</v>
      </c>
      <c r="E14222" t="s">
        <v>25</v>
      </c>
      <c r="F14222" t="s">
        <v>27</v>
      </c>
      <c r="G14222" s="10">
        <v>73</v>
      </c>
      <c r="H14222" t="s">
        <v>3037</v>
      </c>
      <c r="I14222" s="9">
        <v>3.7</v>
      </c>
      <c r="J14222" s="8">
        <v>0</v>
      </c>
      <c r="K14222" t="s">
        <v>31</v>
      </c>
    </row>
    <row r="14223" spans="2:11">
      <c r="B14223" t="s">
        <v>14261</v>
      </c>
      <c r="C14223" s="7">
        <v>40957.842950792117</v>
      </c>
      <c r="D14223" t="s">
        <v>16</v>
      </c>
      <c r="E14223" t="s">
        <v>22</v>
      </c>
      <c r="F14223" t="s">
        <v>29</v>
      </c>
      <c r="G14223" s="10">
        <v>85</v>
      </c>
      <c r="H14223" t="s">
        <v>3037</v>
      </c>
      <c r="I14223" s="9">
        <v>3.3</v>
      </c>
      <c r="J14223" s="8">
        <v>160</v>
      </c>
      <c r="K14223" t="s">
        <v>32</v>
      </c>
    </row>
    <row r="14224" spans="2:11">
      <c r="B14224" t="s">
        <v>14262</v>
      </c>
      <c r="C14224" s="7">
        <v>40957.845878297841</v>
      </c>
      <c r="D14224" t="s">
        <v>20</v>
      </c>
      <c r="E14224" t="s">
        <v>25</v>
      </c>
      <c r="F14224" t="s">
        <v>29</v>
      </c>
      <c r="G14224" s="10">
        <v>76</v>
      </c>
      <c r="H14224" t="s">
        <v>3037</v>
      </c>
      <c r="I14224" s="9">
        <v>2.8</v>
      </c>
      <c r="J14224" s="8">
        <v>0</v>
      </c>
      <c r="K14224" t="s">
        <v>33</v>
      </c>
    </row>
    <row r="14225" spans="2:11">
      <c r="B14225" t="s">
        <v>14263</v>
      </c>
      <c r="C14225" s="7">
        <v>40957.849464230079</v>
      </c>
      <c r="D14225" t="s">
        <v>16</v>
      </c>
      <c r="E14225" t="s">
        <v>25</v>
      </c>
      <c r="F14225" t="s">
        <v>28</v>
      </c>
      <c r="G14225" s="10">
        <v>79</v>
      </c>
      <c r="H14225" t="s">
        <v>3037</v>
      </c>
      <c r="I14225" s="9">
        <v>2.9</v>
      </c>
      <c r="J14225" s="8">
        <v>260</v>
      </c>
      <c r="K14225" t="s">
        <v>30</v>
      </c>
    </row>
    <row r="14226" spans="2:11">
      <c r="B14226" t="s">
        <v>14264</v>
      </c>
      <c r="C14226" s="7">
        <v>40957.852971712797</v>
      </c>
      <c r="D14226" t="s">
        <v>20</v>
      </c>
      <c r="E14226" t="s">
        <v>25</v>
      </c>
      <c r="F14226" t="s">
        <v>27</v>
      </c>
      <c r="G14226" s="10">
        <v>75</v>
      </c>
      <c r="H14226" t="s">
        <v>3037</v>
      </c>
      <c r="I14226" s="9">
        <v>3</v>
      </c>
      <c r="J14226" s="8">
        <v>260</v>
      </c>
      <c r="K14226" t="s">
        <v>30</v>
      </c>
    </row>
    <row r="14227" spans="2:11">
      <c r="B14227" t="s">
        <v>14265</v>
      </c>
      <c r="C14227" s="7">
        <v>40957.855298274924</v>
      </c>
      <c r="D14227" t="s">
        <v>20</v>
      </c>
      <c r="E14227" t="s">
        <v>22</v>
      </c>
      <c r="F14227" t="s">
        <v>29</v>
      </c>
      <c r="G14227" s="10">
        <v>69</v>
      </c>
      <c r="H14227" t="s">
        <v>3037</v>
      </c>
      <c r="I14227" s="9">
        <v>3.5</v>
      </c>
      <c r="J14227" s="8">
        <v>0</v>
      </c>
      <c r="K14227" t="s">
        <v>34</v>
      </c>
    </row>
    <row r="14228" spans="2:11">
      <c r="B14228" t="s">
        <v>14266</v>
      </c>
      <c r="C14228" s="7">
        <v>40957.855729496849</v>
      </c>
      <c r="D14228" t="s">
        <v>15</v>
      </c>
      <c r="E14228" t="s">
        <v>24</v>
      </c>
      <c r="F14228" t="s">
        <v>27</v>
      </c>
      <c r="G14228" s="10">
        <v>87</v>
      </c>
      <c r="H14228" t="s">
        <v>3037</v>
      </c>
      <c r="I14228" s="9">
        <v>3.1</v>
      </c>
      <c r="J14228" s="8">
        <v>0</v>
      </c>
      <c r="K14228" t="s">
        <v>32</v>
      </c>
    </row>
    <row r="14229" spans="2:11">
      <c r="B14229" t="s">
        <v>14267</v>
      </c>
      <c r="C14229" s="7">
        <v>40957.858967108739</v>
      </c>
      <c r="D14229" t="s">
        <v>20</v>
      </c>
      <c r="E14229" t="s">
        <v>21</v>
      </c>
      <c r="F14229" t="s">
        <v>26</v>
      </c>
      <c r="G14229" s="10">
        <v>76</v>
      </c>
      <c r="H14229" t="s">
        <v>3037</v>
      </c>
      <c r="I14229" s="9">
        <v>3</v>
      </c>
      <c r="J14229" s="8">
        <v>160</v>
      </c>
      <c r="K14229" t="s">
        <v>34</v>
      </c>
    </row>
    <row r="14230" spans="2:11">
      <c r="B14230" t="s">
        <v>14268</v>
      </c>
      <c r="C14230" s="7">
        <v>40957.862068193259</v>
      </c>
      <c r="D14230" t="s">
        <v>15</v>
      </c>
      <c r="E14230" t="s">
        <v>22</v>
      </c>
      <c r="F14230" t="s">
        <v>28</v>
      </c>
      <c r="G14230" s="10">
        <v>83</v>
      </c>
      <c r="H14230" t="s">
        <v>3037</v>
      </c>
      <c r="I14230" s="9">
        <v>2.7</v>
      </c>
      <c r="J14230" s="8">
        <v>0</v>
      </c>
      <c r="K14230" t="s">
        <v>35</v>
      </c>
    </row>
    <row r="14231" spans="2:11">
      <c r="B14231" t="s">
        <v>14269</v>
      </c>
      <c r="C14231" s="7">
        <v>40957.865767636969</v>
      </c>
      <c r="D14231" t="s">
        <v>18</v>
      </c>
      <c r="E14231" t="s">
        <v>24</v>
      </c>
      <c r="F14231" t="s">
        <v>29</v>
      </c>
      <c r="G14231" s="10">
        <v>86</v>
      </c>
      <c r="H14231" t="s">
        <v>3038</v>
      </c>
      <c r="I14231" s="9">
        <v>2.8</v>
      </c>
      <c r="J14231" s="8">
        <v>0</v>
      </c>
      <c r="K14231" t="s">
        <v>30</v>
      </c>
    </row>
    <row r="14232" spans="2:11">
      <c r="B14232" t="s">
        <v>14270</v>
      </c>
      <c r="C14232" s="7">
        <v>40957.867176257809</v>
      </c>
      <c r="D14232" t="s">
        <v>17</v>
      </c>
      <c r="E14232" t="s">
        <v>21</v>
      </c>
      <c r="F14232" t="s">
        <v>27</v>
      </c>
      <c r="G14232" s="10">
        <v>65</v>
      </c>
      <c r="H14232" t="s">
        <v>3037</v>
      </c>
      <c r="I14232" s="9">
        <v>3.4</v>
      </c>
      <c r="J14232" s="8">
        <v>0</v>
      </c>
      <c r="K14232" t="s">
        <v>30</v>
      </c>
    </row>
    <row r="14233" spans="2:11">
      <c r="B14233" t="s">
        <v>14271</v>
      </c>
      <c r="C14233" s="7">
        <v>40957.869393253059</v>
      </c>
      <c r="D14233" t="s">
        <v>19</v>
      </c>
      <c r="E14233" t="s">
        <v>23</v>
      </c>
      <c r="F14233" t="s">
        <v>26</v>
      </c>
      <c r="G14233" s="10">
        <v>83</v>
      </c>
      <c r="H14233" t="s">
        <v>3037</v>
      </c>
      <c r="I14233" s="9">
        <v>3.8</v>
      </c>
      <c r="J14233" s="8">
        <v>0</v>
      </c>
      <c r="K14233" t="s">
        <v>34</v>
      </c>
    </row>
    <row r="14234" spans="2:11">
      <c r="B14234" t="s">
        <v>14272</v>
      </c>
      <c r="C14234" s="7">
        <v>40957.872876850597</v>
      </c>
      <c r="D14234" t="s">
        <v>16</v>
      </c>
      <c r="E14234" t="s">
        <v>25</v>
      </c>
      <c r="F14234" t="s">
        <v>27</v>
      </c>
      <c r="G14234" s="10">
        <v>88</v>
      </c>
      <c r="H14234" t="s">
        <v>3037</v>
      </c>
      <c r="I14234" s="9">
        <v>2.9</v>
      </c>
      <c r="J14234" s="8">
        <v>190</v>
      </c>
      <c r="K14234" t="s">
        <v>30</v>
      </c>
    </row>
    <row r="14235" spans="2:11">
      <c r="B14235" t="s">
        <v>14273</v>
      </c>
      <c r="C14235" s="7">
        <v>40957.872920150483</v>
      </c>
      <c r="D14235" t="s">
        <v>15</v>
      </c>
      <c r="E14235" t="s">
        <v>24</v>
      </c>
      <c r="F14235" t="s">
        <v>28</v>
      </c>
      <c r="G14235" s="10">
        <v>68</v>
      </c>
      <c r="H14235" t="s">
        <v>3037</v>
      </c>
      <c r="I14235" s="9">
        <v>2.8</v>
      </c>
      <c r="J14235" s="8">
        <v>0</v>
      </c>
      <c r="K14235" t="s">
        <v>35</v>
      </c>
    </row>
    <row r="14236" spans="2:11">
      <c r="B14236" t="s">
        <v>14274</v>
      </c>
      <c r="C14236" s="7">
        <v>40957.874529483925</v>
      </c>
      <c r="D14236" t="s">
        <v>19</v>
      </c>
      <c r="E14236" t="s">
        <v>21</v>
      </c>
      <c r="F14236" t="s">
        <v>28</v>
      </c>
      <c r="G14236" s="10">
        <v>81</v>
      </c>
      <c r="H14236" t="s">
        <v>3037</v>
      </c>
      <c r="I14236" s="9">
        <v>2.6</v>
      </c>
      <c r="J14236" s="8">
        <v>180</v>
      </c>
      <c r="K14236" t="s">
        <v>33</v>
      </c>
    </row>
    <row r="14237" spans="2:11">
      <c r="B14237" t="s">
        <v>14275</v>
      </c>
      <c r="C14237" s="7">
        <v>40957.875083012099</v>
      </c>
      <c r="D14237" t="s">
        <v>15</v>
      </c>
      <c r="E14237" t="s">
        <v>21</v>
      </c>
      <c r="F14237" t="s">
        <v>26</v>
      </c>
      <c r="G14237" s="10">
        <v>66</v>
      </c>
      <c r="H14237" t="s">
        <v>3037</v>
      </c>
      <c r="I14237" s="9">
        <v>3</v>
      </c>
      <c r="J14237" s="8">
        <v>300</v>
      </c>
      <c r="K14237" t="s">
        <v>32</v>
      </c>
    </row>
    <row r="14238" spans="2:11">
      <c r="B14238" t="s">
        <v>14276</v>
      </c>
      <c r="C14238" s="7">
        <v>40957.877898507882</v>
      </c>
      <c r="D14238" t="s">
        <v>16</v>
      </c>
      <c r="E14238" t="s">
        <v>21</v>
      </c>
      <c r="F14238" t="s">
        <v>28</v>
      </c>
      <c r="G14238" s="10">
        <v>87</v>
      </c>
      <c r="H14238" t="s">
        <v>3037</v>
      </c>
      <c r="I14238" s="9">
        <v>2.8</v>
      </c>
      <c r="J14238" s="8">
        <v>180</v>
      </c>
      <c r="K14238" t="s">
        <v>32</v>
      </c>
    </row>
    <row r="14239" spans="2:11">
      <c r="B14239" t="s">
        <v>14277</v>
      </c>
      <c r="C14239" s="7">
        <v>40957.880658190901</v>
      </c>
      <c r="D14239" t="s">
        <v>20</v>
      </c>
      <c r="E14239" t="s">
        <v>24</v>
      </c>
      <c r="F14239" t="s">
        <v>29</v>
      </c>
      <c r="G14239" s="10">
        <v>57</v>
      </c>
      <c r="H14239" t="s">
        <v>3037</v>
      </c>
      <c r="I14239" s="9">
        <v>2.4</v>
      </c>
      <c r="J14239" s="8">
        <v>170</v>
      </c>
      <c r="K14239" t="s">
        <v>31</v>
      </c>
    </row>
    <row r="14240" spans="2:11">
      <c r="B14240" t="s">
        <v>14278</v>
      </c>
      <c r="C14240" s="7">
        <v>40957.880965724449</v>
      </c>
      <c r="D14240" t="s">
        <v>16</v>
      </c>
      <c r="E14240" t="s">
        <v>23</v>
      </c>
      <c r="F14240" t="s">
        <v>27</v>
      </c>
      <c r="G14240" s="10">
        <v>64</v>
      </c>
      <c r="H14240" t="s">
        <v>3037</v>
      </c>
      <c r="I14240" s="9">
        <v>3.1</v>
      </c>
      <c r="J14240" s="8">
        <v>170</v>
      </c>
      <c r="K14240" t="s">
        <v>30</v>
      </c>
    </row>
    <row r="14241" spans="2:11">
      <c r="B14241" t="s">
        <v>14279</v>
      </c>
      <c r="C14241" s="7">
        <v>40957.884060911398</v>
      </c>
      <c r="D14241" t="s">
        <v>20</v>
      </c>
      <c r="E14241" t="s">
        <v>25</v>
      </c>
      <c r="F14241" t="s">
        <v>26</v>
      </c>
      <c r="G14241" s="10">
        <v>88</v>
      </c>
      <c r="H14241" t="s">
        <v>3037</v>
      </c>
      <c r="I14241" s="9">
        <v>2.8</v>
      </c>
      <c r="J14241" s="8">
        <v>230</v>
      </c>
      <c r="K14241" t="s">
        <v>35</v>
      </c>
    </row>
    <row r="14242" spans="2:11">
      <c r="B14242" t="s">
        <v>14280</v>
      </c>
      <c r="C14242" s="7">
        <v>40957.884171387632</v>
      </c>
      <c r="D14242" t="s">
        <v>15</v>
      </c>
      <c r="E14242" t="s">
        <v>24</v>
      </c>
      <c r="F14242" t="s">
        <v>28</v>
      </c>
      <c r="G14242" s="10">
        <v>69</v>
      </c>
      <c r="H14242" t="s">
        <v>3037</v>
      </c>
      <c r="I14242" s="9">
        <v>2.4</v>
      </c>
      <c r="J14242" s="8">
        <v>0</v>
      </c>
      <c r="K14242" t="s">
        <v>34</v>
      </c>
    </row>
    <row r="14243" spans="2:11">
      <c r="B14243" t="s">
        <v>14281</v>
      </c>
      <c r="C14243" s="7">
        <v>40957.885976173304</v>
      </c>
      <c r="D14243" t="s">
        <v>19</v>
      </c>
      <c r="E14243" t="s">
        <v>21</v>
      </c>
      <c r="F14243" t="s">
        <v>26</v>
      </c>
      <c r="G14243" s="10">
        <v>83</v>
      </c>
      <c r="H14243" t="s">
        <v>3037</v>
      </c>
      <c r="I14243" s="9">
        <v>2.6</v>
      </c>
      <c r="J14243" s="8">
        <v>0</v>
      </c>
      <c r="K14243" t="s">
        <v>34</v>
      </c>
    </row>
    <row r="14244" spans="2:11">
      <c r="B14244" t="s">
        <v>14282</v>
      </c>
      <c r="C14244" s="7">
        <v>40957.887039302259</v>
      </c>
      <c r="D14244" t="s">
        <v>17</v>
      </c>
      <c r="E14244" t="s">
        <v>21</v>
      </c>
      <c r="F14244" t="s">
        <v>26</v>
      </c>
      <c r="G14244" s="10">
        <v>76</v>
      </c>
      <c r="H14244" t="s">
        <v>3037</v>
      </c>
      <c r="I14244" s="9">
        <v>3.9</v>
      </c>
      <c r="J14244" s="8">
        <v>210</v>
      </c>
      <c r="K14244" t="s">
        <v>33</v>
      </c>
    </row>
    <row r="14245" spans="2:11">
      <c r="B14245" t="s">
        <v>14283</v>
      </c>
      <c r="C14245" s="7">
        <v>40957.890872011551</v>
      </c>
      <c r="D14245" t="s">
        <v>17</v>
      </c>
      <c r="E14245" t="s">
        <v>22</v>
      </c>
      <c r="F14245" t="s">
        <v>26</v>
      </c>
      <c r="G14245" s="10">
        <v>72</v>
      </c>
      <c r="H14245" t="s">
        <v>3037</v>
      </c>
      <c r="I14245" s="9">
        <v>3.7</v>
      </c>
      <c r="J14245" s="8">
        <v>0</v>
      </c>
      <c r="K14245" t="s">
        <v>34</v>
      </c>
    </row>
    <row r="14246" spans="2:11">
      <c r="B14246" t="s">
        <v>14284</v>
      </c>
      <c r="C14246" s="7">
        <v>40957.891730839161</v>
      </c>
      <c r="D14246" t="s">
        <v>19</v>
      </c>
      <c r="E14246" t="s">
        <v>22</v>
      </c>
      <c r="F14246" t="s">
        <v>28</v>
      </c>
      <c r="G14246" s="10">
        <v>74</v>
      </c>
      <c r="H14246" t="s">
        <v>3037</v>
      </c>
      <c r="I14246" s="9">
        <v>3</v>
      </c>
      <c r="J14246" s="8">
        <v>0</v>
      </c>
      <c r="K14246" t="s">
        <v>32</v>
      </c>
    </row>
    <row r="14247" spans="2:11">
      <c r="B14247" t="s">
        <v>14285</v>
      </c>
      <c r="C14247" s="7">
        <v>40957.892978424941</v>
      </c>
      <c r="D14247" t="s">
        <v>18</v>
      </c>
      <c r="E14247" t="s">
        <v>24</v>
      </c>
      <c r="F14247" t="s">
        <v>26</v>
      </c>
      <c r="G14247" s="10">
        <v>67</v>
      </c>
      <c r="H14247" t="s">
        <v>3037</v>
      </c>
      <c r="I14247" s="9">
        <v>2.9</v>
      </c>
      <c r="J14247" s="8">
        <v>190</v>
      </c>
      <c r="K14247" t="s">
        <v>33</v>
      </c>
    </row>
    <row r="14248" spans="2:11">
      <c r="B14248" t="s">
        <v>14286</v>
      </c>
      <c r="C14248" s="7">
        <v>40957.893742541441</v>
      </c>
      <c r="D14248" t="s">
        <v>16</v>
      </c>
      <c r="E14248" t="s">
        <v>22</v>
      </c>
      <c r="F14248" t="s">
        <v>28</v>
      </c>
      <c r="G14248" s="10">
        <v>86</v>
      </c>
      <c r="H14248" t="s">
        <v>3037</v>
      </c>
      <c r="I14248" s="9">
        <v>3.9</v>
      </c>
      <c r="J14248" s="8">
        <v>190</v>
      </c>
      <c r="K14248" t="s">
        <v>34</v>
      </c>
    </row>
    <row r="14249" spans="2:11">
      <c r="B14249" t="s">
        <v>14287</v>
      </c>
      <c r="C14249" s="7">
        <v>40957.895431822246</v>
      </c>
      <c r="D14249" t="s">
        <v>19</v>
      </c>
      <c r="E14249" t="s">
        <v>25</v>
      </c>
      <c r="F14249" t="s">
        <v>27</v>
      </c>
      <c r="G14249" s="10">
        <v>82</v>
      </c>
      <c r="H14249" t="s">
        <v>3037</v>
      </c>
      <c r="I14249" s="9">
        <v>3.3</v>
      </c>
      <c r="J14249" s="8">
        <v>0</v>
      </c>
      <c r="K14249" t="s">
        <v>32</v>
      </c>
    </row>
    <row r="14250" spans="2:11">
      <c r="B14250" t="s">
        <v>14288</v>
      </c>
      <c r="C14250" s="7">
        <v>40957.898537836671</v>
      </c>
      <c r="D14250" t="s">
        <v>20</v>
      </c>
      <c r="E14250" t="s">
        <v>22</v>
      </c>
      <c r="F14250" t="s">
        <v>26</v>
      </c>
      <c r="G14250" s="10">
        <v>76</v>
      </c>
      <c r="H14250" t="s">
        <v>3037</v>
      </c>
      <c r="I14250" s="9">
        <v>3</v>
      </c>
      <c r="J14250" s="8">
        <v>80</v>
      </c>
      <c r="K14250" t="s">
        <v>32</v>
      </c>
    </row>
    <row r="14251" spans="2:11">
      <c r="B14251" t="s">
        <v>14289</v>
      </c>
      <c r="C14251" s="7">
        <v>40957.902332066209</v>
      </c>
      <c r="D14251" t="s">
        <v>20</v>
      </c>
      <c r="E14251" t="s">
        <v>24</v>
      </c>
      <c r="F14251" t="s">
        <v>27</v>
      </c>
      <c r="G14251" s="10">
        <v>61</v>
      </c>
      <c r="H14251" t="s">
        <v>3037</v>
      </c>
      <c r="I14251" s="9">
        <v>2.9</v>
      </c>
      <c r="J14251" s="8">
        <v>0</v>
      </c>
      <c r="K14251" t="s">
        <v>31</v>
      </c>
    </row>
    <row r="14252" spans="2:11">
      <c r="B14252" t="s">
        <v>14290</v>
      </c>
      <c r="C14252" s="7">
        <v>40957.902750895249</v>
      </c>
      <c r="D14252" t="s">
        <v>18</v>
      </c>
      <c r="E14252" t="s">
        <v>24</v>
      </c>
      <c r="F14252" t="s">
        <v>28</v>
      </c>
      <c r="G14252" s="10">
        <v>75</v>
      </c>
      <c r="H14252" t="s">
        <v>3037</v>
      </c>
      <c r="I14252" s="9">
        <v>2.4</v>
      </c>
      <c r="J14252" s="8">
        <v>240</v>
      </c>
      <c r="K14252" t="s">
        <v>32</v>
      </c>
    </row>
    <row r="14253" spans="2:11">
      <c r="B14253" t="s">
        <v>14291</v>
      </c>
      <c r="C14253" s="7">
        <v>40957.904157557925</v>
      </c>
      <c r="D14253" t="s">
        <v>15</v>
      </c>
      <c r="E14253" t="s">
        <v>24</v>
      </c>
      <c r="F14253" t="s">
        <v>26</v>
      </c>
      <c r="G14253" s="10">
        <v>72</v>
      </c>
      <c r="H14253" t="s">
        <v>3037</v>
      </c>
      <c r="I14253" s="9">
        <v>3.1</v>
      </c>
      <c r="J14253" s="8">
        <v>0</v>
      </c>
      <c r="K14253" t="s">
        <v>30</v>
      </c>
    </row>
    <row r="14254" spans="2:11">
      <c r="B14254" t="s">
        <v>14292</v>
      </c>
      <c r="C14254" s="7">
        <v>40957.907638114651</v>
      </c>
      <c r="D14254" t="s">
        <v>15</v>
      </c>
      <c r="E14254" t="s">
        <v>24</v>
      </c>
      <c r="F14254" t="s">
        <v>26</v>
      </c>
      <c r="G14254" s="10">
        <v>74</v>
      </c>
      <c r="H14254" t="s">
        <v>3037</v>
      </c>
      <c r="I14254" s="9">
        <v>2.5</v>
      </c>
      <c r="J14254" s="8">
        <v>150</v>
      </c>
      <c r="K14254" t="s">
        <v>35</v>
      </c>
    </row>
    <row r="14255" spans="2:11">
      <c r="B14255" t="s">
        <v>14293</v>
      </c>
      <c r="C14255" s="7">
        <v>40957.90892436343</v>
      </c>
      <c r="D14255" t="s">
        <v>16</v>
      </c>
      <c r="E14255" t="s">
        <v>23</v>
      </c>
      <c r="F14255" t="s">
        <v>29</v>
      </c>
      <c r="G14255" s="10">
        <v>76</v>
      </c>
      <c r="H14255" t="s">
        <v>3037</v>
      </c>
      <c r="I14255" s="9">
        <v>3.5</v>
      </c>
      <c r="J14255" s="8">
        <v>0</v>
      </c>
      <c r="K14255" t="s">
        <v>32</v>
      </c>
    </row>
    <row r="14256" spans="2:11">
      <c r="B14256" t="s">
        <v>14294</v>
      </c>
      <c r="C14256" s="7">
        <v>40957.912055613269</v>
      </c>
      <c r="D14256" t="s">
        <v>20</v>
      </c>
      <c r="E14256" t="s">
        <v>23</v>
      </c>
      <c r="F14256" t="s">
        <v>27</v>
      </c>
      <c r="G14256" s="10">
        <v>72</v>
      </c>
      <c r="H14256" t="s">
        <v>3037</v>
      </c>
      <c r="I14256" s="9">
        <v>3.3</v>
      </c>
      <c r="J14256" s="8">
        <v>0</v>
      </c>
      <c r="K14256" t="s">
        <v>35</v>
      </c>
    </row>
    <row r="14257" spans="2:11">
      <c r="B14257" t="s">
        <v>14295</v>
      </c>
      <c r="C14257" s="7">
        <v>40957.914777016289</v>
      </c>
      <c r="D14257" t="s">
        <v>15</v>
      </c>
      <c r="E14257" t="s">
        <v>24</v>
      </c>
      <c r="F14257" t="s">
        <v>28</v>
      </c>
      <c r="G14257" s="10">
        <v>76</v>
      </c>
      <c r="H14257" t="s">
        <v>3037</v>
      </c>
      <c r="I14257" s="9">
        <v>2.8</v>
      </c>
      <c r="J14257" s="8">
        <v>220</v>
      </c>
      <c r="K14257" t="s">
        <v>32</v>
      </c>
    </row>
    <row r="14258" spans="2:11">
      <c r="B14258" t="s">
        <v>14296</v>
      </c>
      <c r="C14258" s="7">
        <v>40957.917341960791</v>
      </c>
      <c r="D14258" t="s">
        <v>15</v>
      </c>
      <c r="E14258" t="s">
        <v>25</v>
      </c>
      <c r="F14258" t="s">
        <v>29</v>
      </c>
      <c r="G14258" s="10">
        <v>78</v>
      </c>
      <c r="H14258" t="s">
        <v>3037</v>
      </c>
      <c r="I14258" s="9">
        <v>3.4</v>
      </c>
      <c r="J14258" s="8">
        <v>0</v>
      </c>
      <c r="K14258" t="s">
        <v>33</v>
      </c>
    </row>
    <row r="14259" spans="2:11">
      <c r="B14259" t="s">
        <v>14297</v>
      </c>
      <c r="C14259" s="7">
        <v>40958.335772087245</v>
      </c>
      <c r="D14259" t="s">
        <v>19</v>
      </c>
      <c r="E14259" t="s">
        <v>22</v>
      </c>
      <c r="F14259" t="s">
        <v>28</v>
      </c>
      <c r="G14259" s="10">
        <v>84</v>
      </c>
      <c r="H14259" t="s">
        <v>3037</v>
      </c>
      <c r="I14259" s="9">
        <v>2.1</v>
      </c>
      <c r="J14259" s="8">
        <v>200</v>
      </c>
      <c r="K14259" t="s">
        <v>31</v>
      </c>
    </row>
    <row r="14260" spans="2:11">
      <c r="B14260" t="s">
        <v>14298</v>
      </c>
      <c r="C14260" s="7">
        <v>40958.339182367614</v>
      </c>
      <c r="D14260" t="s">
        <v>15</v>
      </c>
      <c r="E14260" t="s">
        <v>23</v>
      </c>
      <c r="F14260" t="s">
        <v>28</v>
      </c>
      <c r="G14260" s="10">
        <v>74</v>
      </c>
      <c r="H14260" t="s">
        <v>3037</v>
      </c>
      <c r="I14260" s="9">
        <v>2.5</v>
      </c>
      <c r="J14260" s="8">
        <v>0</v>
      </c>
      <c r="K14260" t="s">
        <v>31</v>
      </c>
    </row>
    <row r="14261" spans="2:11">
      <c r="B14261" t="s">
        <v>14299</v>
      </c>
      <c r="C14261" s="7">
        <v>40958.342117855136</v>
      </c>
      <c r="D14261" t="s">
        <v>15</v>
      </c>
      <c r="E14261" t="s">
        <v>22</v>
      </c>
      <c r="F14261" t="s">
        <v>27</v>
      </c>
      <c r="G14261" s="10">
        <v>70</v>
      </c>
      <c r="H14261" t="s">
        <v>3037</v>
      </c>
      <c r="I14261" s="9">
        <v>3.2</v>
      </c>
      <c r="J14261" s="8">
        <v>260</v>
      </c>
      <c r="K14261" t="s">
        <v>33</v>
      </c>
    </row>
    <row r="14262" spans="2:11">
      <c r="B14262" t="s">
        <v>14300</v>
      </c>
      <c r="C14262" s="7">
        <v>40958.345903470821</v>
      </c>
      <c r="D14262" t="s">
        <v>19</v>
      </c>
      <c r="E14262" t="s">
        <v>21</v>
      </c>
      <c r="F14262" t="s">
        <v>26</v>
      </c>
      <c r="G14262" s="10">
        <v>80</v>
      </c>
      <c r="H14262" t="s">
        <v>3037</v>
      </c>
      <c r="I14262" s="9">
        <v>3.4</v>
      </c>
      <c r="J14262" s="8">
        <v>180</v>
      </c>
      <c r="K14262" t="s">
        <v>33</v>
      </c>
    </row>
    <row r="14263" spans="2:11">
      <c r="B14263" t="s">
        <v>14301</v>
      </c>
      <c r="C14263" s="7">
        <v>40958.347133920775</v>
      </c>
      <c r="D14263" t="s">
        <v>18</v>
      </c>
      <c r="E14263" t="s">
        <v>23</v>
      </c>
      <c r="F14263" t="s">
        <v>28</v>
      </c>
      <c r="G14263" s="10">
        <v>62</v>
      </c>
      <c r="H14263" t="s">
        <v>3037</v>
      </c>
      <c r="I14263" s="9">
        <v>2.8</v>
      </c>
      <c r="J14263" s="8">
        <v>0</v>
      </c>
      <c r="K14263" t="s">
        <v>34</v>
      </c>
    </row>
    <row r="14264" spans="2:11">
      <c r="B14264" t="s">
        <v>14302</v>
      </c>
      <c r="C14264" s="7">
        <v>40958.350045460036</v>
      </c>
      <c r="D14264" t="s">
        <v>20</v>
      </c>
      <c r="E14264" t="s">
        <v>25</v>
      </c>
      <c r="F14264" t="s">
        <v>28</v>
      </c>
      <c r="G14264" s="10">
        <v>84</v>
      </c>
      <c r="H14264" t="s">
        <v>3037</v>
      </c>
      <c r="I14264" s="9">
        <v>3.5</v>
      </c>
      <c r="J14264" s="8">
        <v>170</v>
      </c>
      <c r="K14264" t="s">
        <v>31</v>
      </c>
    </row>
    <row r="14265" spans="2:11">
      <c r="B14265" t="s">
        <v>14303</v>
      </c>
      <c r="C14265" s="7">
        <v>40958.352046268214</v>
      </c>
      <c r="D14265" t="s">
        <v>18</v>
      </c>
      <c r="E14265" t="s">
        <v>22</v>
      </c>
      <c r="F14265" t="s">
        <v>28</v>
      </c>
      <c r="G14265" s="10">
        <v>68</v>
      </c>
      <c r="H14265" t="s">
        <v>3037</v>
      </c>
      <c r="I14265" s="9">
        <v>2.9</v>
      </c>
      <c r="J14265" s="8">
        <v>0</v>
      </c>
      <c r="K14265" t="s">
        <v>33</v>
      </c>
    </row>
    <row r="14266" spans="2:11">
      <c r="B14266" t="s">
        <v>14304</v>
      </c>
      <c r="C14266" s="7">
        <v>40958.355714208039</v>
      </c>
      <c r="D14266" t="s">
        <v>17</v>
      </c>
      <c r="E14266" t="s">
        <v>24</v>
      </c>
      <c r="F14266" t="s">
        <v>28</v>
      </c>
      <c r="G14266" s="10">
        <v>69</v>
      </c>
      <c r="H14266" t="s">
        <v>3037</v>
      </c>
      <c r="I14266" s="9">
        <v>3.5</v>
      </c>
      <c r="J14266" s="8">
        <v>0</v>
      </c>
      <c r="K14266" t="s">
        <v>31</v>
      </c>
    </row>
    <row r="14267" spans="2:11">
      <c r="B14267" t="s">
        <v>14305</v>
      </c>
      <c r="C14267" s="7">
        <v>40958.357784816464</v>
      </c>
      <c r="D14267" t="s">
        <v>18</v>
      </c>
      <c r="E14267" t="s">
        <v>25</v>
      </c>
      <c r="F14267" t="s">
        <v>29</v>
      </c>
      <c r="G14267" s="10">
        <v>89</v>
      </c>
      <c r="H14267" t="s">
        <v>3037</v>
      </c>
      <c r="I14267" s="9">
        <v>2.8</v>
      </c>
      <c r="J14267" s="8">
        <v>0</v>
      </c>
      <c r="K14267" t="s">
        <v>32</v>
      </c>
    </row>
    <row r="14268" spans="2:11">
      <c r="B14268" t="s">
        <v>14306</v>
      </c>
      <c r="C14268" s="7">
        <v>40958.358482967371</v>
      </c>
      <c r="D14268" t="s">
        <v>18</v>
      </c>
      <c r="E14268" t="s">
        <v>25</v>
      </c>
      <c r="F14268" t="s">
        <v>27</v>
      </c>
      <c r="G14268" s="10">
        <v>86</v>
      </c>
      <c r="H14268" t="s">
        <v>3037</v>
      </c>
      <c r="I14268" s="9">
        <v>2.7</v>
      </c>
      <c r="J14268" s="8">
        <v>0</v>
      </c>
      <c r="K14268" t="s">
        <v>33</v>
      </c>
    </row>
    <row r="14269" spans="2:11">
      <c r="B14269" t="s">
        <v>14307</v>
      </c>
      <c r="C14269" s="7">
        <v>40958.36012092336</v>
      </c>
      <c r="D14269" t="s">
        <v>19</v>
      </c>
      <c r="E14269" t="s">
        <v>24</v>
      </c>
      <c r="F14269" t="s">
        <v>27</v>
      </c>
      <c r="G14269" s="10">
        <v>74</v>
      </c>
      <c r="H14269" t="s">
        <v>3037</v>
      </c>
      <c r="I14269" s="9">
        <v>3.2</v>
      </c>
      <c r="J14269" s="8">
        <v>0</v>
      </c>
      <c r="K14269" t="s">
        <v>35</v>
      </c>
    </row>
    <row r="14270" spans="2:11">
      <c r="B14270" t="s">
        <v>14308</v>
      </c>
      <c r="C14270" s="7">
        <v>40958.360453272529</v>
      </c>
      <c r="D14270" t="s">
        <v>17</v>
      </c>
      <c r="E14270" t="s">
        <v>23</v>
      </c>
      <c r="F14270" t="s">
        <v>28</v>
      </c>
      <c r="G14270" s="10">
        <v>76</v>
      </c>
      <c r="H14270" t="s">
        <v>3038</v>
      </c>
      <c r="I14270" s="9">
        <v>2.8</v>
      </c>
      <c r="J14270" s="8">
        <v>0</v>
      </c>
      <c r="K14270" t="s">
        <v>31</v>
      </c>
    </row>
    <row r="14271" spans="2:11">
      <c r="B14271" t="s">
        <v>14309</v>
      </c>
      <c r="C14271" s="7">
        <v>40958.363335826063</v>
      </c>
      <c r="D14271" t="s">
        <v>17</v>
      </c>
      <c r="E14271" t="s">
        <v>21</v>
      </c>
      <c r="F14271" t="s">
        <v>29</v>
      </c>
      <c r="G14271" s="10">
        <v>77</v>
      </c>
      <c r="H14271" t="s">
        <v>3037</v>
      </c>
      <c r="I14271" s="9">
        <v>3</v>
      </c>
      <c r="J14271" s="8">
        <v>170</v>
      </c>
      <c r="K14271" t="s">
        <v>32</v>
      </c>
    </row>
    <row r="14272" spans="2:11">
      <c r="B14272" t="s">
        <v>14310</v>
      </c>
      <c r="C14272" s="7">
        <v>40958.365355175323</v>
      </c>
      <c r="D14272" t="s">
        <v>20</v>
      </c>
      <c r="E14272" t="s">
        <v>21</v>
      </c>
      <c r="F14272" t="s">
        <v>26</v>
      </c>
      <c r="G14272" s="10">
        <v>77</v>
      </c>
      <c r="H14272" t="s">
        <v>3037</v>
      </c>
      <c r="I14272" s="9">
        <v>2.7</v>
      </c>
      <c r="J14272" s="8">
        <v>220</v>
      </c>
      <c r="K14272" t="s">
        <v>34</v>
      </c>
    </row>
    <row r="14273" spans="2:11">
      <c r="B14273" t="s">
        <v>14311</v>
      </c>
      <c r="C14273" s="7">
        <v>40958.366664255445</v>
      </c>
      <c r="D14273" t="s">
        <v>19</v>
      </c>
      <c r="E14273" t="s">
        <v>21</v>
      </c>
      <c r="F14273" t="s">
        <v>27</v>
      </c>
      <c r="G14273" s="10">
        <v>70</v>
      </c>
      <c r="H14273" t="s">
        <v>3038</v>
      </c>
      <c r="I14273" s="9">
        <v>2.9</v>
      </c>
      <c r="J14273" s="8">
        <v>0</v>
      </c>
      <c r="K14273" t="s">
        <v>30</v>
      </c>
    </row>
    <row r="14274" spans="2:11">
      <c r="B14274" t="s">
        <v>14312</v>
      </c>
      <c r="C14274" s="7">
        <v>40958.368559972711</v>
      </c>
      <c r="D14274" t="s">
        <v>19</v>
      </c>
      <c r="E14274" t="s">
        <v>23</v>
      </c>
      <c r="F14274" t="s">
        <v>29</v>
      </c>
      <c r="G14274" s="10">
        <v>84</v>
      </c>
      <c r="H14274" t="s">
        <v>3037</v>
      </c>
      <c r="I14274" s="9">
        <v>2.7</v>
      </c>
      <c r="J14274" s="8">
        <v>200</v>
      </c>
      <c r="K14274" t="s">
        <v>33</v>
      </c>
    </row>
    <row r="14275" spans="2:11">
      <c r="B14275" t="s">
        <v>14313</v>
      </c>
      <c r="C14275" s="7">
        <v>40958.370987966067</v>
      </c>
      <c r="D14275" t="s">
        <v>16</v>
      </c>
      <c r="E14275" t="s">
        <v>23</v>
      </c>
      <c r="F14275" t="s">
        <v>29</v>
      </c>
      <c r="G14275" s="10">
        <v>84</v>
      </c>
      <c r="H14275" t="s">
        <v>3037</v>
      </c>
      <c r="I14275" s="9">
        <v>3.2</v>
      </c>
      <c r="J14275" s="8">
        <v>280</v>
      </c>
      <c r="K14275" t="s">
        <v>31</v>
      </c>
    </row>
    <row r="14276" spans="2:11">
      <c r="B14276" t="s">
        <v>14314</v>
      </c>
      <c r="C14276" s="7">
        <v>40958.372533053334</v>
      </c>
      <c r="D14276" t="s">
        <v>18</v>
      </c>
      <c r="E14276" t="s">
        <v>24</v>
      </c>
      <c r="F14276" t="s">
        <v>26</v>
      </c>
      <c r="G14276" s="10">
        <v>70</v>
      </c>
      <c r="H14276" t="s">
        <v>3037</v>
      </c>
      <c r="I14276" s="9">
        <v>2.9</v>
      </c>
      <c r="J14276" s="8">
        <v>250</v>
      </c>
      <c r="K14276" t="s">
        <v>31</v>
      </c>
    </row>
    <row r="14277" spans="2:11">
      <c r="B14277" t="s">
        <v>14315</v>
      </c>
      <c r="C14277" s="7">
        <v>40958.374339266862</v>
      </c>
      <c r="D14277" t="s">
        <v>16</v>
      </c>
      <c r="E14277" t="s">
        <v>24</v>
      </c>
      <c r="F14277" t="s">
        <v>27</v>
      </c>
      <c r="G14277" s="10">
        <v>70</v>
      </c>
      <c r="H14277" t="s">
        <v>3037</v>
      </c>
      <c r="I14277" s="9">
        <v>3.2</v>
      </c>
      <c r="J14277" s="8">
        <v>0</v>
      </c>
      <c r="K14277" t="s">
        <v>33</v>
      </c>
    </row>
    <row r="14278" spans="2:11">
      <c r="B14278" t="s">
        <v>14316</v>
      </c>
      <c r="C14278" s="7">
        <v>40958.375688476655</v>
      </c>
      <c r="D14278" t="s">
        <v>17</v>
      </c>
      <c r="E14278" t="s">
        <v>23</v>
      </c>
      <c r="F14278" t="s">
        <v>26</v>
      </c>
      <c r="G14278" s="10">
        <v>88</v>
      </c>
      <c r="H14278" t="s">
        <v>3037</v>
      </c>
      <c r="I14278" s="9">
        <v>2.7</v>
      </c>
      <c r="J14278" s="8">
        <v>0</v>
      </c>
      <c r="K14278" t="s">
        <v>35</v>
      </c>
    </row>
    <row r="14279" spans="2:11">
      <c r="B14279" t="s">
        <v>14317</v>
      </c>
      <c r="C14279" s="7">
        <v>40958.37796198982</v>
      </c>
      <c r="D14279" t="s">
        <v>19</v>
      </c>
      <c r="E14279" t="s">
        <v>23</v>
      </c>
      <c r="F14279" t="s">
        <v>29</v>
      </c>
      <c r="G14279" s="10">
        <v>84</v>
      </c>
      <c r="H14279" t="s">
        <v>3037</v>
      </c>
      <c r="I14279" s="9">
        <v>3.2</v>
      </c>
      <c r="J14279" s="8">
        <v>180</v>
      </c>
      <c r="K14279" t="s">
        <v>34</v>
      </c>
    </row>
    <row r="14280" spans="2:11">
      <c r="B14280" t="s">
        <v>14318</v>
      </c>
      <c r="C14280" s="7">
        <v>40958.381054418584</v>
      </c>
      <c r="D14280" t="s">
        <v>19</v>
      </c>
      <c r="E14280" t="s">
        <v>24</v>
      </c>
      <c r="F14280" t="s">
        <v>26</v>
      </c>
      <c r="G14280" s="10">
        <v>58</v>
      </c>
      <c r="H14280" t="s">
        <v>3037</v>
      </c>
      <c r="I14280" s="9">
        <v>3.5</v>
      </c>
      <c r="J14280" s="8">
        <v>0</v>
      </c>
      <c r="K14280" t="s">
        <v>33</v>
      </c>
    </row>
    <row r="14281" spans="2:11">
      <c r="B14281" t="s">
        <v>14319</v>
      </c>
      <c r="C14281" s="7">
        <v>40958.381278984787</v>
      </c>
      <c r="D14281" t="s">
        <v>16</v>
      </c>
      <c r="E14281" t="s">
        <v>22</v>
      </c>
      <c r="F14281" t="s">
        <v>27</v>
      </c>
      <c r="G14281" s="10">
        <v>71</v>
      </c>
      <c r="H14281" t="s">
        <v>3037</v>
      </c>
      <c r="I14281" s="9">
        <v>2.7</v>
      </c>
      <c r="J14281" s="8">
        <v>150</v>
      </c>
      <c r="K14281" t="s">
        <v>31</v>
      </c>
    </row>
    <row r="14282" spans="2:11">
      <c r="B14282" t="s">
        <v>14320</v>
      </c>
      <c r="C14282" s="7">
        <v>40958.38403829727</v>
      </c>
      <c r="D14282" t="s">
        <v>15</v>
      </c>
      <c r="E14282" t="s">
        <v>23</v>
      </c>
      <c r="F14282" t="s">
        <v>29</v>
      </c>
      <c r="G14282" s="10">
        <v>60</v>
      </c>
      <c r="H14282" t="s">
        <v>3037</v>
      </c>
      <c r="I14282" s="9">
        <v>3.3</v>
      </c>
      <c r="J14282" s="8">
        <v>0</v>
      </c>
      <c r="K14282" t="s">
        <v>30</v>
      </c>
    </row>
    <row r="14283" spans="2:11">
      <c r="B14283" t="s">
        <v>14321</v>
      </c>
      <c r="C14283" s="7">
        <v>40958.38534656226</v>
      </c>
      <c r="D14283" t="s">
        <v>17</v>
      </c>
      <c r="E14283" t="s">
        <v>24</v>
      </c>
      <c r="F14283" t="s">
        <v>27</v>
      </c>
      <c r="G14283" s="10">
        <v>77</v>
      </c>
      <c r="H14283" t="s">
        <v>3037</v>
      </c>
      <c r="I14283" s="9">
        <v>2.2999999999999998</v>
      </c>
      <c r="J14283" s="8">
        <v>0</v>
      </c>
      <c r="K14283" t="s">
        <v>30</v>
      </c>
    </row>
    <row r="14284" spans="2:11">
      <c r="B14284" t="s">
        <v>14322</v>
      </c>
      <c r="C14284" s="7">
        <v>40958.388920558791</v>
      </c>
      <c r="D14284" t="s">
        <v>17</v>
      </c>
      <c r="E14284" t="s">
        <v>24</v>
      </c>
      <c r="F14284" t="s">
        <v>27</v>
      </c>
      <c r="G14284" s="10">
        <v>69</v>
      </c>
      <c r="H14284" t="s">
        <v>3037</v>
      </c>
      <c r="I14284" s="9">
        <v>3.3</v>
      </c>
      <c r="J14284" s="8">
        <v>0</v>
      </c>
      <c r="K14284" t="s">
        <v>33</v>
      </c>
    </row>
    <row r="14285" spans="2:11">
      <c r="B14285" t="s">
        <v>14323</v>
      </c>
      <c r="C14285" s="7">
        <v>40958.390635870259</v>
      </c>
      <c r="D14285" t="s">
        <v>17</v>
      </c>
      <c r="E14285" t="s">
        <v>25</v>
      </c>
      <c r="F14285" t="s">
        <v>28</v>
      </c>
      <c r="G14285" s="10">
        <v>82</v>
      </c>
      <c r="H14285" t="s">
        <v>3037</v>
      </c>
      <c r="I14285" s="9">
        <v>3.3</v>
      </c>
      <c r="J14285" s="8">
        <v>220</v>
      </c>
      <c r="K14285" t="s">
        <v>35</v>
      </c>
    </row>
    <row r="14286" spans="2:11">
      <c r="B14286" t="s">
        <v>14324</v>
      </c>
      <c r="C14286" s="7">
        <v>40958.392519277302</v>
      </c>
      <c r="D14286" t="s">
        <v>18</v>
      </c>
      <c r="E14286" t="s">
        <v>25</v>
      </c>
      <c r="F14286" t="s">
        <v>27</v>
      </c>
      <c r="G14286" s="10">
        <v>69</v>
      </c>
      <c r="H14286" t="s">
        <v>3037</v>
      </c>
      <c r="I14286" s="9">
        <v>3.7</v>
      </c>
      <c r="J14286" s="8">
        <v>0</v>
      </c>
      <c r="K14286" t="s">
        <v>33</v>
      </c>
    </row>
    <row r="14287" spans="2:11">
      <c r="B14287" t="s">
        <v>14325</v>
      </c>
      <c r="C14287" s="7">
        <v>40958.392765159435</v>
      </c>
      <c r="D14287" t="s">
        <v>15</v>
      </c>
      <c r="E14287" t="s">
        <v>21</v>
      </c>
      <c r="F14287" t="s">
        <v>26</v>
      </c>
      <c r="G14287" s="10">
        <v>63</v>
      </c>
      <c r="H14287" t="s">
        <v>3037</v>
      </c>
      <c r="I14287" s="9">
        <v>2.7</v>
      </c>
      <c r="J14287" s="8">
        <v>0</v>
      </c>
      <c r="K14287" t="s">
        <v>31</v>
      </c>
    </row>
    <row r="14288" spans="2:11">
      <c r="B14288" t="s">
        <v>14326</v>
      </c>
      <c r="C14288" s="7">
        <v>40958.393177521735</v>
      </c>
      <c r="D14288" t="s">
        <v>19</v>
      </c>
      <c r="E14288" t="s">
        <v>24</v>
      </c>
      <c r="F14288" t="s">
        <v>27</v>
      </c>
      <c r="G14288" s="10">
        <v>78</v>
      </c>
      <c r="H14288" t="s">
        <v>3037</v>
      </c>
      <c r="I14288" s="9">
        <v>3.9</v>
      </c>
      <c r="J14288" s="8">
        <v>0</v>
      </c>
      <c r="K14288" t="s">
        <v>30</v>
      </c>
    </row>
    <row r="14289" spans="2:11">
      <c r="B14289" t="s">
        <v>14327</v>
      </c>
      <c r="C14289" s="7">
        <v>40958.395252046474</v>
      </c>
      <c r="D14289" t="s">
        <v>15</v>
      </c>
      <c r="E14289" t="s">
        <v>21</v>
      </c>
      <c r="F14289" t="s">
        <v>28</v>
      </c>
      <c r="G14289" s="10">
        <v>85</v>
      </c>
      <c r="H14289" t="s">
        <v>3037</v>
      </c>
      <c r="I14289" s="9">
        <v>3</v>
      </c>
      <c r="J14289" s="8">
        <v>0</v>
      </c>
      <c r="K14289" t="s">
        <v>31</v>
      </c>
    </row>
    <row r="14290" spans="2:11">
      <c r="B14290" t="s">
        <v>14328</v>
      </c>
      <c r="C14290" s="7">
        <v>40958.399230398776</v>
      </c>
      <c r="D14290" t="s">
        <v>17</v>
      </c>
      <c r="E14290" t="s">
        <v>23</v>
      </c>
      <c r="F14290" t="s">
        <v>28</v>
      </c>
      <c r="G14290" s="10">
        <v>80</v>
      </c>
      <c r="H14290" t="s">
        <v>3037</v>
      </c>
      <c r="I14290" s="9">
        <v>2.2999999999999998</v>
      </c>
      <c r="J14290" s="8">
        <v>0</v>
      </c>
      <c r="K14290" t="s">
        <v>33</v>
      </c>
    </row>
    <row r="14291" spans="2:11">
      <c r="B14291" t="s">
        <v>14329</v>
      </c>
      <c r="C14291" s="7">
        <v>40958.402312732767</v>
      </c>
      <c r="D14291" t="s">
        <v>15</v>
      </c>
      <c r="E14291" t="s">
        <v>21</v>
      </c>
      <c r="F14291" t="s">
        <v>29</v>
      </c>
      <c r="G14291" s="10">
        <v>73</v>
      </c>
      <c r="H14291" t="s">
        <v>3037</v>
      </c>
      <c r="I14291" s="9">
        <v>3.3</v>
      </c>
      <c r="J14291" s="8">
        <v>210</v>
      </c>
      <c r="K14291" t="s">
        <v>35</v>
      </c>
    </row>
    <row r="14292" spans="2:11">
      <c r="B14292" t="s">
        <v>14330</v>
      </c>
      <c r="C14292" s="7">
        <v>40958.405584920496</v>
      </c>
      <c r="D14292" t="s">
        <v>18</v>
      </c>
      <c r="E14292" t="s">
        <v>25</v>
      </c>
      <c r="F14292" t="s">
        <v>26</v>
      </c>
      <c r="G14292" s="10">
        <v>70</v>
      </c>
      <c r="H14292" t="s">
        <v>3037</v>
      </c>
      <c r="I14292" s="9">
        <v>2.7</v>
      </c>
      <c r="J14292" s="8">
        <v>240</v>
      </c>
      <c r="K14292" t="s">
        <v>30</v>
      </c>
    </row>
    <row r="14293" spans="2:11">
      <c r="B14293" t="s">
        <v>14331</v>
      </c>
      <c r="C14293" s="7">
        <v>40958.406117534592</v>
      </c>
      <c r="D14293" t="s">
        <v>18</v>
      </c>
      <c r="E14293" t="s">
        <v>22</v>
      </c>
      <c r="F14293" t="s">
        <v>29</v>
      </c>
      <c r="G14293" s="10">
        <v>65</v>
      </c>
      <c r="H14293" t="s">
        <v>3037</v>
      </c>
      <c r="I14293" s="9">
        <v>3</v>
      </c>
      <c r="J14293" s="8">
        <v>0</v>
      </c>
      <c r="K14293" t="s">
        <v>32</v>
      </c>
    </row>
    <row r="14294" spans="2:11">
      <c r="B14294" t="s">
        <v>14332</v>
      </c>
      <c r="C14294" s="7">
        <v>40958.406333516527</v>
      </c>
      <c r="D14294" t="s">
        <v>18</v>
      </c>
      <c r="E14294" t="s">
        <v>21</v>
      </c>
      <c r="F14294" t="s">
        <v>28</v>
      </c>
      <c r="G14294" s="10">
        <v>90</v>
      </c>
      <c r="H14294" t="s">
        <v>3037</v>
      </c>
      <c r="I14294" s="9">
        <v>3.5</v>
      </c>
      <c r="J14294" s="8">
        <v>0</v>
      </c>
      <c r="K14294" t="s">
        <v>34</v>
      </c>
    </row>
    <row r="14295" spans="2:11">
      <c r="B14295" t="s">
        <v>14333</v>
      </c>
      <c r="C14295" s="7">
        <v>40958.408357651839</v>
      </c>
      <c r="D14295" t="s">
        <v>20</v>
      </c>
      <c r="E14295" t="s">
        <v>23</v>
      </c>
      <c r="F14295" t="s">
        <v>27</v>
      </c>
      <c r="G14295" s="10">
        <v>77</v>
      </c>
      <c r="H14295" t="s">
        <v>3037</v>
      </c>
      <c r="I14295" s="9">
        <v>4.0999999999999996</v>
      </c>
      <c r="J14295" s="8">
        <v>180</v>
      </c>
      <c r="K14295" t="s">
        <v>32</v>
      </c>
    </row>
    <row r="14296" spans="2:11">
      <c r="B14296" t="s">
        <v>14334</v>
      </c>
      <c r="C14296" s="7">
        <v>40958.409297261482</v>
      </c>
      <c r="D14296" t="s">
        <v>16</v>
      </c>
      <c r="E14296" t="s">
        <v>22</v>
      </c>
      <c r="F14296" t="s">
        <v>26</v>
      </c>
      <c r="G14296" s="10">
        <v>76</v>
      </c>
      <c r="H14296" t="s">
        <v>3037</v>
      </c>
      <c r="I14296" s="9">
        <v>4.4000000000000004</v>
      </c>
      <c r="J14296" s="8">
        <v>80</v>
      </c>
      <c r="K14296" t="s">
        <v>33</v>
      </c>
    </row>
    <row r="14297" spans="2:11">
      <c r="B14297" t="s">
        <v>14335</v>
      </c>
      <c r="C14297" s="7">
        <v>40958.412897123431</v>
      </c>
      <c r="D14297" t="s">
        <v>20</v>
      </c>
      <c r="E14297" t="s">
        <v>23</v>
      </c>
      <c r="F14297" t="s">
        <v>27</v>
      </c>
      <c r="G14297" s="10">
        <v>81</v>
      </c>
      <c r="H14297" t="s">
        <v>3037</v>
      </c>
      <c r="I14297" s="9">
        <v>4.0999999999999996</v>
      </c>
      <c r="J14297" s="8">
        <v>240</v>
      </c>
      <c r="K14297" t="s">
        <v>34</v>
      </c>
    </row>
    <row r="14298" spans="2:11">
      <c r="B14298" t="s">
        <v>14336</v>
      </c>
      <c r="C14298" s="7">
        <v>40958.413916414</v>
      </c>
      <c r="D14298" t="s">
        <v>18</v>
      </c>
      <c r="E14298" t="s">
        <v>25</v>
      </c>
      <c r="F14298" t="s">
        <v>28</v>
      </c>
      <c r="G14298" s="10">
        <v>74</v>
      </c>
      <c r="H14298" t="s">
        <v>3037</v>
      </c>
      <c r="I14298" s="9">
        <v>2.6</v>
      </c>
      <c r="J14298" s="8">
        <v>300</v>
      </c>
      <c r="K14298" t="s">
        <v>32</v>
      </c>
    </row>
    <row r="14299" spans="2:11">
      <c r="B14299" t="s">
        <v>14337</v>
      </c>
      <c r="C14299" s="7">
        <v>40958.417855717256</v>
      </c>
      <c r="D14299" t="s">
        <v>16</v>
      </c>
      <c r="E14299" t="s">
        <v>22</v>
      </c>
      <c r="F14299" t="s">
        <v>27</v>
      </c>
      <c r="G14299" s="10">
        <v>73</v>
      </c>
      <c r="H14299" t="s">
        <v>3037</v>
      </c>
      <c r="I14299" s="9">
        <v>3.7</v>
      </c>
      <c r="J14299" s="8">
        <v>180</v>
      </c>
      <c r="K14299" t="s">
        <v>31</v>
      </c>
    </row>
    <row r="14300" spans="2:11">
      <c r="B14300" t="s">
        <v>14338</v>
      </c>
      <c r="C14300" s="7">
        <v>40958.41943063074</v>
      </c>
      <c r="D14300" t="s">
        <v>17</v>
      </c>
      <c r="E14300" t="s">
        <v>23</v>
      </c>
      <c r="F14300" t="s">
        <v>29</v>
      </c>
      <c r="G14300" s="10">
        <v>82</v>
      </c>
      <c r="H14300" t="s">
        <v>3037</v>
      </c>
      <c r="I14300" s="9">
        <v>1.4</v>
      </c>
      <c r="J14300" s="8">
        <v>200</v>
      </c>
      <c r="K14300" t="s">
        <v>31</v>
      </c>
    </row>
    <row r="14301" spans="2:11">
      <c r="B14301" t="s">
        <v>14339</v>
      </c>
      <c r="C14301" s="7">
        <v>40958.421778076874</v>
      </c>
      <c r="D14301" t="s">
        <v>17</v>
      </c>
      <c r="E14301" t="s">
        <v>25</v>
      </c>
      <c r="F14301" t="s">
        <v>29</v>
      </c>
      <c r="G14301" s="10">
        <v>71</v>
      </c>
      <c r="H14301" t="s">
        <v>3037</v>
      </c>
      <c r="I14301" s="9">
        <v>4</v>
      </c>
      <c r="J14301" s="8">
        <v>200</v>
      </c>
      <c r="K14301" t="s">
        <v>31</v>
      </c>
    </row>
    <row r="14302" spans="2:11">
      <c r="B14302" t="s">
        <v>14340</v>
      </c>
      <c r="C14302" s="7">
        <v>40958.422365003986</v>
      </c>
      <c r="D14302" t="s">
        <v>20</v>
      </c>
      <c r="E14302" t="s">
        <v>22</v>
      </c>
      <c r="F14302" t="s">
        <v>27</v>
      </c>
      <c r="G14302" s="10">
        <v>72</v>
      </c>
      <c r="H14302" t="s">
        <v>3037</v>
      </c>
      <c r="I14302" s="9">
        <v>2.6</v>
      </c>
      <c r="J14302" s="8">
        <v>0</v>
      </c>
      <c r="K14302" t="s">
        <v>35</v>
      </c>
    </row>
    <row r="14303" spans="2:11">
      <c r="B14303" t="s">
        <v>14341</v>
      </c>
      <c r="C14303" s="7">
        <v>40958.423270177991</v>
      </c>
      <c r="D14303" t="s">
        <v>19</v>
      </c>
      <c r="E14303" t="s">
        <v>23</v>
      </c>
      <c r="F14303" t="s">
        <v>26</v>
      </c>
      <c r="G14303" s="10">
        <v>68</v>
      </c>
      <c r="H14303" t="s">
        <v>3037</v>
      </c>
      <c r="I14303" s="9">
        <v>3.4</v>
      </c>
      <c r="J14303" s="8">
        <v>150</v>
      </c>
      <c r="K14303" t="s">
        <v>35</v>
      </c>
    </row>
    <row r="14304" spans="2:11">
      <c r="B14304" t="s">
        <v>14342</v>
      </c>
      <c r="C14304" s="7">
        <v>40958.423739504949</v>
      </c>
      <c r="D14304" t="s">
        <v>19</v>
      </c>
      <c r="E14304" t="s">
        <v>22</v>
      </c>
      <c r="F14304" t="s">
        <v>27</v>
      </c>
      <c r="G14304" s="10">
        <v>75</v>
      </c>
      <c r="H14304" t="s">
        <v>3037</v>
      </c>
      <c r="I14304" s="9">
        <v>3.9</v>
      </c>
      <c r="J14304" s="8">
        <v>0</v>
      </c>
      <c r="K14304" t="s">
        <v>35</v>
      </c>
    </row>
    <row r="14305" spans="2:11">
      <c r="B14305" t="s">
        <v>14343</v>
      </c>
      <c r="C14305" s="7">
        <v>40958.425009203871</v>
      </c>
      <c r="D14305" t="s">
        <v>15</v>
      </c>
      <c r="E14305" t="s">
        <v>25</v>
      </c>
      <c r="F14305" t="s">
        <v>26</v>
      </c>
      <c r="G14305" s="10">
        <v>68</v>
      </c>
      <c r="H14305" t="s">
        <v>3037</v>
      </c>
      <c r="I14305" s="9">
        <v>2.8</v>
      </c>
      <c r="J14305" s="8">
        <v>180</v>
      </c>
      <c r="K14305" t="s">
        <v>35</v>
      </c>
    </row>
    <row r="14306" spans="2:11">
      <c r="B14306" t="s">
        <v>14344</v>
      </c>
      <c r="C14306" s="7">
        <v>40958.425944367955</v>
      </c>
      <c r="D14306" t="s">
        <v>16</v>
      </c>
      <c r="E14306" t="s">
        <v>23</v>
      </c>
      <c r="F14306" t="s">
        <v>29</v>
      </c>
      <c r="G14306" s="10">
        <v>74</v>
      </c>
      <c r="H14306" t="s">
        <v>3037</v>
      </c>
      <c r="I14306" s="9">
        <v>3.9</v>
      </c>
      <c r="J14306" s="8">
        <v>180</v>
      </c>
      <c r="K14306" t="s">
        <v>30</v>
      </c>
    </row>
    <row r="14307" spans="2:11">
      <c r="B14307" t="s">
        <v>14345</v>
      </c>
      <c r="C14307" s="7">
        <v>40958.427729184157</v>
      </c>
      <c r="D14307" t="s">
        <v>17</v>
      </c>
      <c r="E14307" t="s">
        <v>21</v>
      </c>
      <c r="F14307" t="s">
        <v>27</v>
      </c>
      <c r="G14307" s="10">
        <v>88</v>
      </c>
      <c r="H14307" t="s">
        <v>3037</v>
      </c>
      <c r="I14307" s="9">
        <v>2.6</v>
      </c>
      <c r="J14307" s="8">
        <v>0</v>
      </c>
      <c r="K14307" t="s">
        <v>33</v>
      </c>
    </row>
    <row r="14308" spans="2:11">
      <c r="B14308" t="s">
        <v>14346</v>
      </c>
      <c r="C14308" s="7">
        <v>40958.42792976879</v>
      </c>
      <c r="D14308" t="s">
        <v>17</v>
      </c>
      <c r="E14308" t="s">
        <v>24</v>
      </c>
      <c r="F14308" t="s">
        <v>27</v>
      </c>
      <c r="G14308" s="10">
        <v>74</v>
      </c>
      <c r="H14308" t="s">
        <v>3037</v>
      </c>
      <c r="I14308" s="9">
        <v>3.7</v>
      </c>
      <c r="J14308" s="8">
        <v>310</v>
      </c>
      <c r="K14308" t="s">
        <v>30</v>
      </c>
    </row>
    <row r="14309" spans="2:11">
      <c r="B14309" t="s">
        <v>14347</v>
      </c>
      <c r="C14309" s="7">
        <v>40958.428341024388</v>
      </c>
      <c r="D14309" t="s">
        <v>15</v>
      </c>
      <c r="E14309" t="s">
        <v>22</v>
      </c>
      <c r="F14309" t="s">
        <v>26</v>
      </c>
      <c r="G14309" s="10">
        <v>91</v>
      </c>
      <c r="H14309" t="s">
        <v>3037</v>
      </c>
      <c r="I14309" s="9">
        <v>2.1</v>
      </c>
      <c r="J14309" s="8">
        <v>0</v>
      </c>
      <c r="K14309" t="s">
        <v>31</v>
      </c>
    </row>
    <row r="14310" spans="2:11">
      <c r="B14310" t="s">
        <v>14348</v>
      </c>
      <c r="C14310" s="7">
        <v>40958.432110561487</v>
      </c>
      <c r="D14310" t="s">
        <v>20</v>
      </c>
      <c r="E14310" t="s">
        <v>22</v>
      </c>
      <c r="F14310" t="s">
        <v>29</v>
      </c>
      <c r="G14310" s="10">
        <v>78</v>
      </c>
      <c r="H14310" t="s">
        <v>3037</v>
      </c>
      <c r="I14310" s="9">
        <v>3.1</v>
      </c>
      <c r="J14310" s="8">
        <v>170</v>
      </c>
      <c r="K14310" t="s">
        <v>34</v>
      </c>
    </row>
    <row r="14311" spans="2:11">
      <c r="B14311" t="s">
        <v>14349</v>
      </c>
      <c r="C14311" s="7">
        <v>40958.433507018985</v>
      </c>
      <c r="D14311" t="s">
        <v>15</v>
      </c>
      <c r="E14311" t="s">
        <v>24</v>
      </c>
      <c r="F14311" t="s">
        <v>28</v>
      </c>
      <c r="G14311" s="10">
        <v>76</v>
      </c>
      <c r="H14311" t="s">
        <v>3037</v>
      </c>
      <c r="I14311" s="9">
        <v>2.8</v>
      </c>
      <c r="J14311" s="8">
        <v>160</v>
      </c>
      <c r="K14311" t="s">
        <v>31</v>
      </c>
    </row>
    <row r="14312" spans="2:11">
      <c r="B14312" t="s">
        <v>14350</v>
      </c>
      <c r="C14312" s="7">
        <v>40958.436072065662</v>
      </c>
      <c r="D14312" t="s">
        <v>19</v>
      </c>
      <c r="E14312" t="s">
        <v>21</v>
      </c>
      <c r="F14312" t="s">
        <v>28</v>
      </c>
      <c r="G14312" s="10">
        <v>74</v>
      </c>
      <c r="H14312" t="s">
        <v>3037</v>
      </c>
      <c r="I14312" s="9">
        <v>2.6</v>
      </c>
      <c r="J14312" s="8">
        <v>270</v>
      </c>
      <c r="K14312" t="s">
        <v>30</v>
      </c>
    </row>
    <row r="14313" spans="2:11">
      <c r="B14313" t="s">
        <v>14351</v>
      </c>
      <c r="C14313" s="7">
        <v>40958.439909489171</v>
      </c>
      <c r="D14313" t="s">
        <v>19</v>
      </c>
      <c r="E14313" t="s">
        <v>22</v>
      </c>
      <c r="F14313" t="s">
        <v>28</v>
      </c>
      <c r="G14313" s="10">
        <v>79</v>
      </c>
      <c r="H14313" t="s">
        <v>3037</v>
      </c>
      <c r="I14313" s="9">
        <v>3.3</v>
      </c>
      <c r="J14313" s="8">
        <v>240</v>
      </c>
      <c r="K14313" t="s">
        <v>31</v>
      </c>
    </row>
    <row r="14314" spans="2:11">
      <c r="B14314" t="s">
        <v>14352</v>
      </c>
      <c r="C14314" s="7">
        <v>40958.443582358537</v>
      </c>
      <c r="D14314" t="s">
        <v>20</v>
      </c>
      <c r="E14314" t="s">
        <v>21</v>
      </c>
      <c r="F14314" t="s">
        <v>28</v>
      </c>
      <c r="G14314" s="10">
        <v>83</v>
      </c>
      <c r="H14314" t="s">
        <v>3037</v>
      </c>
      <c r="I14314" s="9">
        <v>3</v>
      </c>
      <c r="J14314" s="8">
        <v>150</v>
      </c>
      <c r="K14314" t="s">
        <v>34</v>
      </c>
    </row>
    <row r="14315" spans="2:11">
      <c r="B14315" t="s">
        <v>14353</v>
      </c>
      <c r="C14315" s="7">
        <v>40958.444817598291</v>
      </c>
      <c r="D14315" t="s">
        <v>18</v>
      </c>
      <c r="E14315" t="s">
        <v>24</v>
      </c>
      <c r="F14315" t="s">
        <v>26</v>
      </c>
      <c r="G14315" s="10">
        <v>87</v>
      </c>
      <c r="H14315" t="s">
        <v>3037</v>
      </c>
      <c r="I14315" s="9">
        <v>2.8</v>
      </c>
      <c r="J14315" s="8">
        <v>0</v>
      </c>
      <c r="K14315" t="s">
        <v>33</v>
      </c>
    </row>
    <row r="14316" spans="2:11">
      <c r="B14316" t="s">
        <v>14354</v>
      </c>
      <c r="C14316" s="7">
        <v>40958.448288959044</v>
      </c>
      <c r="D14316" t="s">
        <v>18</v>
      </c>
      <c r="E14316" t="s">
        <v>22</v>
      </c>
      <c r="F14316" t="s">
        <v>29</v>
      </c>
      <c r="G14316" s="10">
        <v>56</v>
      </c>
      <c r="H14316" t="s">
        <v>3037</v>
      </c>
      <c r="I14316" s="9">
        <v>3.1</v>
      </c>
      <c r="J14316" s="8">
        <v>210</v>
      </c>
      <c r="K14316" t="s">
        <v>30</v>
      </c>
    </row>
    <row r="14317" spans="2:11">
      <c r="B14317" t="s">
        <v>14355</v>
      </c>
      <c r="C14317" s="7">
        <v>40958.45204221904</v>
      </c>
      <c r="D14317" t="s">
        <v>17</v>
      </c>
      <c r="E14317" t="s">
        <v>21</v>
      </c>
      <c r="F14317" t="s">
        <v>26</v>
      </c>
      <c r="G14317" s="10">
        <v>75</v>
      </c>
      <c r="H14317" t="s">
        <v>3037</v>
      </c>
      <c r="I14317" s="9">
        <v>3.6</v>
      </c>
      <c r="J14317" s="8">
        <v>230</v>
      </c>
      <c r="K14317" t="s">
        <v>33</v>
      </c>
    </row>
    <row r="14318" spans="2:11">
      <c r="B14318" t="s">
        <v>14356</v>
      </c>
      <c r="C14318" s="7">
        <v>40958.454807426388</v>
      </c>
      <c r="D14318" t="s">
        <v>20</v>
      </c>
      <c r="E14318" t="s">
        <v>21</v>
      </c>
      <c r="F14318" t="s">
        <v>29</v>
      </c>
      <c r="G14318" s="10">
        <v>57</v>
      </c>
      <c r="H14318" t="s">
        <v>3037</v>
      </c>
      <c r="I14318" s="9">
        <v>3.2</v>
      </c>
      <c r="J14318" s="8">
        <v>220</v>
      </c>
      <c r="K14318" t="s">
        <v>31</v>
      </c>
    </row>
    <row r="14319" spans="2:11">
      <c r="B14319" t="s">
        <v>14357</v>
      </c>
      <c r="C14319" s="7">
        <v>40958.455819237708</v>
      </c>
      <c r="D14319" t="s">
        <v>16</v>
      </c>
      <c r="E14319" t="s">
        <v>21</v>
      </c>
      <c r="F14319" t="s">
        <v>27</v>
      </c>
      <c r="G14319" s="10">
        <v>69</v>
      </c>
      <c r="H14319" t="s">
        <v>3037</v>
      </c>
      <c r="I14319" s="9">
        <v>3.4</v>
      </c>
      <c r="J14319" s="8">
        <v>160</v>
      </c>
      <c r="K14319" t="s">
        <v>32</v>
      </c>
    </row>
    <row r="14320" spans="2:11">
      <c r="B14320" t="s">
        <v>14358</v>
      </c>
      <c r="C14320" s="7">
        <v>40958.459286054414</v>
      </c>
      <c r="D14320" t="s">
        <v>20</v>
      </c>
      <c r="E14320" t="s">
        <v>24</v>
      </c>
      <c r="F14320" t="s">
        <v>28</v>
      </c>
      <c r="G14320" s="10">
        <v>65</v>
      </c>
      <c r="H14320" t="s">
        <v>3038</v>
      </c>
      <c r="I14320" s="9">
        <v>2</v>
      </c>
      <c r="J14320" s="8">
        <v>190</v>
      </c>
      <c r="K14320" t="s">
        <v>33</v>
      </c>
    </row>
    <row r="14321" spans="2:11">
      <c r="B14321" t="s">
        <v>14359</v>
      </c>
      <c r="C14321" s="7">
        <v>40958.459577108755</v>
      </c>
      <c r="D14321" t="s">
        <v>16</v>
      </c>
      <c r="E14321" t="s">
        <v>25</v>
      </c>
      <c r="F14321" t="s">
        <v>29</v>
      </c>
      <c r="G14321" s="10">
        <v>71</v>
      </c>
      <c r="H14321" t="s">
        <v>3037</v>
      </c>
      <c r="I14321" s="9">
        <v>2.7</v>
      </c>
      <c r="J14321" s="8">
        <v>150</v>
      </c>
      <c r="K14321" t="s">
        <v>34</v>
      </c>
    </row>
    <row r="14322" spans="2:11">
      <c r="B14322" t="s">
        <v>14360</v>
      </c>
      <c r="C14322" s="7">
        <v>40958.462406287923</v>
      </c>
      <c r="D14322" t="s">
        <v>15</v>
      </c>
      <c r="E14322" t="s">
        <v>24</v>
      </c>
      <c r="F14322" t="s">
        <v>27</v>
      </c>
      <c r="G14322" s="10">
        <v>70</v>
      </c>
      <c r="H14322" t="s">
        <v>3037</v>
      </c>
      <c r="I14322" s="9">
        <v>3.2</v>
      </c>
      <c r="J14322" s="8">
        <v>0</v>
      </c>
      <c r="K14322" t="s">
        <v>31</v>
      </c>
    </row>
    <row r="14323" spans="2:11">
      <c r="B14323" t="s">
        <v>14361</v>
      </c>
      <c r="C14323" s="7">
        <v>40958.464188541737</v>
      </c>
      <c r="D14323" t="s">
        <v>15</v>
      </c>
      <c r="E14323" t="s">
        <v>25</v>
      </c>
      <c r="F14323" t="s">
        <v>26</v>
      </c>
      <c r="G14323" s="10">
        <v>87</v>
      </c>
      <c r="H14323" t="s">
        <v>3037</v>
      </c>
      <c r="I14323" s="9">
        <v>2.2000000000000002</v>
      </c>
      <c r="J14323" s="8">
        <v>0</v>
      </c>
      <c r="K14323" t="s">
        <v>35</v>
      </c>
    </row>
    <row r="14324" spans="2:11">
      <c r="B14324" t="s">
        <v>14362</v>
      </c>
      <c r="C14324" s="7">
        <v>40958.466187528422</v>
      </c>
      <c r="D14324" t="s">
        <v>20</v>
      </c>
      <c r="E14324" t="s">
        <v>25</v>
      </c>
      <c r="F14324" t="s">
        <v>26</v>
      </c>
      <c r="G14324" s="10">
        <v>78</v>
      </c>
      <c r="H14324" t="s">
        <v>3037</v>
      </c>
      <c r="I14324" s="9">
        <v>3.1</v>
      </c>
      <c r="J14324" s="8">
        <v>0</v>
      </c>
      <c r="K14324" t="s">
        <v>34</v>
      </c>
    </row>
    <row r="14325" spans="2:11">
      <c r="B14325" t="s">
        <v>14363</v>
      </c>
      <c r="C14325" s="7">
        <v>40958.469632530221</v>
      </c>
      <c r="D14325" t="s">
        <v>16</v>
      </c>
      <c r="E14325" t="s">
        <v>23</v>
      </c>
      <c r="F14325" t="s">
        <v>26</v>
      </c>
      <c r="G14325" s="10">
        <v>67</v>
      </c>
      <c r="H14325" t="s">
        <v>3037</v>
      </c>
      <c r="I14325" s="9">
        <v>3.2</v>
      </c>
      <c r="J14325" s="8">
        <v>320</v>
      </c>
      <c r="K14325" t="s">
        <v>31</v>
      </c>
    </row>
    <row r="14326" spans="2:11">
      <c r="B14326" t="s">
        <v>14364</v>
      </c>
      <c r="C14326" s="7">
        <v>40958.470555839187</v>
      </c>
      <c r="D14326" t="s">
        <v>16</v>
      </c>
      <c r="E14326" t="s">
        <v>25</v>
      </c>
      <c r="F14326" t="s">
        <v>26</v>
      </c>
      <c r="G14326" s="10">
        <v>74</v>
      </c>
      <c r="H14326" t="s">
        <v>3037</v>
      </c>
      <c r="I14326" s="9">
        <v>2.9</v>
      </c>
      <c r="J14326" s="8">
        <v>120</v>
      </c>
      <c r="K14326" t="s">
        <v>31</v>
      </c>
    </row>
    <row r="14327" spans="2:11">
      <c r="B14327" t="s">
        <v>14365</v>
      </c>
      <c r="C14327" s="7">
        <v>40958.474547399303</v>
      </c>
      <c r="D14327" t="s">
        <v>18</v>
      </c>
      <c r="E14327" t="s">
        <v>22</v>
      </c>
      <c r="F14327" t="s">
        <v>26</v>
      </c>
      <c r="G14327" s="10">
        <v>71</v>
      </c>
      <c r="H14327" t="s">
        <v>3037</v>
      </c>
      <c r="I14327" s="9">
        <v>3.1</v>
      </c>
      <c r="J14327" s="8">
        <v>240</v>
      </c>
      <c r="K14327" t="s">
        <v>30</v>
      </c>
    </row>
    <row r="14328" spans="2:11">
      <c r="B14328" t="s">
        <v>14366</v>
      </c>
      <c r="C14328" s="7">
        <v>40958.47644678122</v>
      </c>
      <c r="D14328" t="s">
        <v>15</v>
      </c>
      <c r="E14328" t="s">
        <v>25</v>
      </c>
      <c r="F14328" t="s">
        <v>29</v>
      </c>
      <c r="G14328" s="10">
        <v>89</v>
      </c>
      <c r="H14328" t="s">
        <v>3037</v>
      </c>
      <c r="I14328" s="9">
        <v>2.6</v>
      </c>
      <c r="J14328" s="8">
        <v>0</v>
      </c>
      <c r="K14328" t="s">
        <v>30</v>
      </c>
    </row>
    <row r="14329" spans="2:11">
      <c r="B14329" t="s">
        <v>14367</v>
      </c>
      <c r="C14329" s="7">
        <v>40958.476833554691</v>
      </c>
      <c r="D14329" t="s">
        <v>19</v>
      </c>
      <c r="E14329" t="s">
        <v>22</v>
      </c>
      <c r="F14329" t="s">
        <v>27</v>
      </c>
      <c r="G14329" s="10">
        <v>82</v>
      </c>
      <c r="H14329" t="s">
        <v>3037</v>
      </c>
      <c r="I14329" s="9">
        <v>2.2999999999999998</v>
      </c>
      <c r="J14329" s="8">
        <v>0</v>
      </c>
      <c r="K14329" t="s">
        <v>30</v>
      </c>
    </row>
    <row r="14330" spans="2:11">
      <c r="B14330" t="s">
        <v>14368</v>
      </c>
      <c r="C14330" s="7">
        <v>40958.480495789765</v>
      </c>
      <c r="D14330" t="s">
        <v>17</v>
      </c>
      <c r="E14330" t="s">
        <v>23</v>
      </c>
      <c r="F14330" t="s">
        <v>28</v>
      </c>
      <c r="G14330" s="10">
        <v>64</v>
      </c>
      <c r="H14330" t="s">
        <v>3037</v>
      </c>
      <c r="I14330" s="9">
        <v>3</v>
      </c>
      <c r="J14330" s="8">
        <v>140</v>
      </c>
      <c r="K14330" t="s">
        <v>32</v>
      </c>
    </row>
    <row r="14331" spans="2:11">
      <c r="B14331" t="s">
        <v>14369</v>
      </c>
      <c r="C14331" s="7">
        <v>40958.484128318363</v>
      </c>
      <c r="D14331" t="s">
        <v>15</v>
      </c>
      <c r="E14331" t="s">
        <v>22</v>
      </c>
      <c r="F14331" t="s">
        <v>27</v>
      </c>
      <c r="G14331" s="10">
        <v>71</v>
      </c>
      <c r="H14331" t="s">
        <v>3037</v>
      </c>
      <c r="I14331" s="9">
        <v>1.4</v>
      </c>
      <c r="J14331" s="8">
        <v>230</v>
      </c>
      <c r="K14331" t="s">
        <v>32</v>
      </c>
    </row>
    <row r="14332" spans="2:11">
      <c r="B14332" t="s">
        <v>14370</v>
      </c>
      <c r="C14332" s="7">
        <v>40958.487825302982</v>
      </c>
      <c r="D14332" t="s">
        <v>16</v>
      </c>
      <c r="E14332" t="s">
        <v>22</v>
      </c>
      <c r="F14332" t="s">
        <v>26</v>
      </c>
      <c r="G14332" s="10">
        <v>79</v>
      </c>
      <c r="H14332" t="s">
        <v>3037</v>
      </c>
      <c r="I14332" s="9">
        <v>2.5</v>
      </c>
      <c r="J14332" s="8">
        <v>0</v>
      </c>
      <c r="K14332" t="s">
        <v>35</v>
      </c>
    </row>
    <row r="14333" spans="2:11">
      <c r="B14333" t="s">
        <v>14371</v>
      </c>
      <c r="C14333" s="7">
        <v>40958.491218171781</v>
      </c>
      <c r="D14333" t="s">
        <v>15</v>
      </c>
      <c r="E14333" t="s">
        <v>23</v>
      </c>
      <c r="F14333" t="s">
        <v>29</v>
      </c>
      <c r="G14333" s="10">
        <v>85</v>
      </c>
      <c r="H14333" t="s">
        <v>3037</v>
      </c>
      <c r="I14333" s="9">
        <v>2.4</v>
      </c>
      <c r="J14333" s="8">
        <v>250</v>
      </c>
      <c r="K14333" t="s">
        <v>30</v>
      </c>
    </row>
    <row r="14334" spans="2:11">
      <c r="B14334" t="s">
        <v>14372</v>
      </c>
      <c r="C14334" s="7">
        <v>40958.491329718687</v>
      </c>
      <c r="D14334" t="s">
        <v>18</v>
      </c>
      <c r="E14334" t="s">
        <v>23</v>
      </c>
      <c r="F14334" t="s">
        <v>29</v>
      </c>
      <c r="G14334" s="10">
        <v>77</v>
      </c>
      <c r="H14334" t="s">
        <v>3037</v>
      </c>
      <c r="I14334" s="9">
        <v>2.6</v>
      </c>
      <c r="J14334" s="8">
        <v>120</v>
      </c>
      <c r="K14334" t="s">
        <v>33</v>
      </c>
    </row>
    <row r="14335" spans="2:11">
      <c r="B14335" t="s">
        <v>14373</v>
      </c>
      <c r="C14335" s="7">
        <v>40958.493480227567</v>
      </c>
      <c r="D14335" t="s">
        <v>17</v>
      </c>
      <c r="E14335" t="s">
        <v>21</v>
      </c>
      <c r="F14335" t="s">
        <v>28</v>
      </c>
      <c r="G14335" s="10">
        <v>64</v>
      </c>
      <c r="H14335" t="s">
        <v>3037</v>
      </c>
      <c r="I14335" s="9">
        <v>2.6</v>
      </c>
      <c r="J14335" s="8">
        <v>0</v>
      </c>
      <c r="K14335" t="s">
        <v>32</v>
      </c>
    </row>
    <row r="14336" spans="2:11">
      <c r="B14336" t="s">
        <v>14374</v>
      </c>
      <c r="C14336" s="7">
        <v>40958.495437525737</v>
      </c>
      <c r="D14336" t="s">
        <v>18</v>
      </c>
      <c r="E14336" t="s">
        <v>23</v>
      </c>
      <c r="F14336" t="s">
        <v>29</v>
      </c>
      <c r="G14336" s="10">
        <v>69</v>
      </c>
      <c r="H14336" t="s">
        <v>3037</v>
      </c>
      <c r="I14336" s="9">
        <v>2.7</v>
      </c>
      <c r="J14336" s="8">
        <v>0</v>
      </c>
      <c r="K14336" t="s">
        <v>30</v>
      </c>
    </row>
    <row r="14337" spans="2:11">
      <c r="B14337" t="s">
        <v>14375</v>
      </c>
      <c r="C14337" s="7">
        <v>40958.496380162906</v>
      </c>
      <c r="D14337" t="s">
        <v>17</v>
      </c>
      <c r="E14337" t="s">
        <v>23</v>
      </c>
      <c r="F14337" t="s">
        <v>28</v>
      </c>
      <c r="G14337" s="10">
        <v>75</v>
      </c>
      <c r="H14337" t="s">
        <v>3037</v>
      </c>
      <c r="I14337" s="9">
        <v>3.3</v>
      </c>
      <c r="J14337" s="8">
        <v>0</v>
      </c>
      <c r="K14337" t="s">
        <v>31</v>
      </c>
    </row>
    <row r="14338" spans="2:11">
      <c r="B14338" t="s">
        <v>14376</v>
      </c>
      <c r="C14338" s="7">
        <v>40958.499687996031</v>
      </c>
      <c r="D14338" t="s">
        <v>19</v>
      </c>
      <c r="E14338" t="s">
        <v>24</v>
      </c>
      <c r="F14338" t="s">
        <v>27</v>
      </c>
      <c r="G14338" s="10">
        <v>69</v>
      </c>
      <c r="H14338" t="s">
        <v>3037</v>
      </c>
      <c r="I14338" s="9">
        <v>2.7</v>
      </c>
      <c r="J14338" s="8">
        <v>310</v>
      </c>
      <c r="K14338" t="s">
        <v>34</v>
      </c>
    </row>
    <row r="14339" spans="2:11">
      <c r="B14339" t="s">
        <v>14377</v>
      </c>
      <c r="C14339" s="7">
        <v>40958.501360635441</v>
      </c>
      <c r="D14339" t="s">
        <v>16</v>
      </c>
      <c r="E14339" t="s">
        <v>24</v>
      </c>
      <c r="F14339" t="s">
        <v>28</v>
      </c>
      <c r="G14339" s="10">
        <v>62</v>
      </c>
      <c r="H14339" t="s">
        <v>3037</v>
      </c>
      <c r="I14339" s="9">
        <v>2.6</v>
      </c>
      <c r="J14339" s="8">
        <v>210</v>
      </c>
      <c r="K14339" t="s">
        <v>33</v>
      </c>
    </row>
    <row r="14340" spans="2:11">
      <c r="B14340" t="s">
        <v>14378</v>
      </c>
      <c r="C14340" s="7">
        <v>40958.504215440182</v>
      </c>
      <c r="D14340" t="s">
        <v>17</v>
      </c>
      <c r="E14340" t="s">
        <v>25</v>
      </c>
      <c r="F14340" t="s">
        <v>29</v>
      </c>
      <c r="G14340" s="10">
        <v>70</v>
      </c>
      <c r="H14340" t="s">
        <v>3037</v>
      </c>
      <c r="I14340" s="9">
        <v>3.3</v>
      </c>
      <c r="J14340" s="8">
        <v>0</v>
      </c>
      <c r="K14340" t="s">
        <v>34</v>
      </c>
    </row>
    <row r="14341" spans="2:11">
      <c r="B14341" t="s">
        <v>14379</v>
      </c>
      <c r="C14341" s="7">
        <v>40958.507138275672</v>
      </c>
      <c r="D14341" t="s">
        <v>16</v>
      </c>
      <c r="E14341" t="s">
        <v>24</v>
      </c>
      <c r="F14341" t="s">
        <v>26</v>
      </c>
      <c r="G14341" s="10">
        <v>82</v>
      </c>
      <c r="H14341" t="s">
        <v>3037</v>
      </c>
      <c r="I14341" s="9">
        <v>3.6</v>
      </c>
      <c r="J14341" s="8">
        <v>230</v>
      </c>
      <c r="K14341" t="s">
        <v>31</v>
      </c>
    </row>
    <row r="14342" spans="2:11">
      <c r="B14342" t="s">
        <v>14380</v>
      </c>
      <c r="C14342" s="7">
        <v>40958.508763128011</v>
      </c>
      <c r="D14342" t="s">
        <v>18</v>
      </c>
      <c r="E14342" t="s">
        <v>24</v>
      </c>
      <c r="F14342" t="s">
        <v>27</v>
      </c>
      <c r="G14342" s="10">
        <v>75</v>
      </c>
      <c r="H14342" t="s">
        <v>3037</v>
      </c>
      <c r="I14342" s="9">
        <v>3</v>
      </c>
      <c r="J14342" s="8">
        <v>0</v>
      </c>
      <c r="K14342" t="s">
        <v>33</v>
      </c>
    </row>
    <row r="14343" spans="2:11">
      <c r="B14343" t="s">
        <v>14381</v>
      </c>
      <c r="C14343" s="7">
        <v>40958.512383790927</v>
      </c>
      <c r="D14343" t="s">
        <v>19</v>
      </c>
      <c r="E14343" t="s">
        <v>24</v>
      </c>
      <c r="F14343" t="s">
        <v>29</v>
      </c>
      <c r="G14343" s="10">
        <v>76</v>
      </c>
      <c r="H14343" t="s">
        <v>3037</v>
      </c>
      <c r="I14343" s="9">
        <v>3.8</v>
      </c>
      <c r="J14343" s="8">
        <v>0</v>
      </c>
      <c r="K14343" t="s">
        <v>32</v>
      </c>
    </row>
    <row r="14344" spans="2:11">
      <c r="B14344" t="s">
        <v>14382</v>
      </c>
      <c r="C14344" s="7">
        <v>40958.513903894549</v>
      </c>
      <c r="D14344" t="s">
        <v>19</v>
      </c>
      <c r="E14344" t="s">
        <v>21</v>
      </c>
      <c r="F14344" t="s">
        <v>29</v>
      </c>
      <c r="G14344" s="10">
        <v>84</v>
      </c>
      <c r="H14344" t="s">
        <v>3037</v>
      </c>
      <c r="I14344" s="9">
        <v>1.9</v>
      </c>
      <c r="J14344" s="8">
        <v>220</v>
      </c>
      <c r="K14344" t="s">
        <v>32</v>
      </c>
    </row>
    <row r="14345" spans="2:11">
      <c r="B14345" t="s">
        <v>14383</v>
      </c>
      <c r="C14345" s="7">
        <v>40958.515058183577</v>
      </c>
      <c r="D14345" t="s">
        <v>17</v>
      </c>
      <c r="E14345" t="s">
        <v>22</v>
      </c>
      <c r="F14345" t="s">
        <v>27</v>
      </c>
      <c r="G14345" s="10">
        <v>81</v>
      </c>
      <c r="H14345" t="s">
        <v>3037</v>
      </c>
      <c r="I14345" s="9">
        <v>3.9</v>
      </c>
      <c r="J14345" s="8">
        <v>200</v>
      </c>
      <c r="K14345" t="s">
        <v>32</v>
      </c>
    </row>
    <row r="14346" spans="2:11">
      <c r="B14346" t="s">
        <v>14384</v>
      </c>
      <c r="C14346" s="7">
        <v>40958.517589792718</v>
      </c>
      <c r="D14346" t="s">
        <v>15</v>
      </c>
      <c r="E14346" t="s">
        <v>22</v>
      </c>
      <c r="F14346" t="s">
        <v>28</v>
      </c>
      <c r="G14346" s="10">
        <v>74</v>
      </c>
      <c r="H14346" t="s">
        <v>3037</v>
      </c>
      <c r="I14346" s="9">
        <v>3.2</v>
      </c>
      <c r="J14346" s="8">
        <v>0</v>
      </c>
      <c r="K14346" t="s">
        <v>35</v>
      </c>
    </row>
    <row r="14347" spans="2:11">
      <c r="B14347" t="s">
        <v>14385</v>
      </c>
      <c r="C14347" s="7">
        <v>40958.520182597487</v>
      </c>
      <c r="D14347" t="s">
        <v>19</v>
      </c>
      <c r="E14347" t="s">
        <v>24</v>
      </c>
      <c r="F14347" t="s">
        <v>26</v>
      </c>
      <c r="G14347" s="10">
        <v>63</v>
      </c>
      <c r="H14347" t="s">
        <v>3037</v>
      </c>
      <c r="I14347" s="9">
        <v>2.2000000000000002</v>
      </c>
      <c r="J14347" s="8">
        <v>0</v>
      </c>
      <c r="K14347" t="s">
        <v>35</v>
      </c>
    </row>
    <row r="14348" spans="2:11">
      <c r="B14348" t="s">
        <v>14386</v>
      </c>
      <c r="C14348" s="7">
        <v>40958.520859285469</v>
      </c>
      <c r="D14348" t="s">
        <v>18</v>
      </c>
      <c r="E14348" t="s">
        <v>21</v>
      </c>
      <c r="F14348" t="s">
        <v>28</v>
      </c>
      <c r="G14348" s="10">
        <v>78</v>
      </c>
      <c r="H14348" t="s">
        <v>3037</v>
      </c>
      <c r="I14348" s="9">
        <v>2.9</v>
      </c>
      <c r="J14348" s="8">
        <v>170</v>
      </c>
      <c r="K14348" t="s">
        <v>30</v>
      </c>
    </row>
    <row r="14349" spans="2:11">
      <c r="B14349" t="s">
        <v>14387</v>
      </c>
      <c r="C14349" s="7">
        <v>40958.522379706075</v>
      </c>
      <c r="D14349" t="s">
        <v>17</v>
      </c>
      <c r="E14349" t="s">
        <v>21</v>
      </c>
      <c r="F14349" t="s">
        <v>29</v>
      </c>
      <c r="G14349" s="10">
        <v>81</v>
      </c>
      <c r="H14349" t="s">
        <v>3037</v>
      </c>
      <c r="I14349" s="9">
        <v>3.4</v>
      </c>
      <c r="J14349" s="8">
        <v>200</v>
      </c>
      <c r="K14349" t="s">
        <v>33</v>
      </c>
    </row>
    <row r="14350" spans="2:11">
      <c r="B14350" t="s">
        <v>14388</v>
      </c>
      <c r="C14350" s="7">
        <v>40958.523238931441</v>
      </c>
      <c r="D14350" t="s">
        <v>20</v>
      </c>
      <c r="E14350" t="s">
        <v>21</v>
      </c>
      <c r="F14350" t="s">
        <v>28</v>
      </c>
      <c r="G14350" s="10">
        <v>65</v>
      </c>
      <c r="H14350" t="s">
        <v>3037</v>
      </c>
      <c r="I14350" s="9">
        <v>2.6</v>
      </c>
      <c r="J14350" s="8">
        <v>0</v>
      </c>
      <c r="K14350" t="s">
        <v>32</v>
      </c>
    </row>
    <row r="14351" spans="2:11">
      <c r="B14351" t="s">
        <v>14389</v>
      </c>
      <c r="C14351" s="7">
        <v>40958.525610879347</v>
      </c>
      <c r="D14351" t="s">
        <v>18</v>
      </c>
      <c r="E14351" t="s">
        <v>21</v>
      </c>
      <c r="F14351" t="s">
        <v>27</v>
      </c>
      <c r="G14351" s="10">
        <v>77</v>
      </c>
      <c r="H14351" t="s">
        <v>3037</v>
      </c>
      <c r="I14351" s="9">
        <v>3.5</v>
      </c>
      <c r="J14351" s="8">
        <v>190</v>
      </c>
      <c r="K14351" t="s">
        <v>33</v>
      </c>
    </row>
    <row r="14352" spans="2:11">
      <c r="B14352" t="s">
        <v>14390</v>
      </c>
      <c r="C14352" s="7">
        <v>40958.526651743334</v>
      </c>
      <c r="D14352" t="s">
        <v>17</v>
      </c>
      <c r="E14352" t="s">
        <v>25</v>
      </c>
      <c r="F14352" t="s">
        <v>29</v>
      </c>
      <c r="G14352" s="10">
        <v>63</v>
      </c>
      <c r="H14352" t="s">
        <v>3037</v>
      </c>
      <c r="I14352" s="9">
        <v>2.5</v>
      </c>
      <c r="J14352" s="8">
        <v>200</v>
      </c>
      <c r="K14352" t="s">
        <v>32</v>
      </c>
    </row>
    <row r="14353" spans="2:11">
      <c r="B14353" t="s">
        <v>14391</v>
      </c>
      <c r="C14353" s="7">
        <v>40958.529276774083</v>
      </c>
      <c r="D14353" t="s">
        <v>15</v>
      </c>
      <c r="E14353" t="s">
        <v>25</v>
      </c>
      <c r="F14353" t="s">
        <v>29</v>
      </c>
      <c r="G14353" s="10">
        <v>72</v>
      </c>
      <c r="H14353" t="s">
        <v>3037</v>
      </c>
      <c r="I14353" s="9">
        <v>3.8</v>
      </c>
      <c r="J14353" s="8">
        <v>230</v>
      </c>
      <c r="K14353" t="s">
        <v>34</v>
      </c>
    </row>
    <row r="14354" spans="2:11">
      <c r="B14354" t="s">
        <v>14392</v>
      </c>
      <c r="C14354" s="7">
        <v>40958.530270838397</v>
      </c>
      <c r="D14354" t="s">
        <v>20</v>
      </c>
      <c r="E14354" t="s">
        <v>21</v>
      </c>
      <c r="F14354" t="s">
        <v>27</v>
      </c>
      <c r="G14354" s="10">
        <v>66</v>
      </c>
      <c r="H14354" t="s">
        <v>3037</v>
      </c>
      <c r="I14354" s="9">
        <v>2.4</v>
      </c>
      <c r="J14354" s="8">
        <v>0</v>
      </c>
      <c r="K14354" t="s">
        <v>32</v>
      </c>
    </row>
    <row r="14355" spans="2:11">
      <c r="B14355" t="s">
        <v>14393</v>
      </c>
      <c r="C14355" s="7">
        <v>40958.530817376151</v>
      </c>
      <c r="D14355" t="s">
        <v>18</v>
      </c>
      <c r="E14355" t="s">
        <v>22</v>
      </c>
      <c r="F14355" t="s">
        <v>29</v>
      </c>
      <c r="G14355" s="10">
        <v>82</v>
      </c>
      <c r="H14355" t="s">
        <v>3037</v>
      </c>
      <c r="I14355" s="9">
        <v>2.6</v>
      </c>
      <c r="J14355" s="8">
        <v>220</v>
      </c>
      <c r="K14355" t="s">
        <v>34</v>
      </c>
    </row>
    <row r="14356" spans="2:11">
      <c r="B14356" t="s">
        <v>14394</v>
      </c>
      <c r="C14356" s="7">
        <v>40958.532482137693</v>
      </c>
      <c r="D14356" t="s">
        <v>19</v>
      </c>
      <c r="E14356" t="s">
        <v>21</v>
      </c>
      <c r="F14356" t="s">
        <v>29</v>
      </c>
      <c r="G14356" s="10">
        <v>80</v>
      </c>
      <c r="H14356" t="s">
        <v>3037</v>
      </c>
      <c r="I14356" s="9">
        <v>2.5</v>
      </c>
      <c r="J14356" s="8">
        <v>260</v>
      </c>
      <c r="K14356" t="s">
        <v>32</v>
      </c>
    </row>
    <row r="14357" spans="2:11">
      <c r="B14357" t="s">
        <v>14395</v>
      </c>
      <c r="C14357" s="7">
        <v>40958.53328974227</v>
      </c>
      <c r="D14357" t="s">
        <v>15</v>
      </c>
      <c r="E14357" t="s">
        <v>22</v>
      </c>
      <c r="F14357" t="s">
        <v>26</v>
      </c>
      <c r="G14357" s="10">
        <v>71</v>
      </c>
      <c r="H14357" t="s">
        <v>3037</v>
      </c>
      <c r="I14357" s="9">
        <v>3.6</v>
      </c>
      <c r="J14357" s="8">
        <v>270</v>
      </c>
      <c r="K14357" t="s">
        <v>35</v>
      </c>
    </row>
    <row r="14358" spans="2:11">
      <c r="B14358" t="s">
        <v>14396</v>
      </c>
      <c r="C14358" s="7">
        <v>40958.534831598445</v>
      </c>
      <c r="D14358" t="s">
        <v>15</v>
      </c>
      <c r="E14358" t="s">
        <v>21</v>
      </c>
      <c r="F14358" t="s">
        <v>27</v>
      </c>
      <c r="G14358" s="10">
        <v>75</v>
      </c>
      <c r="H14358" t="s">
        <v>3037</v>
      </c>
      <c r="I14358" s="9">
        <v>2.4</v>
      </c>
      <c r="J14358" s="8">
        <v>250</v>
      </c>
      <c r="K14358" t="s">
        <v>34</v>
      </c>
    </row>
    <row r="14359" spans="2:11">
      <c r="B14359" t="s">
        <v>14397</v>
      </c>
      <c r="C14359" s="7">
        <v>40958.536046534035</v>
      </c>
      <c r="D14359" t="s">
        <v>17</v>
      </c>
      <c r="E14359" t="s">
        <v>22</v>
      </c>
      <c r="F14359" t="s">
        <v>29</v>
      </c>
      <c r="G14359" s="10">
        <v>80</v>
      </c>
      <c r="H14359" t="s">
        <v>3037</v>
      </c>
      <c r="I14359" s="9">
        <v>3.1</v>
      </c>
      <c r="J14359" s="8">
        <v>0</v>
      </c>
      <c r="K14359" t="s">
        <v>31</v>
      </c>
    </row>
    <row r="14360" spans="2:11">
      <c r="B14360" t="s">
        <v>14398</v>
      </c>
      <c r="C14360" s="7">
        <v>40958.536182473661</v>
      </c>
      <c r="D14360" t="s">
        <v>16</v>
      </c>
      <c r="E14360" t="s">
        <v>21</v>
      </c>
      <c r="F14360" t="s">
        <v>26</v>
      </c>
      <c r="G14360" s="10">
        <v>62</v>
      </c>
      <c r="H14360" t="s">
        <v>3037</v>
      </c>
      <c r="I14360" s="9">
        <v>2.9</v>
      </c>
      <c r="J14360" s="8">
        <v>150</v>
      </c>
      <c r="K14360" t="s">
        <v>35</v>
      </c>
    </row>
    <row r="14361" spans="2:11">
      <c r="B14361" t="s">
        <v>14399</v>
      </c>
      <c r="C14361" s="7">
        <v>40958.539637134469</v>
      </c>
      <c r="D14361" t="s">
        <v>19</v>
      </c>
      <c r="E14361" t="s">
        <v>21</v>
      </c>
      <c r="F14361" t="s">
        <v>29</v>
      </c>
      <c r="G14361" s="10">
        <v>85</v>
      </c>
      <c r="H14361" t="s">
        <v>3037</v>
      </c>
      <c r="I14361" s="9">
        <v>3.4</v>
      </c>
      <c r="J14361" s="8">
        <v>0</v>
      </c>
      <c r="K14361" t="s">
        <v>35</v>
      </c>
    </row>
    <row r="14362" spans="2:11">
      <c r="B14362" t="s">
        <v>14400</v>
      </c>
      <c r="C14362" s="7">
        <v>40958.543347748935</v>
      </c>
      <c r="D14362" t="s">
        <v>20</v>
      </c>
      <c r="E14362" t="s">
        <v>24</v>
      </c>
      <c r="F14362" t="s">
        <v>29</v>
      </c>
      <c r="G14362" s="10">
        <v>76</v>
      </c>
      <c r="H14362" t="s">
        <v>3037</v>
      </c>
      <c r="I14362" s="9">
        <v>2.5</v>
      </c>
      <c r="J14362" s="8">
        <v>230</v>
      </c>
      <c r="K14362" t="s">
        <v>32</v>
      </c>
    </row>
    <row r="14363" spans="2:11">
      <c r="B14363" t="s">
        <v>14401</v>
      </c>
      <c r="C14363" s="7">
        <v>40958.544356542472</v>
      </c>
      <c r="D14363" t="s">
        <v>19</v>
      </c>
      <c r="E14363" t="s">
        <v>24</v>
      </c>
      <c r="F14363" t="s">
        <v>26</v>
      </c>
      <c r="G14363" s="10">
        <v>72</v>
      </c>
      <c r="H14363" t="s">
        <v>3037</v>
      </c>
      <c r="I14363" s="9">
        <v>3.2</v>
      </c>
      <c r="J14363" s="8">
        <v>0</v>
      </c>
      <c r="K14363" t="s">
        <v>32</v>
      </c>
    </row>
    <row r="14364" spans="2:11">
      <c r="B14364" t="s">
        <v>14402</v>
      </c>
      <c r="C14364" s="7">
        <v>40958.544595898864</v>
      </c>
      <c r="D14364" t="s">
        <v>17</v>
      </c>
      <c r="E14364" t="s">
        <v>25</v>
      </c>
      <c r="F14364" t="s">
        <v>29</v>
      </c>
      <c r="G14364" s="10">
        <v>61</v>
      </c>
      <c r="H14364" t="s">
        <v>3037</v>
      </c>
      <c r="I14364" s="9">
        <v>3.3</v>
      </c>
      <c r="J14364" s="8">
        <v>160</v>
      </c>
      <c r="K14364" t="s">
        <v>31</v>
      </c>
    </row>
    <row r="14365" spans="2:11">
      <c r="B14365" t="s">
        <v>14403</v>
      </c>
      <c r="C14365" s="7">
        <v>40958.548041891649</v>
      </c>
      <c r="D14365" t="s">
        <v>20</v>
      </c>
      <c r="E14365" t="s">
        <v>24</v>
      </c>
      <c r="F14365" t="s">
        <v>29</v>
      </c>
      <c r="G14365" s="10">
        <v>92</v>
      </c>
      <c r="H14365" t="s">
        <v>3038</v>
      </c>
      <c r="I14365" s="9">
        <v>3</v>
      </c>
      <c r="J14365" s="8">
        <v>180</v>
      </c>
      <c r="K14365" t="s">
        <v>34</v>
      </c>
    </row>
    <row r="14366" spans="2:11">
      <c r="B14366" t="s">
        <v>14404</v>
      </c>
      <c r="C14366" s="7">
        <v>40958.551418934083</v>
      </c>
      <c r="D14366" t="s">
        <v>16</v>
      </c>
      <c r="E14366" t="s">
        <v>21</v>
      </c>
      <c r="F14366" t="s">
        <v>29</v>
      </c>
      <c r="G14366" s="10">
        <v>69</v>
      </c>
      <c r="H14366" t="s">
        <v>3037</v>
      </c>
      <c r="I14366" s="9">
        <v>2.5</v>
      </c>
      <c r="J14366" s="8">
        <v>0</v>
      </c>
      <c r="K14366" t="s">
        <v>33</v>
      </c>
    </row>
    <row r="14367" spans="2:11">
      <c r="B14367" t="s">
        <v>14405</v>
      </c>
      <c r="C14367" s="7">
        <v>40958.55375833463</v>
      </c>
      <c r="D14367" t="s">
        <v>20</v>
      </c>
      <c r="E14367" t="s">
        <v>23</v>
      </c>
      <c r="F14367" t="s">
        <v>26</v>
      </c>
      <c r="G14367" s="10">
        <v>71</v>
      </c>
      <c r="H14367" t="s">
        <v>3037</v>
      </c>
      <c r="I14367" s="9">
        <v>3.4</v>
      </c>
      <c r="J14367" s="8">
        <v>0</v>
      </c>
      <c r="K14367" t="s">
        <v>34</v>
      </c>
    </row>
    <row r="14368" spans="2:11">
      <c r="B14368" t="s">
        <v>14406</v>
      </c>
      <c r="C14368" s="7">
        <v>40958.556645702891</v>
      </c>
      <c r="D14368" t="s">
        <v>15</v>
      </c>
      <c r="E14368" t="s">
        <v>22</v>
      </c>
      <c r="F14368" t="s">
        <v>28</v>
      </c>
      <c r="G14368" s="10">
        <v>84</v>
      </c>
      <c r="H14368" t="s">
        <v>3037</v>
      </c>
      <c r="I14368" s="9">
        <v>3.1</v>
      </c>
      <c r="J14368" s="8">
        <v>0</v>
      </c>
      <c r="K14368" t="s">
        <v>31</v>
      </c>
    </row>
    <row r="14369" spans="2:11">
      <c r="B14369" t="s">
        <v>14407</v>
      </c>
      <c r="C14369" s="7">
        <v>40958.560232939431</v>
      </c>
      <c r="D14369" t="s">
        <v>18</v>
      </c>
      <c r="E14369" t="s">
        <v>22</v>
      </c>
      <c r="F14369" t="s">
        <v>28</v>
      </c>
      <c r="G14369" s="10">
        <v>75</v>
      </c>
      <c r="H14369" t="s">
        <v>3037</v>
      </c>
      <c r="I14369" s="9">
        <v>2.5</v>
      </c>
      <c r="J14369" s="8">
        <v>0</v>
      </c>
      <c r="K14369" t="s">
        <v>31</v>
      </c>
    </row>
    <row r="14370" spans="2:11">
      <c r="B14370" t="s">
        <v>14408</v>
      </c>
      <c r="C14370" s="7">
        <v>40958.561128719477</v>
      </c>
      <c r="D14370" t="s">
        <v>16</v>
      </c>
      <c r="E14370" t="s">
        <v>22</v>
      </c>
      <c r="F14370" t="s">
        <v>26</v>
      </c>
      <c r="G14370" s="10">
        <v>84</v>
      </c>
      <c r="H14370" t="s">
        <v>3038</v>
      </c>
      <c r="I14370" s="9">
        <v>3.6</v>
      </c>
      <c r="J14370" s="8">
        <v>0</v>
      </c>
      <c r="K14370" t="s">
        <v>32</v>
      </c>
    </row>
    <row r="14371" spans="2:11">
      <c r="B14371" t="s">
        <v>14409</v>
      </c>
      <c r="C14371" s="7">
        <v>40958.563829554958</v>
      </c>
      <c r="D14371" t="s">
        <v>18</v>
      </c>
      <c r="E14371" t="s">
        <v>23</v>
      </c>
      <c r="F14371" t="s">
        <v>28</v>
      </c>
      <c r="G14371" s="10">
        <v>92</v>
      </c>
      <c r="H14371" t="s">
        <v>3037</v>
      </c>
      <c r="I14371" s="9">
        <v>3.3</v>
      </c>
      <c r="J14371" s="8">
        <v>210</v>
      </c>
      <c r="K14371" t="s">
        <v>31</v>
      </c>
    </row>
    <row r="14372" spans="2:11">
      <c r="B14372" t="s">
        <v>14410</v>
      </c>
      <c r="C14372" s="7">
        <v>40958.567529278458</v>
      </c>
      <c r="D14372" t="s">
        <v>17</v>
      </c>
      <c r="E14372" t="s">
        <v>24</v>
      </c>
      <c r="F14372" t="s">
        <v>28</v>
      </c>
      <c r="G14372" s="10">
        <v>74</v>
      </c>
      <c r="H14372" t="s">
        <v>3038</v>
      </c>
      <c r="I14372" s="9">
        <v>1.7</v>
      </c>
      <c r="J14372" s="8">
        <v>170</v>
      </c>
      <c r="K14372" t="s">
        <v>30</v>
      </c>
    </row>
    <row r="14373" spans="2:11">
      <c r="B14373" t="s">
        <v>14411</v>
      </c>
      <c r="C14373" s="7">
        <v>40958.569632950239</v>
      </c>
      <c r="D14373" t="s">
        <v>16</v>
      </c>
      <c r="E14373" t="s">
        <v>24</v>
      </c>
      <c r="F14373" t="s">
        <v>27</v>
      </c>
      <c r="G14373" s="10">
        <v>71</v>
      </c>
      <c r="H14373" t="s">
        <v>3037</v>
      </c>
      <c r="I14373" s="9">
        <v>3.1</v>
      </c>
      <c r="J14373" s="8">
        <v>170</v>
      </c>
      <c r="K14373" t="s">
        <v>33</v>
      </c>
    </row>
    <row r="14374" spans="2:11">
      <c r="B14374" t="s">
        <v>14412</v>
      </c>
      <c r="C14374" s="7">
        <v>40958.571147952047</v>
      </c>
      <c r="D14374" t="s">
        <v>20</v>
      </c>
      <c r="E14374" t="s">
        <v>25</v>
      </c>
      <c r="F14374" t="s">
        <v>29</v>
      </c>
      <c r="G14374" s="10">
        <v>75</v>
      </c>
      <c r="H14374" t="s">
        <v>3037</v>
      </c>
      <c r="I14374" s="9">
        <v>3.5</v>
      </c>
      <c r="J14374" s="8">
        <v>140</v>
      </c>
      <c r="K14374" t="s">
        <v>35</v>
      </c>
    </row>
    <row r="14375" spans="2:11">
      <c r="B14375" t="s">
        <v>14413</v>
      </c>
      <c r="C14375" s="7">
        <v>40958.574142748519</v>
      </c>
      <c r="D14375" t="s">
        <v>19</v>
      </c>
      <c r="E14375" t="s">
        <v>25</v>
      </c>
      <c r="F14375" t="s">
        <v>26</v>
      </c>
      <c r="G14375" s="10">
        <v>62</v>
      </c>
      <c r="H14375" t="s">
        <v>3037</v>
      </c>
      <c r="I14375" s="9">
        <v>3.1</v>
      </c>
      <c r="J14375" s="8">
        <v>200</v>
      </c>
      <c r="K14375" t="s">
        <v>31</v>
      </c>
    </row>
    <row r="14376" spans="2:11">
      <c r="B14376" t="s">
        <v>14414</v>
      </c>
      <c r="C14376" s="7">
        <v>40958.575690881931</v>
      </c>
      <c r="D14376" t="s">
        <v>15</v>
      </c>
      <c r="E14376" t="s">
        <v>22</v>
      </c>
      <c r="F14376" t="s">
        <v>29</v>
      </c>
      <c r="G14376" s="10">
        <v>75</v>
      </c>
      <c r="H14376" t="s">
        <v>3037</v>
      </c>
      <c r="I14376" s="9">
        <v>2.1</v>
      </c>
      <c r="J14376" s="8">
        <v>170</v>
      </c>
      <c r="K14376" t="s">
        <v>31</v>
      </c>
    </row>
    <row r="14377" spans="2:11">
      <c r="B14377" t="s">
        <v>14415</v>
      </c>
      <c r="C14377" s="7">
        <v>40958.579163530681</v>
      </c>
      <c r="D14377" t="s">
        <v>18</v>
      </c>
      <c r="E14377" t="s">
        <v>22</v>
      </c>
      <c r="F14377" t="s">
        <v>28</v>
      </c>
      <c r="G14377" s="10">
        <v>62</v>
      </c>
      <c r="H14377" t="s">
        <v>3038</v>
      </c>
      <c r="I14377" s="9">
        <v>2.7</v>
      </c>
      <c r="J14377" s="8">
        <v>0</v>
      </c>
      <c r="K14377" t="s">
        <v>32</v>
      </c>
    </row>
    <row r="14378" spans="2:11">
      <c r="B14378" t="s">
        <v>14416</v>
      </c>
      <c r="C14378" s="7">
        <v>40958.58150024229</v>
      </c>
      <c r="D14378" t="s">
        <v>20</v>
      </c>
      <c r="E14378" t="s">
        <v>24</v>
      </c>
      <c r="F14378" t="s">
        <v>29</v>
      </c>
      <c r="G14378" s="10">
        <v>74</v>
      </c>
      <c r="H14378" t="s">
        <v>3037</v>
      </c>
      <c r="I14378" s="9">
        <v>3.2</v>
      </c>
      <c r="J14378" s="8">
        <v>130</v>
      </c>
      <c r="K14378" t="s">
        <v>33</v>
      </c>
    </row>
    <row r="14379" spans="2:11">
      <c r="B14379" t="s">
        <v>14417</v>
      </c>
      <c r="C14379" s="7">
        <v>40958.585063622842</v>
      </c>
      <c r="D14379" t="s">
        <v>17</v>
      </c>
      <c r="E14379" t="s">
        <v>25</v>
      </c>
      <c r="F14379" t="s">
        <v>27</v>
      </c>
      <c r="G14379" s="10">
        <v>82</v>
      </c>
      <c r="H14379" t="s">
        <v>3037</v>
      </c>
      <c r="I14379" s="9">
        <v>3.2</v>
      </c>
      <c r="J14379" s="8">
        <v>0</v>
      </c>
      <c r="K14379" t="s">
        <v>31</v>
      </c>
    </row>
    <row r="14380" spans="2:11">
      <c r="B14380" t="s">
        <v>14418</v>
      </c>
      <c r="C14380" s="7">
        <v>40958.586117111408</v>
      </c>
      <c r="D14380" t="s">
        <v>17</v>
      </c>
      <c r="E14380" t="s">
        <v>23</v>
      </c>
      <c r="F14380" t="s">
        <v>27</v>
      </c>
      <c r="G14380" s="10">
        <v>80</v>
      </c>
      <c r="H14380" t="s">
        <v>3038</v>
      </c>
      <c r="I14380" s="9">
        <v>2.8</v>
      </c>
      <c r="J14380" s="8">
        <v>210</v>
      </c>
      <c r="K14380" t="s">
        <v>32</v>
      </c>
    </row>
    <row r="14381" spans="2:11">
      <c r="B14381" t="s">
        <v>14419</v>
      </c>
      <c r="C14381" s="7">
        <v>40958.58784340151</v>
      </c>
      <c r="D14381" t="s">
        <v>18</v>
      </c>
      <c r="E14381" t="s">
        <v>22</v>
      </c>
      <c r="F14381" t="s">
        <v>27</v>
      </c>
      <c r="G14381" s="10">
        <v>68</v>
      </c>
      <c r="H14381" t="s">
        <v>3037</v>
      </c>
      <c r="I14381" s="9">
        <v>2.6</v>
      </c>
      <c r="J14381" s="8">
        <v>240</v>
      </c>
      <c r="K14381" t="s">
        <v>34</v>
      </c>
    </row>
    <row r="14382" spans="2:11">
      <c r="B14382" t="s">
        <v>14420</v>
      </c>
      <c r="C14382" s="7">
        <v>40958.589291168857</v>
      </c>
      <c r="D14382" t="s">
        <v>17</v>
      </c>
      <c r="E14382" t="s">
        <v>21</v>
      </c>
      <c r="F14382" t="s">
        <v>29</v>
      </c>
      <c r="G14382" s="10">
        <v>70</v>
      </c>
      <c r="H14382" t="s">
        <v>3037</v>
      </c>
      <c r="I14382" s="9">
        <v>2.9</v>
      </c>
      <c r="J14382" s="8">
        <v>220</v>
      </c>
      <c r="K14382" t="s">
        <v>33</v>
      </c>
    </row>
    <row r="14383" spans="2:11">
      <c r="B14383" t="s">
        <v>14421</v>
      </c>
      <c r="C14383" s="7">
        <v>40958.589937601282</v>
      </c>
      <c r="D14383" t="s">
        <v>19</v>
      </c>
      <c r="E14383" t="s">
        <v>24</v>
      </c>
      <c r="F14383" t="s">
        <v>29</v>
      </c>
      <c r="G14383" s="10">
        <v>82</v>
      </c>
      <c r="H14383" t="s">
        <v>3037</v>
      </c>
      <c r="I14383" s="9">
        <v>3.5</v>
      </c>
      <c r="J14383" s="8">
        <v>160</v>
      </c>
      <c r="K14383" t="s">
        <v>33</v>
      </c>
    </row>
    <row r="14384" spans="2:11">
      <c r="B14384" t="s">
        <v>14422</v>
      </c>
      <c r="C14384" s="7">
        <v>40958.593650819355</v>
      </c>
      <c r="D14384" t="s">
        <v>19</v>
      </c>
      <c r="E14384" t="s">
        <v>22</v>
      </c>
      <c r="F14384" t="s">
        <v>27</v>
      </c>
      <c r="G14384" s="10">
        <v>59</v>
      </c>
      <c r="H14384" t="s">
        <v>3037</v>
      </c>
      <c r="I14384" s="9">
        <v>3.8</v>
      </c>
      <c r="J14384" s="8">
        <v>220</v>
      </c>
      <c r="K14384" t="s">
        <v>35</v>
      </c>
    </row>
    <row r="14385" spans="2:11">
      <c r="B14385" t="s">
        <v>14423</v>
      </c>
      <c r="C14385" s="7">
        <v>40958.594991095582</v>
      </c>
      <c r="D14385" t="s">
        <v>16</v>
      </c>
      <c r="E14385" t="s">
        <v>22</v>
      </c>
      <c r="F14385" t="s">
        <v>29</v>
      </c>
      <c r="G14385" s="10">
        <v>76</v>
      </c>
      <c r="H14385" t="s">
        <v>3037</v>
      </c>
      <c r="I14385" s="9">
        <v>2.8</v>
      </c>
      <c r="J14385" s="8">
        <v>0</v>
      </c>
      <c r="K14385" t="s">
        <v>31</v>
      </c>
    </row>
    <row r="14386" spans="2:11">
      <c r="B14386" t="s">
        <v>14424</v>
      </c>
      <c r="C14386" s="7">
        <v>40958.596022347221</v>
      </c>
      <c r="D14386" t="s">
        <v>18</v>
      </c>
      <c r="E14386" t="s">
        <v>24</v>
      </c>
      <c r="F14386" t="s">
        <v>27</v>
      </c>
      <c r="G14386" s="10">
        <v>96</v>
      </c>
      <c r="H14386" t="s">
        <v>3037</v>
      </c>
      <c r="I14386" s="9">
        <v>3.1</v>
      </c>
      <c r="J14386" s="8">
        <v>220</v>
      </c>
      <c r="K14386" t="s">
        <v>32</v>
      </c>
    </row>
    <row r="14387" spans="2:11">
      <c r="B14387" t="s">
        <v>14425</v>
      </c>
      <c r="C14387" s="7">
        <v>40958.598668773855</v>
      </c>
      <c r="D14387" t="s">
        <v>18</v>
      </c>
      <c r="E14387" t="s">
        <v>22</v>
      </c>
      <c r="F14387" t="s">
        <v>27</v>
      </c>
      <c r="G14387" s="10">
        <v>81</v>
      </c>
      <c r="H14387" t="s">
        <v>3037</v>
      </c>
      <c r="I14387" s="9">
        <v>3.1</v>
      </c>
      <c r="J14387" s="8">
        <v>140</v>
      </c>
      <c r="K14387" t="s">
        <v>34</v>
      </c>
    </row>
    <row r="14388" spans="2:11">
      <c r="B14388" t="s">
        <v>14426</v>
      </c>
      <c r="C14388" s="7">
        <v>40958.599410081493</v>
      </c>
      <c r="D14388" t="s">
        <v>16</v>
      </c>
      <c r="E14388" t="s">
        <v>22</v>
      </c>
      <c r="F14388" t="s">
        <v>29</v>
      </c>
      <c r="G14388" s="10">
        <v>87</v>
      </c>
      <c r="H14388" t="s">
        <v>3037</v>
      </c>
      <c r="I14388" s="9">
        <v>2.7</v>
      </c>
      <c r="J14388" s="8">
        <v>0</v>
      </c>
      <c r="K14388" t="s">
        <v>33</v>
      </c>
    </row>
    <row r="14389" spans="2:11">
      <c r="B14389" t="s">
        <v>14427</v>
      </c>
      <c r="C14389" s="7">
        <v>40958.603115246449</v>
      </c>
      <c r="D14389" t="s">
        <v>17</v>
      </c>
      <c r="E14389" t="s">
        <v>24</v>
      </c>
      <c r="F14389" t="s">
        <v>27</v>
      </c>
      <c r="G14389" s="10">
        <v>74</v>
      </c>
      <c r="H14389" t="s">
        <v>3037</v>
      </c>
      <c r="I14389" s="9">
        <v>3.4</v>
      </c>
      <c r="J14389" s="8">
        <v>240</v>
      </c>
      <c r="K14389" t="s">
        <v>35</v>
      </c>
    </row>
    <row r="14390" spans="2:11">
      <c r="B14390" t="s">
        <v>14428</v>
      </c>
      <c r="C14390" s="7">
        <v>40958.605533164453</v>
      </c>
      <c r="D14390" t="s">
        <v>18</v>
      </c>
      <c r="E14390" t="s">
        <v>22</v>
      </c>
      <c r="F14390" t="s">
        <v>26</v>
      </c>
      <c r="G14390" s="10">
        <v>69</v>
      </c>
      <c r="H14390" t="s">
        <v>3037</v>
      </c>
      <c r="I14390" s="9">
        <v>2.4</v>
      </c>
      <c r="J14390" s="8">
        <v>0</v>
      </c>
      <c r="K14390" t="s">
        <v>31</v>
      </c>
    </row>
    <row r="14391" spans="2:11">
      <c r="B14391" t="s">
        <v>14429</v>
      </c>
      <c r="C14391" s="7">
        <v>40958.607086473072</v>
      </c>
      <c r="D14391" t="s">
        <v>17</v>
      </c>
      <c r="E14391" t="s">
        <v>24</v>
      </c>
      <c r="F14391" t="s">
        <v>27</v>
      </c>
      <c r="G14391" s="10">
        <v>80</v>
      </c>
      <c r="H14391" t="s">
        <v>3038</v>
      </c>
      <c r="I14391" s="9">
        <v>2.6</v>
      </c>
      <c r="J14391" s="8">
        <v>0</v>
      </c>
      <c r="K14391" t="s">
        <v>32</v>
      </c>
    </row>
    <row r="14392" spans="2:11">
      <c r="B14392" t="s">
        <v>14430</v>
      </c>
      <c r="C14392" s="7">
        <v>40958.608795778855</v>
      </c>
      <c r="D14392" t="s">
        <v>18</v>
      </c>
      <c r="E14392" t="s">
        <v>21</v>
      </c>
      <c r="F14392" t="s">
        <v>27</v>
      </c>
      <c r="G14392" s="10">
        <v>76</v>
      </c>
      <c r="H14392" t="s">
        <v>3037</v>
      </c>
      <c r="I14392" s="9">
        <v>3.2</v>
      </c>
      <c r="J14392" s="8">
        <v>0</v>
      </c>
      <c r="K14392" t="s">
        <v>34</v>
      </c>
    </row>
    <row r="14393" spans="2:11">
      <c r="B14393" t="s">
        <v>14431</v>
      </c>
      <c r="C14393" s="7">
        <v>40958.610753138382</v>
      </c>
      <c r="D14393" t="s">
        <v>15</v>
      </c>
      <c r="E14393" t="s">
        <v>24</v>
      </c>
      <c r="F14393" t="s">
        <v>28</v>
      </c>
      <c r="G14393" s="10">
        <v>77</v>
      </c>
      <c r="H14393" t="s">
        <v>3037</v>
      </c>
      <c r="I14393" s="9">
        <v>3.3</v>
      </c>
      <c r="J14393" s="8">
        <v>0</v>
      </c>
      <c r="K14393" t="s">
        <v>35</v>
      </c>
    </row>
    <row r="14394" spans="2:11">
      <c r="B14394" t="s">
        <v>14432</v>
      </c>
      <c r="C14394" s="7">
        <v>40958.614571229387</v>
      </c>
      <c r="D14394" t="s">
        <v>17</v>
      </c>
      <c r="E14394" t="s">
        <v>21</v>
      </c>
      <c r="F14394" t="s">
        <v>26</v>
      </c>
      <c r="G14394" s="10">
        <v>62</v>
      </c>
      <c r="H14394" t="s">
        <v>3037</v>
      </c>
      <c r="I14394" s="9">
        <v>3.2</v>
      </c>
      <c r="J14394" s="8">
        <v>300</v>
      </c>
      <c r="K14394" t="s">
        <v>35</v>
      </c>
    </row>
    <row r="14395" spans="2:11">
      <c r="B14395" t="s">
        <v>14433</v>
      </c>
      <c r="C14395" s="7">
        <v>40958.616019627276</v>
      </c>
      <c r="D14395" t="s">
        <v>17</v>
      </c>
      <c r="E14395" t="s">
        <v>22</v>
      </c>
      <c r="F14395" t="s">
        <v>28</v>
      </c>
      <c r="G14395" s="10">
        <v>68</v>
      </c>
      <c r="H14395" t="s">
        <v>3037</v>
      </c>
      <c r="I14395" s="9">
        <v>3.6</v>
      </c>
      <c r="J14395" s="8">
        <v>0</v>
      </c>
      <c r="K14395" t="s">
        <v>31</v>
      </c>
    </row>
    <row r="14396" spans="2:11">
      <c r="B14396" t="s">
        <v>14434</v>
      </c>
      <c r="C14396" s="7">
        <v>40958.61769627349</v>
      </c>
      <c r="D14396" t="s">
        <v>19</v>
      </c>
      <c r="E14396" t="s">
        <v>22</v>
      </c>
      <c r="F14396" t="s">
        <v>27</v>
      </c>
      <c r="G14396" s="10">
        <v>78</v>
      </c>
      <c r="H14396" t="s">
        <v>3037</v>
      </c>
      <c r="I14396" s="9">
        <v>2.1</v>
      </c>
      <c r="J14396" s="8">
        <v>0</v>
      </c>
      <c r="K14396" t="s">
        <v>33</v>
      </c>
    </row>
    <row r="14397" spans="2:11">
      <c r="B14397" t="s">
        <v>14435</v>
      </c>
      <c r="C14397" s="7">
        <v>40958.621504892042</v>
      </c>
      <c r="D14397" t="s">
        <v>16</v>
      </c>
      <c r="E14397" t="s">
        <v>22</v>
      </c>
      <c r="F14397" t="s">
        <v>27</v>
      </c>
      <c r="G14397" s="10">
        <v>84</v>
      </c>
      <c r="H14397" t="s">
        <v>3038</v>
      </c>
      <c r="I14397" s="9">
        <v>2.9</v>
      </c>
      <c r="J14397" s="8">
        <v>140</v>
      </c>
      <c r="K14397" t="s">
        <v>31</v>
      </c>
    </row>
    <row r="14398" spans="2:11">
      <c r="B14398" t="s">
        <v>14436</v>
      </c>
      <c r="C14398" s="7">
        <v>40958.623969530578</v>
      </c>
      <c r="D14398" t="s">
        <v>18</v>
      </c>
      <c r="E14398" t="s">
        <v>24</v>
      </c>
      <c r="F14398" t="s">
        <v>27</v>
      </c>
      <c r="G14398" s="10">
        <v>74</v>
      </c>
      <c r="H14398" t="s">
        <v>3037</v>
      </c>
      <c r="I14398" s="9">
        <v>3.5</v>
      </c>
      <c r="J14398" s="8">
        <v>200</v>
      </c>
      <c r="K14398" t="s">
        <v>35</v>
      </c>
    </row>
    <row r="14399" spans="2:11">
      <c r="B14399" t="s">
        <v>14437</v>
      </c>
      <c r="C14399" s="7">
        <v>40958.624266775696</v>
      </c>
      <c r="D14399" t="s">
        <v>19</v>
      </c>
      <c r="E14399" t="s">
        <v>22</v>
      </c>
      <c r="F14399" t="s">
        <v>28</v>
      </c>
      <c r="G14399" s="10">
        <v>78</v>
      </c>
      <c r="H14399" t="s">
        <v>3037</v>
      </c>
      <c r="I14399" s="9">
        <v>2.7</v>
      </c>
      <c r="J14399" s="8">
        <v>250</v>
      </c>
      <c r="K14399" t="s">
        <v>31</v>
      </c>
    </row>
    <row r="14400" spans="2:11">
      <c r="B14400" t="s">
        <v>14438</v>
      </c>
      <c r="C14400" s="7">
        <v>40958.627778010079</v>
      </c>
      <c r="D14400" t="s">
        <v>17</v>
      </c>
      <c r="E14400" t="s">
        <v>23</v>
      </c>
      <c r="F14400" t="s">
        <v>27</v>
      </c>
      <c r="G14400" s="10">
        <v>102</v>
      </c>
      <c r="H14400" t="s">
        <v>3037</v>
      </c>
      <c r="I14400" s="9">
        <v>3</v>
      </c>
      <c r="J14400" s="8">
        <v>260</v>
      </c>
      <c r="K14400" t="s">
        <v>32</v>
      </c>
    </row>
    <row r="14401" spans="2:11">
      <c r="B14401" t="s">
        <v>14439</v>
      </c>
      <c r="C14401" s="7">
        <v>40958.630412516024</v>
      </c>
      <c r="D14401" t="s">
        <v>17</v>
      </c>
      <c r="E14401" t="s">
        <v>24</v>
      </c>
      <c r="F14401" t="s">
        <v>27</v>
      </c>
      <c r="G14401" s="10">
        <v>97</v>
      </c>
      <c r="H14401" t="s">
        <v>3037</v>
      </c>
      <c r="I14401" s="9">
        <v>3.1</v>
      </c>
      <c r="J14401" s="8">
        <v>200</v>
      </c>
      <c r="K14401" t="s">
        <v>35</v>
      </c>
    </row>
    <row r="14402" spans="2:11">
      <c r="B14402" t="s">
        <v>14440</v>
      </c>
      <c r="C14402" s="7">
        <v>40958.631653815057</v>
      </c>
      <c r="D14402" t="s">
        <v>16</v>
      </c>
      <c r="E14402" t="s">
        <v>21</v>
      </c>
      <c r="F14402" t="s">
        <v>26</v>
      </c>
      <c r="G14402" s="10">
        <v>62</v>
      </c>
      <c r="H14402" t="s">
        <v>3037</v>
      </c>
      <c r="I14402" s="9">
        <v>4.5</v>
      </c>
      <c r="J14402" s="8">
        <v>0</v>
      </c>
      <c r="K14402" t="s">
        <v>32</v>
      </c>
    </row>
    <row r="14403" spans="2:11">
      <c r="B14403" t="s">
        <v>14441</v>
      </c>
      <c r="C14403" s="7">
        <v>40958.634889599147</v>
      </c>
      <c r="D14403" t="s">
        <v>16</v>
      </c>
      <c r="E14403" t="s">
        <v>23</v>
      </c>
      <c r="F14403" t="s">
        <v>27</v>
      </c>
      <c r="G14403" s="10">
        <v>81</v>
      </c>
      <c r="H14403" t="s">
        <v>3037</v>
      </c>
      <c r="I14403" s="9">
        <v>2.8</v>
      </c>
      <c r="J14403" s="8">
        <v>200</v>
      </c>
      <c r="K14403" t="s">
        <v>30</v>
      </c>
    </row>
    <row r="14404" spans="2:11">
      <c r="B14404" t="s">
        <v>14442</v>
      </c>
      <c r="C14404" s="7">
        <v>40958.636566995228</v>
      </c>
      <c r="D14404" t="s">
        <v>15</v>
      </c>
      <c r="E14404" t="s">
        <v>23</v>
      </c>
      <c r="F14404" t="s">
        <v>27</v>
      </c>
      <c r="G14404" s="10">
        <v>69</v>
      </c>
      <c r="H14404" t="s">
        <v>3037</v>
      </c>
      <c r="I14404" s="9">
        <v>3.4</v>
      </c>
      <c r="J14404" s="8">
        <v>310</v>
      </c>
      <c r="K14404" t="s">
        <v>30</v>
      </c>
    </row>
    <row r="14405" spans="2:11">
      <c r="B14405" t="s">
        <v>14443</v>
      </c>
      <c r="C14405" s="7">
        <v>40958.639505099476</v>
      </c>
      <c r="D14405" t="s">
        <v>20</v>
      </c>
      <c r="E14405" t="s">
        <v>24</v>
      </c>
      <c r="F14405" t="s">
        <v>26</v>
      </c>
      <c r="G14405" s="10">
        <v>87</v>
      </c>
      <c r="H14405" t="s">
        <v>3037</v>
      </c>
      <c r="I14405" s="9">
        <v>3</v>
      </c>
      <c r="J14405" s="8">
        <v>250</v>
      </c>
      <c r="K14405" t="s">
        <v>34</v>
      </c>
    </row>
    <row r="14406" spans="2:11">
      <c r="B14406" t="s">
        <v>14444</v>
      </c>
      <c r="C14406" s="7">
        <v>40958.641908762802</v>
      </c>
      <c r="D14406" t="s">
        <v>18</v>
      </c>
      <c r="E14406" t="s">
        <v>23</v>
      </c>
      <c r="F14406" t="s">
        <v>28</v>
      </c>
      <c r="G14406" s="10">
        <v>73</v>
      </c>
      <c r="H14406" t="s">
        <v>3037</v>
      </c>
      <c r="I14406" s="9">
        <v>3</v>
      </c>
      <c r="J14406" s="8">
        <v>220</v>
      </c>
      <c r="K14406" t="s">
        <v>34</v>
      </c>
    </row>
    <row r="14407" spans="2:11">
      <c r="B14407" t="s">
        <v>14445</v>
      </c>
      <c r="C14407" s="7">
        <v>40958.642841865054</v>
      </c>
      <c r="D14407" t="s">
        <v>18</v>
      </c>
      <c r="E14407" t="s">
        <v>21</v>
      </c>
      <c r="F14407" t="s">
        <v>29</v>
      </c>
      <c r="G14407" s="10">
        <v>78</v>
      </c>
      <c r="H14407" t="s">
        <v>3037</v>
      </c>
      <c r="I14407" s="9">
        <v>3.5</v>
      </c>
      <c r="J14407" s="8">
        <v>250</v>
      </c>
      <c r="K14407" t="s">
        <v>33</v>
      </c>
    </row>
    <row r="14408" spans="2:11">
      <c r="B14408" t="s">
        <v>14446</v>
      </c>
      <c r="C14408" s="7">
        <v>40958.645115116531</v>
      </c>
      <c r="D14408" t="s">
        <v>18</v>
      </c>
      <c r="E14408" t="s">
        <v>21</v>
      </c>
      <c r="F14408" t="s">
        <v>27</v>
      </c>
      <c r="G14408" s="10">
        <v>88</v>
      </c>
      <c r="H14408" t="s">
        <v>3037</v>
      </c>
      <c r="I14408" s="9">
        <v>2.8</v>
      </c>
      <c r="J14408" s="8">
        <v>160</v>
      </c>
      <c r="K14408" t="s">
        <v>30</v>
      </c>
    </row>
    <row r="14409" spans="2:11">
      <c r="B14409" t="s">
        <v>14447</v>
      </c>
      <c r="C14409" s="7">
        <v>40958.648098512836</v>
      </c>
      <c r="D14409" t="s">
        <v>16</v>
      </c>
      <c r="E14409" t="s">
        <v>23</v>
      </c>
      <c r="F14409" t="s">
        <v>28</v>
      </c>
      <c r="G14409" s="10">
        <v>74</v>
      </c>
      <c r="H14409" t="s">
        <v>3037</v>
      </c>
      <c r="I14409" s="9">
        <v>2.2000000000000002</v>
      </c>
      <c r="J14409" s="8">
        <v>130</v>
      </c>
      <c r="K14409" t="s">
        <v>31</v>
      </c>
    </row>
    <row r="14410" spans="2:11">
      <c r="B14410" t="s">
        <v>14448</v>
      </c>
      <c r="C14410" s="7">
        <v>40958.651191911857</v>
      </c>
      <c r="D14410" t="s">
        <v>16</v>
      </c>
      <c r="E14410" t="s">
        <v>22</v>
      </c>
      <c r="F14410" t="s">
        <v>28</v>
      </c>
      <c r="G14410" s="10">
        <v>78</v>
      </c>
      <c r="H14410" t="s">
        <v>3037</v>
      </c>
      <c r="I14410" s="9">
        <v>2.8</v>
      </c>
      <c r="J14410" s="8">
        <v>0</v>
      </c>
      <c r="K14410" t="s">
        <v>35</v>
      </c>
    </row>
    <row r="14411" spans="2:11">
      <c r="B14411" t="s">
        <v>14449</v>
      </c>
      <c r="C14411" s="7">
        <v>40958.651720988499</v>
      </c>
      <c r="D14411" t="s">
        <v>16</v>
      </c>
      <c r="E14411" t="s">
        <v>24</v>
      </c>
      <c r="F14411" t="s">
        <v>28</v>
      </c>
      <c r="G14411" s="10">
        <v>68</v>
      </c>
      <c r="H14411" t="s">
        <v>3037</v>
      </c>
      <c r="I14411" s="9">
        <v>2.2999999999999998</v>
      </c>
      <c r="J14411" s="8">
        <v>0</v>
      </c>
      <c r="K14411" t="s">
        <v>35</v>
      </c>
    </row>
    <row r="14412" spans="2:11">
      <c r="B14412" t="s">
        <v>14450</v>
      </c>
      <c r="C14412" s="7">
        <v>40958.652266913174</v>
      </c>
      <c r="D14412" t="s">
        <v>15</v>
      </c>
      <c r="E14412" t="s">
        <v>25</v>
      </c>
      <c r="F14412" t="s">
        <v>26</v>
      </c>
      <c r="G14412" s="10">
        <v>82</v>
      </c>
      <c r="H14412" t="s">
        <v>3037</v>
      </c>
      <c r="I14412" s="9">
        <v>3.2</v>
      </c>
      <c r="J14412" s="8">
        <v>0</v>
      </c>
      <c r="K14412" t="s">
        <v>34</v>
      </c>
    </row>
    <row r="14413" spans="2:11">
      <c r="B14413" t="s">
        <v>14451</v>
      </c>
      <c r="C14413" s="7">
        <v>40958.65336962686</v>
      </c>
      <c r="D14413" t="s">
        <v>20</v>
      </c>
      <c r="E14413" t="s">
        <v>23</v>
      </c>
      <c r="F14413" t="s">
        <v>29</v>
      </c>
      <c r="G14413" s="10">
        <v>74</v>
      </c>
      <c r="H14413" t="s">
        <v>3037</v>
      </c>
      <c r="I14413" s="9">
        <v>3.6</v>
      </c>
      <c r="J14413" s="8">
        <v>260</v>
      </c>
      <c r="K14413" t="s">
        <v>30</v>
      </c>
    </row>
    <row r="14414" spans="2:11">
      <c r="B14414" t="s">
        <v>14452</v>
      </c>
      <c r="C14414" s="7">
        <v>40958.656228704334</v>
      </c>
      <c r="D14414" t="s">
        <v>16</v>
      </c>
      <c r="E14414" t="s">
        <v>23</v>
      </c>
      <c r="F14414" t="s">
        <v>26</v>
      </c>
      <c r="G14414" s="10">
        <v>72</v>
      </c>
      <c r="H14414" t="s">
        <v>3037</v>
      </c>
      <c r="I14414" s="9">
        <v>3.3</v>
      </c>
      <c r="J14414" s="8">
        <v>0</v>
      </c>
      <c r="K14414" t="s">
        <v>33</v>
      </c>
    </row>
    <row r="14415" spans="2:11">
      <c r="B14415" t="s">
        <v>14453</v>
      </c>
      <c r="C14415" s="7">
        <v>40958.656381794994</v>
      </c>
      <c r="D14415" t="s">
        <v>18</v>
      </c>
      <c r="E14415" t="s">
        <v>22</v>
      </c>
      <c r="F14415" t="s">
        <v>27</v>
      </c>
      <c r="G14415" s="10">
        <v>74</v>
      </c>
      <c r="H14415" t="s">
        <v>3037</v>
      </c>
      <c r="I14415" s="9">
        <v>2.7</v>
      </c>
      <c r="J14415" s="8">
        <v>0</v>
      </c>
      <c r="K14415" t="s">
        <v>35</v>
      </c>
    </row>
    <row r="14416" spans="2:11">
      <c r="B14416" t="s">
        <v>14454</v>
      </c>
      <c r="C14416" s="7">
        <v>40958.658269191445</v>
      </c>
      <c r="D14416" t="s">
        <v>20</v>
      </c>
      <c r="E14416" t="s">
        <v>22</v>
      </c>
      <c r="F14416" t="s">
        <v>28</v>
      </c>
      <c r="G14416" s="10">
        <v>57</v>
      </c>
      <c r="H14416" t="s">
        <v>3037</v>
      </c>
      <c r="I14416" s="9">
        <v>2.2000000000000002</v>
      </c>
      <c r="J14416" s="8">
        <v>110</v>
      </c>
      <c r="K14416" t="s">
        <v>31</v>
      </c>
    </row>
    <row r="14417" spans="2:11">
      <c r="B14417" t="s">
        <v>14455</v>
      </c>
      <c r="C14417" s="7">
        <v>40958.662169649113</v>
      </c>
      <c r="D14417" t="s">
        <v>19</v>
      </c>
      <c r="E14417" t="s">
        <v>21</v>
      </c>
      <c r="F14417" t="s">
        <v>28</v>
      </c>
      <c r="G14417" s="10">
        <v>74</v>
      </c>
      <c r="H14417" t="s">
        <v>3037</v>
      </c>
      <c r="I14417" s="9">
        <v>2.6</v>
      </c>
      <c r="J14417" s="8">
        <v>190</v>
      </c>
      <c r="K14417" t="s">
        <v>32</v>
      </c>
    </row>
    <row r="14418" spans="2:11">
      <c r="B14418" t="s">
        <v>14456</v>
      </c>
      <c r="C14418" s="7">
        <v>40958.663296927029</v>
      </c>
      <c r="D14418" t="s">
        <v>19</v>
      </c>
      <c r="E14418" t="s">
        <v>21</v>
      </c>
      <c r="F14418" t="s">
        <v>27</v>
      </c>
      <c r="G14418" s="10">
        <v>76</v>
      </c>
      <c r="H14418" t="s">
        <v>3037</v>
      </c>
      <c r="I14418" s="9">
        <v>2.2000000000000002</v>
      </c>
      <c r="J14418" s="8">
        <v>180</v>
      </c>
      <c r="K14418" t="s">
        <v>34</v>
      </c>
    </row>
    <row r="14419" spans="2:11">
      <c r="B14419" t="s">
        <v>14457</v>
      </c>
      <c r="C14419" s="7">
        <v>40958.666766409093</v>
      </c>
      <c r="D14419" t="s">
        <v>19</v>
      </c>
      <c r="E14419" t="s">
        <v>24</v>
      </c>
      <c r="F14419" t="s">
        <v>29</v>
      </c>
      <c r="G14419" s="10">
        <v>65</v>
      </c>
      <c r="H14419" t="s">
        <v>3037</v>
      </c>
      <c r="I14419" s="9">
        <v>1.9</v>
      </c>
      <c r="J14419" s="8">
        <v>230</v>
      </c>
      <c r="K14419" t="s">
        <v>35</v>
      </c>
    </row>
    <row r="14420" spans="2:11">
      <c r="B14420" t="s">
        <v>14458</v>
      </c>
      <c r="C14420" s="7">
        <v>40958.669284301541</v>
      </c>
      <c r="D14420" t="s">
        <v>20</v>
      </c>
      <c r="E14420" t="s">
        <v>22</v>
      </c>
      <c r="F14420" t="s">
        <v>29</v>
      </c>
      <c r="G14420" s="10">
        <v>76</v>
      </c>
      <c r="H14420" t="s">
        <v>3038</v>
      </c>
      <c r="I14420" s="9">
        <v>3.2</v>
      </c>
      <c r="J14420" s="8">
        <v>210</v>
      </c>
      <c r="K14420" t="s">
        <v>33</v>
      </c>
    </row>
    <row r="14421" spans="2:11">
      <c r="B14421" t="s">
        <v>14459</v>
      </c>
      <c r="C14421" s="7">
        <v>40958.671599767498</v>
      </c>
      <c r="D14421" t="s">
        <v>20</v>
      </c>
      <c r="E14421" t="s">
        <v>21</v>
      </c>
      <c r="F14421" t="s">
        <v>26</v>
      </c>
      <c r="G14421" s="10">
        <v>85</v>
      </c>
      <c r="H14421" t="s">
        <v>3037</v>
      </c>
      <c r="I14421" s="9">
        <v>3.3</v>
      </c>
      <c r="J14421" s="8">
        <v>240</v>
      </c>
      <c r="K14421" t="s">
        <v>33</v>
      </c>
    </row>
    <row r="14422" spans="2:11">
      <c r="B14422" t="s">
        <v>14460</v>
      </c>
      <c r="C14422" s="7">
        <v>40958.67226635656</v>
      </c>
      <c r="D14422" t="s">
        <v>20</v>
      </c>
      <c r="E14422" t="s">
        <v>25</v>
      </c>
      <c r="F14422" t="s">
        <v>28</v>
      </c>
      <c r="G14422" s="10">
        <v>85</v>
      </c>
      <c r="H14422" t="s">
        <v>3038</v>
      </c>
      <c r="I14422" s="9">
        <v>3.1</v>
      </c>
      <c r="J14422" s="8">
        <v>0</v>
      </c>
      <c r="K14422" t="s">
        <v>31</v>
      </c>
    </row>
    <row r="14423" spans="2:11">
      <c r="B14423" t="s">
        <v>14461</v>
      </c>
      <c r="C14423" s="7">
        <v>40958.674623676423</v>
      </c>
      <c r="D14423" t="s">
        <v>18</v>
      </c>
      <c r="E14423" t="s">
        <v>24</v>
      </c>
      <c r="F14423" t="s">
        <v>27</v>
      </c>
      <c r="G14423" s="10">
        <v>72</v>
      </c>
      <c r="H14423" t="s">
        <v>3038</v>
      </c>
      <c r="I14423" s="9">
        <v>3.2</v>
      </c>
      <c r="J14423" s="8">
        <v>0</v>
      </c>
      <c r="K14423" t="s">
        <v>33</v>
      </c>
    </row>
    <row r="14424" spans="2:11">
      <c r="B14424" t="s">
        <v>14462</v>
      </c>
      <c r="C14424" s="7">
        <v>40958.675164437023</v>
      </c>
      <c r="D14424" t="s">
        <v>20</v>
      </c>
      <c r="E14424" t="s">
        <v>25</v>
      </c>
      <c r="F14424" t="s">
        <v>27</v>
      </c>
      <c r="G14424" s="10">
        <v>74</v>
      </c>
      <c r="H14424" t="s">
        <v>3037</v>
      </c>
      <c r="I14424" s="9">
        <v>3.2</v>
      </c>
      <c r="J14424" s="8">
        <v>250</v>
      </c>
      <c r="K14424" t="s">
        <v>32</v>
      </c>
    </row>
    <row r="14425" spans="2:11">
      <c r="B14425" t="s">
        <v>14463</v>
      </c>
      <c r="C14425" s="7">
        <v>40958.676510826648</v>
      </c>
      <c r="D14425" t="s">
        <v>17</v>
      </c>
      <c r="E14425" t="s">
        <v>22</v>
      </c>
      <c r="F14425" t="s">
        <v>29</v>
      </c>
      <c r="G14425" s="10">
        <v>60</v>
      </c>
      <c r="H14425" t="s">
        <v>3037</v>
      </c>
      <c r="I14425" s="9">
        <v>2.9</v>
      </c>
      <c r="J14425" s="8">
        <v>280</v>
      </c>
      <c r="K14425" t="s">
        <v>33</v>
      </c>
    </row>
    <row r="14426" spans="2:11">
      <c r="B14426" t="s">
        <v>14464</v>
      </c>
      <c r="C14426" s="7">
        <v>40958.679069110993</v>
      </c>
      <c r="D14426" t="s">
        <v>15</v>
      </c>
      <c r="E14426" t="s">
        <v>21</v>
      </c>
      <c r="F14426" t="s">
        <v>28</v>
      </c>
      <c r="G14426" s="10">
        <v>89</v>
      </c>
      <c r="H14426" t="s">
        <v>3037</v>
      </c>
      <c r="I14426" s="9">
        <v>2.6</v>
      </c>
      <c r="J14426" s="8">
        <v>0</v>
      </c>
      <c r="K14426" t="s">
        <v>31</v>
      </c>
    </row>
    <row r="14427" spans="2:11">
      <c r="B14427" t="s">
        <v>14465</v>
      </c>
      <c r="C14427" s="7">
        <v>40958.679927414116</v>
      </c>
      <c r="D14427" t="s">
        <v>19</v>
      </c>
      <c r="E14427" t="s">
        <v>21</v>
      </c>
      <c r="F14427" t="s">
        <v>29</v>
      </c>
      <c r="G14427" s="10">
        <v>78</v>
      </c>
      <c r="H14427" t="s">
        <v>3037</v>
      </c>
      <c r="I14427" s="9">
        <v>3.4</v>
      </c>
      <c r="J14427" s="8">
        <v>0</v>
      </c>
      <c r="K14427" t="s">
        <v>35</v>
      </c>
    </row>
    <row r="14428" spans="2:11">
      <c r="B14428" t="s">
        <v>14466</v>
      </c>
      <c r="C14428" s="7">
        <v>40958.683412437771</v>
      </c>
      <c r="D14428" t="s">
        <v>15</v>
      </c>
      <c r="E14428" t="s">
        <v>21</v>
      </c>
      <c r="F14428" t="s">
        <v>27</v>
      </c>
      <c r="G14428" s="10">
        <v>70</v>
      </c>
      <c r="H14428" t="s">
        <v>3037</v>
      </c>
      <c r="I14428" s="9">
        <v>3</v>
      </c>
      <c r="J14428" s="8">
        <v>0</v>
      </c>
      <c r="K14428" t="s">
        <v>35</v>
      </c>
    </row>
    <row r="14429" spans="2:11">
      <c r="B14429" t="s">
        <v>14467</v>
      </c>
      <c r="C14429" s="7">
        <v>40958.684207762199</v>
      </c>
      <c r="D14429" t="s">
        <v>17</v>
      </c>
      <c r="E14429" t="s">
        <v>21</v>
      </c>
      <c r="F14429" t="s">
        <v>29</v>
      </c>
      <c r="G14429" s="10">
        <v>70</v>
      </c>
      <c r="H14429" t="s">
        <v>3037</v>
      </c>
      <c r="I14429" s="9">
        <v>2.9</v>
      </c>
      <c r="J14429" s="8">
        <v>190</v>
      </c>
      <c r="K14429" t="s">
        <v>31</v>
      </c>
    </row>
    <row r="14430" spans="2:11">
      <c r="B14430" t="s">
        <v>14468</v>
      </c>
      <c r="C14430" s="7">
        <v>40958.684653507669</v>
      </c>
      <c r="D14430" t="s">
        <v>17</v>
      </c>
      <c r="E14430" t="s">
        <v>22</v>
      </c>
      <c r="F14430" t="s">
        <v>27</v>
      </c>
      <c r="G14430" s="10">
        <v>69</v>
      </c>
      <c r="H14430" t="s">
        <v>3037</v>
      </c>
      <c r="I14430" s="9">
        <v>2.8</v>
      </c>
      <c r="J14430" s="8">
        <v>290</v>
      </c>
      <c r="K14430" t="s">
        <v>30</v>
      </c>
    </row>
    <row r="14431" spans="2:11">
      <c r="B14431" t="s">
        <v>14469</v>
      </c>
      <c r="C14431" s="7">
        <v>40958.686853092615</v>
      </c>
      <c r="D14431" t="s">
        <v>19</v>
      </c>
      <c r="E14431" t="s">
        <v>24</v>
      </c>
      <c r="F14431" t="s">
        <v>26</v>
      </c>
      <c r="G14431" s="10">
        <v>67</v>
      </c>
      <c r="H14431" t="s">
        <v>3037</v>
      </c>
      <c r="I14431" s="9">
        <v>2.9</v>
      </c>
      <c r="J14431" s="8">
        <v>210</v>
      </c>
      <c r="K14431" t="s">
        <v>30</v>
      </c>
    </row>
    <row r="14432" spans="2:11">
      <c r="B14432" t="s">
        <v>14470</v>
      </c>
      <c r="C14432" s="7">
        <v>40958.689354923561</v>
      </c>
      <c r="D14432" t="s">
        <v>19</v>
      </c>
      <c r="E14432" t="s">
        <v>21</v>
      </c>
      <c r="F14432" t="s">
        <v>27</v>
      </c>
      <c r="G14432" s="10">
        <v>62</v>
      </c>
      <c r="H14432" t="s">
        <v>3037</v>
      </c>
      <c r="I14432" s="9">
        <v>3.3</v>
      </c>
      <c r="J14432" s="8">
        <v>0</v>
      </c>
      <c r="K14432" t="s">
        <v>30</v>
      </c>
    </row>
    <row r="14433" spans="2:11">
      <c r="B14433" t="s">
        <v>14471</v>
      </c>
      <c r="C14433" s="7">
        <v>40958.692525724116</v>
      </c>
      <c r="D14433" t="s">
        <v>18</v>
      </c>
      <c r="E14433" t="s">
        <v>21</v>
      </c>
      <c r="F14433" t="s">
        <v>27</v>
      </c>
      <c r="G14433" s="10">
        <v>91</v>
      </c>
      <c r="H14433" t="s">
        <v>3037</v>
      </c>
      <c r="I14433" s="9">
        <v>2.9</v>
      </c>
      <c r="J14433" s="8">
        <v>250</v>
      </c>
      <c r="K14433" t="s">
        <v>33</v>
      </c>
    </row>
    <row r="14434" spans="2:11">
      <c r="B14434" t="s">
        <v>14472</v>
      </c>
      <c r="C14434" s="7">
        <v>40958.693073442722</v>
      </c>
      <c r="D14434" t="s">
        <v>18</v>
      </c>
      <c r="E14434" t="s">
        <v>21</v>
      </c>
      <c r="F14434" t="s">
        <v>29</v>
      </c>
      <c r="G14434" s="10">
        <v>51</v>
      </c>
      <c r="H14434" t="s">
        <v>3037</v>
      </c>
      <c r="I14434" s="9">
        <v>3.3</v>
      </c>
      <c r="J14434" s="8">
        <v>0</v>
      </c>
      <c r="K14434" t="s">
        <v>32</v>
      </c>
    </row>
    <row r="14435" spans="2:11">
      <c r="B14435" t="s">
        <v>14473</v>
      </c>
      <c r="C14435" s="7">
        <v>40958.696624757999</v>
      </c>
      <c r="D14435" t="s">
        <v>15</v>
      </c>
      <c r="E14435" t="s">
        <v>24</v>
      </c>
      <c r="F14435" t="s">
        <v>27</v>
      </c>
      <c r="G14435" s="10">
        <v>65</v>
      </c>
      <c r="H14435" t="s">
        <v>3037</v>
      </c>
      <c r="I14435" s="9">
        <v>3.3</v>
      </c>
      <c r="J14435" s="8">
        <v>0</v>
      </c>
      <c r="K14435" t="s">
        <v>31</v>
      </c>
    </row>
    <row r="14436" spans="2:11">
      <c r="B14436" t="s">
        <v>14474</v>
      </c>
      <c r="C14436" s="7">
        <v>40958.700015553171</v>
      </c>
      <c r="D14436" t="s">
        <v>19</v>
      </c>
      <c r="E14436" t="s">
        <v>21</v>
      </c>
      <c r="F14436" t="s">
        <v>27</v>
      </c>
      <c r="G14436" s="10">
        <v>88</v>
      </c>
      <c r="H14436" t="s">
        <v>3037</v>
      </c>
      <c r="I14436" s="9">
        <v>4.2</v>
      </c>
      <c r="J14436" s="8">
        <v>180</v>
      </c>
      <c r="K14436" t="s">
        <v>35</v>
      </c>
    </row>
    <row r="14437" spans="2:11">
      <c r="B14437" t="s">
        <v>14475</v>
      </c>
      <c r="C14437" s="7">
        <v>40958.701847785487</v>
      </c>
      <c r="D14437" t="s">
        <v>16</v>
      </c>
      <c r="E14437" t="s">
        <v>25</v>
      </c>
      <c r="F14437" t="s">
        <v>28</v>
      </c>
      <c r="G14437" s="10">
        <v>67</v>
      </c>
      <c r="H14437" t="s">
        <v>3037</v>
      </c>
      <c r="I14437" s="9">
        <v>2.2999999999999998</v>
      </c>
      <c r="J14437" s="8">
        <v>200</v>
      </c>
      <c r="K14437" t="s">
        <v>35</v>
      </c>
    </row>
    <row r="14438" spans="2:11">
      <c r="B14438" t="s">
        <v>14476</v>
      </c>
      <c r="C14438" s="7">
        <v>40958.703688041613</v>
      </c>
      <c r="D14438" t="s">
        <v>20</v>
      </c>
      <c r="E14438" t="s">
        <v>21</v>
      </c>
      <c r="F14438" t="s">
        <v>27</v>
      </c>
      <c r="G14438" s="10">
        <v>73</v>
      </c>
      <c r="H14438" t="s">
        <v>3037</v>
      </c>
      <c r="I14438" s="9">
        <v>2.5</v>
      </c>
      <c r="J14438" s="8">
        <v>140</v>
      </c>
      <c r="K14438" t="s">
        <v>35</v>
      </c>
    </row>
    <row r="14439" spans="2:11">
      <c r="B14439" t="s">
        <v>14477</v>
      </c>
      <c r="C14439" s="7">
        <v>40958.70437993457</v>
      </c>
      <c r="D14439" t="s">
        <v>20</v>
      </c>
      <c r="E14439" t="s">
        <v>23</v>
      </c>
      <c r="F14439" t="s">
        <v>27</v>
      </c>
      <c r="G14439" s="10">
        <v>73</v>
      </c>
      <c r="H14439" t="s">
        <v>3037</v>
      </c>
      <c r="I14439" s="9">
        <v>3.1</v>
      </c>
      <c r="J14439" s="8">
        <v>240</v>
      </c>
      <c r="K14439" t="s">
        <v>32</v>
      </c>
    </row>
    <row r="14440" spans="2:11">
      <c r="B14440" t="s">
        <v>14478</v>
      </c>
      <c r="C14440" s="7">
        <v>40958.708354347393</v>
      </c>
      <c r="D14440" t="s">
        <v>20</v>
      </c>
      <c r="E14440" t="s">
        <v>21</v>
      </c>
      <c r="F14440" t="s">
        <v>27</v>
      </c>
      <c r="G14440" s="10">
        <v>78</v>
      </c>
      <c r="H14440" t="s">
        <v>3037</v>
      </c>
      <c r="I14440" s="9">
        <v>3.5</v>
      </c>
      <c r="J14440" s="8">
        <v>200</v>
      </c>
      <c r="K14440" t="s">
        <v>34</v>
      </c>
    </row>
    <row r="14441" spans="2:11">
      <c r="B14441" t="s">
        <v>14479</v>
      </c>
      <c r="C14441" s="7">
        <v>40958.70884746722</v>
      </c>
      <c r="D14441" t="s">
        <v>17</v>
      </c>
      <c r="E14441" t="s">
        <v>24</v>
      </c>
      <c r="F14441" t="s">
        <v>27</v>
      </c>
      <c r="G14441" s="10">
        <v>72</v>
      </c>
      <c r="H14441" t="s">
        <v>3037</v>
      </c>
      <c r="I14441" s="9">
        <v>2.4</v>
      </c>
      <c r="J14441" s="8">
        <v>0</v>
      </c>
      <c r="K14441" t="s">
        <v>35</v>
      </c>
    </row>
    <row r="14442" spans="2:11">
      <c r="B14442" t="s">
        <v>14480</v>
      </c>
      <c r="C14442" s="7">
        <v>40958.711207063927</v>
      </c>
      <c r="D14442" t="s">
        <v>15</v>
      </c>
      <c r="E14442" t="s">
        <v>25</v>
      </c>
      <c r="F14442" t="s">
        <v>28</v>
      </c>
      <c r="G14442" s="10">
        <v>68</v>
      </c>
      <c r="H14442" t="s">
        <v>3037</v>
      </c>
      <c r="I14442" s="9">
        <v>2</v>
      </c>
      <c r="J14442" s="8">
        <v>0</v>
      </c>
      <c r="K14442" t="s">
        <v>32</v>
      </c>
    </row>
    <row r="14443" spans="2:11">
      <c r="B14443" t="s">
        <v>14481</v>
      </c>
      <c r="C14443" s="7">
        <v>40958.713194388009</v>
      </c>
      <c r="D14443" t="s">
        <v>20</v>
      </c>
      <c r="E14443" t="s">
        <v>22</v>
      </c>
      <c r="F14443" t="s">
        <v>28</v>
      </c>
      <c r="G14443" s="10">
        <v>78</v>
      </c>
      <c r="H14443" t="s">
        <v>3037</v>
      </c>
      <c r="I14443" s="9">
        <v>2.7</v>
      </c>
      <c r="J14443" s="8">
        <v>0</v>
      </c>
      <c r="K14443" t="s">
        <v>35</v>
      </c>
    </row>
    <row r="14444" spans="2:11">
      <c r="B14444" t="s">
        <v>14482</v>
      </c>
      <c r="C14444" s="7">
        <v>40958.716544683382</v>
      </c>
      <c r="D14444" t="s">
        <v>18</v>
      </c>
      <c r="E14444" t="s">
        <v>24</v>
      </c>
      <c r="F14444" t="s">
        <v>27</v>
      </c>
      <c r="G14444" s="10">
        <v>71</v>
      </c>
      <c r="H14444" t="s">
        <v>3037</v>
      </c>
      <c r="I14444" s="9">
        <v>3.2</v>
      </c>
      <c r="J14444" s="8">
        <v>220</v>
      </c>
      <c r="K14444" t="s">
        <v>33</v>
      </c>
    </row>
    <row r="14445" spans="2:11">
      <c r="B14445" t="s">
        <v>14483</v>
      </c>
      <c r="C14445" s="7">
        <v>40958.71690302794</v>
      </c>
      <c r="D14445" t="s">
        <v>18</v>
      </c>
      <c r="E14445" t="s">
        <v>21</v>
      </c>
      <c r="F14445" t="s">
        <v>26</v>
      </c>
      <c r="G14445" s="10">
        <v>71</v>
      </c>
      <c r="H14445" t="s">
        <v>3037</v>
      </c>
      <c r="I14445" s="9">
        <v>2.7</v>
      </c>
      <c r="J14445" s="8">
        <v>150</v>
      </c>
      <c r="K14445" t="s">
        <v>31</v>
      </c>
    </row>
    <row r="14446" spans="2:11">
      <c r="B14446" t="s">
        <v>14484</v>
      </c>
      <c r="C14446" s="7">
        <v>40958.72061579187</v>
      </c>
      <c r="D14446" t="s">
        <v>19</v>
      </c>
      <c r="E14446" t="s">
        <v>24</v>
      </c>
      <c r="F14446" t="s">
        <v>28</v>
      </c>
      <c r="G14446" s="10">
        <v>73</v>
      </c>
      <c r="H14446" t="s">
        <v>3037</v>
      </c>
      <c r="I14446" s="9">
        <v>3.1</v>
      </c>
      <c r="J14446" s="8">
        <v>0</v>
      </c>
      <c r="K14446" t="s">
        <v>35</v>
      </c>
    </row>
    <row r="14447" spans="2:11">
      <c r="B14447" t="s">
        <v>14485</v>
      </c>
      <c r="C14447" s="7">
        <v>40958.722467278734</v>
      </c>
      <c r="D14447" t="s">
        <v>19</v>
      </c>
      <c r="E14447" t="s">
        <v>22</v>
      </c>
      <c r="F14447" t="s">
        <v>26</v>
      </c>
      <c r="G14447" s="10">
        <v>72</v>
      </c>
      <c r="H14447" t="s">
        <v>3037</v>
      </c>
      <c r="I14447" s="9">
        <v>3.2</v>
      </c>
      <c r="J14447" s="8">
        <v>0</v>
      </c>
      <c r="K14447" t="s">
        <v>30</v>
      </c>
    </row>
    <row r="14448" spans="2:11">
      <c r="B14448" t="s">
        <v>14486</v>
      </c>
      <c r="C14448" s="7">
        <v>40958.724379095031</v>
      </c>
      <c r="D14448" t="s">
        <v>19</v>
      </c>
      <c r="E14448" t="s">
        <v>25</v>
      </c>
      <c r="F14448" t="s">
        <v>26</v>
      </c>
      <c r="G14448" s="10">
        <v>72</v>
      </c>
      <c r="H14448" t="s">
        <v>3038</v>
      </c>
      <c r="I14448" s="9">
        <v>2</v>
      </c>
      <c r="J14448" s="8">
        <v>280</v>
      </c>
      <c r="K14448" t="s">
        <v>30</v>
      </c>
    </row>
    <row r="14449" spans="2:11">
      <c r="B14449" t="s">
        <v>14487</v>
      </c>
      <c r="C14449" s="7">
        <v>40958.724945399241</v>
      </c>
      <c r="D14449" t="s">
        <v>20</v>
      </c>
      <c r="E14449" t="s">
        <v>25</v>
      </c>
      <c r="F14449" t="s">
        <v>27</v>
      </c>
      <c r="G14449" s="10">
        <v>57</v>
      </c>
      <c r="H14449" t="s">
        <v>3037</v>
      </c>
      <c r="I14449" s="9">
        <v>2.8</v>
      </c>
      <c r="J14449" s="8">
        <v>0</v>
      </c>
      <c r="K14449" t="s">
        <v>35</v>
      </c>
    </row>
    <row r="14450" spans="2:11">
      <c r="B14450" t="s">
        <v>14488</v>
      </c>
      <c r="C14450" s="7">
        <v>40958.728126777569</v>
      </c>
      <c r="D14450" t="s">
        <v>15</v>
      </c>
      <c r="E14450" t="s">
        <v>23</v>
      </c>
      <c r="F14450" t="s">
        <v>29</v>
      </c>
      <c r="G14450" s="10">
        <v>67</v>
      </c>
      <c r="H14450" t="s">
        <v>3037</v>
      </c>
      <c r="I14450" s="9">
        <v>2.8</v>
      </c>
      <c r="J14450" s="8">
        <v>0</v>
      </c>
      <c r="K14450" t="s">
        <v>35</v>
      </c>
    </row>
    <row r="14451" spans="2:11">
      <c r="B14451" t="s">
        <v>14489</v>
      </c>
      <c r="C14451" s="7">
        <v>40958.728475422351</v>
      </c>
      <c r="D14451" t="s">
        <v>19</v>
      </c>
      <c r="E14451" t="s">
        <v>21</v>
      </c>
      <c r="F14451" t="s">
        <v>26</v>
      </c>
      <c r="G14451" s="10">
        <v>68</v>
      </c>
      <c r="H14451" t="s">
        <v>3037</v>
      </c>
      <c r="I14451" s="9">
        <v>2.5</v>
      </c>
      <c r="J14451" s="8">
        <v>0</v>
      </c>
      <c r="K14451" t="s">
        <v>35</v>
      </c>
    </row>
    <row r="14452" spans="2:11">
      <c r="B14452" t="s">
        <v>14490</v>
      </c>
      <c r="C14452" s="7">
        <v>40958.731046526023</v>
      </c>
      <c r="D14452" t="s">
        <v>18</v>
      </c>
      <c r="E14452" t="s">
        <v>25</v>
      </c>
      <c r="F14452" t="s">
        <v>26</v>
      </c>
      <c r="G14452" s="10">
        <v>67</v>
      </c>
      <c r="H14452" t="s">
        <v>3037</v>
      </c>
      <c r="I14452" s="9">
        <v>2.7</v>
      </c>
      <c r="J14452" s="8">
        <v>230</v>
      </c>
      <c r="K14452" t="s">
        <v>32</v>
      </c>
    </row>
    <row r="14453" spans="2:11">
      <c r="B14453" t="s">
        <v>14491</v>
      </c>
      <c r="C14453" s="7">
        <v>40958.731099804987</v>
      </c>
      <c r="D14453" t="s">
        <v>17</v>
      </c>
      <c r="E14453" t="s">
        <v>24</v>
      </c>
      <c r="F14453" t="s">
        <v>27</v>
      </c>
      <c r="G14453" s="10">
        <v>67</v>
      </c>
      <c r="H14453" t="s">
        <v>3037</v>
      </c>
      <c r="I14453" s="9">
        <v>2.1</v>
      </c>
      <c r="J14453" s="8">
        <v>190</v>
      </c>
      <c r="K14453" t="s">
        <v>33</v>
      </c>
    </row>
    <row r="14454" spans="2:11">
      <c r="B14454" t="s">
        <v>14492</v>
      </c>
      <c r="C14454" s="7">
        <v>40958.733272535348</v>
      </c>
      <c r="D14454" t="s">
        <v>16</v>
      </c>
      <c r="E14454" t="s">
        <v>21</v>
      </c>
      <c r="F14454" t="s">
        <v>26</v>
      </c>
      <c r="G14454" s="10">
        <v>77</v>
      </c>
      <c r="H14454" t="s">
        <v>3037</v>
      </c>
      <c r="I14454" s="9">
        <v>3.4</v>
      </c>
      <c r="J14454" s="8">
        <v>0</v>
      </c>
      <c r="K14454" t="s">
        <v>35</v>
      </c>
    </row>
    <row r="14455" spans="2:11">
      <c r="B14455" t="s">
        <v>14493</v>
      </c>
      <c r="C14455" s="7">
        <v>40958.735620536092</v>
      </c>
      <c r="D14455" t="s">
        <v>18</v>
      </c>
      <c r="E14455" t="s">
        <v>25</v>
      </c>
      <c r="F14455" t="s">
        <v>27</v>
      </c>
      <c r="G14455" s="10">
        <v>75</v>
      </c>
      <c r="H14455" t="s">
        <v>3037</v>
      </c>
      <c r="I14455" s="9">
        <v>2.5</v>
      </c>
      <c r="J14455" s="8">
        <v>240</v>
      </c>
      <c r="K14455" t="s">
        <v>31</v>
      </c>
    </row>
    <row r="14456" spans="2:11">
      <c r="B14456" t="s">
        <v>14494</v>
      </c>
      <c r="C14456" s="7">
        <v>40958.737000941393</v>
      </c>
      <c r="D14456" t="s">
        <v>16</v>
      </c>
      <c r="E14456" t="s">
        <v>25</v>
      </c>
      <c r="F14456" t="s">
        <v>28</v>
      </c>
      <c r="G14456" s="10">
        <v>69</v>
      </c>
      <c r="H14456" t="s">
        <v>3037</v>
      </c>
      <c r="I14456" s="9">
        <v>3.4</v>
      </c>
      <c r="J14456" s="8">
        <v>0</v>
      </c>
      <c r="K14456" t="s">
        <v>33</v>
      </c>
    </row>
    <row r="14457" spans="2:11">
      <c r="B14457" t="s">
        <v>14495</v>
      </c>
      <c r="C14457" s="7">
        <v>40958.738476306797</v>
      </c>
      <c r="D14457" t="s">
        <v>19</v>
      </c>
      <c r="E14457" t="s">
        <v>23</v>
      </c>
      <c r="F14457" t="s">
        <v>27</v>
      </c>
      <c r="G14457" s="10">
        <v>71</v>
      </c>
      <c r="H14457" t="s">
        <v>3037</v>
      </c>
      <c r="I14457" s="9">
        <v>2.2000000000000002</v>
      </c>
      <c r="J14457" s="8">
        <v>230</v>
      </c>
      <c r="K14457" t="s">
        <v>30</v>
      </c>
    </row>
    <row r="14458" spans="2:11">
      <c r="B14458" t="s">
        <v>14496</v>
      </c>
      <c r="C14458" s="7">
        <v>40958.740655586167</v>
      </c>
      <c r="D14458" t="s">
        <v>17</v>
      </c>
      <c r="E14458" t="s">
        <v>25</v>
      </c>
      <c r="F14458" t="s">
        <v>29</v>
      </c>
      <c r="G14458" s="10">
        <v>81</v>
      </c>
      <c r="H14458" t="s">
        <v>3037</v>
      </c>
      <c r="I14458" s="9">
        <v>2.8</v>
      </c>
      <c r="J14458" s="8">
        <v>160</v>
      </c>
      <c r="K14458" t="s">
        <v>31</v>
      </c>
    </row>
    <row r="14459" spans="2:11">
      <c r="B14459" t="s">
        <v>14497</v>
      </c>
      <c r="C14459" s="7">
        <v>40958.742411881176</v>
      </c>
      <c r="D14459" t="s">
        <v>17</v>
      </c>
      <c r="E14459" t="s">
        <v>24</v>
      </c>
      <c r="F14459" t="s">
        <v>27</v>
      </c>
      <c r="G14459" s="10">
        <v>70</v>
      </c>
      <c r="H14459" t="s">
        <v>3037</v>
      </c>
      <c r="I14459" s="9">
        <v>3.7</v>
      </c>
      <c r="J14459" s="8">
        <v>0</v>
      </c>
      <c r="K14459" t="s">
        <v>31</v>
      </c>
    </row>
    <row r="14460" spans="2:11">
      <c r="B14460" t="s">
        <v>14498</v>
      </c>
      <c r="C14460" s="7">
        <v>40958.743527773244</v>
      </c>
      <c r="D14460" t="s">
        <v>19</v>
      </c>
      <c r="E14460" t="s">
        <v>22</v>
      </c>
      <c r="F14460" t="s">
        <v>28</v>
      </c>
      <c r="G14460" s="10">
        <v>81</v>
      </c>
      <c r="H14460" t="s">
        <v>3037</v>
      </c>
      <c r="I14460" s="9">
        <v>2.6</v>
      </c>
      <c r="J14460" s="8">
        <v>260</v>
      </c>
      <c r="K14460" t="s">
        <v>32</v>
      </c>
    </row>
    <row r="14461" spans="2:11">
      <c r="B14461" t="s">
        <v>14499</v>
      </c>
      <c r="C14461" s="7">
        <v>40958.746606209897</v>
      </c>
      <c r="D14461" t="s">
        <v>16</v>
      </c>
      <c r="E14461" t="s">
        <v>23</v>
      </c>
      <c r="F14461" t="s">
        <v>28</v>
      </c>
      <c r="G14461" s="10">
        <v>56</v>
      </c>
      <c r="H14461" t="s">
        <v>3037</v>
      </c>
      <c r="I14461" s="9">
        <v>4.5</v>
      </c>
      <c r="J14461" s="8">
        <v>140</v>
      </c>
      <c r="K14461" t="s">
        <v>31</v>
      </c>
    </row>
    <row r="14462" spans="2:11">
      <c r="B14462" t="s">
        <v>14500</v>
      </c>
      <c r="C14462" s="7">
        <v>40958.747771512164</v>
      </c>
      <c r="D14462" t="s">
        <v>16</v>
      </c>
      <c r="E14462" t="s">
        <v>25</v>
      </c>
      <c r="F14462" t="s">
        <v>26</v>
      </c>
      <c r="G14462" s="10">
        <v>61</v>
      </c>
      <c r="H14462" t="s">
        <v>3037</v>
      </c>
      <c r="I14462" s="9">
        <v>1.8</v>
      </c>
      <c r="J14462" s="8">
        <v>0</v>
      </c>
      <c r="K14462" t="s">
        <v>33</v>
      </c>
    </row>
    <row r="14463" spans="2:11">
      <c r="B14463" t="s">
        <v>14501</v>
      </c>
      <c r="C14463" s="7">
        <v>40958.748928654153</v>
      </c>
      <c r="D14463" t="s">
        <v>16</v>
      </c>
      <c r="E14463" t="s">
        <v>23</v>
      </c>
      <c r="F14463" t="s">
        <v>27</v>
      </c>
      <c r="G14463" s="10">
        <v>79</v>
      </c>
      <c r="H14463" t="s">
        <v>3037</v>
      </c>
      <c r="I14463" s="9">
        <v>2.4</v>
      </c>
      <c r="J14463" s="8">
        <v>130</v>
      </c>
      <c r="K14463" t="s">
        <v>32</v>
      </c>
    </row>
    <row r="14464" spans="2:11">
      <c r="B14464" t="s">
        <v>14502</v>
      </c>
      <c r="C14464" s="7">
        <v>40958.749338658534</v>
      </c>
      <c r="D14464" t="s">
        <v>19</v>
      </c>
      <c r="E14464" t="s">
        <v>22</v>
      </c>
      <c r="F14464" t="s">
        <v>26</v>
      </c>
      <c r="G14464" s="10">
        <v>75</v>
      </c>
      <c r="H14464" t="s">
        <v>3037</v>
      </c>
      <c r="I14464" s="9">
        <v>2.5</v>
      </c>
      <c r="J14464" s="8">
        <v>210</v>
      </c>
      <c r="K14464" t="s">
        <v>30</v>
      </c>
    </row>
    <row r="14465" spans="2:11">
      <c r="B14465" t="s">
        <v>14503</v>
      </c>
      <c r="C14465" s="7">
        <v>40958.750678732722</v>
      </c>
      <c r="D14465" t="s">
        <v>17</v>
      </c>
      <c r="E14465" t="s">
        <v>22</v>
      </c>
      <c r="F14465" t="s">
        <v>29</v>
      </c>
      <c r="G14465" s="10">
        <v>73</v>
      </c>
      <c r="H14465" t="s">
        <v>3037</v>
      </c>
      <c r="I14465" s="9">
        <v>3.1</v>
      </c>
      <c r="J14465" s="8">
        <v>0</v>
      </c>
      <c r="K14465" t="s">
        <v>32</v>
      </c>
    </row>
    <row r="14466" spans="2:11">
      <c r="B14466" t="s">
        <v>14504</v>
      </c>
      <c r="C14466" s="7">
        <v>40958.753355621404</v>
      </c>
      <c r="D14466" t="s">
        <v>16</v>
      </c>
      <c r="E14466" t="s">
        <v>23</v>
      </c>
      <c r="F14466" t="s">
        <v>27</v>
      </c>
      <c r="G14466" s="10">
        <v>62</v>
      </c>
      <c r="H14466" t="s">
        <v>3037</v>
      </c>
      <c r="I14466" s="9">
        <v>2.7</v>
      </c>
      <c r="J14466" s="8">
        <v>0</v>
      </c>
      <c r="K14466" t="s">
        <v>34</v>
      </c>
    </row>
    <row r="14467" spans="2:11">
      <c r="B14467" t="s">
        <v>14505</v>
      </c>
      <c r="C14467" s="7">
        <v>40958.754329792289</v>
      </c>
      <c r="D14467" t="s">
        <v>15</v>
      </c>
      <c r="E14467" t="s">
        <v>24</v>
      </c>
      <c r="F14467" t="s">
        <v>28</v>
      </c>
      <c r="G14467" s="10">
        <v>74</v>
      </c>
      <c r="H14467" t="s">
        <v>3037</v>
      </c>
      <c r="I14467" s="9">
        <v>2.9</v>
      </c>
      <c r="J14467" s="8">
        <v>180</v>
      </c>
      <c r="K14467" t="s">
        <v>35</v>
      </c>
    </row>
    <row r="14468" spans="2:11">
      <c r="B14468" t="s">
        <v>14506</v>
      </c>
      <c r="C14468" s="7">
        <v>40958.757757514242</v>
      </c>
      <c r="D14468" t="s">
        <v>15</v>
      </c>
      <c r="E14468" t="s">
        <v>21</v>
      </c>
      <c r="F14468" t="s">
        <v>29</v>
      </c>
      <c r="G14468" s="10">
        <v>80</v>
      </c>
      <c r="H14468" t="s">
        <v>3037</v>
      </c>
      <c r="I14468" s="9">
        <v>3.2</v>
      </c>
      <c r="J14468" s="8">
        <v>130</v>
      </c>
      <c r="K14468" t="s">
        <v>31</v>
      </c>
    </row>
    <row r="14469" spans="2:11">
      <c r="B14469" t="s">
        <v>14507</v>
      </c>
      <c r="C14469" s="7">
        <v>40958.760851044579</v>
      </c>
      <c r="D14469" t="s">
        <v>20</v>
      </c>
      <c r="E14469" t="s">
        <v>22</v>
      </c>
      <c r="F14469" t="s">
        <v>29</v>
      </c>
      <c r="G14469" s="10">
        <v>72</v>
      </c>
      <c r="H14469" t="s">
        <v>3037</v>
      </c>
      <c r="I14469" s="9">
        <v>3.9</v>
      </c>
      <c r="J14469" s="8">
        <v>0</v>
      </c>
      <c r="K14469" t="s">
        <v>33</v>
      </c>
    </row>
    <row r="14470" spans="2:11">
      <c r="B14470" t="s">
        <v>14508</v>
      </c>
      <c r="C14470" s="7">
        <v>40958.762443686966</v>
      </c>
      <c r="D14470" t="s">
        <v>19</v>
      </c>
      <c r="E14470" t="s">
        <v>24</v>
      </c>
      <c r="F14470" t="s">
        <v>29</v>
      </c>
      <c r="G14470" s="10">
        <v>58</v>
      </c>
      <c r="H14470" t="s">
        <v>3037</v>
      </c>
      <c r="I14470" s="9">
        <v>2.2999999999999998</v>
      </c>
      <c r="J14470" s="8">
        <v>150</v>
      </c>
      <c r="K14470" t="s">
        <v>34</v>
      </c>
    </row>
    <row r="14471" spans="2:11">
      <c r="B14471" t="s">
        <v>14509</v>
      </c>
      <c r="C14471" s="7">
        <v>40958.76474469588</v>
      </c>
      <c r="D14471" t="s">
        <v>15</v>
      </c>
      <c r="E14471" t="s">
        <v>21</v>
      </c>
      <c r="F14471" t="s">
        <v>29</v>
      </c>
      <c r="G14471" s="10">
        <v>75</v>
      </c>
      <c r="H14471" t="s">
        <v>3037</v>
      </c>
      <c r="I14471" s="9">
        <v>2.5</v>
      </c>
      <c r="J14471" s="8">
        <v>140</v>
      </c>
      <c r="K14471" t="s">
        <v>34</v>
      </c>
    </row>
    <row r="14472" spans="2:11">
      <c r="B14472" t="s">
        <v>14510</v>
      </c>
      <c r="C14472" s="7">
        <v>40958.768350857936</v>
      </c>
      <c r="D14472" t="s">
        <v>20</v>
      </c>
      <c r="E14472" t="s">
        <v>25</v>
      </c>
      <c r="F14472" t="s">
        <v>29</v>
      </c>
      <c r="G14472" s="10">
        <v>82</v>
      </c>
      <c r="H14472" t="s">
        <v>3037</v>
      </c>
      <c r="I14472" s="9">
        <v>3.8</v>
      </c>
      <c r="J14472" s="8">
        <v>0</v>
      </c>
      <c r="K14472" t="s">
        <v>34</v>
      </c>
    </row>
    <row r="14473" spans="2:11">
      <c r="B14473" t="s">
        <v>14511</v>
      </c>
      <c r="C14473" s="7">
        <v>40958.770522284562</v>
      </c>
      <c r="D14473" t="s">
        <v>16</v>
      </c>
      <c r="E14473" t="s">
        <v>21</v>
      </c>
      <c r="F14473" t="s">
        <v>29</v>
      </c>
      <c r="G14473" s="10">
        <v>80</v>
      </c>
      <c r="H14473" t="s">
        <v>3037</v>
      </c>
      <c r="I14473" s="9">
        <v>2.7</v>
      </c>
      <c r="J14473" s="8">
        <v>0</v>
      </c>
      <c r="K14473" t="s">
        <v>35</v>
      </c>
    </row>
    <row r="14474" spans="2:11">
      <c r="B14474" t="s">
        <v>14512</v>
      </c>
      <c r="C14474" s="7">
        <v>40958.773689624199</v>
      </c>
      <c r="D14474" t="s">
        <v>19</v>
      </c>
      <c r="E14474" t="s">
        <v>23</v>
      </c>
      <c r="F14474" t="s">
        <v>28</v>
      </c>
      <c r="G14474" s="10">
        <v>70</v>
      </c>
      <c r="H14474" t="s">
        <v>3037</v>
      </c>
      <c r="I14474" s="9">
        <v>3.2</v>
      </c>
      <c r="J14474" s="8">
        <v>0</v>
      </c>
      <c r="K14474" t="s">
        <v>35</v>
      </c>
    </row>
    <row r="14475" spans="2:11">
      <c r="B14475" t="s">
        <v>14513</v>
      </c>
      <c r="C14475" s="7">
        <v>40958.77663952794</v>
      </c>
      <c r="D14475" t="s">
        <v>16</v>
      </c>
      <c r="E14475" t="s">
        <v>24</v>
      </c>
      <c r="F14475" t="s">
        <v>29</v>
      </c>
      <c r="G14475" s="10">
        <v>75</v>
      </c>
      <c r="H14475" t="s">
        <v>3037</v>
      </c>
      <c r="I14475" s="9">
        <v>3.4</v>
      </c>
      <c r="J14475" s="8">
        <v>0</v>
      </c>
      <c r="K14475" t="s">
        <v>33</v>
      </c>
    </row>
    <row r="14476" spans="2:11">
      <c r="B14476" t="s">
        <v>14514</v>
      </c>
      <c r="C14476" s="7">
        <v>40958.779904250106</v>
      </c>
      <c r="D14476" t="s">
        <v>17</v>
      </c>
      <c r="E14476" t="s">
        <v>24</v>
      </c>
      <c r="F14476" t="s">
        <v>28</v>
      </c>
      <c r="G14476" s="10">
        <v>69</v>
      </c>
      <c r="H14476" t="s">
        <v>3037</v>
      </c>
      <c r="I14476" s="9">
        <v>3.5</v>
      </c>
      <c r="J14476" s="8">
        <v>160</v>
      </c>
      <c r="K14476" t="s">
        <v>30</v>
      </c>
    </row>
    <row r="14477" spans="2:11">
      <c r="B14477" t="s">
        <v>14515</v>
      </c>
      <c r="C14477" s="7">
        <v>40958.782664706705</v>
      </c>
      <c r="D14477" t="s">
        <v>17</v>
      </c>
      <c r="E14477" t="s">
        <v>23</v>
      </c>
      <c r="F14477" t="s">
        <v>26</v>
      </c>
      <c r="G14477" s="10">
        <v>67</v>
      </c>
      <c r="H14477" t="s">
        <v>3037</v>
      </c>
      <c r="I14477" s="9">
        <v>2.5</v>
      </c>
      <c r="J14477" s="8">
        <v>180</v>
      </c>
      <c r="K14477" t="s">
        <v>33</v>
      </c>
    </row>
    <row r="14478" spans="2:11">
      <c r="B14478" t="s">
        <v>14516</v>
      </c>
      <c r="C14478" s="7">
        <v>40958.783832876339</v>
      </c>
      <c r="D14478" t="s">
        <v>19</v>
      </c>
      <c r="E14478" t="s">
        <v>23</v>
      </c>
      <c r="F14478" t="s">
        <v>29</v>
      </c>
      <c r="G14478" s="10">
        <v>74</v>
      </c>
      <c r="H14478" t="s">
        <v>3037</v>
      </c>
      <c r="I14478" s="9">
        <v>2.9</v>
      </c>
      <c r="J14478" s="8">
        <v>110</v>
      </c>
      <c r="K14478" t="s">
        <v>35</v>
      </c>
    </row>
    <row r="14479" spans="2:11">
      <c r="B14479" t="s">
        <v>14517</v>
      </c>
      <c r="C14479" s="7">
        <v>40958.784434365334</v>
      </c>
      <c r="D14479" t="s">
        <v>18</v>
      </c>
      <c r="E14479" t="s">
        <v>24</v>
      </c>
      <c r="F14479" t="s">
        <v>28</v>
      </c>
      <c r="G14479" s="10">
        <v>70</v>
      </c>
      <c r="H14479" t="s">
        <v>3037</v>
      </c>
      <c r="I14479" s="9">
        <v>2.9</v>
      </c>
      <c r="J14479" s="8">
        <v>0</v>
      </c>
      <c r="K14479" t="s">
        <v>35</v>
      </c>
    </row>
    <row r="14480" spans="2:11">
      <c r="B14480" t="s">
        <v>14518</v>
      </c>
      <c r="C14480" s="7">
        <v>40958.786372554961</v>
      </c>
      <c r="D14480" t="s">
        <v>17</v>
      </c>
      <c r="E14480" t="s">
        <v>25</v>
      </c>
      <c r="F14480" t="s">
        <v>28</v>
      </c>
      <c r="G14480" s="10">
        <v>76</v>
      </c>
      <c r="H14480" t="s">
        <v>3037</v>
      </c>
      <c r="I14480" s="9">
        <v>4</v>
      </c>
      <c r="J14480" s="8">
        <v>0</v>
      </c>
      <c r="K14480" t="s">
        <v>31</v>
      </c>
    </row>
    <row r="14481" spans="2:11">
      <c r="B14481" t="s">
        <v>14519</v>
      </c>
      <c r="C14481" s="7">
        <v>40958.79001927995</v>
      </c>
      <c r="D14481" t="s">
        <v>17</v>
      </c>
      <c r="E14481" t="s">
        <v>21</v>
      </c>
      <c r="F14481" t="s">
        <v>28</v>
      </c>
      <c r="G14481" s="10">
        <v>71</v>
      </c>
      <c r="H14481" t="s">
        <v>3037</v>
      </c>
      <c r="I14481" s="9">
        <v>3.2</v>
      </c>
      <c r="J14481" s="8">
        <v>0</v>
      </c>
      <c r="K14481" t="s">
        <v>33</v>
      </c>
    </row>
    <row r="14482" spans="2:11">
      <c r="B14482" t="s">
        <v>14520</v>
      </c>
      <c r="C14482" s="7">
        <v>40958.791384027012</v>
      </c>
      <c r="D14482" t="s">
        <v>20</v>
      </c>
      <c r="E14482" t="s">
        <v>25</v>
      </c>
      <c r="F14482" t="s">
        <v>27</v>
      </c>
      <c r="G14482" s="10">
        <v>88</v>
      </c>
      <c r="H14482" t="s">
        <v>3037</v>
      </c>
      <c r="I14482" s="9">
        <v>3.3</v>
      </c>
      <c r="J14482" s="8">
        <v>0</v>
      </c>
      <c r="K14482" t="s">
        <v>33</v>
      </c>
    </row>
    <row r="14483" spans="2:11">
      <c r="B14483" t="s">
        <v>14521</v>
      </c>
      <c r="C14483" s="7">
        <v>40958.793483454894</v>
      </c>
      <c r="D14483" t="s">
        <v>15</v>
      </c>
      <c r="E14483" t="s">
        <v>24</v>
      </c>
      <c r="F14483" t="s">
        <v>29</v>
      </c>
      <c r="G14483" s="10">
        <v>78</v>
      </c>
      <c r="H14483" t="s">
        <v>3037</v>
      </c>
      <c r="I14483" s="9">
        <v>2.9</v>
      </c>
      <c r="J14483" s="8">
        <v>0</v>
      </c>
      <c r="K14483" t="s">
        <v>35</v>
      </c>
    </row>
    <row r="14484" spans="2:11">
      <c r="B14484" t="s">
        <v>14522</v>
      </c>
      <c r="C14484" s="7">
        <v>40958.7957537193</v>
      </c>
      <c r="D14484" t="s">
        <v>19</v>
      </c>
      <c r="E14484" t="s">
        <v>24</v>
      </c>
      <c r="F14484" t="s">
        <v>26</v>
      </c>
      <c r="G14484" s="10">
        <v>76</v>
      </c>
      <c r="H14484" t="s">
        <v>3037</v>
      </c>
      <c r="I14484" s="9">
        <v>2.9</v>
      </c>
      <c r="J14484" s="8">
        <v>230</v>
      </c>
      <c r="K14484" t="s">
        <v>34</v>
      </c>
    </row>
    <row r="14485" spans="2:11">
      <c r="B14485" t="s">
        <v>14523</v>
      </c>
      <c r="C14485" s="7">
        <v>40958.797636166411</v>
      </c>
      <c r="D14485" t="s">
        <v>15</v>
      </c>
      <c r="E14485" t="s">
        <v>23</v>
      </c>
      <c r="F14485" t="s">
        <v>27</v>
      </c>
      <c r="G14485" s="10">
        <v>75</v>
      </c>
      <c r="H14485" t="s">
        <v>3037</v>
      </c>
      <c r="I14485" s="9">
        <v>3.1</v>
      </c>
      <c r="J14485" s="8">
        <v>160</v>
      </c>
      <c r="K14485" t="s">
        <v>32</v>
      </c>
    </row>
    <row r="14486" spans="2:11">
      <c r="B14486" t="s">
        <v>14524</v>
      </c>
      <c r="C14486" s="7">
        <v>40958.799479262729</v>
      </c>
      <c r="D14486" t="s">
        <v>15</v>
      </c>
      <c r="E14486" t="s">
        <v>23</v>
      </c>
      <c r="F14486" t="s">
        <v>29</v>
      </c>
      <c r="G14486" s="10">
        <v>61</v>
      </c>
      <c r="H14486" t="s">
        <v>3037</v>
      </c>
      <c r="I14486" s="9">
        <v>2.9</v>
      </c>
      <c r="J14486" s="8">
        <v>140</v>
      </c>
      <c r="K14486" t="s">
        <v>32</v>
      </c>
    </row>
    <row r="14487" spans="2:11">
      <c r="B14487" t="s">
        <v>14525</v>
      </c>
      <c r="C14487" s="7">
        <v>40958.802584915815</v>
      </c>
      <c r="D14487" t="s">
        <v>15</v>
      </c>
      <c r="E14487" t="s">
        <v>24</v>
      </c>
      <c r="F14487" t="s">
        <v>26</v>
      </c>
      <c r="G14487" s="10">
        <v>72</v>
      </c>
      <c r="H14487" t="s">
        <v>3037</v>
      </c>
      <c r="I14487" s="9">
        <v>3.3</v>
      </c>
      <c r="J14487" s="8">
        <v>260</v>
      </c>
      <c r="K14487" t="s">
        <v>33</v>
      </c>
    </row>
    <row r="14488" spans="2:11">
      <c r="B14488" t="s">
        <v>14526</v>
      </c>
      <c r="C14488" s="7">
        <v>40958.80479886879</v>
      </c>
      <c r="D14488" t="s">
        <v>16</v>
      </c>
      <c r="E14488" t="s">
        <v>25</v>
      </c>
      <c r="F14488" t="s">
        <v>27</v>
      </c>
      <c r="G14488" s="10">
        <v>71</v>
      </c>
      <c r="H14488" t="s">
        <v>3037</v>
      </c>
      <c r="I14488" s="9">
        <v>2.7</v>
      </c>
      <c r="J14488" s="8">
        <v>0</v>
      </c>
      <c r="K14488" t="s">
        <v>30</v>
      </c>
    </row>
    <row r="14489" spans="2:11">
      <c r="B14489" t="s">
        <v>14527</v>
      </c>
      <c r="C14489" s="7">
        <v>40958.806226824694</v>
      </c>
      <c r="D14489" t="s">
        <v>17</v>
      </c>
      <c r="E14489" t="s">
        <v>23</v>
      </c>
      <c r="F14489" t="s">
        <v>28</v>
      </c>
      <c r="G14489" s="10">
        <v>71</v>
      </c>
      <c r="H14489" t="s">
        <v>3037</v>
      </c>
      <c r="I14489" s="9">
        <v>3</v>
      </c>
      <c r="J14489" s="8">
        <v>250</v>
      </c>
      <c r="K14489" t="s">
        <v>32</v>
      </c>
    </row>
    <row r="14490" spans="2:11">
      <c r="B14490" t="s">
        <v>14528</v>
      </c>
      <c r="C14490" s="7">
        <v>40958.809685611333</v>
      </c>
      <c r="D14490" t="s">
        <v>15</v>
      </c>
      <c r="E14490" t="s">
        <v>23</v>
      </c>
      <c r="F14490" t="s">
        <v>29</v>
      </c>
      <c r="G14490" s="10">
        <v>67</v>
      </c>
      <c r="H14490" t="s">
        <v>3037</v>
      </c>
      <c r="I14490" s="9">
        <v>2.2999999999999998</v>
      </c>
      <c r="J14490" s="8">
        <v>200</v>
      </c>
      <c r="K14490" t="s">
        <v>30</v>
      </c>
    </row>
    <row r="14491" spans="2:11">
      <c r="B14491" t="s">
        <v>14529</v>
      </c>
      <c r="C14491" s="7">
        <v>40958.812592991926</v>
      </c>
      <c r="D14491" t="s">
        <v>16</v>
      </c>
      <c r="E14491" t="s">
        <v>21</v>
      </c>
      <c r="F14491" t="s">
        <v>28</v>
      </c>
      <c r="G14491" s="10">
        <v>76</v>
      </c>
      <c r="H14491" t="s">
        <v>3037</v>
      </c>
      <c r="I14491" s="9">
        <v>3.5</v>
      </c>
      <c r="J14491" s="8">
        <v>260</v>
      </c>
      <c r="K14491" t="s">
        <v>32</v>
      </c>
    </row>
    <row r="14492" spans="2:11">
      <c r="B14492" t="s">
        <v>14530</v>
      </c>
      <c r="C14492" s="7">
        <v>40958.815476220865</v>
      </c>
      <c r="D14492" t="s">
        <v>16</v>
      </c>
      <c r="E14492" t="s">
        <v>21</v>
      </c>
      <c r="F14492" t="s">
        <v>26</v>
      </c>
      <c r="G14492" s="10">
        <v>75</v>
      </c>
      <c r="H14492" t="s">
        <v>3037</v>
      </c>
      <c r="I14492" s="9">
        <v>2.2999999999999998</v>
      </c>
      <c r="J14492" s="8">
        <v>280</v>
      </c>
      <c r="K14492" t="s">
        <v>34</v>
      </c>
    </row>
    <row r="14493" spans="2:11">
      <c r="B14493" t="s">
        <v>14531</v>
      </c>
      <c r="C14493" s="7">
        <v>40958.817185300453</v>
      </c>
      <c r="D14493" t="s">
        <v>18</v>
      </c>
      <c r="E14493" t="s">
        <v>22</v>
      </c>
      <c r="F14493" t="s">
        <v>29</v>
      </c>
      <c r="G14493" s="10">
        <v>73</v>
      </c>
      <c r="H14493" t="s">
        <v>3037</v>
      </c>
      <c r="I14493" s="9">
        <v>3.1</v>
      </c>
      <c r="J14493" s="8">
        <v>190</v>
      </c>
      <c r="K14493" t="s">
        <v>34</v>
      </c>
    </row>
    <row r="14494" spans="2:11">
      <c r="B14494" t="s">
        <v>14532</v>
      </c>
      <c r="C14494" s="7">
        <v>40958.821056431465</v>
      </c>
      <c r="D14494" t="s">
        <v>18</v>
      </c>
      <c r="E14494" t="s">
        <v>22</v>
      </c>
      <c r="F14494" t="s">
        <v>29</v>
      </c>
      <c r="G14494" s="10">
        <v>87</v>
      </c>
      <c r="H14494" t="s">
        <v>3037</v>
      </c>
      <c r="I14494" s="9">
        <v>3.5</v>
      </c>
      <c r="J14494" s="8">
        <v>0</v>
      </c>
      <c r="K14494" t="s">
        <v>33</v>
      </c>
    </row>
    <row r="14495" spans="2:11">
      <c r="B14495" t="s">
        <v>14533</v>
      </c>
      <c r="C14495" s="7">
        <v>40958.82210200464</v>
      </c>
      <c r="D14495" t="s">
        <v>19</v>
      </c>
      <c r="E14495" t="s">
        <v>21</v>
      </c>
      <c r="F14495" t="s">
        <v>28</v>
      </c>
      <c r="G14495" s="10">
        <v>71</v>
      </c>
      <c r="H14495" t="s">
        <v>3037</v>
      </c>
      <c r="I14495" s="9">
        <v>3.1</v>
      </c>
      <c r="J14495" s="8">
        <v>200</v>
      </c>
      <c r="K14495" t="s">
        <v>34</v>
      </c>
    </row>
    <row r="14496" spans="2:11">
      <c r="B14496" t="s">
        <v>14534</v>
      </c>
      <c r="C14496" s="7">
        <v>40958.822691269248</v>
      </c>
      <c r="D14496" t="s">
        <v>20</v>
      </c>
      <c r="E14496" t="s">
        <v>24</v>
      </c>
      <c r="F14496" t="s">
        <v>29</v>
      </c>
      <c r="G14496" s="10">
        <v>73</v>
      </c>
      <c r="H14496" t="s">
        <v>3037</v>
      </c>
      <c r="I14496" s="9">
        <v>2.7</v>
      </c>
      <c r="J14496" s="8">
        <v>250</v>
      </c>
      <c r="K14496" t="s">
        <v>35</v>
      </c>
    </row>
    <row r="14497" spans="2:11">
      <c r="B14497" t="s">
        <v>14535</v>
      </c>
      <c r="C14497" s="7">
        <v>40958.823217284538</v>
      </c>
      <c r="D14497" t="s">
        <v>17</v>
      </c>
      <c r="E14497" t="s">
        <v>22</v>
      </c>
      <c r="F14497" t="s">
        <v>29</v>
      </c>
      <c r="G14497" s="10">
        <v>87</v>
      </c>
      <c r="H14497" t="s">
        <v>3037</v>
      </c>
      <c r="I14497" s="9">
        <v>2.9</v>
      </c>
      <c r="J14497" s="8">
        <v>0</v>
      </c>
      <c r="K14497" t="s">
        <v>33</v>
      </c>
    </row>
    <row r="14498" spans="2:11">
      <c r="B14498" t="s">
        <v>14536</v>
      </c>
      <c r="C14498" s="7">
        <v>40958.825253222065</v>
      </c>
      <c r="D14498" t="s">
        <v>16</v>
      </c>
      <c r="E14498" t="s">
        <v>25</v>
      </c>
      <c r="F14498" t="s">
        <v>26</v>
      </c>
      <c r="G14498" s="10">
        <v>62</v>
      </c>
      <c r="H14498" t="s">
        <v>3037</v>
      </c>
      <c r="I14498" s="9">
        <v>3.8</v>
      </c>
      <c r="J14498" s="8">
        <v>220</v>
      </c>
      <c r="K14498" t="s">
        <v>30</v>
      </c>
    </row>
    <row r="14499" spans="2:11">
      <c r="B14499" t="s">
        <v>14537</v>
      </c>
      <c r="C14499" s="7">
        <v>40958.82655209268</v>
      </c>
      <c r="D14499" t="s">
        <v>19</v>
      </c>
      <c r="E14499" t="s">
        <v>24</v>
      </c>
      <c r="F14499" t="s">
        <v>26</v>
      </c>
      <c r="G14499" s="10">
        <v>80</v>
      </c>
      <c r="H14499" t="s">
        <v>3037</v>
      </c>
      <c r="I14499" s="9">
        <v>2.7</v>
      </c>
      <c r="J14499" s="8">
        <v>0</v>
      </c>
      <c r="K14499" t="s">
        <v>34</v>
      </c>
    </row>
    <row r="14500" spans="2:11">
      <c r="B14500" t="s">
        <v>14538</v>
      </c>
      <c r="C14500" s="7">
        <v>40958.827557157143</v>
      </c>
      <c r="D14500" t="s">
        <v>18</v>
      </c>
      <c r="E14500" t="s">
        <v>22</v>
      </c>
      <c r="F14500" t="s">
        <v>27</v>
      </c>
      <c r="G14500" s="10">
        <v>73</v>
      </c>
      <c r="H14500" t="s">
        <v>3037</v>
      </c>
      <c r="I14500" s="9">
        <v>3.2</v>
      </c>
      <c r="J14500" s="8">
        <v>180</v>
      </c>
      <c r="K14500" t="s">
        <v>30</v>
      </c>
    </row>
    <row r="14501" spans="2:11">
      <c r="B14501" t="s">
        <v>14539</v>
      </c>
      <c r="C14501" s="7">
        <v>40958.82999755194</v>
      </c>
      <c r="D14501" t="s">
        <v>15</v>
      </c>
      <c r="E14501" t="s">
        <v>21</v>
      </c>
      <c r="F14501" t="s">
        <v>27</v>
      </c>
      <c r="G14501" s="10">
        <v>66</v>
      </c>
      <c r="H14501" t="s">
        <v>3037</v>
      </c>
      <c r="I14501" s="9">
        <v>3</v>
      </c>
      <c r="J14501" s="8">
        <v>0</v>
      </c>
      <c r="K14501" t="s">
        <v>33</v>
      </c>
    </row>
    <row r="14502" spans="2:11">
      <c r="B14502" t="s">
        <v>14540</v>
      </c>
      <c r="C14502" s="7">
        <v>40958.833750320911</v>
      </c>
      <c r="D14502" t="s">
        <v>16</v>
      </c>
      <c r="E14502" t="s">
        <v>22</v>
      </c>
      <c r="F14502" t="s">
        <v>26</v>
      </c>
      <c r="G14502" s="10">
        <v>87</v>
      </c>
      <c r="H14502" t="s">
        <v>3037</v>
      </c>
      <c r="I14502" s="9">
        <v>3</v>
      </c>
      <c r="J14502" s="8">
        <v>0</v>
      </c>
      <c r="K14502" t="s">
        <v>35</v>
      </c>
    </row>
    <row r="14503" spans="2:11">
      <c r="B14503" t="s">
        <v>14541</v>
      </c>
      <c r="C14503" s="7">
        <v>40958.836351036596</v>
      </c>
      <c r="D14503" t="s">
        <v>15</v>
      </c>
      <c r="E14503" t="s">
        <v>22</v>
      </c>
      <c r="F14503" t="s">
        <v>26</v>
      </c>
      <c r="G14503" s="10">
        <v>65</v>
      </c>
      <c r="H14503" t="s">
        <v>3037</v>
      </c>
      <c r="I14503" s="9">
        <v>2.9</v>
      </c>
      <c r="J14503" s="8">
        <v>0</v>
      </c>
      <c r="K14503" t="s">
        <v>34</v>
      </c>
    </row>
    <row r="14504" spans="2:11">
      <c r="B14504" t="s">
        <v>14542</v>
      </c>
      <c r="C14504" s="7">
        <v>40958.837920579157</v>
      </c>
      <c r="D14504" t="s">
        <v>20</v>
      </c>
      <c r="E14504" t="s">
        <v>24</v>
      </c>
      <c r="F14504" t="s">
        <v>26</v>
      </c>
      <c r="G14504" s="10">
        <v>76</v>
      </c>
      <c r="H14504" t="s">
        <v>3037</v>
      </c>
      <c r="I14504" s="9">
        <v>2.8</v>
      </c>
      <c r="J14504" s="8">
        <v>130</v>
      </c>
      <c r="K14504" t="s">
        <v>34</v>
      </c>
    </row>
    <row r="14505" spans="2:11">
      <c r="B14505" t="s">
        <v>14543</v>
      </c>
      <c r="C14505" s="7">
        <v>40958.841697287324</v>
      </c>
      <c r="D14505" t="s">
        <v>17</v>
      </c>
      <c r="E14505" t="s">
        <v>21</v>
      </c>
      <c r="F14505" t="s">
        <v>26</v>
      </c>
      <c r="G14505" s="10">
        <v>84</v>
      </c>
      <c r="H14505" t="s">
        <v>3037</v>
      </c>
      <c r="I14505" s="9">
        <v>2.7</v>
      </c>
      <c r="J14505" s="8">
        <v>0</v>
      </c>
      <c r="K14505" t="s">
        <v>34</v>
      </c>
    </row>
    <row r="14506" spans="2:11">
      <c r="B14506" t="s">
        <v>14544</v>
      </c>
      <c r="C14506" s="7">
        <v>40958.843627112306</v>
      </c>
      <c r="D14506" t="s">
        <v>18</v>
      </c>
      <c r="E14506" t="s">
        <v>21</v>
      </c>
      <c r="F14506" t="s">
        <v>26</v>
      </c>
      <c r="G14506" s="10">
        <v>74</v>
      </c>
      <c r="H14506" t="s">
        <v>3037</v>
      </c>
      <c r="I14506" s="9">
        <v>2.6</v>
      </c>
      <c r="J14506" s="8">
        <v>0</v>
      </c>
      <c r="K14506" t="s">
        <v>34</v>
      </c>
    </row>
    <row r="14507" spans="2:11">
      <c r="B14507" t="s">
        <v>14545</v>
      </c>
      <c r="C14507" s="7">
        <v>40958.84522993055</v>
      </c>
      <c r="D14507" t="s">
        <v>20</v>
      </c>
      <c r="E14507" t="s">
        <v>23</v>
      </c>
      <c r="F14507" t="s">
        <v>29</v>
      </c>
      <c r="G14507" s="10">
        <v>75</v>
      </c>
      <c r="H14507" t="s">
        <v>3037</v>
      </c>
      <c r="I14507" s="9">
        <v>3.8</v>
      </c>
      <c r="J14507" s="8">
        <v>180</v>
      </c>
      <c r="K14507" t="s">
        <v>31</v>
      </c>
    </row>
    <row r="14508" spans="2:11">
      <c r="B14508" t="s">
        <v>14546</v>
      </c>
      <c r="C14508" s="7">
        <v>40958.845426498774</v>
      </c>
      <c r="D14508" t="s">
        <v>16</v>
      </c>
      <c r="E14508" t="s">
        <v>23</v>
      </c>
      <c r="F14508" t="s">
        <v>27</v>
      </c>
      <c r="G14508" s="10">
        <v>84</v>
      </c>
      <c r="H14508" t="s">
        <v>3037</v>
      </c>
      <c r="I14508" s="9">
        <v>2.6</v>
      </c>
      <c r="J14508" s="8">
        <v>0</v>
      </c>
      <c r="K14508" t="s">
        <v>31</v>
      </c>
    </row>
    <row r="14509" spans="2:11">
      <c r="B14509" t="s">
        <v>14547</v>
      </c>
      <c r="C14509" s="7">
        <v>40958.846640295094</v>
      </c>
      <c r="D14509" t="s">
        <v>19</v>
      </c>
      <c r="E14509" t="s">
        <v>21</v>
      </c>
      <c r="F14509" t="s">
        <v>26</v>
      </c>
      <c r="G14509" s="10">
        <v>81</v>
      </c>
      <c r="H14509" t="s">
        <v>3037</v>
      </c>
      <c r="I14509" s="9">
        <v>3.1</v>
      </c>
      <c r="J14509" s="8">
        <v>0</v>
      </c>
      <c r="K14509" t="s">
        <v>33</v>
      </c>
    </row>
    <row r="14510" spans="2:11">
      <c r="B14510" t="s">
        <v>14548</v>
      </c>
      <c r="C14510" s="7">
        <v>40958.84986076341</v>
      </c>
      <c r="D14510" t="s">
        <v>17</v>
      </c>
      <c r="E14510" t="s">
        <v>22</v>
      </c>
      <c r="F14510" t="s">
        <v>27</v>
      </c>
      <c r="G14510" s="10">
        <v>70</v>
      </c>
      <c r="H14510" t="s">
        <v>3037</v>
      </c>
      <c r="I14510" s="9">
        <v>3.2</v>
      </c>
      <c r="J14510" s="8">
        <v>180</v>
      </c>
      <c r="K14510" t="s">
        <v>33</v>
      </c>
    </row>
    <row r="14511" spans="2:11">
      <c r="B14511" t="s">
        <v>14549</v>
      </c>
      <c r="C14511" s="7">
        <v>40958.851765050604</v>
      </c>
      <c r="D14511" t="s">
        <v>15</v>
      </c>
      <c r="E14511" t="s">
        <v>25</v>
      </c>
      <c r="F14511" t="s">
        <v>27</v>
      </c>
      <c r="G14511" s="10">
        <v>78</v>
      </c>
      <c r="H14511" t="s">
        <v>3037</v>
      </c>
      <c r="I14511" s="9">
        <v>2.8</v>
      </c>
      <c r="J14511" s="8">
        <v>0</v>
      </c>
      <c r="K14511" t="s">
        <v>31</v>
      </c>
    </row>
    <row r="14512" spans="2:11">
      <c r="B14512" t="s">
        <v>14550</v>
      </c>
      <c r="C14512" s="7">
        <v>40958.853408880888</v>
      </c>
      <c r="D14512" t="s">
        <v>18</v>
      </c>
      <c r="E14512" t="s">
        <v>21</v>
      </c>
      <c r="F14512" t="s">
        <v>28</v>
      </c>
      <c r="G14512" s="10">
        <v>80</v>
      </c>
      <c r="H14512" t="s">
        <v>3037</v>
      </c>
      <c r="I14512" s="9">
        <v>2.9</v>
      </c>
      <c r="J14512" s="8">
        <v>190</v>
      </c>
      <c r="K14512" t="s">
        <v>30</v>
      </c>
    </row>
    <row r="14513" spans="2:11">
      <c r="B14513" t="s">
        <v>14551</v>
      </c>
      <c r="C14513" s="7">
        <v>40958.85445797888</v>
      </c>
      <c r="D14513" t="s">
        <v>17</v>
      </c>
      <c r="E14513" t="s">
        <v>25</v>
      </c>
      <c r="F14513" t="s">
        <v>28</v>
      </c>
      <c r="G14513" s="10">
        <v>69</v>
      </c>
      <c r="H14513" t="s">
        <v>3037</v>
      </c>
      <c r="I14513" s="9">
        <v>2.8</v>
      </c>
      <c r="J14513" s="8">
        <v>0</v>
      </c>
      <c r="K14513" t="s">
        <v>32</v>
      </c>
    </row>
    <row r="14514" spans="2:11">
      <c r="B14514" t="s">
        <v>14552</v>
      </c>
      <c r="C14514" s="7">
        <v>40958.855329645798</v>
      </c>
      <c r="D14514" t="s">
        <v>18</v>
      </c>
      <c r="E14514" t="s">
        <v>22</v>
      </c>
      <c r="F14514" t="s">
        <v>27</v>
      </c>
      <c r="G14514" s="10">
        <v>69</v>
      </c>
      <c r="H14514" t="s">
        <v>3037</v>
      </c>
      <c r="I14514" s="9">
        <v>2.9</v>
      </c>
      <c r="J14514" s="8">
        <v>0</v>
      </c>
      <c r="K14514" t="s">
        <v>30</v>
      </c>
    </row>
    <row r="14515" spans="2:11">
      <c r="B14515" t="s">
        <v>14553</v>
      </c>
      <c r="C14515" s="7">
        <v>40958.859230470152</v>
      </c>
      <c r="D14515" t="s">
        <v>15</v>
      </c>
      <c r="E14515" t="s">
        <v>22</v>
      </c>
      <c r="F14515" t="s">
        <v>29</v>
      </c>
      <c r="G14515" s="10">
        <v>81</v>
      </c>
      <c r="H14515" t="s">
        <v>3037</v>
      </c>
      <c r="I14515" s="9">
        <v>2.6</v>
      </c>
      <c r="J14515" s="8">
        <v>130</v>
      </c>
      <c r="K14515" t="s">
        <v>35</v>
      </c>
    </row>
    <row r="14516" spans="2:11">
      <c r="B14516" t="s">
        <v>14554</v>
      </c>
      <c r="C14516" s="7">
        <v>40958.862414894524</v>
      </c>
      <c r="D14516" t="s">
        <v>17</v>
      </c>
      <c r="E14516" t="s">
        <v>24</v>
      </c>
      <c r="F14516" t="s">
        <v>26</v>
      </c>
      <c r="G14516" s="10">
        <v>71</v>
      </c>
      <c r="H14516" t="s">
        <v>3037</v>
      </c>
      <c r="I14516" s="9">
        <v>2.8</v>
      </c>
      <c r="J14516" s="8">
        <v>220</v>
      </c>
      <c r="K14516" t="s">
        <v>34</v>
      </c>
    </row>
    <row r="14517" spans="2:11">
      <c r="B14517" t="s">
        <v>14555</v>
      </c>
      <c r="C14517" s="7">
        <v>40958.863706393349</v>
      </c>
      <c r="D14517" t="s">
        <v>20</v>
      </c>
      <c r="E14517" t="s">
        <v>25</v>
      </c>
      <c r="F14517" t="s">
        <v>27</v>
      </c>
      <c r="G14517" s="10">
        <v>60</v>
      </c>
      <c r="H14517" t="s">
        <v>3037</v>
      </c>
      <c r="I14517" s="9">
        <v>2.5</v>
      </c>
      <c r="J14517" s="8">
        <v>200</v>
      </c>
      <c r="K14517" t="s">
        <v>30</v>
      </c>
    </row>
    <row r="14518" spans="2:11">
      <c r="B14518" t="s">
        <v>14556</v>
      </c>
      <c r="C14518" s="7">
        <v>40958.863850102935</v>
      </c>
      <c r="D14518" t="s">
        <v>15</v>
      </c>
      <c r="E14518" t="s">
        <v>25</v>
      </c>
      <c r="F14518" t="s">
        <v>27</v>
      </c>
      <c r="G14518" s="10">
        <v>72</v>
      </c>
      <c r="H14518" t="s">
        <v>3037</v>
      </c>
      <c r="I14518" s="9">
        <v>2.4</v>
      </c>
      <c r="J14518" s="8">
        <v>0</v>
      </c>
      <c r="K14518" t="s">
        <v>32</v>
      </c>
    </row>
    <row r="14519" spans="2:11">
      <c r="B14519" t="s">
        <v>14557</v>
      </c>
      <c r="C14519" s="7">
        <v>40958.866456521311</v>
      </c>
      <c r="D14519" t="s">
        <v>16</v>
      </c>
      <c r="E14519" t="s">
        <v>22</v>
      </c>
      <c r="F14519" t="s">
        <v>27</v>
      </c>
      <c r="G14519" s="10">
        <v>82</v>
      </c>
      <c r="H14519" t="s">
        <v>3037</v>
      </c>
      <c r="I14519" s="9">
        <v>2.5</v>
      </c>
      <c r="J14519" s="8">
        <v>280</v>
      </c>
      <c r="K14519" t="s">
        <v>30</v>
      </c>
    </row>
    <row r="14520" spans="2:11">
      <c r="B14520" t="s">
        <v>14558</v>
      </c>
      <c r="C14520" s="7">
        <v>40958.870185612504</v>
      </c>
      <c r="D14520" t="s">
        <v>20</v>
      </c>
      <c r="E14520" t="s">
        <v>21</v>
      </c>
      <c r="F14520" t="s">
        <v>27</v>
      </c>
      <c r="G14520" s="10">
        <v>79</v>
      </c>
      <c r="H14520" t="s">
        <v>3037</v>
      </c>
      <c r="I14520" s="9">
        <v>3</v>
      </c>
      <c r="J14520" s="8">
        <v>230</v>
      </c>
      <c r="K14520" t="s">
        <v>33</v>
      </c>
    </row>
    <row r="14521" spans="2:11">
      <c r="B14521" t="s">
        <v>14559</v>
      </c>
      <c r="C14521" s="7">
        <v>40958.872446610199</v>
      </c>
      <c r="D14521" t="s">
        <v>18</v>
      </c>
      <c r="E14521" t="s">
        <v>24</v>
      </c>
      <c r="F14521" t="s">
        <v>29</v>
      </c>
      <c r="G14521" s="10">
        <v>70</v>
      </c>
      <c r="H14521" t="s">
        <v>3037</v>
      </c>
      <c r="I14521" s="9">
        <v>2.7</v>
      </c>
      <c r="J14521" s="8">
        <v>220</v>
      </c>
      <c r="K14521" t="s">
        <v>31</v>
      </c>
    </row>
    <row r="14522" spans="2:11">
      <c r="B14522" t="s">
        <v>14560</v>
      </c>
      <c r="C14522" s="7">
        <v>40958.87597666146</v>
      </c>
      <c r="D14522" t="s">
        <v>19</v>
      </c>
      <c r="E14522" t="s">
        <v>24</v>
      </c>
      <c r="F14522" t="s">
        <v>28</v>
      </c>
      <c r="G14522" s="10">
        <v>78</v>
      </c>
      <c r="H14522" t="s">
        <v>3037</v>
      </c>
      <c r="I14522" s="9">
        <v>3.3</v>
      </c>
      <c r="J14522" s="8">
        <v>0</v>
      </c>
      <c r="K14522" t="s">
        <v>34</v>
      </c>
    </row>
    <row r="14523" spans="2:11">
      <c r="B14523" t="s">
        <v>14561</v>
      </c>
      <c r="C14523" s="7">
        <v>40958.877334676479</v>
      </c>
      <c r="D14523" t="s">
        <v>15</v>
      </c>
      <c r="E14523" t="s">
        <v>22</v>
      </c>
      <c r="F14523" t="s">
        <v>29</v>
      </c>
      <c r="G14523" s="10">
        <v>81</v>
      </c>
      <c r="H14523" t="s">
        <v>3037</v>
      </c>
      <c r="I14523" s="9">
        <v>2.5</v>
      </c>
      <c r="J14523" s="8">
        <v>0</v>
      </c>
      <c r="K14523" t="s">
        <v>35</v>
      </c>
    </row>
    <row r="14524" spans="2:11">
      <c r="B14524" t="s">
        <v>14562</v>
      </c>
      <c r="C14524" s="7">
        <v>40958.878085445605</v>
      </c>
      <c r="D14524" t="s">
        <v>17</v>
      </c>
      <c r="E14524" t="s">
        <v>25</v>
      </c>
      <c r="F14524" t="s">
        <v>28</v>
      </c>
      <c r="G14524" s="10">
        <v>64</v>
      </c>
      <c r="H14524" t="s">
        <v>3037</v>
      </c>
      <c r="I14524" s="9">
        <v>3.2</v>
      </c>
      <c r="J14524" s="8">
        <v>200</v>
      </c>
      <c r="K14524" t="s">
        <v>35</v>
      </c>
    </row>
    <row r="14525" spans="2:11">
      <c r="B14525" t="s">
        <v>14563</v>
      </c>
      <c r="C14525" s="7">
        <v>40958.878925993013</v>
      </c>
      <c r="D14525" t="s">
        <v>15</v>
      </c>
      <c r="E14525" t="s">
        <v>25</v>
      </c>
      <c r="F14525" t="s">
        <v>27</v>
      </c>
      <c r="G14525" s="10">
        <v>70</v>
      </c>
      <c r="H14525" t="s">
        <v>3037</v>
      </c>
      <c r="I14525" s="9">
        <v>3.3</v>
      </c>
      <c r="J14525" s="8">
        <v>0</v>
      </c>
      <c r="K14525" t="s">
        <v>34</v>
      </c>
    </row>
    <row r="14526" spans="2:11">
      <c r="B14526" t="s">
        <v>14564</v>
      </c>
      <c r="C14526" s="7">
        <v>40958.880975675995</v>
      </c>
      <c r="D14526" t="s">
        <v>19</v>
      </c>
      <c r="E14526" t="s">
        <v>21</v>
      </c>
      <c r="F14526" t="s">
        <v>29</v>
      </c>
      <c r="G14526" s="10">
        <v>78</v>
      </c>
      <c r="H14526" t="s">
        <v>3037</v>
      </c>
      <c r="I14526" s="9">
        <v>3.1</v>
      </c>
      <c r="J14526" s="8">
        <v>190</v>
      </c>
      <c r="K14526" t="s">
        <v>33</v>
      </c>
    </row>
    <row r="14527" spans="2:11">
      <c r="B14527" t="s">
        <v>14565</v>
      </c>
      <c r="C14527" s="7">
        <v>40958.881247664496</v>
      </c>
      <c r="D14527" t="s">
        <v>19</v>
      </c>
      <c r="E14527" t="s">
        <v>25</v>
      </c>
      <c r="F14527" t="s">
        <v>29</v>
      </c>
      <c r="G14527" s="10">
        <v>72</v>
      </c>
      <c r="H14527" t="s">
        <v>3037</v>
      </c>
      <c r="I14527" s="9">
        <v>3.5</v>
      </c>
      <c r="J14527" s="8">
        <v>0</v>
      </c>
      <c r="K14527" t="s">
        <v>34</v>
      </c>
    </row>
    <row r="14528" spans="2:11">
      <c r="B14528" t="s">
        <v>14566</v>
      </c>
      <c r="C14528" s="7">
        <v>40958.884267677029</v>
      </c>
      <c r="D14528" t="s">
        <v>18</v>
      </c>
      <c r="E14528" t="s">
        <v>22</v>
      </c>
      <c r="F14528" t="s">
        <v>28</v>
      </c>
      <c r="G14528" s="10">
        <v>81</v>
      </c>
      <c r="H14528" t="s">
        <v>3037</v>
      </c>
      <c r="I14528" s="9">
        <v>3.3</v>
      </c>
      <c r="J14528" s="8">
        <v>0</v>
      </c>
      <c r="K14528" t="s">
        <v>34</v>
      </c>
    </row>
    <row r="14529" spans="2:11">
      <c r="B14529" t="s">
        <v>14567</v>
      </c>
      <c r="C14529" s="7">
        <v>40958.885495716429</v>
      </c>
      <c r="D14529" t="s">
        <v>15</v>
      </c>
      <c r="E14529" t="s">
        <v>21</v>
      </c>
      <c r="F14529" t="s">
        <v>28</v>
      </c>
      <c r="G14529" s="10">
        <v>81</v>
      </c>
      <c r="H14529" t="s">
        <v>3037</v>
      </c>
      <c r="I14529" s="9">
        <v>3.3</v>
      </c>
      <c r="J14529" s="8">
        <v>290</v>
      </c>
      <c r="K14529" t="s">
        <v>32</v>
      </c>
    </row>
    <row r="14530" spans="2:11">
      <c r="B14530" t="s">
        <v>14568</v>
      </c>
      <c r="C14530" s="7">
        <v>40958.887981935666</v>
      </c>
      <c r="D14530" t="s">
        <v>18</v>
      </c>
      <c r="E14530" t="s">
        <v>21</v>
      </c>
      <c r="F14530" t="s">
        <v>26</v>
      </c>
      <c r="G14530" s="10">
        <v>60</v>
      </c>
      <c r="H14530" t="s">
        <v>3037</v>
      </c>
      <c r="I14530" s="9">
        <v>3.1</v>
      </c>
      <c r="J14530" s="8">
        <v>210</v>
      </c>
      <c r="K14530" t="s">
        <v>33</v>
      </c>
    </row>
    <row r="14531" spans="2:11">
      <c r="B14531" t="s">
        <v>14569</v>
      </c>
      <c r="C14531" s="7">
        <v>40958.891969270204</v>
      </c>
      <c r="D14531" t="s">
        <v>20</v>
      </c>
      <c r="E14531" t="s">
        <v>23</v>
      </c>
      <c r="F14531" t="s">
        <v>26</v>
      </c>
      <c r="G14531" s="10">
        <v>62</v>
      </c>
      <c r="H14531" t="s">
        <v>3037</v>
      </c>
      <c r="I14531" s="9">
        <v>2.5</v>
      </c>
      <c r="J14531" s="8">
        <v>230</v>
      </c>
      <c r="K14531" t="s">
        <v>32</v>
      </c>
    </row>
    <row r="14532" spans="2:11">
      <c r="B14532" t="s">
        <v>14570</v>
      </c>
      <c r="C14532" s="7">
        <v>40958.89520298053</v>
      </c>
      <c r="D14532" t="s">
        <v>16</v>
      </c>
      <c r="E14532" t="s">
        <v>23</v>
      </c>
      <c r="F14532" t="s">
        <v>27</v>
      </c>
      <c r="G14532" s="10">
        <v>72</v>
      </c>
      <c r="H14532" t="s">
        <v>3037</v>
      </c>
      <c r="I14532" s="9">
        <v>4.0999999999999996</v>
      </c>
      <c r="J14532" s="8">
        <v>0</v>
      </c>
      <c r="K14532" t="s">
        <v>34</v>
      </c>
    </row>
    <row r="14533" spans="2:11">
      <c r="B14533" t="s">
        <v>14571</v>
      </c>
      <c r="C14533" s="7">
        <v>40958.895888635227</v>
      </c>
      <c r="D14533" t="s">
        <v>16</v>
      </c>
      <c r="E14533" t="s">
        <v>21</v>
      </c>
      <c r="F14533" t="s">
        <v>29</v>
      </c>
      <c r="G14533" s="10">
        <v>77</v>
      </c>
      <c r="H14533" t="s">
        <v>3037</v>
      </c>
      <c r="I14533" s="9">
        <v>4</v>
      </c>
      <c r="J14533" s="8">
        <v>0</v>
      </c>
      <c r="K14533" t="s">
        <v>34</v>
      </c>
    </row>
    <row r="14534" spans="2:11">
      <c r="B14534" t="s">
        <v>14572</v>
      </c>
      <c r="C14534" s="7">
        <v>40958.897585247876</v>
      </c>
      <c r="D14534" t="s">
        <v>18</v>
      </c>
      <c r="E14534" t="s">
        <v>23</v>
      </c>
      <c r="F14534" t="s">
        <v>29</v>
      </c>
      <c r="G14534" s="10">
        <v>78</v>
      </c>
      <c r="H14534" t="s">
        <v>3037</v>
      </c>
      <c r="I14534" s="9">
        <v>3.7</v>
      </c>
      <c r="J14534" s="8">
        <v>0</v>
      </c>
      <c r="K14534" t="s">
        <v>33</v>
      </c>
    </row>
    <row r="14535" spans="2:11">
      <c r="B14535" t="s">
        <v>14573</v>
      </c>
      <c r="C14535" s="7">
        <v>40958.898988717163</v>
      </c>
      <c r="D14535" t="s">
        <v>19</v>
      </c>
      <c r="E14535" t="s">
        <v>24</v>
      </c>
      <c r="F14535" t="s">
        <v>28</v>
      </c>
      <c r="G14535" s="10">
        <v>65</v>
      </c>
      <c r="H14535" t="s">
        <v>3037</v>
      </c>
      <c r="I14535" s="9">
        <v>3.1</v>
      </c>
      <c r="J14535" s="8">
        <v>0</v>
      </c>
      <c r="K14535" t="s">
        <v>31</v>
      </c>
    </row>
    <row r="14536" spans="2:11">
      <c r="B14536" t="s">
        <v>14574</v>
      </c>
      <c r="C14536" s="7">
        <v>40958.902617299449</v>
      </c>
      <c r="D14536" t="s">
        <v>19</v>
      </c>
      <c r="E14536" t="s">
        <v>22</v>
      </c>
      <c r="F14536" t="s">
        <v>27</v>
      </c>
      <c r="G14536" s="10">
        <v>79</v>
      </c>
      <c r="H14536" t="s">
        <v>3037</v>
      </c>
      <c r="I14536" s="9">
        <v>3.8</v>
      </c>
      <c r="J14536" s="8">
        <v>0</v>
      </c>
      <c r="K14536" t="s">
        <v>32</v>
      </c>
    </row>
    <row r="14537" spans="2:11">
      <c r="B14537" t="s">
        <v>14575</v>
      </c>
      <c r="C14537" s="7">
        <v>40958.903376522416</v>
      </c>
      <c r="D14537" t="s">
        <v>15</v>
      </c>
      <c r="E14537" t="s">
        <v>23</v>
      </c>
      <c r="F14537" t="s">
        <v>28</v>
      </c>
      <c r="G14537" s="10">
        <v>80</v>
      </c>
      <c r="H14537" t="s">
        <v>3037</v>
      </c>
      <c r="I14537" s="9">
        <v>4.5</v>
      </c>
      <c r="J14537" s="8">
        <v>170</v>
      </c>
      <c r="K14537" t="s">
        <v>35</v>
      </c>
    </row>
    <row r="14538" spans="2:11">
      <c r="B14538" t="s">
        <v>14576</v>
      </c>
      <c r="C14538" s="7">
        <v>40958.903962807373</v>
      </c>
      <c r="D14538" t="s">
        <v>15</v>
      </c>
      <c r="E14538" t="s">
        <v>21</v>
      </c>
      <c r="F14538" t="s">
        <v>27</v>
      </c>
      <c r="G14538" s="10">
        <v>82</v>
      </c>
      <c r="H14538" t="s">
        <v>3037</v>
      </c>
      <c r="I14538" s="9">
        <v>2.9</v>
      </c>
      <c r="J14538" s="8">
        <v>0</v>
      </c>
      <c r="K14538" t="s">
        <v>32</v>
      </c>
    </row>
    <row r="14539" spans="2:11">
      <c r="B14539" t="s">
        <v>14577</v>
      </c>
      <c r="C14539" s="7">
        <v>40958.906219662807</v>
      </c>
      <c r="D14539" t="s">
        <v>15</v>
      </c>
      <c r="E14539" t="s">
        <v>21</v>
      </c>
      <c r="F14539" t="s">
        <v>29</v>
      </c>
      <c r="G14539" s="10">
        <v>69</v>
      </c>
      <c r="H14539" t="s">
        <v>3037</v>
      </c>
      <c r="I14539" s="9">
        <v>3.4</v>
      </c>
      <c r="J14539" s="8">
        <v>0</v>
      </c>
      <c r="K14539" t="s">
        <v>32</v>
      </c>
    </row>
    <row r="14540" spans="2:11">
      <c r="B14540" t="s">
        <v>14578</v>
      </c>
      <c r="C14540" s="7">
        <v>40958.908760308732</v>
      </c>
      <c r="D14540" t="s">
        <v>17</v>
      </c>
      <c r="E14540" t="s">
        <v>25</v>
      </c>
      <c r="F14540" t="s">
        <v>26</v>
      </c>
      <c r="G14540" s="10">
        <v>96</v>
      </c>
      <c r="H14540" t="s">
        <v>3037</v>
      </c>
      <c r="I14540" s="9">
        <v>3.1</v>
      </c>
      <c r="J14540" s="8">
        <v>200</v>
      </c>
      <c r="K14540" t="s">
        <v>33</v>
      </c>
    </row>
    <row r="14541" spans="2:11">
      <c r="B14541" t="s">
        <v>14579</v>
      </c>
      <c r="C14541" s="7">
        <v>40958.909153840374</v>
      </c>
      <c r="D14541" t="s">
        <v>19</v>
      </c>
      <c r="E14541" t="s">
        <v>23</v>
      </c>
      <c r="F14541" t="s">
        <v>28</v>
      </c>
      <c r="G14541" s="10">
        <v>76</v>
      </c>
      <c r="H14541" t="s">
        <v>3037</v>
      </c>
      <c r="I14541" s="9">
        <v>2.2999999999999998</v>
      </c>
      <c r="J14541" s="8">
        <v>0</v>
      </c>
      <c r="K14541" t="s">
        <v>30</v>
      </c>
    </row>
    <row r="14542" spans="2:11">
      <c r="B14542" t="s">
        <v>14580</v>
      </c>
      <c r="C14542" s="7">
        <v>40958.909714510897</v>
      </c>
      <c r="D14542" t="s">
        <v>19</v>
      </c>
      <c r="E14542" t="s">
        <v>25</v>
      </c>
      <c r="F14542" t="s">
        <v>29</v>
      </c>
      <c r="G14542" s="10">
        <v>76</v>
      </c>
      <c r="H14542" t="s">
        <v>3037</v>
      </c>
      <c r="I14542" s="9">
        <v>2.5</v>
      </c>
      <c r="J14542" s="8">
        <v>210</v>
      </c>
      <c r="K14542" t="s">
        <v>30</v>
      </c>
    </row>
    <row r="14543" spans="2:11">
      <c r="B14543" t="s">
        <v>14581</v>
      </c>
      <c r="C14543" s="7">
        <v>40958.910626376608</v>
      </c>
      <c r="D14543" t="s">
        <v>16</v>
      </c>
      <c r="E14543" t="s">
        <v>24</v>
      </c>
      <c r="F14543" t="s">
        <v>29</v>
      </c>
      <c r="G14543" s="10">
        <v>82</v>
      </c>
      <c r="H14543" t="s">
        <v>3037</v>
      </c>
      <c r="I14543" s="9">
        <v>2.8</v>
      </c>
      <c r="J14543" s="8">
        <v>250</v>
      </c>
      <c r="K14543" t="s">
        <v>34</v>
      </c>
    </row>
    <row r="14544" spans="2:11">
      <c r="B14544" t="s">
        <v>14582</v>
      </c>
      <c r="C14544" s="7">
        <v>40958.911013178746</v>
      </c>
      <c r="D14544" t="s">
        <v>16</v>
      </c>
      <c r="E14544" t="s">
        <v>24</v>
      </c>
      <c r="F14544" t="s">
        <v>26</v>
      </c>
      <c r="G14544" s="10">
        <v>80</v>
      </c>
      <c r="H14544" t="s">
        <v>3037</v>
      </c>
      <c r="I14544" s="9">
        <v>2.2000000000000002</v>
      </c>
      <c r="J14544" s="8">
        <v>0</v>
      </c>
      <c r="K14544" t="s">
        <v>30</v>
      </c>
    </row>
    <row r="14545" spans="2:11">
      <c r="B14545" t="s">
        <v>14583</v>
      </c>
      <c r="C14545" s="7">
        <v>40958.912522174156</v>
      </c>
      <c r="D14545" t="s">
        <v>20</v>
      </c>
      <c r="E14545" t="s">
        <v>24</v>
      </c>
      <c r="F14545" t="s">
        <v>29</v>
      </c>
      <c r="G14545" s="10">
        <v>80</v>
      </c>
      <c r="H14545" t="s">
        <v>3037</v>
      </c>
      <c r="I14545" s="9">
        <v>2.7</v>
      </c>
      <c r="J14545" s="8">
        <v>270</v>
      </c>
      <c r="K14545" t="s">
        <v>30</v>
      </c>
    </row>
    <row r="14546" spans="2:11">
      <c r="B14546" t="s">
        <v>14584</v>
      </c>
      <c r="C14546" s="7">
        <v>40958.915307516341</v>
      </c>
      <c r="D14546" t="s">
        <v>19</v>
      </c>
      <c r="E14546" t="s">
        <v>21</v>
      </c>
      <c r="F14546" t="s">
        <v>27</v>
      </c>
      <c r="G14546" s="10">
        <v>78</v>
      </c>
      <c r="H14546" t="s">
        <v>3037</v>
      </c>
      <c r="I14546" s="9">
        <v>3.5</v>
      </c>
      <c r="J14546" s="8">
        <v>180</v>
      </c>
      <c r="K14546" t="s">
        <v>31</v>
      </c>
    </row>
    <row r="14547" spans="2:11">
      <c r="B14547" t="s">
        <v>14585</v>
      </c>
      <c r="C14547" s="7">
        <v>40958.915825819546</v>
      </c>
      <c r="D14547" t="s">
        <v>20</v>
      </c>
      <c r="E14547" t="s">
        <v>24</v>
      </c>
      <c r="F14547" t="s">
        <v>27</v>
      </c>
      <c r="G14547" s="10">
        <v>82</v>
      </c>
      <c r="H14547" t="s">
        <v>3037</v>
      </c>
      <c r="I14547" s="9">
        <v>3.5</v>
      </c>
      <c r="J14547" s="8">
        <v>0</v>
      </c>
      <c r="K14547" t="s">
        <v>31</v>
      </c>
    </row>
    <row r="14548" spans="2:11">
      <c r="B14548" t="s">
        <v>14586</v>
      </c>
      <c r="C14548" s="7">
        <v>40958.915986488981</v>
      </c>
      <c r="D14548" t="s">
        <v>15</v>
      </c>
      <c r="E14548" t="s">
        <v>25</v>
      </c>
      <c r="F14548" t="s">
        <v>27</v>
      </c>
      <c r="G14548" s="10">
        <v>81</v>
      </c>
      <c r="H14548" t="s">
        <v>3037</v>
      </c>
      <c r="I14548" s="9">
        <v>2.8</v>
      </c>
      <c r="J14548" s="8">
        <v>0</v>
      </c>
      <c r="K14548" t="s">
        <v>35</v>
      </c>
    </row>
    <row r="14549" spans="2:11">
      <c r="B14549" t="s">
        <v>14587</v>
      </c>
      <c r="C14549" s="7">
        <v>40958.919666995331</v>
      </c>
      <c r="D14549" t="s">
        <v>19</v>
      </c>
      <c r="E14549" t="s">
        <v>22</v>
      </c>
      <c r="F14549" t="s">
        <v>26</v>
      </c>
      <c r="G14549" s="10">
        <v>61</v>
      </c>
      <c r="H14549" t="s">
        <v>3037</v>
      </c>
      <c r="I14549" s="9">
        <v>3.3</v>
      </c>
      <c r="J14549" s="8">
        <v>0</v>
      </c>
      <c r="K14549" t="s">
        <v>35</v>
      </c>
    </row>
    <row r="14550" spans="2:11">
      <c r="B14550" t="s">
        <v>14588</v>
      </c>
      <c r="C14550" s="7">
        <v>40959.338491819857</v>
      </c>
      <c r="D14550" t="s">
        <v>19</v>
      </c>
      <c r="E14550" t="s">
        <v>21</v>
      </c>
      <c r="F14550" t="s">
        <v>26</v>
      </c>
      <c r="G14550" s="10">
        <v>72</v>
      </c>
      <c r="H14550" t="s">
        <v>3037</v>
      </c>
      <c r="I14550" s="9">
        <v>3</v>
      </c>
      <c r="J14550" s="8">
        <v>100</v>
      </c>
      <c r="K14550" t="s">
        <v>34</v>
      </c>
    </row>
    <row r="14551" spans="2:11">
      <c r="B14551" t="s">
        <v>14589</v>
      </c>
      <c r="C14551" s="7">
        <v>40959.341540452719</v>
      </c>
      <c r="D14551" t="s">
        <v>20</v>
      </c>
      <c r="E14551" t="s">
        <v>24</v>
      </c>
      <c r="F14551" t="s">
        <v>29</v>
      </c>
      <c r="G14551" s="10">
        <v>75</v>
      </c>
      <c r="H14551" t="s">
        <v>3037</v>
      </c>
      <c r="I14551" s="9">
        <v>3.2</v>
      </c>
      <c r="J14551" s="8">
        <v>190</v>
      </c>
      <c r="K14551" t="s">
        <v>30</v>
      </c>
    </row>
    <row r="14552" spans="2:11">
      <c r="B14552" t="s">
        <v>14590</v>
      </c>
      <c r="C14552" s="7">
        <v>40959.34385685384</v>
      </c>
      <c r="D14552" t="s">
        <v>18</v>
      </c>
      <c r="E14552" t="s">
        <v>25</v>
      </c>
      <c r="F14552" t="s">
        <v>28</v>
      </c>
      <c r="G14552" s="10">
        <v>62</v>
      </c>
      <c r="H14552" t="s">
        <v>3037</v>
      </c>
      <c r="I14552" s="9">
        <v>3.8</v>
      </c>
      <c r="J14552" s="8">
        <v>0</v>
      </c>
      <c r="K14552" t="s">
        <v>33</v>
      </c>
    </row>
    <row r="14553" spans="2:11">
      <c r="B14553" t="s">
        <v>14591</v>
      </c>
      <c r="C14553" s="7">
        <v>40959.346989755664</v>
      </c>
      <c r="D14553" t="s">
        <v>17</v>
      </c>
      <c r="E14553" t="s">
        <v>23</v>
      </c>
      <c r="F14553" t="s">
        <v>28</v>
      </c>
      <c r="G14553" s="10">
        <v>77</v>
      </c>
      <c r="H14553" t="s">
        <v>3037</v>
      </c>
      <c r="I14553" s="9">
        <v>3.1</v>
      </c>
      <c r="J14553" s="8">
        <v>250</v>
      </c>
      <c r="K14553" t="s">
        <v>35</v>
      </c>
    </row>
    <row r="14554" spans="2:11">
      <c r="B14554" t="s">
        <v>14592</v>
      </c>
      <c r="C14554" s="7">
        <v>40959.348713064181</v>
      </c>
      <c r="D14554" t="s">
        <v>16</v>
      </c>
      <c r="E14554" t="s">
        <v>23</v>
      </c>
      <c r="F14554" t="s">
        <v>26</v>
      </c>
      <c r="G14554" s="10">
        <v>74</v>
      </c>
      <c r="H14554" t="s">
        <v>3037</v>
      </c>
      <c r="I14554" s="9">
        <v>2.8</v>
      </c>
      <c r="J14554" s="8">
        <v>140</v>
      </c>
      <c r="K14554" t="s">
        <v>34</v>
      </c>
    </row>
    <row r="14555" spans="2:11">
      <c r="B14555" t="s">
        <v>14593</v>
      </c>
      <c r="C14555" s="7">
        <v>40959.350915437448</v>
      </c>
      <c r="D14555" t="s">
        <v>15</v>
      </c>
      <c r="E14555" t="s">
        <v>21</v>
      </c>
      <c r="F14555" t="s">
        <v>28</v>
      </c>
      <c r="G14555" s="10">
        <v>73</v>
      </c>
      <c r="H14555" t="s">
        <v>3037</v>
      </c>
      <c r="I14555" s="9">
        <v>2.9</v>
      </c>
      <c r="J14555" s="8">
        <v>180</v>
      </c>
      <c r="K14555" t="s">
        <v>34</v>
      </c>
    </row>
    <row r="14556" spans="2:11">
      <c r="B14556" t="s">
        <v>14594</v>
      </c>
      <c r="C14556" s="7">
        <v>40959.35480772781</v>
      </c>
      <c r="D14556" t="s">
        <v>15</v>
      </c>
      <c r="E14556" t="s">
        <v>24</v>
      </c>
      <c r="F14556" t="s">
        <v>29</v>
      </c>
      <c r="G14556" s="10">
        <v>71</v>
      </c>
      <c r="H14556" t="s">
        <v>3037</v>
      </c>
      <c r="I14556" s="9">
        <v>3.8</v>
      </c>
      <c r="J14556" s="8">
        <v>200</v>
      </c>
      <c r="K14556" t="s">
        <v>30</v>
      </c>
    </row>
    <row r="14557" spans="2:11">
      <c r="B14557" t="s">
        <v>14595</v>
      </c>
      <c r="C14557" s="7">
        <v>40959.358469946397</v>
      </c>
      <c r="D14557" t="s">
        <v>17</v>
      </c>
      <c r="E14557" t="s">
        <v>24</v>
      </c>
      <c r="F14557" t="s">
        <v>26</v>
      </c>
      <c r="G14557" s="10">
        <v>78</v>
      </c>
      <c r="H14557" t="s">
        <v>3037</v>
      </c>
      <c r="I14557" s="9">
        <v>3.3</v>
      </c>
      <c r="J14557" s="8">
        <v>0</v>
      </c>
      <c r="K14557" t="s">
        <v>31</v>
      </c>
    </row>
    <row r="14558" spans="2:11">
      <c r="B14558" t="s">
        <v>14596</v>
      </c>
      <c r="C14558" s="7">
        <v>40959.361664273303</v>
      </c>
      <c r="D14558" t="s">
        <v>15</v>
      </c>
      <c r="E14558" t="s">
        <v>23</v>
      </c>
      <c r="F14558" t="s">
        <v>27</v>
      </c>
      <c r="G14558" s="10">
        <v>71</v>
      </c>
      <c r="H14558" t="s">
        <v>3037</v>
      </c>
      <c r="I14558" s="9">
        <v>2.9</v>
      </c>
      <c r="J14558" s="8">
        <v>250</v>
      </c>
      <c r="K14558" t="s">
        <v>33</v>
      </c>
    </row>
    <row r="14559" spans="2:11">
      <c r="B14559" t="s">
        <v>14597</v>
      </c>
      <c r="C14559" s="7">
        <v>40959.363185064452</v>
      </c>
      <c r="D14559" t="s">
        <v>15</v>
      </c>
      <c r="E14559" t="s">
        <v>24</v>
      </c>
      <c r="F14559" t="s">
        <v>29</v>
      </c>
      <c r="G14559" s="10">
        <v>70</v>
      </c>
      <c r="H14559" t="s">
        <v>3037</v>
      </c>
      <c r="I14559" s="9">
        <v>3.6</v>
      </c>
      <c r="J14559" s="8">
        <v>230</v>
      </c>
      <c r="K14559" t="s">
        <v>33</v>
      </c>
    </row>
    <row r="14560" spans="2:11">
      <c r="B14560" t="s">
        <v>14598</v>
      </c>
      <c r="C14560" s="7">
        <v>40959.367018038494</v>
      </c>
      <c r="D14560" t="s">
        <v>19</v>
      </c>
      <c r="E14560" t="s">
        <v>21</v>
      </c>
      <c r="F14560" t="s">
        <v>29</v>
      </c>
      <c r="G14560" s="10">
        <v>68</v>
      </c>
      <c r="H14560" t="s">
        <v>3037</v>
      </c>
      <c r="I14560" s="9">
        <v>2.9</v>
      </c>
      <c r="J14560" s="8">
        <v>0</v>
      </c>
      <c r="K14560" t="s">
        <v>33</v>
      </c>
    </row>
    <row r="14561" spans="2:11">
      <c r="B14561" t="s">
        <v>14599</v>
      </c>
      <c r="C14561" s="7">
        <v>40959.368254025736</v>
      </c>
      <c r="D14561" t="s">
        <v>16</v>
      </c>
      <c r="E14561" t="s">
        <v>25</v>
      </c>
      <c r="F14561" t="s">
        <v>27</v>
      </c>
      <c r="G14561" s="10">
        <v>72</v>
      </c>
      <c r="H14561" t="s">
        <v>3037</v>
      </c>
      <c r="I14561" s="9">
        <v>2.9</v>
      </c>
      <c r="J14561" s="8">
        <v>210</v>
      </c>
      <c r="K14561" t="s">
        <v>35</v>
      </c>
    </row>
    <row r="14562" spans="2:11">
      <c r="B14562" t="s">
        <v>14600</v>
      </c>
      <c r="C14562" s="7">
        <v>40959.371902431274</v>
      </c>
      <c r="D14562" t="s">
        <v>15</v>
      </c>
      <c r="E14562" t="s">
        <v>24</v>
      </c>
      <c r="F14562" t="s">
        <v>28</v>
      </c>
      <c r="G14562" s="10">
        <v>83</v>
      </c>
      <c r="H14562" t="s">
        <v>3037</v>
      </c>
      <c r="I14562" s="9">
        <v>2.1</v>
      </c>
      <c r="J14562" s="8">
        <v>0</v>
      </c>
      <c r="K14562" t="s">
        <v>33</v>
      </c>
    </row>
    <row r="14563" spans="2:11">
      <c r="B14563" t="s">
        <v>14601</v>
      </c>
      <c r="C14563" s="7">
        <v>40959.375658700854</v>
      </c>
      <c r="D14563" t="s">
        <v>18</v>
      </c>
      <c r="E14563" t="s">
        <v>24</v>
      </c>
      <c r="F14563" t="s">
        <v>26</v>
      </c>
      <c r="G14563" s="10">
        <v>69</v>
      </c>
      <c r="H14563" t="s">
        <v>3038</v>
      </c>
      <c r="I14563" s="9">
        <v>4.3</v>
      </c>
      <c r="J14563" s="8">
        <v>150</v>
      </c>
      <c r="K14563" t="s">
        <v>30</v>
      </c>
    </row>
    <row r="14564" spans="2:11">
      <c r="B14564" t="s">
        <v>14602</v>
      </c>
      <c r="C14564" s="7">
        <v>40959.376050422834</v>
      </c>
      <c r="D14564" t="s">
        <v>18</v>
      </c>
      <c r="E14564" t="s">
        <v>23</v>
      </c>
      <c r="F14564" t="s">
        <v>28</v>
      </c>
      <c r="G14564" s="10">
        <v>58</v>
      </c>
      <c r="H14564" t="s">
        <v>3037</v>
      </c>
      <c r="I14564" s="9">
        <v>3.8</v>
      </c>
      <c r="J14564" s="8">
        <v>130</v>
      </c>
      <c r="K14564" t="s">
        <v>33</v>
      </c>
    </row>
    <row r="14565" spans="2:11">
      <c r="B14565" t="s">
        <v>14603</v>
      </c>
      <c r="C14565" s="7">
        <v>40959.37966155426</v>
      </c>
      <c r="D14565" t="s">
        <v>15</v>
      </c>
      <c r="E14565" t="s">
        <v>22</v>
      </c>
      <c r="F14565" t="s">
        <v>29</v>
      </c>
      <c r="G14565" s="10">
        <v>76</v>
      </c>
      <c r="H14565" t="s">
        <v>3037</v>
      </c>
      <c r="I14565" s="9">
        <v>3.1</v>
      </c>
      <c r="J14565" s="8">
        <v>0</v>
      </c>
      <c r="K14565" t="s">
        <v>31</v>
      </c>
    </row>
    <row r="14566" spans="2:11">
      <c r="B14566" t="s">
        <v>14604</v>
      </c>
      <c r="C14566" s="7">
        <v>40959.383220479351</v>
      </c>
      <c r="D14566" t="s">
        <v>18</v>
      </c>
      <c r="E14566" t="s">
        <v>24</v>
      </c>
      <c r="F14566" t="s">
        <v>26</v>
      </c>
      <c r="G14566" s="10">
        <v>69</v>
      </c>
      <c r="H14566" t="s">
        <v>3037</v>
      </c>
      <c r="I14566" s="9">
        <v>3.8</v>
      </c>
      <c r="J14566" s="8">
        <v>0</v>
      </c>
      <c r="K14566" t="s">
        <v>35</v>
      </c>
    </row>
    <row r="14567" spans="2:11">
      <c r="B14567" t="s">
        <v>14605</v>
      </c>
      <c r="C14567" s="7">
        <v>40959.383783794641</v>
      </c>
      <c r="D14567" t="s">
        <v>20</v>
      </c>
      <c r="E14567" t="s">
        <v>22</v>
      </c>
      <c r="F14567" t="s">
        <v>29</v>
      </c>
      <c r="G14567" s="10">
        <v>81</v>
      </c>
      <c r="H14567" t="s">
        <v>3038</v>
      </c>
      <c r="I14567" s="9">
        <v>3.8</v>
      </c>
      <c r="J14567" s="8">
        <v>0</v>
      </c>
      <c r="K14567" t="s">
        <v>32</v>
      </c>
    </row>
    <row r="14568" spans="2:11">
      <c r="B14568" t="s">
        <v>14606</v>
      </c>
      <c r="C14568" s="7">
        <v>40959.387218418931</v>
      </c>
      <c r="D14568" t="s">
        <v>20</v>
      </c>
      <c r="E14568" t="s">
        <v>23</v>
      </c>
      <c r="F14568" t="s">
        <v>28</v>
      </c>
      <c r="G14568" s="10">
        <v>68</v>
      </c>
      <c r="H14568" t="s">
        <v>3037</v>
      </c>
      <c r="I14568" s="9">
        <v>3</v>
      </c>
      <c r="J14568" s="8">
        <v>0</v>
      </c>
      <c r="K14568" t="s">
        <v>33</v>
      </c>
    </row>
    <row r="14569" spans="2:11">
      <c r="B14569" t="s">
        <v>14607</v>
      </c>
      <c r="C14569" s="7">
        <v>40959.390511318699</v>
      </c>
      <c r="D14569" t="s">
        <v>19</v>
      </c>
      <c r="E14569" t="s">
        <v>23</v>
      </c>
      <c r="F14569" t="s">
        <v>29</v>
      </c>
      <c r="G14569" s="10">
        <v>88</v>
      </c>
      <c r="H14569" t="s">
        <v>3037</v>
      </c>
      <c r="I14569" s="9">
        <v>3.3</v>
      </c>
      <c r="J14569" s="8">
        <v>0</v>
      </c>
      <c r="K14569" t="s">
        <v>31</v>
      </c>
    </row>
    <row r="14570" spans="2:11">
      <c r="B14570" t="s">
        <v>14608</v>
      </c>
      <c r="C14570" s="7">
        <v>40959.392848172589</v>
      </c>
      <c r="D14570" t="s">
        <v>19</v>
      </c>
      <c r="E14570" t="s">
        <v>24</v>
      </c>
      <c r="F14570" t="s">
        <v>27</v>
      </c>
      <c r="G14570" s="10">
        <v>75</v>
      </c>
      <c r="H14570" t="s">
        <v>3037</v>
      </c>
      <c r="I14570" s="9">
        <v>2.2000000000000002</v>
      </c>
      <c r="J14570" s="8">
        <v>220</v>
      </c>
      <c r="K14570" t="s">
        <v>35</v>
      </c>
    </row>
    <row r="14571" spans="2:11">
      <c r="B14571" t="s">
        <v>14609</v>
      </c>
      <c r="C14571" s="7">
        <v>40959.393856906208</v>
      </c>
      <c r="D14571" t="s">
        <v>20</v>
      </c>
      <c r="E14571" t="s">
        <v>25</v>
      </c>
      <c r="F14571" t="s">
        <v>29</v>
      </c>
      <c r="G14571" s="10">
        <v>66</v>
      </c>
      <c r="H14571" t="s">
        <v>3038</v>
      </c>
      <c r="I14571" s="9">
        <v>2.8</v>
      </c>
      <c r="J14571" s="8">
        <v>0</v>
      </c>
      <c r="K14571" t="s">
        <v>35</v>
      </c>
    </row>
    <row r="14572" spans="2:11">
      <c r="B14572" t="s">
        <v>14610</v>
      </c>
      <c r="C14572" s="7">
        <v>40959.395244006846</v>
      </c>
      <c r="D14572" t="s">
        <v>18</v>
      </c>
      <c r="E14572" t="s">
        <v>21</v>
      </c>
      <c r="F14572" t="s">
        <v>28</v>
      </c>
      <c r="G14572" s="10">
        <v>55</v>
      </c>
      <c r="H14572" t="s">
        <v>3037</v>
      </c>
      <c r="I14572" s="9">
        <v>2.8</v>
      </c>
      <c r="J14572" s="8">
        <v>150</v>
      </c>
      <c r="K14572" t="s">
        <v>34</v>
      </c>
    </row>
    <row r="14573" spans="2:11">
      <c r="B14573" t="s">
        <v>14611</v>
      </c>
      <c r="C14573" s="7">
        <v>40959.398258027177</v>
      </c>
      <c r="D14573" t="s">
        <v>15</v>
      </c>
      <c r="E14573" t="s">
        <v>24</v>
      </c>
      <c r="F14573" t="s">
        <v>29</v>
      </c>
      <c r="G14573" s="10">
        <v>78</v>
      </c>
      <c r="H14573" t="s">
        <v>3037</v>
      </c>
      <c r="I14573" s="9">
        <v>2.5</v>
      </c>
      <c r="J14573" s="8">
        <v>290</v>
      </c>
      <c r="K14573" t="s">
        <v>31</v>
      </c>
    </row>
    <row r="14574" spans="2:11">
      <c r="B14574" t="s">
        <v>14612</v>
      </c>
      <c r="C14574" s="7">
        <v>40959.399367380611</v>
      </c>
      <c r="D14574" t="s">
        <v>15</v>
      </c>
      <c r="E14574" t="s">
        <v>21</v>
      </c>
      <c r="F14574" t="s">
        <v>26</v>
      </c>
      <c r="G14574" s="10">
        <v>68</v>
      </c>
      <c r="H14574" t="s">
        <v>3037</v>
      </c>
      <c r="I14574" s="9">
        <v>3.1</v>
      </c>
      <c r="J14574" s="8">
        <v>230</v>
      </c>
      <c r="K14574" t="s">
        <v>35</v>
      </c>
    </row>
    <row r="14575" spans="2:11">
      <c r="B14575" t="s">
        <v>14613</v>
      </c>
      <c r="C14575" s="7">
        <v>40959.400003675866</v>
      </c>
      <c r="D14575" t="s">
        <v>17</v>
      </c>
      <c r="E14575" t="s">
        <v>25</v>
      </c>
      <c r="F14575" t="s">
        <v>29</v>
      </c>
      <c r="G14575" s="10">
        <v>67</v>
      </c>
      <c r="H14575" t="s">
        <v>3037</v>
      </c>
      <c r="I14575" s="9">
        <v>2.9</v>
      </c>
      <c r="J14575" s="8">
        <v>230</v>
      </c>
      <c r="K14575" t="s">
        <v>31</v>
      </c>
    </row>
    <row r="14576" spans="2:11">
      <c r="B14576" t="s">
        <v>14614</v>
      </c>
      <c r="C14576" s="7">
        <v>40959.403237126266</v>
      </c>
      <c r="D14576" t="s">
        <v>18</v>
      </c>
      <c r="E14576" t="s">
        <v>25</v>
      </c>
      <c r="F14576" t="s">
        <v>26</v>
      </c>
      <c r="G14576" s="10">
        <v>73</v>
      </c>
      <c r="H14576" t="s">
        <v>3038</v>
      </c>
      <c r="I14576" s="9">
        <v>3.4</v>
      </c>
      <c r="J14576" s="8">
        <v>0</v>
      </c>
      <c r="K14576" t="s">
        <v>34</v>
      </c>
    </row>
    <row r="14577" spans="2:11">
      <c r="B14577" t="s">
        <v>14615</v>
      </c>
      <c r="C14577" s="7">
        <v>40959.404317191395</v>
      </c>
      <c r="D14577" t="s">
        <v>19</v>
      </c>
      <c r="E14577" t="s">
        <v>21</v>
      </c>
      <c r="F14577" t="s">
        <v>27</v>
      </c>
      <c r="G14577" s="10">
        <v>56</v>
      </c>
      <c r="H14577" t="s">
        <v>3037</v>
      </c>
      <c r="I14577" s="9">
        <v>2.1</v>
      </c>
      <c r="J14577" s="8">
        <v>180</v>
      </c>
      <c r="K14577" t="s">
        <v>32</v>
      </c>
    </row>
    <row r="14578" spans="2:11">
      <c r="B14578" t="s">
        <v>14616</v>
      </c>
      <c r="C14578" s="7">
        <v>40959.406114565791</v>
      </c>
      <c r="D14578" t="s">
        <v>17</v>
      </c>
      <c r="E14578" t="s">
        <v>25</v>
      </c>
      <c r="F14578" t="s">
        <v>28</v>
      </c>
      <c r="G14578" s="10">
        <v>73</v>
      </c>
      <c r="H14578" t="s">
        <v>3037</v>
      </c>
      <c r="I14578" s="9">
        <v>3</v>
      </c>
      <c r="J14578" s="8">
        <v>0</v>
      </c>
      <c r="K14578" t="s">
        <v>32</v>
      </c>
    </row>
    <row r="14579" spans="2:11">
      <c r="B14579" t="s">
        <v>14617</v>
      </c>
      <c r="C14579" s="7">
        <v>40959.408626687677</v>
      </c>
      <c r="D14579" t="s">
        <v>15</v>
      </c>
      <c r="E14579" t="s">
        <v>21</v>
      </c>
      <c r="F14579" t="s">
        <v>27</v>
      </c>
      <c r="G14579" s="10">
        <v>71</v>
      </c>
      <c r="H14579" t="s">
        <v>3037</v>
      </c>
      <c r="I14579" s="9">
        <v>2.2999999999999998</v>
      </c>
      <c r="J14579" s="8">
        <v>0</v>
      </c>
      <c r="K14579" t="s">
        <v>33</v>
      </c>
    </row>
    <row r="14580" spans="2:11">
      <c r="B14580" t="s">
        <v>14618</v>
      </c>
      <c r="C14580" s="7">
        <v>40959.410986353294</v>
      </c>
      <c r="D14580" t="s">
        <v>18</v>
      </c>
      <c r="E14580" t="s">
        <v>24</v>
      </c>
      <c r="F14580" t="s">
        <v>29</v>
      </c>
      <c r="G14580" s="10">
        <v>84</v>
      </c>
      <c r="H14580" t="s">
        <v>3037</v>
      </c>
      <c r="I14580" s="9">
        <v>3.5</v>
      </c>
      <c r="J14580" s="8">
        <v>100</v>
      </c>
      <c r="K14580" t="s">
        <v>31</v>
      </c>
    </row>
    <row r="14581" spans="2:11">
      <c r="B14581" t="s">
        <v>14619</v>
      </c>
      <c r="C14581" s="7">
        <v>40959.411037675294</v>
      </c>
      <c r="D14581" t="s">
        <v>16</v>
      </c>
      <c r="E14581" t="s">
        <v>25</v>
      </c>
      <c r="F14581" t="s">
        <v>28</v>
      </c>
      <c r="G14581" s="10">
        <v>80</v>
      </c>
      <c r="H14581" t="s">
        <v>3037</v>
      </c>
      <c r="I14581" s="9">
        <v>3</v>
      </c>
      <c r="J14581" s="8">
        <v>210</v>
      </c>
      <c r="K14581" t="s">
        <v>33</v>
      </c>
    </row>
    <row r="14582" spans="2:11">
      <c r="B14582" t="s">
        <v>14620</v>
      </c>
      <c r="C14582" s="7">
        <v>40959.411050765098</v>
      </c>
      <c r="D14582" t="s">
        <v>19</v>
      </c>
      <c r="E14582" t="s">
        <v>21</v>
      </c>
      <c r="F14582" t="s">
        <v>26</v>
      </c>
      <c r="G14582" s="10">
        <v>66</v>
      </c>
      <c r="H14582" t="s">
        <v>3037</v>
      </c>
      <c r="I14582" s="9">
        <v>3</v>
      </c>
      <c r="J14582" s="8">
        <v>0</v>
      </c>
      <c r="K14582" t="s">
        <v>31</v>
      </c>
    </row>
    <row r="14583" spans="2:11">
      <c r="B14583" t="s">
        <v>14621</v>
      </c>
      <c r="C14583" s="7">
        <v>40959.413673278541</v>
      </c>
      <c r="D14583" t="s">
        <v>16</v>
      </c>
      <c r="E14583" t="s">
        <v>22</v>
      </c>
      <c r="F14583" t="s">
        <v>27</v>
      </c>
      <c r="G14583" s="10">
        <v>79</v>
      </c>
      <c r="H14583" t="s">
        <v>3037</v>
      </c>
      <c r="I14583" s="9">
        <v>3.5</v>
      </c>
      <c r="J14583" s="8">
        <v>120</v>
      </c>
      <c r="K14583" t="s">
        <v>30</v>
      </c>
    </row>
    <row r="14584" spans="2:11">
      <c r="B14584" t="s">
        <v>14622</v>
      </c>
      <c r="C14584" s="7">
        <v>40959.414634853187</v>
      </c>
      <c r="D14584" t="s">
        <v>19</v>
      </c>
      <c r="E14584" t="s">
        <v>24</v>
      </c>
      <c r="F14584" t="s">
        <v>28</v>
      </c>
      <c r="G14584" s="10">
        <v>68</v>
      </c>
      <c r="H14584" t="s">
        <v>3037</v>
      </c>
      <c r="I14584" s="9">
        <v>3.6</v>
      </c>
      <c r="J14584" s="8">
        <v>220</v>
      </c>
      <c r="K14584" t="s">
        <v>34</v>
      </c>
    </row>
    <row r="14585" spans="2:11">
      <c r="B14585" t="s">
        <v>14623</v>
      </c>
      <c r="C14585" s="7">
        <v>40959.418365402111</v>
      </c>
      <c r="D14585" t="s">
        <v>20</v>
      </c>
      <c r="E14585" t="s">
        <v>24</v>
      </c>
      <c r="F14585" t="s">
        <v>28</v>
      </c>
      <c r="G14585" s="10">
        <v>70</v>
      </c>
      <c r="H14585" t="s">
        <v>3037</v>
      </c>
      <c r="I14585" s="9">
        <v>2</v>
      </c>
      <c r="J14585" s="8">
        <v>0</v>
      </c>
      <c r="K14585" t="s">
        <v>34</v>
      </c>
    </row>
    <row r="14586" spans="2:11">
      <c r="B14586" t="s">
        <v>14624</v>
      </c>
      <c r="C14586" s="7">
        <v>40959.41977977327</v>
      </c>
      <c r="D14586" t="s">
        <v>15</v>
      </c>
      <c r="E14586" t="s">
        <v>23</v>
      </c>
      <c r="F14586" t="s">
        <v>29</v>
      </c>
      <c r="G14586" s="10">
        <v>78</v>
      </c>
      <c r="H14586" t="s">
        <v>3037</v>
      </c>
      <c r="I14586" s="9">
        <v>3.4</v>
      </c>
      <c r="J14586" s="8">
        <v>140</v>
      </c>
      <c r="K14586" t="s">
        <v>35</v>
      </c>
    </row>
    <row r="14587" spans="2:11">
      <c r="B14587" t="s">
        <v>14625</v>
      </c>
      <c r="C14587" s="7">
        <v>40959.421237081609</v>
      </c>
      <c r="D14587" t="s">
        <v>16</v>
      </c>
      <c r="E14587" t="s">
        <v>21</v>
      </c>
      <c r="F14587" t="s">
        <v>27</v>
      </c>
      <c r="G14587" s="10">
        <v>95</v>
      </c>
      <c r="H14587" t="s">
        <v>3037</v>
      </c>
      <c r="I14587" s="9">
        <v>3.2</v>
      </c>
      <c r="J14587" s="8">
        <v>290</v>
      </c>
      <c r="K14587" t="s">
        <v>32</v>
      </c>
    </row>
    <row r="14588" spans="2:11">
      <c r="B14588" t="s">
        <v>14626</v>
      </c>
      <c r="C14588" s="7">
        <v>40959.424017431738</v>
      </c>
      <c r="D14588" t="s">
        <v>19</v>
      </c>
      <c r="E14588" t="s">
        <v>22</v>
      </c>
      <c r="F14588" t="s">
        <v>26</v>
      </c>
      <c r="G14588" s="10">
        <v>82</v>
      </c>
      <c r="H14588" t="s">
        <v>3037</v>
      </c>
      <c r="I14588" s="9">
        <v>3.8</v>
      </c>
      <c r="J14588" s="8">
        <v>170</v>
      </c>
      <c r="K14588" t="s">
        <v>34</v>
      </c>
    </row>
    <row r="14589" spans="2:11">
      <c r="B14589" t="s">
        <v>14627</v>
      </c>
      <c r="C14589" s="7">
        <v>40959.426371916554</v>
      </c>
      <c r="D14589" t="s">
        <v>16</v>
      </c>
      <c r="E14589" t="s">
        <v>24</v>
      </c>
      <c r="F14589" t="s">
        <v>26</v>
      </c>
      <c r="G14589" s="10">
        <v>65</v>
      </c>
      <c r="H14589" t="s">
        <v>3037</v>
      </c>
      <c r="I14589" s="9">
        <v>2.9</v>
      </c>
      <c r="J14589" s="8">
        <v>210</v>
      </c>
      <c r="K14589" t="s">
        <v>34</v>
      </c>
    </row>
    <row r="14590" spans="2:11">
      <c r="B14590" t="s">
        <v>14628</v>
      </c>
      <c r="C14590" s="7">
        <v>40959.427190348564</v>
      </c>
      <c r="D14590" t="s">
        <v>20</v>
      </c>
      <c r="E14590" t="s">
        <v>25</v>
      </c>
      <c r="F14590" t="s">
        <v>29</v>
      </c>
      <c r="G14590" s="10">
        <v>65</v>
      </c>
      <c r="H14590" t="s">
        <v>3037</v>
      </c>
      <c r="I14590" s="9">
        <v>3.4</v>
      </c>
      <c r="J14590" s="8">
        <v>220</v>
      </c>
      <c r="K14590" t="s">
        <v>31</v>
      </c>
    </row>
    <row r="14591" spans="2:11">
      <c r="B14591" t="s">
        <v>14629</v>
      </c>
      <c r="C14591" s="7">
        <v>40959.4271988607</v>
      </c>
      <c r="D14591" t="s">
        <v>17</v>
      </c>
      <c r="E14591" t="s">
        <v>22</v>
      </c>
      <c r="F14591" t="s">
        <v>29</v>
      </c>
      <c r="G14591" s="10">
        <v>74</v>
      </c>
      <c r="H14591" t="s">
        <v>3037</v>
      </c>
      <c r="I14591" s="9">
        <v>2.6</v>
      </c>
      <c r="J14591" s="8">
        <v>270</v>
      </c>
      <c r="K14591" t="s">
        <v>34</v>
      </c>
    </row>
    <row r="14592" spans="2:11">
      <c r="B14592" t="s">
        <v>14630</v>
      </c>
      <c r="C14592" s="7">
        <v>40959.4285658355</v>
      </c>
      <c r="D14592" t="s">
        <v>18</v>
      </c>
      <c r="E14592" t="s">
        <v>23</v>
      </c>
      <c r="F14592" t="s">
        <v>28</v>
      </c>
      <c r="G14592" s="10">
        <v>74</v>
      </c>
      <c r="H14592" t="s">
        <v>3037</v>
      </c>
      <c r="I14592" s="9">
        <v>3</v>
      </c>
      <c r="J14592" s="8">
        <v>180</v>
      </c>
      <c r="K14592" t="s">
        <v>31</v>
      </c>
    </row>
    <row r="14593" spans="2:11">
      <c r="B14593" t="s">
        <v>14631</v>
      </c>
      <c r="C14593" s="7">
        <v>40959.428586782669</v>
      </c>
      <c r="D14593" t="s">
        <v>16</v>
      </c>
      <c r="E14593" t="s">
        <v>24</v>
      </c>
      <c r="F14593" t="s">
        <v>29</v>
      </c>
      <c r="G14593" s="10">
        <v>70</v>
      </c>
      <c r="H14593" t="s">
        <v>3037</v>
      </c>
      <c r="I14593" s="9">
        <v>2.7</v>
      </c>
      <c r="J14593" s="8">
        <v>150</v>
      </c>
      <c r="K14593" t="s">
        <v>30</v>
      </c>
    </row>
    <row r="14594" spans="2:11">
      <c r="B14594" t="s">
        <v>14632</v>
      </c>
      <c r="C14594" s="7">
        <v>40959.429918771748</v>
      </c>
      <c r="D14594" t="s">
        <v>18</v>
      </c>
      <c r="E14594" t="s">
        <v>25</v>
      </c>
      <c r="F14594" t="s">
        <v>27</v>
      </c>
      <c r="G14594" s="10">
        <v>82</v>
      </c>
      <c r="H14594" t="s">
        <v>3037</v>
      </c>
      <c r="I14594" s="9">
        <v>3.8</v>
      </c>
      <c r="J14594" s="8">
        <v>90</v>
      </c>
      <c r="K14594" t="s">
        <v>34</v>
      </c>
    </row>
    <row r="14595" spans="2:11">
      <c r="B14595" t="s">
        <v>14633</v>
      </c>
      <c r="C14595" s="7">
        <v>40959.430426796425</v>
      </c>
      <c r="D14595" t="s">
        <v>18</v>
      </c>
      <c r="E14595" t="s">
        <v>21</v>
      </c>
      <c r="F14595" t="s">
        <v>27</v>
      </c>
      <c r="G14595" s="10">
        <v>85</v>
      </c>
      <c r="H14595" t="s">
        <v>3037</v>
      </c>
      <c r="I14595" s="9">
        <v>2.5</v>
      </c>
      <c r="J14595" s="8">
        <v>0</v>
      </c>
      <c r="K14595" t="s">
        <v>32</v>
      </c>
    </row>
    <row r="14596" spans="2:11">
      <c r="B14596" t="s">
        <v>14634</v>
      </c>
      <c r="C14596" s="7">
        <v>40959.434066127906</v>
      </c>
      <c r="D14596" t="s">
        <v>19</v>
      </c>
      <c r="E14596" t="s">
        <v>22</v>
      </c>
      <c r="F14596" t="s">
        <v>27</v>
      </c>
      <c r="G14596" s="10">
        <v>63</v>
      </c>
      <c r="H14596" t="s">
        <v>3037</v>
      </c>
      <c r="I14596" s="9">
        <v>3.4</v>
      </c>
      <c r="J14596" s="8">
        <v>210</v>
      </c>
      <c r="K14596" t="s">
        <v>34</v>
      </c>
    </row>
    <row r="14597" spans="2:11">
      <c r="B14597" t="s">
        <v>14635</v>
      </c>
      <c r="C14597" s="7">
        <v>40959.436811415319</v>
      </c>
      <c r="D14597" t="s">
        <v>20</v>
      </c>
      <c r="E14597" t="s">
        <v>25</v>
      </c>
      <c r="F14597" t="s">
        <v>28</v>
      </c>
      <c r="G14597" s="10">
        <v>78</v>
      </c>
      <c r="H14597" t="s">
        <v>3037</v>
      </c>
      <c r="I14597" s="9">
        <v>3.4</v>
      </c>
      <c r="J14597" s="8">
        <v>210</v>
      </c>
      <c r="K14597" t="s">
        <v>35</v>
      </c>
    </row>
    <row r="14598" spans="2:11">
      <c r="B14598" t="s">
        <v>14636</v>
      </c>
      <c r="C14598" s="7">
        <v>40959.439902639948</v>
      </c>
      <c r="D14598" t="s">
        <v>18</v>
      </c>
      <c r="E14598" t="s">
        <v>25</v>
      </c>
      <c r="F14598" t="s">
        <v>28</v>
      </c>
      <c r="G14598" s="10">
        <v>62</v>
      </c>
      <c r="H14598" t="s">
        <v>3037</v>
      </c>
      <c r="I14598" s="9">
        <v>2.2000000000000002</v>
      </c>
      <c r="J14598" s="8">
        <v>160</v>
      </c>
      <c r="K14598" t="s">
        <v>32</v>
      </c>
    </row>
    <row r="14599" spans="2:11">
      <c r="B14599" t="s">
        <v>14637</v>
      </c>
      <c r="C14599" s="7">
        <v>40959.443570906602</v>
      </c>
      <c r="D14599" t="s">
        <v>17</v>
      </c>
      <c r="E14599" t="s">
        <v>24</v>
      </c>
      <c r="F14599" t="s">
        <v>29</v>
      </c>
      <c r="G14599" s="10">
        <v>75</v>
      </c>
      <c r="H14599" t="s">
        <v>3037</v>
      </c>
      <c r="I14599" s="9">
        <v>2.8</v>
      </c>
      <c r="J14599" s="8">
        <v>0</v>
      </c>
      <c r="K14599" t="s">
        <v>35</v>
      </c>
    </row>
    <row r="14600" spans="2:11">
      <c r="B14600" t="s">
        <v>14638</v>
      </c>
      <c r="C14600" s="7">
        <v>40959.443793409926</v>
      </c>
      <c r="D14600" t="s">
        <v>18</v>
      </c>
      <c r="E14600" t="s">
        <v>21</v>
      </c>
      <c r="F14600" t="s">
        <v>29</v>
      </c>
      <c r="G14600" s="10">
        <v>74</v>
      </c>
      <c r="H14600" t="s">
        <v>3037</v>
      </c>
      <c r="I14600" s="9">
        <v>2.8</v>
      </c>
      <c r="J14600" s="8">
        <v>130</v>
      </c>
      <c r="K14600" t="s">
        <v>30</v>
      </c>
    </row>
    <row r="14601" spans="2:11">
      <c r="B14601" t="s">
        <v>14639</v>
      </c>
      <c r="C14601" s="7">
        <v>40959.446395370498</v>
      </c>
      <c r="D14601" t="s">
        <v>15</v>
      </c>
      <c r="E14601" t="s">
        <v>23</v>
      </c>
      <c r="F14601" t="s">
        <v>28</v>
      </c>
      <c r="G14601" s="10">
        <v>69</v>
      </c>
      <c r="H14601" t="s">
        <v>3037</v>
      </c>
      <c r="I14601" s="9">
        <v>3</v>
      </c>
      <c r="J14601" s="8">
        <v>200</v>
      </c>
      <c r="K14601" t="s">
        <v>30</v>
      </c>
    </row>
    <row r="14602" spans="2:11">
      <c r="B14602" t="s">
        <v>14640</v>
      </c>
      <c r="C14602" s="7">
        <v>40959.447289298107</v>
      </c>
      <c r="D14602" t="s">
        <v>18</v>
      </c>
      <c r="E14602" t="s">
        <v>24</v>
      </c>
      <c r="F14602" t="s">
        <v>28</v>
      </c>
      <c r="G14602" s="10">
        <v>78</v>
      </c>
      <c r="H14602" t="s">
        <v>3037</v>
      </c>
      <c r="I14602" s="9">
        <v>3.3</v>
      </c>
      <c r="J14602" s="8">
        <v>0</v>
      </c>
      <c r="K14602" t="s">
        <v>30</v>
      </c>
    </row>
    <row r="14603" spans="2:11">
      <c r="B14603" t="s">
        <v>14641</v>
      </c>
      <c r="C14603" s="7">
        <v>40959.448889157597</v>
      </c>
      <c r="D14603" t="s">
        <v>17</v>
      </c>
      <c r="E14603" t="s">
        <v>22</v>
      </c>
      <c r="F14603" t="s">
        <v>28</v>
      </c>
      <c r="G14603" s="10">
        <v>77</v>
      </c>
      <c r="H14603" t="s">
        <v>3037</v>
      </c>
      <c r="I14603" s="9">
        <v>2.1</v>
      </c>
      <c r="J14603" s="8">
        <v>290</v>
      </c>
      <c r="K14603" t="s">
        <v>35</v>
      </c>
    </row>
    <row r="14604" spans="2:11">
      <c r="B14604" t="s">
        <v>14642</v>
      </c>
      <c r="C14604" s="7">
        <v>40959.449721584213</v>
      </c>
      <c r="D14604" t="s">
        <v>19</v>
      </c>
      <c r="E14604" t="s">
        <v>21</v>
      </c>
      <c r="F14604" t="s">
        <v>27</v>
      </c>
      <c r="G14604" s="10">
        <v>79</v>
      </c>
      <c r="H14604" t="s">
        <v>3037</v>
      </c>
      <c r="I14604" s="9">
        <v>2.4</v>
      </c>
      <c r="J14604" s="8">
        <v>130</v>
      </c>
      <c r="K14604" t="s">
        <v>34</v>
      </c>
    </row>
    <row r="14605" spans="2:11">
      <c r="B14605" t="s">
        <v>14643</v>
      </c>
      <c r="C14605" s="7">
        <v>40959.451280334622</v>
      </c>
      <c r="D14605" t="s">
        <v>20</v>
      </c>
      <c r="E14605" t="s">
        <v>25</v>
      </c>
      <c r="F14605" t="s">
        <v>29</v>
      </c>
      <c r="G14605" s="10">
        <v>96</v>
      </c>
      <c r="H14605" t="s">
        <v>3037</v>
      </c>
      <c r="I14605" s="9">
        <v>2.6</v>
      </c>
      <c r="J14605" s="8">
        <v>240</v>
      </c>
      <c r="K14605" t="s">
        <v>30</v>
      </c>
    </row>
    <row r="14606" spans="2:11">
      <c r="B14606" t="s">
        <v>14644</v>
      </c>
      <c r="C14606" s="7">
        <v>40959.451980130259</v>
      </c>
      <c r="D14606" t="s">
        <v>15</v>
      </c>
      <c r="E14606" t="s">
        <v>25</v>
      </c>
      <c r="F14606" t="s">
        <v>26</v>
      </c>
      <c r="G14606" s="10">
        <v>65</v>
      </c>
      <c r="H14606" t="s">
        <v>3037</v>
      </c>
      <c r="I14606" s="9">
        <v>3.1</v>
      </c>
      <c r="J14606" s="8">
        <v>290</v>
      </c>
      <c r="K14606" t="s">
        <v>31</v>
      </c>
    </row>
    <row r="14607" spans="2:11">
      <c r="B14607" t="s">
        <v>14645</v>
      </c>
      <c r="C14607" s="7">
        <v>40959.452669742153</v>
      </c>
      <c r="D14607" t="s">
        <v>16</v>
      </c>
      <c r="E14607" t="s">
        <v>24</v>
      </c>
      <c r="F14607" t="s">
        <v>29</v>
      </c>
      <c r="G14607" s="10">
        <v>79</v>
      </c>
      <c r="H14607" t="s">
        <v>3037</v>
      </c>
      <c r="I14607" s="9">
        <v>3.5</v>
      </c>
      <c r="J14607" s="8">
        <v>210</v>
      </c>
      <c r="K14607" t="s">
        <v>31</v>
      </c>
    </row>
    <row r="14608" spans="2:11">
      <c r="B14608" t="s">
        <v>14646</v>
      </c>
      <c r="C14608" s="7">
        <v>40959.455898563836</v>
      </c>
      <c r="D14608" t="s">
        <v>15</v>
      </c>
      <c r="E14608" t="s">
        <v>23</v>
      </c>
      <c r="F14608" t="s">
        <v>28</v>
      </c>
      <c r="G14608" s="10">
        <v>76</v>
      </c>
      <c r="H14608" t="s">
        <v>3037</v>
      </c>
      <c r="I14608" s="9">
        <v>2.7</v>
      </c>
      <c r="J14608" s="8">
        <v>0</v>
      </c>
      <c r="K14608" t="s">
        <v>34</v>
      </c>
    </row>
    <row r="14609" spans="2:11">
      <c r="B14609" t="s">
        <v>14647</v>
      </c>
      <c r="C14609" s="7">
        <v>40959.458702741562</v>
      </c>
      <c r="D14609" t="s">
        <v>18</v>
      </c>
      <c r="E14609" t="s">
        <v>25</v>
      </c>
      <c r="F14609" t="s">
        <v>26</v>
      </c>
      <c r="G14609" s="10">
        <v>81</v>
      </c>
      <c r="H14609" t="s">
        <v>3037</v>
      </c>
      <c r="I14609" s="9">
        <v>2.9</v>
      </c>
      <c r="J14609" s="8">
        <v>200</v>
      </c>
      <c r="K14609" t="s">
        <v>34</v>
      </c>
    </row>
    <row r="14610" spans="2:11">
      <c r="B14610" t="s">
        <v>14648</v>
      </c>
      <c r="C14610" s="7">
        <v>40959.458816237791</v>
      </c>
      <c r="D14610" t="s">
        <v>18</v>
      </c>
      <c r="E14610" t="s">
        <v>23</v>
      </c>
      <c r="F14610" t="s">
        <v>28</v>
      </c>
      <c r="G14610" s="10">
        <v>67</v>
      </c>
      <c r="H14610" t="s">
        <v>3037</v>
      </c>
      <c r="I14610" s="9">
        <v>2.5</v>
      </c>
      <c r="J14610" s="8">
        <v>0</v>
      </c>
      <c r="K14610" t="s">
        <v>30</v>
      </c>
    </row>
    <row r="14611" spans="2:11">
      <c r="B14611" t="s">
        <v>14649</v>
      </c>
      <c r="C14611" s="7">
        <v>40959.46064145743</v>
      </c>
      <c r="D14611" t="s">
        <v>20</v>
      </c>
      <c r="E14611" t="s">
        <v>25</v>
      </c>
      <c r="F14611" t="s">
        <v>29</v>
      </c>
      <c r="G14611" s="10">
        <v>75</v>
      </c>
      <c r="H14611" t="s">
        <v>3038</v>
      </c>
      <c r="I14611" s="9">
        <v>2.1</v>
      </c>
      <c r="J14611" s="8">
        <v>310</v>
      </c>
      <c r="K14611" t="s">
        <v>35</v>
      </c>
    </row>
    <row r="14612" spans="2:11">
      <c r="B14612" t="s">
        <v>14650</v>
      </c>
      <c r="C14612" s="7">
        <v>40959.462578570863</v>
      </c>
      <c r="D14612" t="s">
        <v>15</v>
      </c>
      <c r="E14612" t="s">
        <v>24</v>
      </c>
      <c r="F14612" t="s">
        <v>29</v>
      </c>
      <c r="G14612" s="10">
        <v>73</v>
      </c>
      <c r="H14612" t="s">
        <v>3037</v>
      </c>
      <c r="I14612" s="9">
        <v>2.7</v>
      </c>
      <c r="J14612" s="8">
        <v>210</v>
      </c>
      <c r="K14612" t="s">
        <v>31</v>
      </c>
    </row>
    <row r="14613" spans="2:11">
      <c r="B14613" t="s">
        <v>14651</v>
      </c>
      <c r="C14613" s="7">
        <v>40959.465326939062</v>
      </c>
      <c r="D14613" t="s">
        <v>15</v>
      </c>
      <c r="E14613" t="s">
        <v>23</v>
      </c>
      <c r="F14613" t="s">
        <v>28</v>
      </c>
      <c r="G14613" s="10">
        <v>67</v>
      </c>
      <c r="H14613" t="s">
        <v>3037</v>
      </c>
      <c r="I14613" s="9">
        <v>2.4</v>
      </c>
      <c r="J14613" s="8">
        <v>90</v>
      </c>
      <c r="K14613" t="s">
        <v>30</v>
      </c>
    </row>
    <row r="14614" spans="2:11">
      <c r="B14614" t="s">
        <v>14652</v>
      </c>
      <c r="C14614" s="7">
        <v>40959.468414512135</v>
      </c>
      <c r="D14614" t="s">
        <v>15</v>
      </c>
      <c r="E14614" t="s">
        <v>21</v>
      </c>
      <c r="F14614" t="s">
        <v>29</v>
      </c>
      <c r="G14614" s="10">
        <v>69</v>
      </c>
      <c r="H14614" t="s">
        <v>3037</v>
      </c>
      <c r="I14614" s="9">
        <v>2.8</v>
      </c>
      <c r="J14614" s="8">
        <v>250</v>
      </c>
      <c r="K14614" t="s">
        <v>33</v>
      </c>
    </row>
    <row r="14615" spans="2:11">
      <c r="B14615" t="s">
        <v>14653</v>
      </c>
      <c r="C14615" s="7">
        <v>40959.468965321445</v>
      </c>
      <c r="D14615" t="s">
        <v>16</v>
      </c>
      <c r="E14615" t="s">
        <v>24</v>
      </c>
      <c r="F14615" t="s">
        <v>28</v>
      </c>
      <c r="G14615" s="10">
        <v>80</v>
      </c>
      <c r="H14615" t="s">
        <v>3038</v>
      </c>
      <c r="I14615" s="9">
        <v>3.1</v>
      </c>
      <c r="J14615" s="8">
        <v>170</v>
      </c>
      <c r="K14615" t="s">
        <v>34</v>
      </c>
    </row>
    <row r="14616" spans="2:11">
      <c r="B14616" t="s">
        <v>14654</v>
      </c>
      <c r="C14616" s="7">
        <v>40959.470201718636</v>
      </c>
      <c r="D14616" t="s">
        <v>15</v>
      </c>
      <c r="E14616" t="s">
        <v>23</v>
      </c>
      <c r="F14616" t="s">
        <v>27</v>
      </c>
      <c r="G14616" s="10">
        <v>76</v>
      </c>
      <c r="H14616" t="s">
        <v>3037</v>
      </c>
      <c r="I14616" s="9">
        <v>3.2</v>
      </c>
      <c r="J14616" s="8">
        <v>150</v>
      </c>
      <c r="K14616" t="s">
        <v>35</v>
      </c>
    </row>
    <row r="14617" spans="2:11">
      <c r="B14617" t="s">
        <v>14655</v>
      </c>
      <c r="C14617" s="7">
        <v>40959.471847278379</v>
      </c>
      <c r="D14617" t="s">
        <v>16</v>
      </c>
      <c r="E14617" t="s">
        <v>22</v>
      </c>
      <c r="F14617" t="s">
        <v>28</v>
      </c>
      <c r="G14617" s="10">
        <v>85</v>
      </c>
      <c r="H14617" t="s">
        <v>3037</v>
      </c>
      <c r="I14617" s="9">
        <v>4.0999999999999996</v>
      </c>
      <c r="J14617" s="8">
        <v>0</v>
      </c>
      <c r="K14617" t="s">
        <v>30</v>
      </c>
    </row>
    <row r="14618" spans="2:11">
      <c r="B14618" t="s">
        <v>14656</v>
      </c>
      <c r="C14618" s="7">
        <v>40959.475006663597</v>
      </c>
      <c r="D14618" t="s">
        <v>19</v>
      </c>
      <c r="E14618" t="s">
        <v>25</v>
      </c>
      <c r="F14618" t="s">
        <v>28</v>
      </c>
      <c r="G14618" s="10">
        <v>63</v>
      </c>
      <c r="H14618" t="s">
        <v>3037</v>
      </c>
      <c r="I14618" s="9">
        <v>2.8</v>
      </c>
      <c r="J14618" s="8">
        <v>0</v>
      </c>
      <c r="K14618" t="s">
        <v>33</v>
      </c>
    </row>
    <row r="14619" spans="2:11">
      <c r="B14619" t="s">
        <v>14657</v>
      </c>
      <c r="C14619" s="7">
        <v>40959.477643426937</v>
      </c>
      <c r="D14619" t="s">
        <v>17</v>
      </c>
      <c r="E14619" t="s">
        <v>23</v>
      </c>
      <c r="F14619" t="s">
        <v>29</v>
      </c>
      <c r="G14619" s="10">
        <v>85</v>
      </c>
      <c r="H14619" t="s">
        <v>3037</v>
      </c>
      <c r="I14619" s="9">
        <v>2.2000000000000002</v>
      </c>
      <c r="J14619" s="8">
        <v>130</v>
      </c>
      <c r="K14619" t="s">
        <v>31</v>
      </c>
    </row>
    <row r="14620" spans="2:11">
      <c r="B14620" t="s">
        <v>14658</v>
      </c>
      <c r="C14620" s="7">
        <v>40959.480515203228</v>
      </c>
      <c r="D14620" t="s">
        <v>16</v>
      </c>
      <c r="E14620" t="s">
        <v>22</v>
      </c>
      <c r="F14620" t="s">
        <v>26</v>
      </c>
      <c r="G14620" s="10">
        <v>74</v>
      </c>
      <c r="H14620" t="s">
        <v>3037</v>
      </c>
      <c r="I14620" s="9">
        <v>2.2999999999999998</v>
      </c>
      <c r="J14620" s="8">
        <v>240</v>
      </c>
      <c r="K14620" t="s">
        <v>32</v>
      </c>
    </row>
    <row r="14621" spans="2:11">
      <c r="B14621" t="s">
        <v>14659</v>
      </c>
      <c r="C14621" s="7">
        <v>40959.481613985765</v>
      </c>
      <c r="D14621" t="s">
        <v>19</v>
      </c>
      <c r="E14621" t="s">
        <v>24</v>
      </c>
      <c r="F14621" t="s">
        <v>27</v>
      </c>
      <c r="G14621" s="10">
        <v>71</v>
      </c>
      <c r="H14621" t="s">
        <v>3037</v>
      </c>
      <c r="I14621" s="9">
        <v>4.2</v>
      </c>
      <c r="J14621" s="8">
        <v>240</v>
      </c>
      <c r="K14621" t="s">
        <v>32</v>
      </c>
    </row>
    <row r="14622" spans="2:11">
      <c r="B14622" t="s">
        <v>14660</v>
      </c>
      <c r="C14622" s="7">
        <v>40959.484689693352</v>
      </c>
      <c r="D14622" t="s">
        <v>18</v>
      </c>
      <c r="E14622" t="s">
        <v>24</v>
      </c>
      <c r="F14622" t="s">
        <v>27</v>
      </c>
      <c r="G14622" s="10">
        <v>71</v>
      </c>
      <c r="H14622" t="s">
        <v>3037</v>
      </c>
      <c r="I14622" s="9">
        <v>2.8</v>
      </c>
      <c r="J14622" s="8">
        <v>150</v>
      </c>
      <c r="K14622" t="s">
        <v>30</v>
      </c>
    </row>
    <row r="14623" spans="2:11">
      <c r="B14623" t="s">
        <v>14661</v>
      </c>
      <c r="C14623" s="7">
        <v>40959.484919618168</v>
      </c>
      <c r="D14623" t="s">
        <v>15</v>
      </c>
      <c r="E14623" t="s">
        <v>22</v>
      </c>
      <c r="F14623" t="s">
        <v>27</v>
      </c>
      <c r="G14623" s="10">
        <v>75</v>
      </c>
      <c r="H14623" t="s">
        <v>3037</v>
      </c>
      <c r="I14623" s="9">
        <v>3.2</v>
      </c>
      <c r="J14623" s="8">
        <v>180</v>
      </c>
      <c r="K14623" t="s">
        <v>30</v>
      </c>
    </row>
    <row r="14624" spans="2:11">
      <c r="B14624" t="s">
        <v>14662</v>
      </c>
      <c r="C14624" s="7">
        <v>40959.487095135897</v>
      </c>
      <c r="D14624" t="s">
        <v>18</v>
      </c>
      <c r="E14624" t="s">
        <v>24</v>
      </c>
      <c r="F14624" t="s">
        <v>28</v>
      </c>
      <c r="G14624" s="10">
        <v>73</v>
      </c>
      <c r="H14624" t="s">
        <v>3037</v>
      </c>
      <c r="I14624" s="9">
        <v>3</v>
      </c>
      <c r="J14624" s="8">
        <v>0</v>
      </c>
      <c r="K14624" t="s">
        <v>30</v>
      </c>
    </row>
    <row r="14625" spans="2:11">
      <c r="B14625" t="s">
        <v>14663</v>
      </c>
      <c r="C14625" s="7">
        <v>40959.490222326043</v>
      </c>
      <c r="D14625" t="s">
        <v>17</v>
      </c>
      <c r="E14625" t="s">
        <v>24</v>
      </c>
      <c r="F14625" t="s">
        <v>28</v>
      </c>
      <c r="G14625" s="10">
        <v>73</v>
      </c>
      <c r="H14625" t="s">
        <v>3037</v>
      </c>
      <c r="I14625" s="9">
        <v>3.5</v>
      </c>
      <c r="J14625" s="8">
        <v>210</v>
      </c>
      <c r="K14625" t="s">
        <v>32</v>
      </c>
    </row>
    <row r="14626" spans="2:11">
      <c r="B14626" t="s">
        <v>14664</v>
      </c>
      <c r="C14626" s="7">
        <v>40959.490887524458</v>
      </c>
      <c r="D14626" t="s">
        <v>18</v>
      </c>
      <c r="E14626" t="s">
        <v>23</v>
      </c>
      <c r="F14626" t="s">
        <v>27</v>
      </c>
      <c r="G14626" s="10">
        <v>63</v>
      </c>
      <c r="H14626" t="s">
        <v>3037</v>
      </c>
      <c r="I14626" s="9">
        <v>3.5</v>
      </c>
      <c r="J14626" s="8">
        <v>0</v>
      </c>
      <c r="K14626" t="s">
        <v>31</v>
      </c>
    </row>
    <row r="14627" spans="2:11">
      <c r="B14627" t="s">
        <v>14665</v>
      </c>
      <c r="C14627" s="7">
        <v>40959.494101838151</v>
      </c>
      <c r="D14627" t="s">
        <v>18</v>
      </c>
      <c r="E14627" t="s">
        <v>23</v>
      </c>
      <c r="F14627" t="s">
        <v>29</v>
      </c>
      <c r="G14627" s="10">
        <v>68</v>
      </c>
      <c r="H14627" t="s">
        <v>3037</v>
      </c>
      <c r="I14627" s="9">
        <v>2.6</v>
      </c>
      <c r="J14627" s="8">
        <v>0</v>
      </c>
      <c r="K14627" t="s">
        <v>34</v>
      </c>
    </row>
    <row r="14628" spans="2:11">
      <c r="B14628" t="s">
        <v>14666</v>
      </c>
      <c r="C14628" s="7">
        <v>40959.497704248308</v>
      </c>
      <c r="D14628" t="s">
        <v>17</v>
      </c>
      <c r="E14628" t="s">
        <v>22</v>
      </c>
      <c r="F14628" t="s">
        <v>28</v>
      </c>
      <c r="G14628" s="10">
        <v>72</v>
      </c>
      <c r="H14628" t="s">
        <v>3037</v>
      </c>
      <c r="I14628" s="9">
        <v>2.1</v>
      </c>
      <c r="J14628" s="8">
        <v>200</v>
      </c>
      <c r="K14628" t="s">
        <v>31</v>
      </c>
    </row>
    <row r="14629" spans="2:11">
      <c r="B14629" t="s">
        <v>14667</v>
      </c>
      <c r="C14629" s="7">
        <v>40959.498617168698</v>
      </c>
      <c r="D14629" t="s">
        <v>15</v>
      </c>
      <c r="E14629" t="s">
        <v>21</v>
      </c>
      <c r="F14629" t="s">
        <v>26</v>
      </c>
      <c r="G14629" s="10">
        <v>73</v>
      </c>
      <c r="H14629" t="s">
        <v>3037</v>
      </c>
      <c r="I14629" s="9">
        <v>1.9</v>
      </c>
      <c r="J14629" s="8">
        <v>240</v>
      </c>
      <c r="K14629" t="s">
        <v>33</v>
      </c>
    </row>
    <row r="14630" spans="2:11">
      <c r="B14630" t="s">
        <v>14668</v>
      </c>
      <c r="C14630" s="7">
        <v>40959.50112894913</v>
      </c>
      <c r="D14630" t="s">
        <v>20</v>
      </c>
      <c r="E14630" t="s">
        <v>23</v>
      </c>
      <c r="F14630" t="s">
        <v>29</v>
      </c>
      <c r="G14630" s="10">
        <v>67</v>
      </c>
      <c r="H14630" t="s">
        <v>3037</v>
      </c>
      <c r="I14630" s="9">
        <v>3.6</v>
      </c>
      <c r="J14630" s="8">
        <v>0</v>
      </c>
      <c r="K14630" t="s">
        <v>32</v>
      </c>
    </row>
    <row r="14631" spans="2:11">
      <c r="B14631" t="s">
        <v>14669</v>
      </c>
      <c r="C14631" s="7">
        <v>40959.504339964231</v>
      </c>
      <c r="D14631" t="s">
        <v>15</v>
      </c>
      <c r="E14631" t="s">
        <v>22</v>
      </c>
      <c r="F14631" t="s">
        <v>28</v>
      </c>
      <c r="G14631" s="10">
        <v>84</v>
      </c>
      <c r="H14631" t="s">
        <v>3037</v>
      </c>
      <c r="I14631" s="9">
        <v>2.2000000000000002</v>
      </c>
      <c r="J14631" s="8">
        <v>0</v>
      </c>
      <c r="K14631" t="s">
        <v>30</v>
      </c>
    </row>
    <row r="14632" spans="2:11">
      <c r="B14632" t="s">
        <v>14670</v>
      </c>
      <c r="C14632" s="7">
        <v>40959.504633222969</v>
      </c>
      <c r="D14632" t="s">
        <v>15</v>
      </c>
      <c r="E14632" t="s">
        <v>21</v>
      </c>
      <c r="F14632" t="s">
        <v>28</v>
      </c>
      <c r="G14632" s="10">
        <v>80</v>
      </c>
      <c r="H14632" t="s">
        <v>3037</v>
      </c>
      <c r="I14632" s="9">
        <v>2.1</v>
      </c>
      <c r="J14632" s="8">
        <v>0</v>
      </c>
      <c r="K14632" t="s">
        <v>31</v>
      </c>
    </row>
    <row r="14633" spans="2:11">
      <c r="B14633" t="s">
        <v>14671</v>
      </c>
      <c r="C14633" s="7">
        <v>40959.505259541205</v>
      </c>
      <c r="D14633" t="s">
        <v>15</v>
      </c>
      <c r="E14633" t="s">
        <v>25</v>
      </c>
      <c r="F14633" t="s">
        <v>29</v>
      </c>
      <c r="G14633" s="10">
        <v>70</v>
      </c>
      <c r="H14633" t="s">
        <v>3037</v>
      </c>
      <c r="I14633" s="9">
        <v>2.4</v>
      </c>
      <c r="J14633" s="8">
        <v>0</v>
      </c>
      <c r="K14633" t="s">
        <v>32</v>
      </c>
    </row>
    <row r="14634" spans="2:11">
      <c r="B14634" t="s">
        <v>14672</v>
      </c>
      <c r="C14634" s="7">
        <v>40959.50673388521</v>
      </c>
      <c r="D14634" t="s">
        <v>19</v>
      </c>
      <c r="E14634" t="s">
        <v>22</v>
      </c>
      <c r="F14634" t="s">
        <v>26</v>
      </c>
      <c r="G14634" s="10">
        <v>81</v>
      </c>
      <c r="H14634" t="s">
        <v>3037</v>
      </c>
      <c r="I14634" s="9">
        <v>3.2</v>
      </c>
      <c r="J14634" s="8">
        <v>240</v>
      </c>
      <c r="K14634" t="s">
        <v>31</v>
      </c>
    </row>
    <row r="14635" spans="2:11">
      <c r="B14635" t="s">
        <v>14673</v>
      </c>
      <c r="C14635" s="7">
        <v>40959.506831432132</v>
      </c>
      <c r="D14635" t="s">
        <v>16</v>
      </c>
      <c r="E14635" t="s">
        <v>21</v>
      </c>
      <c r="F14635" t="s">
        <v>26</v>
      </c>
      <c r="G14635" s="10">
        <v>87</v>
      </c>
      <c r="H14635" t="s">
        <v>3037</v>
      </c>
      <c r="I14635" s="9">
        <v>2.6</v>
      </c>
      <c r="J14635" s="8">
        <v>0</v>
      </c>
      <c r="K14635" t="s">
        <v>30</v>
      </c>
    </row>
    <row r="14636" spans="2:11">
      <c r="B14636" t="s">
        <v>14674</v>
      </c>
      <c r="C14636" s="7">
        <v>40959.509919249409</v>
      </c>
      <c r="D14636" t="s">
        <v>20</v>
      </c>
      <c r="E14636" t="s">
        <v>21</v>
      </c>
      <c r="F14636" t="s">
        <v>29</v>
      </c>
      <c r="G14636" s="10">
        <v>65</v>
      </c>
      <c r="H14636" t="s">
        <v>3037</v>
      </c>
      <c r="I14636" s="9">
        <v>3.1</v>
      </c>
      <c r="J14636" s="8">
        <v>240</v>
      </c>
      <c r="K14636" t="s">
        <v>32</v>
      </c>
    </row>
    <row r="14637" spans="2:11">
      <c r="B14637" t="s">
        <v>14675</v>
      </c>
      <c r="C14637" s="7">
        <v>40959.510542433134</v>
      </c>
      <c r="D14637" t="s">
        <v>19</v>
      </c>
      <c r="E14637" t="s">
        <v>25</v>
      </c>
      <c r="F14637" t="s">
        <v>28</v>
      </c>
      <c r="G14637" s="10">
        <v>91</v>
      </c>
      <c r="H14637" t="s">
        <v>3037</v>
      </c>
      <c r="I14637" s="9">
        <v>2.8</v>
      </c>
      <c r="J14637" s="8">
        <v>250</v>
      </c>
      <c r="K14637" t="s">
        <v>31</v>
      </c>
    </row>
    <row r="14638" spans="2:11">
      <c r="B14638" t="s">
        <v>14676</v>
      </c>
      <c r="C14638" s="7">
        <v>40959.513398496892</v>
      </c>
      <c r="D14638" t="s">
        <v>15</v>
      </c>
      <c r="E14638" t="s">
        <v>25</v>
      </c>
      <c r="F14638" t="s">
        <v>28</v>
      </c>
      <c r="G14638" s="10">
        <v>73</v>
      </c>
      <c r="H14638" t="s">
        <v>3037</v>
      </c>
      <c r="I14638" s="9">
        <v>2.9</v>
      </c>
      <c r="J14638" s="8">
        <v>150</v>
      </c>
      <c r="K14638" t="s">
        <v>33</v>
      </c>
    </row>
    <row r="14639" spans="2:11">
      <c r="B14639" t="s">
        <v>14677</v>
      </c>
      <c r="C14639" s="7">
        <v>40959.513716370893</v>
      </c>
      <c r="D14639" t="s">
        <v>18</v>
      </c>
      <c r="E14639" t="s">
        <v>22</v>
      </c>
      <c r="F14639" t="s">
        <v>26</v>
      </c>
      <c r="G14639" s="10">
        <v>82</v>
      </c>
      <c r="H14639" t="s">
        <v>3037</v>
      </c>
      <c r="I14639" s="9">
        <v>3.3</v>
      </c>
      <c r="J14639" s="8">
        <v>0</v>
      </c>
      <c r="K14639" t="s">
        <v>32</v>
      </c>
    </row>
    <row r="14640" spans="2:11">
      <c r="B14640" t="s">
        <v>14678</v>
      </c>
      <c r="C14640" s="7">
        <v>40959.517032148295</v>
      </c>
      <c r="D14640" t="s">
        <v>17</v>
      </c>
      <c r="E14640" t="s">
        <v>25</v>
      </c>
      <c r="F14640" t="s">
        <v>28</v>
      </c>
      <c r="G14640" s="10">
        <v>72</v>
      </c>
      <c r="H14640" t="s">
        <v>3037</v>
      </c>
      <c r="I14640" s="9">
        <v>3.5</v>
      </c>
      <c r="J14640" s="8">
        <v>190</v>
      </c>
      <c r="K14640" t="s">
        <v>30</v>
      </c>
    </row>
    <row r="14641" spans="2:11">
      <c r="B14641" t="s">
        <v>14679</v>
      </c>
      <c r="C14641" s="7">
        <v>40959.518969840341</v>
      </c>
      <c r="D14641" t="s">
        <v>15</v>
      </c>
      <c r="E14641" t="s">
        <v>24</v>
      </c>
      <c r="F14641" t="s">
        <v>26</v>
      </c>
      <c r="G14641" s="10">
        <v>84</v>
      </c>
      <c r="H14641" t="s">
        <v>3037</v>
      </c>
      <c r="I14641" s="9">
        <v>3</v>
      </c>
      <c r="J14641" s="8">
        <v>210</v>
      </c>
      <c r="K14641" t="s">
        <v>35</v>
      </c>
    </row>
    <row r="14642" spans="2:11">
      <c r="B14642" t="s">
        <v>14680</v>
      </c>
      <c r="C14642" s="7">
        <v>40959.520831495392</v>
      </c>
      <c r="D14642" t="s">
        <v>15</v>
      </c>
      <c r="E14642" t="s">
        <v>21</v>
      </c>
      <c r="F14642" t="s">
        <v>28</v>
      </c>
      <c r="G14642" s="10">
        <v>83</v>
      </c>
      <c r="H14642" t="s">
        <v>3037</v>
      </c>
      <c r="I14642" s="9">
        <v>3.2</v>
      </c>
      <c r="J14642" s="8">
        <v>230</v>
      </c>
      <c r="K14642" t="s">
        <v>33</v>
      </c>
    </row>
    <row r="14643" spans="2:11">
      <c r="B14643" t="s">
        <v>14681</v>
      </c>
      <c r="C14643" s="7">
        <v>40959.524535207107</v>
      </c>
      <c r="D14643" t="s">
        <v>16</v>
      </c>
      <c r="E14643" t="s">
        <v>24</v>
      </c>
      <c r="F14643" t="s">
        <v>27</v>
      </c>
      <c r="G14643" s="10">
        <v>71</v>
      </c>
      <c r="H14643" t="s">
        <v>3037</v>
      </c>
      <c r="I14643" s="9">
        <v>2.7</v>
      </c>
      <c r="J14643" s="8">
        <v>310</v>
      </c>
      <c r="K14643" t="s">
        <v>33</v>
      </c>
    </row>
    <row r="14644" spans="2:11">
      <c r="B14644" t="s">
        <v>14682</v>
      </c>
      <c r="C14644" s="7">
        <v>40959.525925322814</v>
      </c>
      <c r="D14644" t="s">
        <v>17</v>
      </c>
      <c r="E14644" t="s">
        <v>21</v>
      </c>
      <c r="F14644" t="s">
        <v>27</v>
      </c>
      <c r="G14644" s="10">
        <v>70</v>
      </c>
      <c r="H14644" t="s">
        <v>3037</v>
      </c>
      <c r="I14644" s="9">
        <v>2.5</v>
      </c>
      <c r="J14644" s="8">
        <v>150</v>
      </c>
      <c r="K14644" t="s">
        <v>30</v>
      </c>
    </row>
    <row r="14645" spans="2:11">
      <c r="B14645" t="s">
        <v>14683</v>
      </c>
      <c r="C14645" s="7">
        <v>40959.529195401476</v>
      </c>
      <c r="D14645" t="s">
        <v>17</v>
      </c>
      <c r="E14645" t="s">
        <v>25</v>
      </c>
      <c r="F14645" t="s">
        <v>27</v>
      </c>
      <c r="G14645" s="10">
        <v>96</v>
      </c>
      <c r="H14645" t="s">
        <v>3037</v>
      </c>
      <c r="I14645" s="9">
        <v>2.6</v>
      </c>
      <c r="J14645" s="8">
        <v>180</v>
      </c>
      <c r="K14645" t="s">
        <v>32</v>
      </c>
    </row>
    <row r="14646" spans="2:11">
      <c r="B14646" t="s">
        <v>14684</v>
      </c>
      <c r="C14646" s="7">
        <v>40959.530108361003</v>
      </c>
      <c r="D14646" t="s">
        <v>20</v>
      </c>
      <c r="E14646" t="s">
        <v>24</v>
      </c>
      <c r="F14646" t="s">
        <v>29</v>
      </c>
      <c r="G14646" s="10">
        <v>77</v>
      </c>
      <c r="H14646" t="s">
        <v>3037</v>
      </c>
      <c r="I14646" s="9">
        <v>2.6</v>
      </c>
      <c r="J14646" s="8">
        <v>0</v>
      </c>
      <c r="K14646" t="s">
        <v>33</v>
      </c>
    </row>
    <row r="14647" spans="2:11">
      <c r="B14647" t="s">
        <v>14685</v>
      </c>
      <c r="C14647" s="7">
        <v>40959.534076780212</v>
      </c>
      <c r="D14647" t="s">
        <v>18</v>
      </c>
      <c r="E14647" t="s">
        <v>21</v>
      </c>
      <c r="F14647" t="s">
        <v>29</v>
      </c>
      <c r="G14647" s="10">
        <v>76</v>
      </c>
      <c r="H14647" t="s">
        <v>3037</v>
      </c>
      <c r="I14647" s="9">
        <v>2.7</v>
      </c>
      <c r="J14647" s="8">
        <v>0</v>
      </c>
      <c r="K14647" t="s">
        <v>30</v>
      </c>
    </row>
    <row r="14648" spans="2:11">
      <c r="B14648" t="s">
        <v>14686</v>
      </c>
      <c r="C14648" s="7">
        <v>40959.538046350106</v>
      </c>
      <c r="D14648" t="s">
        <v>16</v>
      </c>
      <c r="E14648" t="s">
        <v>21</v>
      </c>
      <c r="F14648" t="s">
        <v>29</v>
      </c>
      <c r="G14648" s="10">
        <v>89</v>
      </c>
      <c r="H14648" t="s">
        <v>3037</v>
      </c>
      <c r="I14648" s="9">
        <v>2.8</v>
      </c>
      <c r="J14648" s="8">
        <v>0</v>
      </c>
      <c r="K14648" t="s">
        <v>32</v>
      </c>
    </row>
    <row r="14649" spans="2:11">
      <c r="B14649" t="s">
        <v>14687</v>
      </c>
      <c r="C14649" s="7">
        <v>40959.540097957906</v>
      </c>
      <c r="D14649" t="s">
        <v>16</v>
      </c>
      <c r="E14649" t="s">
        <v>23</v>
      </c>
      <c r="F14649" t="s">
        <v>29</v>
      </c>
      <c r="G14649" s="10">
        <v>78</v>
      </c>
      <c r="H14649" t="s">
        <v>3037</v>
      </c>
      <c r="I14649" s="9">
        <v>3.5</v>
      </c>
      <c r="J14649" s="8">
        <v>240</v>
      </c>
      <c r="K14649" t="s">
        <v>35</v>
      </c>
    </row>
    <row r="14650" spans="2:11">
      <c r="B14650" t="s">
        <v>14688</v>
      </c>
      <c r="C14650" s="7">
        <v>40959.543572826857</v>
      </c>
      <c r="D14650" t="s">
        <v>15</v>
      </c>
      <c r="E14650" t="s">
        <v>23</v>
      </c>
      <c r="F14650" t="s">
        <v>26</v>
      </c>
      <c r="G14650" s="10">
        <v>80</v>
      </c>
      <c r="H14650" t="s">
        <v>3037</v>
      </c>
      <c r="I14650" s="9">
        <v>2.7</v>
      </c>
      <c r="J14650" s="8">
        <v>0</v>
      </c>
      <c r="K14650" t="s">
        <v>30</v>
      </c>
    </row>
    <row r="14651" spans="2:11">
      <c r="B14651" t="s">
        <v>14689</v>
      </c>
      <c r="C14651" s="7">
        <v>40959.546300103502</v>
      </c>
      <c r="D14651" t="s">
        <v>18</v>
      </c>
      <c r="E14651" t="s">
        <v>24</v>
      </c>
      <c r="F14651" t="s">
        <v>27</v>
      </c>
      <c r="G14651" s="10">
        <v>78</v>
      </c>
      <c r="H14651" t="s">
        <v>3037</v>
      </c>
      <c r="I14651" s="9">
        <v>2.7</v>
      </c>
      <c r="J14651" s="8">
        <v>0</v>
      </c>
      <c r="K14651" t="s">
        <v>31</v>
      </c>
    </row>
    <row r="14652" spans="2:11">
      <c r="B14652" t="s">
        <v>14690</v>
      </c>
      <c r="C14652" s="7">
        <v>40959.548902338247</v>
      </c>
      <c r="D14652" t="s">
        <v>17</v>
      </c>
      <c r="E14652" t="s">
        <v>21</v>
      </c>
      <c r="F14652" t="s">
        <v>26</v>
      </c>
      <c r="G14652" s="10">
        <v>79</v>
      </c>
      <c r="H14652" t="s">
        <v>3037</v>
      </c>
      <c r="I14652" s="9">
        <v>3.3</v>
      </c>
      <c r="J14652" s="8">
        <v>170</v>
      </c>
      <c r="K14652" t="s">
        <v>32</v>
      </c>
    </row>
    <row r="14653" spans="2:11">
      <c r="B14653" t="s">
        <v>14691</v>
      </c>
      <c r="C14653" s="7">
        <v>40959.549532687044</v>
      </c>
      <c r="D14653" t="s">
        <v>15</v>
      </c>
      <c r="E14653" t="s">
        <v>22</v>
      </c>
      <c r="F14653" t="s">
        <v>26</v>
      </c>
      <c r="G14653" s="10">
        <v>70</v>
      </c>
      <c r="H14653" t="s">
        <v>3037</v>
      </c>
      <c r="I14653" s="9">
        <v>2.7</v>
      </c>
      <c r="J14653" s="8">
        <v>200</v>
      </c>
      <c r="K14653" t="s">
        <v>33</v>
      </c>
    </row>
    <row r="14654" spans="2:11">
      <c r="B14654" t="s">
        <v>14692</v>
      </c>
      <c r="C14654" s="7">
        <v>40959.550794926894</v>
      </c>
      <c r="D14654" t="s">
        <v>20</v>
      </c>
      <c r="E14654" t="s">
        <v>21</v>
      </c>
      <c r="F14654" t="s">
        <v>29</v>
      </c>
      <c r="G14654" s="10">
        <v>92</v>
      </c>
      <c r="H14654" t="s">
        <v>3037</v>
      </c>
      <c r="I14654" s="9">
        <v>2.6</v>
      </c>
      <c r="J14654" s="8">
        <v>0</v>
      </c>
      <c r="K14654" t="s">
        <v>35</v>
      </c>
    </row>
    <row r="14655" spans="2:11">
      <c r="B14655" t="s">
        <v>14693</v>
      </c>
      <c r="C14655" s="7">
        <v>40959.553811493766</v>
      </c>
      <c r="D14655" t="s">
        <v>20</v>
      </c>
      <c r="E14655" t="s">
        <v>23</v>
      </c>
      <c r="F14655" t="s">
        <v>27</v>
      </c>
      <c r="G14655" s="10">
        <v>89</v>
      </c>
      <c r="H14655" t="s">
        <v>3037</v>
      </c>
      <c r="I14655" s="9">
        <v>3.4</v>
      </c>
      <c r="J14655" s="8">
        <v>190</v>
      </c>
      <c r="K14655" t="s">
        <v>33</v>
      </c>
    </row>
    <row r="14656" spans="2:11">
      <c r="B14656" t="s">
        <v>14694</v>
      </c>
      <c r="C14656" s="7">
        <v>40959.556445893431</v>
      </c>
      <c r="D14656" t="s">
        <v>15</v>
      </c>
      <c r="E14656" t="s">
        <v>22</v>
      </c>
      <c r="F14656" t="s">
        <v>27</v>
      </c>
      <c r="G14656" s="10">
        <v>69</v>
      </c>
      <c r="H14656" t="s">
        <v>3037</v>
      </c>
      <c r="I14656" s="9">
        <v>3.3</v>
      </c>
      <c r="J14656" s="8">
        <v>150</v>
      </c>
      <c r="K14656" t="s">
        <v>30</v>
      </c>
    </row>
    <row r="14657" spans="2:11">
      <c r="B14657" t="s">
        <v>14695</v>
      </c>
      <c r="C14657" s="7">
        <v>40959.557218558381</v>
      </c>
      <c r="D14657" t="s">
        <v>18</v>
      </c>
      <c r="E14657" t="s">
        <v>24</v>
      </c>
      <c r="F14657" t="s">
        <v>29</v>
      </c>
      <c r="G14657" s="10">
        <v>69</v>
      </c>
      <c r="H14657" t="s">
        <v>3038</v>
      </c>
      <c r="I14657" s="9">
        <v>3.3</v>
      </c>
      <c r="J14657" s="8">
        <v>0</v>
      </c>
      <c r="K14657" t="s">
        <v>34</v>
      </c>
    </row>
    <row r="14658" spans="2:11">
      <c r="B14658" t="s">
        <v>14696</v>
      </c>
      <c r="C14658" s="7">
        <v>40959.559056409817</v>
      </c>
      <c r="D14658" t="s">
        <v>16</v>
      </c>
      <c r="E14658" t="s">
        <v>24</v>
      </c>
      <c r="F14658" t="s">
        <v>27</v>
      </c>
      <c r="G14658" s="10">
        <v>77</v>
      </c>
      <c r="H14658" t="s">
        <v>3037</v>
      </c>
      <c r="I14658" s="9">
        <v>1.9</v>
      </c>
      <c r="J14658" s="8">
        <v>0</v>
      </c>
      <c r="K14658" t="s">
        <v>32</v>
      </c>
    </row>
    <row r="14659" spans="2:11">
      <c r="B14659" t="s">
        <v>14697</v>
      </c>
      <c r="C14659" s="7">
        <v>40959.559203046578</v>
      </c>
      <c r="D14659" t="s">
        <v>16</v>
      </c>
      <c r="E14659" t="s">
        <v>23</v>
      </c>
      <c r="F14659" t="s">
        <v>27</v>
      </c>
      <c r="G14659" s="10">
        <v>76</v>
      </c>
      <c r="H14659" t="s">
        <v>3037</v>
      </c>
      <c r="I14659" s="9">
        <v>3.6</v>
      </c>
      <c r="J14659" s="8">
        <v>200</v>
      </c>
      <c r="K14659" t="s">
        <v>32</v>
      </c>
    </row>
    <row r="14660" spans="2:11">
      <c r="B14660" t="s">
        <v>14698</v>
      </c>
      <c r="C14660" s="7">
        <v>40959.561734470568</v>
      </c>
      <c r="D14660" t="s">
        <v>19</v>
      </c>
      <c r="E14660" t="s">
        <v>23</v>
      </c>
      <c r="F14660" t="s">
        <v>26</v>
      </c>
      <c r="G14660" s="10">
        <v>74</v>
      </c>
      <c r="H14660" t="s">
        <v>3037</v>
      </c>
      <c r="I14660" s="9">
        <v>2.7</v>
      </c>
      <c r="J14660" s="8">
        <v>220</v>
      </c>
      <c r="K14660" t="s">
        <v>35</v>
      </c>
    </row>
    <row r="14661" spans="2:11">
      <c r="B14661" t="s">
        <v>14699</v>
      </c>
      <c r="C14661" s="7">
        <v>40959.562367561703</v>
      </c>
      <c r="D14661" t="s">
        <v>15</v>
      </c>
      <c r="E14661" t="s">
        <v>22</v>
      </c>
      <c r="F14661" t="s">
        <v>28</v>
      </c>
      <c r="G14661" s="10">
        <v>68</v>
      </c>
      <c r="H14661" t="s">
        <v>3037</v>
      </c>
      <c r="I14661" s="9">
        <v>2.6</v>
      </c>
      <c r="J14661" s="8">
        <v>250</v>
      </c>
      <c r="K14661" t="s">
        <v>32</v>
      </c>
    </row>
    <row r="14662" spans="2:11">
      <c r="B14662" t="s">
        <v>14700</v>
      </c>
      <c r="C14662" s="7">
        <v>40959.564381247212</v>
      </c>
      <c r="D14662" t="s">
        <v>17</v>
      </c>
      <c r="E14662" t="s">
        <v>24</v>
      </c>
      <c r="F14662" t="s">
        <v>29</v>
      </c>
      <c r="G14662" s="10">
        <v>80</v>
      </c>
      <c r="H14662" t="s">
        <v>3037</v>
      </c>
      <c r="I14662" s="9">
        <v>2</v>
      </c>
      <c r="J14662" s="8">
        <v>250</v>
      </c>
      <c r="K14662" t="s">
        <v>34</v>
      </c>
    </row>
    <row r="14663" spans="2:11">
      <c r="B14663" t="s">
        <v>14701</v>
      </c>
      <c r="C14663" s="7">
        <v>40959.565183993749</v>
      </c>
      <c r="D14663" t="s">
        <v>15</v>
      </c>
      <c r="E14663" t="s">
        <v>25</v>
      </c>
      <c r="F14663" t="s">
        <v>28</v>
      </c>
      <c r="G14663" s="10">
        <v>70</v>
      </c>
      <c r="H14663" t="s">
        <v>3037</v>
      </c>
      <c r="I14663" s="9">
        <v>3.4</v>
      </c>
      <c r="J14663" s="8">
        <v>0</v>
      </c>
      <c r="K14663" t="s">
        <v>31</v>
      </c>
    </row>
    <row r="14664" spans="2:11">
      <c r="B14664" t="s">
        <v>14702</v>
      </c>
      <c r="C14664" s="7">
        <v>40959.567125901915</v>
      </c>
      <c r="D14664" t="s">
        <v>17</v>
      </c>
      <c r="E14664" t="s">
        <v>22</v>
      </c>
      <c r="F14664" t="s">
        <v>29</v>
      </c>
      <c r="G14664" s="10">
        <v>59</v>
      </c>
      <c r="H14664" t="s">
        <v>3037</v>
      </c>
      <c r="I14664" s="9">
        <v>3.3</v>
      </c>
      <c r="J14664" s="8">
        <v>180</v>
      </c>
      <c r="K14664" t="s">
        <v>34</v>
      </c>
    </row>
    <row r="14665" spans="2:11">
      <c r="B14665" t="s">
        <v>14703</v>
      </c>
      <c r="C14665" s="7">
        <v>40959.567709905132</v>
      </c>
      <c r="D14665" t="s">
        <v>17</v>
      </c>
      <c r="E14665" t="s">
        <v>23</v>
      </c>
      <c r="F14665" t="s">
        <v>27</v>
      </c>
      <c r="G14665" s="10">
        <v>74</v>
      </c>
      <c r="H14665" t="s">
        <v>3037</v>
      </c>
      <c r="I14665" s="9">
        <v>2.7</v>
      </c>
      <c r="J14665" s="8">
        <v>170</v>
      </c>
      <c r="K14665" t="s">
        <v>30</v>
      </c>
    </row>
    <row r="14666" spans="2:11">
      <c r="B14666" t="s">
        <v>14704</v>
      </c>
      <c r="C14666" s="7">
        <v>40959.568320593338</v>
      </c>
      <c r="D14666" t="s">
        <v>20</v>
      </c>
      <c r="E14666" t="s">
        <v>22</v>
      </c>
      <c r="F14666" t="s">
        <v>28</v>
      </c>
      <c r="G14666" s="10">
        <v>83</v>
      </c>
      <c r="H14666" t="s">
        <v>3037</v>
      </c>
      <c r="I14666" s="9">
        <v>3.5</v>
      </c>
      <c r="J14666" s="8">
        <v>0</v>
      </c>
      <c r="K14666" t="s">
        <v>30</v>
      </c>
    </row>
    <row r="14667" spans="2:11">
      <c r="B14667" t="s">
        <v>14705</v>
      </c>
      <c r="C14667" s="7">
        <v>40959.571900605217</v>
      </c>
      <c r="D14667" t="s">
        <v>19</v>
      </c>
      <c r="E14667" t="s">
        <v>25</v>
      </c>
      <c r="F14667" t="s">
        <v>27</v>
      </c>
      <c r="G14667" s="10">
        <v>64</v>
      </c>
      <c r="H14667" t="s">
        <v>3037</v>
      </c>
      <c r="I14667" s="9">
        <v>2.9</v>
      </c>
      <c r="J14667" s="8">
        <v>180</v>
      </c>
      <c r="K14667" t="s">
        <v>35</v>
      </c>
    </row>
    <row r="14668" spans="2:11">
      <c r="B14668" t="s">
        <v>14706</v>
      </c>
      <c r="C14668" s="7">
        <v>40959.573796833822</v>
      </c>
      <c r="D14668" t="s">
        <v>20</v>
      </c>
      <c r="E14668" t="s">
        <v>24</v>
      </c>
      <c r="F14668" t="s">
        <v>27</v>
      </c>
      <c r="G14668" s="10">
        <v>68</v>
      </c>
      <c r="H14668" t="s">
        <v>3037</v>
      </c>
      <c r="I14668" s="9">
        <v>2.5</v>
      </c>
      <c r="J14668" s="8">
        <v>200</v>
      </c>
      <c r="K14668" t="s">
        <v>33</v>
      </c>
    </row>
    <row r="14669" spans="2:11">
      <c r="B14669" t="s">
        <v>14707</v>
      </c>
      <c r="C14669" s="7">
        <v>40959.576076512727</v>
      </c>
      <c r="D14669" t="s">
        <v>20</v>
      </c>
      <c r="E14669" t="s">
        <v>24</v>
      </c>
      <c r="F14669" t="s">
        <v>29</v>
      </c>
      <c r="G14669" s="10">
        <v>74</v>
      </c>
      <c r="H14669" t="s">
        <v>3037</v>
      </c>
      <c r="I14669" s="9">
        <v>3.2</v>
      </c>
      <c r="J14669" s="8">
        <v>260</v>
      </c>
      <c r="K14669" t="s">
        <v>35</v>
      </c>
    </row>
    <row r="14670" spans="2:11">
      <c r="B14670" t="s">
        <v>14708</v>
      </c>
      <c r="C14670" s="7">
        <v>40959.577186977549</v>
      </c>
      <c r="D14670" t="s">
        <v>17</v>
      </c>
      <c r="E14670" t="s">
        <v>25</v>
      </c>
      <c r="F14670" t="s">
        <v>29</v>
      </c>
      <c r="G14670" s="10">
        <v>75</v>
      </c>
      <c r="H14670" t="s">
        <v>3037</v>
      </c>
      <c r="I14670" s="9">
        <v>2.7</v>
      </c>
      <c r="J14670" s="8">
        <v>130</v>
      </c>
      <c r="K14670" t="s">
        <v>34</v>
      </c>
    </row>
    <row r="14671" spans="2:11">
      <c r="B14671" t="s">
        <v>14709</v>
      </c>
      <c r="C14671" s="7">
        <v>40959.580388525428</v>
      </c>
      <c r="D14671" t="s">
        <v>17</v>
      </c>
      <c r="E14671" t="s">
        <v>24</v>
      </c>
      <c r="F14671" t="s">
        <v>27</v>
      </c>
      <c r="G14671" s="10">
        <v>75</v>
      </c>
      <c r="H14671" t="s">
        <v>3037</v>
      </c>
      <c r="I14671" s="9">
        <v>2.7</v>
      </c>
      <c r="J14671" s="8">
        <v>100</v>
      </c>
      <c r="K14671" t="s">
        <v>35</v>
      </c>
    </row>
    <row r="14672" spans="2:11">
      <c r="B14672" t="s">
        <v>14710</v>
      </c>
      <c r="C14672" s="7">
        <v>40959.581736364446</v>
      </c>
      <c r="D14672" t="s">
        <v>20</v>
      </c>
      <c r="E14672" t="s">
        <v>22</v>
      </c>
      <c r="F14672" t="s">
        <v>27</v>
      </c>
      <c r="G14672" s="10">
        <v>78</v>
      </c>
      <c r="H14672" t="s">
        <v>3037</v>
      </c>
      <c r="I14672" s="9">
        <v>3</v>
      </c>
      <c r="J14672" s="8">
        <v>120</v>
      </c>
      <c r="K14672" t="s">
        <v>35</v>
      </c>
    </row>
    <row r="14673" spans="2:11">
      <c r="B14673" t="s">
        <v>14711</v>
      </c>
      <c r="C14673" s="7">
        <v>40959.583693223198</v>
      </c>
      <c r="D14673" t="s">
        <v>18</v>
      </c>
      <c r="E14673" t="s">
        <v>24</v>
      </c>
      <c r="F14673" t="s">
        <v>28</v>
      </c>
      <c r="G14673" s="10">
        <v>75</v>
      </c>
      <c r="H14673" t="s">
        <v>3037</v>
      </c>
      <c r="I14673" s="9">
        <v>3.5</v>
      </c>
      <c r="J14673" s="8">
        <v>180</v>
      </c>
      <c r="K14673" t="s">
        <v>35</v>
      </c>
    </row>
    <row r="14674" spans="2:11">
      <c r="B14674" t="s">
        <v>14712</v>
      </c>
      <c r="C14674" s="7">
        <v>40959.587151743239</v>
      </c>
      <c r="D14674" t="s">
        <v>18</v>
      </c>
      <c r="E14674" t="s">
        <v>23</v>
      </c>
      <c r="F14674" t="s">
        <v>27</v>
      </c>
      <c r="G14674" s="10">
        <v>78</v>
      </c>
      <c r="H14674" t="s">
        <v>3038</v>
      </c>
      <c r="I14674" s="9">
        <v>3.7</v>
      </c>
      <c r="J14674" s="8">
        <v>260</v>
      </c>
      <c r="K14674" t="s">
        <v>31</v>
      </c>
    </row>
    <row r="14675" spans="2:11">
      <c r="B14675" t="s">
        <v>14713</v>
      </c>
      <c r="C14675" s="7">
        <v>40959.589468812213</v>
      </c>
      <c r="D14675" t="s">
        <v>20</v>
      </c>
      <c r="E14675" t="s">
        <v>23</v>
      </c>
      <c r="F14675" t="s">
        <v>27</v>
      </c>
      <c r="G14675" s="10">
        <v>69</v>
      </c>
      <c r="H14675" t="s">
        <v>3037</v>
      </c>
      <c r="I14675" s="9">
        <v>3.9</v>
      </c>
      <c r="J14675" s="8">
        <v>0</v>
      </c>
      <c r="K14675" t="s">
        <v>35</v>
      </c>
    </row>
    <row r="14676" spans="2:11">
      <c r="B14676" t="s">
        <v>14714</v>
      </c>
      <c r="C14676" s="7">
        <v>40959.590247635271</v>
      </c>
      <c r="D14676" t="s">
        <v>19</v>
      </c>
      <c r="E14676" t="s">
        <v>25</v>
      </c>
      <c r="F14676" t="s">
        <v>29</v>
      </c>
      <c r="G14676" s="10">
        <v>69</v>
      </c>
      <c r="H14676" t="s">
        <v>3037</v>
      </c>
      <c r="I14676" s="9">
        <v>3.6</v>
      </c>
      <c r="J14676" s="8">
        <v>0</v>
      </c>
      <c r="K14676" t="s">
        <v>31</v>
      </c>
    </row>
    <row r="14677" spans="2:11">
      <c r="B14677" t="s">
        <v>14715</v>
      </c>
      <c r="C14677" s="7">
        <v>40959.592574591916</v>
      </c>
      <c r="D14677" t="s">
        <v>20</v>
      </c>
      <c r="E14677" t="s">
        <v>23</v>
      </c>
      <c r="F14677" t="s">
        <v>28</v>
      </c>
      <c r="G14677" s="10">
        <v>76</v>
      </c>
      <c r="H14677" t="s">
        <v>3037</v>
      </c>
      <c r="I14677" s="9">
        <v>3</v>
      </c>
      <c r="J14677" s="8">
        <v>200</v>
      </c>
      <c r="K14677" t="s">
        <v>34</v>
      </c>
    </row>
    <row r="14678" spans="2:11">
      <c r="B14678" t="s">
        <v>14716</v>
      </c>
      <c r="C14678" s="7">
        <v>40959.596076737427</v>
      </c>
      <c r="D14678" t="s">
        <v>16</v>
      </c>
      <c r="E14678" t="s">
        <v>24</v>
      </c>
      <c r="F14678" t="s">
        <v>26</v>
      </c>
      <c r="G14678" s="10">
        <v>69</v>
      </c>
      <c r="H14678" t="s">
        <v>3037</v>
      </c>
      <c r="I14678" s="9">
        <v>2.7</v>
      </c>
      <c r="J14678" s="8">
        <v>0</v>
      </c>
      <c r="K14678" t="s">
        <v>34</v>
      </c>
    </row>
    <row r="14679" spans="2:11">
      <c r="B14679" t="s">
        <v>14717</v>
      </c>
      <c r="C14679" s="7">
        <v>40959.596555291842</v>
      </c>
      <c r="D14679" t="s">
        <v>15</v>
      </c>
      <c r="E14679" t="s">
        <v>24</v>
      </c>
      <c r="F14679" t="s">
        <v>26</v>
      </c>
      <c r="G14679" s="10">
        <v>69</v>
      </c>
      <c r="H14679" t="s">
        <v>3037</v>
      </c>
      <c r="I14679" s="9">
        <v>2.8</v>
      </c>
      <c r="J14679" s="8">
        <v>140</v>
      </c>
      <c r="K14679" t="s">
        <v>30</v>
      </c>
    </row>
    <row r="14680" spans="2:11">
      <c r="B14680" t="s">
        <v>14718</v>
      </c>
      <c r="C14680" s="7">
        <v>40959.600113603396</v>
      </c>
      <c r="D14680" t="s">
        <v>17</v>
      </c>
      <c r="E14680" t="s">
        <v>24</v>
      </c>
      <c r="F14680" t="s">
        <v>26</v>
      </c>
      <c r="G14680" s="10">
        <v>61</v>
      </c>
      <c r="H14680" t="s">
        <v>3037</v>
      </c>
      <c r="I14680" s="9">
        <v>3.1</v>
      </c>
      <c r="J14680" s="8">
        <v>0</v>
      </c>
      <c r="K14680" t="s">
        <v>34</v>
      </c>
    </row>
    <row r="14681" spans="2:11">
      <c r="B14681" t="s">
        <v>14719</v>
      </c>
      <c r="C14681" s="7">
        <v>40959.602893756673</v>
      </c>
      <c r="D14681" t="s">
        <v>18</v>
      </c>
      <c r="E14681" t="s">
        <v>22</v>
      </c>
      <c r="F14681" t="s">
        <v>28</v>
      </c>
      <c r="G14681" s="10">
        <v>81</v>
      </c>
      <c r="H14681" t="s">
        <v>3037</v>
      </c>
      <c r="I14681" s="9">
        <v>3.3</v>
      </c>
      <c r="J14681" s="8">
        <v>250</v>
      </c>
      <c r="K14681" t="s">
        <v>30</v>
      </c>
    </row>
    <row r="14682" spans="2:11">
      <c r="B14682" t="s">
        <v>14720</v>
      </c>
      <c r="C14682" s="7">
        <v>40959.605665622643</v>
      </c>
      <c r="D14682" t="s">
        <v>19</v>
      </c>
      <c r="E14682" t="s">
        <v>21</v>
      </c>
      <c r="F14682" t="s">
        <v>27</v>
      </c>
      <c r="G14682" s="10">
        <v>76</v>
      </c>
      <c r="H14682" t="s">
        <v>3037</v>
      </c>
      <c r="I14682" s="9">
        <v>2.2000000000000002</v>
      </c>
      <c r="J14682" s="8">
        <v>0</v>
      </c>
      <c r="K14682" t="s">
        <v>34</v>
      </c>
    </row>
    <row r="14683" spans="2:11">
      <c r="B14683" t="s">
        <v>14721</v>
      </c>
      <c r="C14683" s="7">
        <v>40959.607056295194</v>
      </c>
      <c r="D14683" t="s">
        <v>15</v>
      </c>
      <c r="E14683" t="s">
        <v>25</v>
      </c>
      <c r="F14683" t="s">
        <v>28</v>
      </c>
      <c r="G14683" s="10">
        <v>60</v>
      </c>
      <c r="H14683" t="s">
        <v>3037</v>
      </c>
      <c r="I14683" s="9">
        <v>2</v>
      </c>
      <c r="J14683" s="8">
        <v>220</v>
      </c>
      <c r="K14683" t="s">
        <v>31</v>
      </c>
    </row>
    <row r="14684" spans="2:11">
      <c r="B14684" t="s">
        <v>14722</v>
      </c>
      <c r="C14684" s="7">
        <v>40959.610239042544</v>
      </c>
      <c r="D14684" t="s">
        <v>19</v>
      </c>
      <c r="E14684" t="s">
        <v>21</v>
      </c>
      <c r="F14684" t="s">
        <v>26</v>
      </c>
      <c r="G14684" s="10">
        <v>71</v>
      </c>
      <c r="H14684" t="s">
        <v>3037</v>
      </c>
      <c r="I14684" s="9">
        <v>4.2</v>
      </c>
      <c r="J14684" s="8">
        <v>270</v>
      </c>
      <c r="K14684" t="s">
        <v>35</v>
      </c>
    </row>
    <row r="14685" spans="2:11">
      <c r="B14685" t="s">
        <v>14723</v>
      </c>
      <c r="C14685" s="7">
        <v>40959.611527656321</v>
      </c>
      <c r="D14685" t="s">
        <v>17</v>
      </c>
      <c r="E14685" t="s">
        <v>21</v>
      </c>
      <c r="F14685" t="s">
        <v>27</v>
      </c>
      <c r="G14685" s="10">
        <v>78</v>
      </c>
      <c r="H14685" t="s">
        <v>3037</v>
      </c>
      <c r="I14685" s="9">
        <v>3.7</v>
      </c>
      <c r="J14685" s="8">
        <v>170</v>
      </c>
      <c r="K14685" t="s">
        <v>32</v>
      </c>
    </row>
    <row r="14686" spans="2:11">
      <c r="B14686" t="s">
        <v>14724</v>
      </c>
      <c r="C14686" s="7">
        <v>40959.614079746323</v>
      </c>
      <c r="D14686" t="s">
        <v>18</v>
      </c>
      <c r="E14686" t="s">
        <v>25</v>
      </c>
      <c r="F14686" t="s">
        <v>27</v>
      </c>
      <c r="G14686" s="10">
        <v>84</v>
      </c>
      <c r="H14686" t="s">
        <v>3037</v>
      </c>
      <c r="I14686" s="9">
        <v>3.4</v>
      </c>
      <c r="J14686" s="8">
        <v>280</v>
      </c>
      <c r="K14686" t="s">
        <v>32</v>
      </c>
    </row>
    <row r="14687" spans="2:11">
      <c r="B14687" t="s">
        <v>14725</v>
      </c>
      <c r="C14687" s="7">
        <v>40959.616742945174</v>
      </c>
      <c r="D14687" t="s">
        <v>19</v>
      </c>
      <c r="E14687" t="s">
        <v>25</v>
      </c>
      <c r="F14687" t="s">
        <v>26</v>
      </c>
      <c r="G14687" s="10">
        <v>77</v>
      </c>
      <c r="H14687" t="s">
        <v>3037</v>
      </c>
      <c r="I14687" s="9">
        <v>2.7</v>
      </c>
      <c r="J14687" s="8">
        <v>240</v>
      </c>
      <c r="K14687" t="s">
        <v>35</v>
      </c>
    </row>
    <row r="14688" spans="2:11">
      <c r="B14688" t="s">
        <v>14726</v>
      </c>
      <c r="C14688" s="7">
        <v>40959.618424374377</v>
      </c>
      <c r="D14688" t="s">
        <v>19</v>
      </c>
      <c r="E14688" t="s">
        <v>21</v>
      </c>
      <c r="F14688" t="s">
        <v>28</v>
      </c>
      <c r="G14688" s="10">
        <v>72</v>
      </c>
      <c r="H14688" t="s">
        <v>3037</v>
      </c>
      <c r="I14688" s="9">
        <v>3.1</v>
      </c>
      <c r="J14688" s="8">
        <v>170</v>
      </c>
      <c r="K14688" t="s">
        <v>33</v>
      </c>
    </row>
    <row r="14689" spans="2:11">
      <c r="B14689" t="s">
        <v>14727</v>
      </c>
      <c r="C14689" s="7">
        <v>40959.620043042771</v>
      </c>
      <c r="D14689" t="s">
        <v>20</v>
      </c>
      <c r="E14689" t="s">
        <v>22</v>
      </c>
      <c r="F14689" t="s">
        <v>29</v>
      </c>
      <c r="G14689" s="10">
        <v>73</v>
      </c>
      <c r="H14689" t="s">
        <v>3037</v>
      </c>
      <c r="I14689" s="9">
        <v>3</v>
      </c>
      <c r="J14689" s="8">
        <v>270</v>
      </c>
      <c r="K14689" t="s">
        <v>34</v>
      </c>
    </row>
    <row r="14690" spans="2:11">
      <c r="B14690" t="s">
        <v>14728</v>
      </c>
      <c r="C14690" s="7">
        <v>40959.621047248547</v>
      </c>
      <c r="D14690" t="s">
        <v>20</v>
      </c>
      <c r="E14690" t="s">
        <v>23</v>
      </c>
      <c r="F14690" t="s">
        <v>27</v>
      </c>
      <c r="G14690" s="10">
        <v>79</v>
      </c>
      <c r="H14690" t="s">
        <v>3037</v>
      </c>
      <c r="I14690" s="9">
        <v>2.8</v>
      </c>
      <c r="J14690" s="8">
        <v>0</v>
      </c>
      <c r="K14690" t="s">
        <v>34</v>
      </c>
    </row>
    <row r="14691" spans="2:11">
      <c r="B14691" t="s">
        <v>14729</v>
      </c>
      <c r="C14691" s="7">
        <v>40959.621686798855</v>
      </c>
      <c r="D14691" t="s">
        <v>16</v>
      </c>
      <c r="E14691" t="s">
        <v>21</v>
      </c>
      <c r="F14691" t="s">
        <v>27</v>
      </c>
      <c r="G14691" s="10">
        <v>72</v>
      </c>
      <c r="H14691" t="s">
        <v>3037</v>
      </c>
      <c r="I14691" s="9">
        <v>3.5</v>
      </c>
      <c r="J14691" s="8">
        <v>0</v>
      </c>
      <c r="K14691" t="s">
        <v>30</v>
      </c>
    </row>
    <row r="14692" spans="2:11">
      <c r="B14692" t="s">
        <v>14730</v>
      </c>
      <c r="C14692" s="7">
        <v>40959.624678240281</v>
      </c>
      <c r="D14692" t="s">
        <v>17</v>
      </c>
      <c r="E14692" t="s">
        <v>23</v>
      </c>
      <c r="F14692" t="s">
        <v>29</v>
      </c>
      <c r="G14692" s="10">
        <v>68</v>
      </c>
      <c r="H14692" t="s">
        <v>3037</v>
      </c>
      <c r="I14692" s="9">
        <v>3.1</v>
      </c>
      <c r="J14692" s="8">
        <v>0</v>
      </c>
      <c r="K14692" t="s">
        <v>34</v>
      </c>
    </row>
    <row r="14693" spans="2:11">
      <c r="B14693" t="s">
        <v>14731</v>
      </c>
      <c r="C14693" s="7">
        <v>40959.624791423463</v>
      </c>
      <c r="D14693" t="s">
        <v>15</v>
      </c>
      <c r="E14693" t="s">
        <v>22</v>
      </c>
      <c r="F14693" t="s">
        <v>27</v>
      </c>
      <c r="G14693" s="10">
        <v>80</v>
      </c>
      <c r="H14693" t="s">
        <v>3037</v>
      </c>
      <c r="I14693" s="9">
        <v>2.4</v>
      </c>
      <c r="J14693" s="8">
        <v>200</v>
      </c>
      <c r="K14693" t="s">
        <v>33</v>
      </c>
    </row>
    <row r="14694" spans="2:11">
      <c r="B14694" t="s">
        <v>14732</v>
      </c>
      <c r="C14694" s="7">
        <v>40959.626482427775</v>
      </c>
      <c r="D14694" t="s">
        <v>18</v>
      </c>
      <c r="E14694" t="s">
        <v>21</v>
      </c>
      <c r="F14694" t="s">
        <v>26</v>
      </c>
      <c r="G14694" s="10">
        <v>79</v>
      </c>
      <c r="H14694" t="s">
        <v>3037</v>
      </c>
      <c r="I14694" s="9">
        <v>2.5</v>
      </c>
      <c r="J14694" s="8">
        <v>210</v>
      </c>
      <c r="K14694" t="s">
        <v>34</v>
      </c>
    </row>
    <row r="14695" spans="2:11">
      <c r="B14695" t="s">
        <v>14733</v>
      </c>
      <c r="C14695" s="7">
        <v>40959.630332287619</v>
      </c>
      <c r="D14695" t="s">
        <v>20</v>
      </c>
      <c r="E14695" t="s">
        <v>25</v>
      </c>
      <c r="F14695" t="s">
        <v>26</v>
      </c>
      <c r="G14695" s="10">
        <v>67</v>
      </c>
      <c r="H14695" t="s">
        <v>3037</v>
      </c>
      <c r="I14695" s="9">
        <v>2</v>
      </c>
      <c r="J14695" s="8">
        <v>200</v>
      </c>
      <c r="K14695" t="s">
        <v>30</v>
      </c>
    </row>
    <row r="14696" spans="2:11">
      <c r="B14696" t="s">
        <v>14734</v>
      </c>
      <c r="C14696" s="7">
        <v>40959.630381386931</v>
      </c>
      <c r="D14696" t="s">
        <v>17</v>
      </c>
      <c r="E14696" t="s">
        <v>23</v>
      </c>
      <c r="F14696" t="s">
        <v>27</v>
      </c>
      <c r="G14696" s="10">
        <v>80</v>
      </c>
      <c r="H14696" t="s">
        <v>3037</v>
      </c>
      <c r="I14696" s="9">
        <v>2.6</v>
      </c>
      <c r="J14696" s="8">
        <v>220</v>
      </c>
      <c r="K14696" t="s">
        <v>30</v>
      </c>
    </row>
    <row r="14697" spans="2:11">
      <c r="B14697" t="s">
        <v>14735</v>
      </c>
      <c r="C14697" s="7">
        <v>40959.631985515487</v>
      </c>
      <c r="D14697" t="s">
        <v>17</v>
      </c>
      <c r="E14697" t="s">
        <v>25</v>
      </c>
      <c r="F14697" t="s">
        <v>27</v>
      </c>
      <c r="G14697" s="10">
        <v>70</v>
      </c>
      <c r="H14697" t="s">
        <v>3037</v>
      </c>
      <c r="I14697" s="9">
        <v>3.8</v>
      </c>
      <c r="J14697" s="8">
        <v>180</v>
      </c>
      <c r="K14697" t="s">
        <v>32</v>
      </c>
    </row>
    <row r="14698" spans="2:11">
      <c r="B14698" t="s">
        <v>14736</v>
      </c>
      <c r="C14698" s="7">
        <v>40959.63407725632</v>
      </c>
      <c r="D14698" t="s">
        <v>19</v>
      </c>
      <c r="E14698" t="s">
        <v>23</v>
      </c>
      <c r="F14698" t="s">
        <v>27</v>
      </c>
      <c r="G14698" s="10">
        <v>64</v>
      </c>
      <c r="H14698" t="s">
        <v>3037</v>
      </c>
      <c r="I14698" s="9">
        <v>3.2</v>
      </c>
      <c r="J14698" s="8">
        <v>0</v>
      </c>
      <c r="K14698" t="s">
        <v>33</v>
      </c>
    </row>
    <row r="14699" spans="2:11">
      <c r="B14699" t="s">
        <v>14737</v>
      </c>
      <c r="C14699" s="7">
        <v>40959.635134411874</v>
      </c>
      <c r="D14699" t="s">
        <v>17</v>
      </c>
      <c r="E14699" t="s">
        <v>24</v>
      </c>
      <c r="F14699" t="s">
        <v>27</v>
      </c>
      <c r="G14699" s="10">
        <v>79</v>
      </c>
      <c r="H14699" t="s">
        <v>3037</v>
      </c>
      <c r="I14699" s="9">
        <v>2.9</v>
      </c>
      <c r="J14699" s="8">
        <v>0</v>
      </c>
      <c r="K14699" t="s">
        <v>34</v>
      </c>
    </row>
    <row r="14700" spans="2:11">
      <c r="B14700" t="s">
        <v>14738</v>
      </c>
      <c r="C14700" s="7">
        <v>40959.638565249421</v>
      </c>
      <c r="D14700" t="s">
        <v>18</v>
      </c>
      <c r="E14700" t="s">
        <v>23</v>
      </c>
      <c r="F14700" t="s">
        <v>29</v>
      </c>
      <c r="G14700" s="10">
        <v>69</v>
      </c>
      <c r="H14700" t="s">
        <v>3037</v>
      </c>
      <c r="I14700" s="9">
        <v>2.8</v>
      </c>
      <c r="J14700" s="8">
        <v>140</v>
      </c>
      <c r="K14700" t="s">
        <v>33</v>
      </c>
    </row>
    <row r="14701" spans="2:11">
      <c r="B14701" t="s">
        <v>14739</v>
      </c>
      <c r="C14701" s="7">
        <v>40959.640409215499</v>
      </c>
      <c r="D14701" t="s">
        <v>19</v>
      </c>
      <c r="E14701" t="s">
        <v>22</v>
      </c>
      <c r="F14701" t="s">
        <v>26</v>
      </c>
      <c r="G14701" s="10">
        <v>75</v>
      </c>
      <c r="H14701" t="s">
        <v>3037</v>
      </c>
      <c r="I14701" s="9">
        <v>2.8</v>
      </c>
      <c r="J14701" s="8">
        <v>200</v>
      </c>
      <c r="K14701" t="s">
        <v>32</v>
      </c>
    </row>
    <row r="14702" spans="2:11">
      <c r="B14702" t="s">
        <v>14740</v>
      </c>
      <c r="C14702" s="7">
        <v>40959.644068440954</v>
      </c>
      <c r="D14702" t="s">
        <v>17</v>
      </c>
      <c r="E14702" t="s">
        <v>24</v>
      </c>
      <c r="F14702" t="s">
        <v>28</v>
      </c>
      <c r="G14702" s="10">
        <v>57</v>
      </c>
      <c r="H14702" t="s">
        <v>3037</v>
      </c>
      <c r="I14702" s="9">
        <v>2.5</v>
      </c>
      <c r="J14702" s="8">
        <v>190</v>
      </c>
      <c r="K14702" t="s">
        <v>30</v>
      </c>
    </row>
    <row r="14703" spans="2:11">
      <c r="B14703" t="s">
        <v>14741</v>
      </c>
      <c r="C14703" s="7">
        <v>40959.646794528657</v>
      </c>
      <c r="D14703" t="s">
        <v>17</v>
      </c>
      <c r="E14703" t="s">
        <v>23</v>
      </c>
      <c r="F14703" t="s">
        <v>27</v>
      </c>
      <c r="G14703" s="10">
        <v>77</v>
      </c>
      <c r="H14703" t="s">
        <v>3037</v>
      </c>
      <c r="I14703" s="9">
        <v>2.9</v>
      </c>
      <c r="J14703" s="8">
        <v>270</v>
      </c>
      <c r="K14703" t="s">
        <v>31</v>
      </c>
    </row>
    <row r="14704" spans="2:11">
      <c r="B14704" t="s">
        <v>14742</v>
      </c>
      <c r="C14704" s="7">
        <v>40959.650423164872</v>
      </c>
      <c r="D14704" t="s">
        <v>20</v>
      </c>
      <c r="E14704" t="s">
        <v>21</v>
      </c>
      <c r="F14704" t="s">
        <v>29</v>
      </c>
      <c r="G14704" s="10">
        <v>78</v>
      </c>
      <c r="H14704" t="s">
        <v>3037</v>
      </c>
      <c r="I14704" s="9">
        <v>4.3</v>
      </c>
      <c r="J14704" s="8">
        <v>0</v>
      </c>
      <c r="K14704" t="s">
        <v>33</v>
      </c>
    </row>
    <row r="14705" spans="2:11">
      <c r="B14705" t="s">
        <v>14743</v>
      </c>
      <c r="C14705" s="7">
        <v>40959.651064345824</v>
      </c>
      <c r="D14705" t="s">
        <v>17</v>
      </c>
      <c r="E14705" t="s">
        <v>24</v>
      </c>
      <c r="F14705" t="s">
        <v>27</v>
      </c>
      <c r="G14705" s="10">
        <v>80</v>
      </c>
      <c r="H14705" t="s">
        <v>3037</v>
      </c>
      <c r="I14705" s="9">
        <v>2.6</v>
      </c>
      <c r="J14705" s="8">
        <v>120</v>
      </c>
      <c r="K14705" t="s">
        <v>34</v>
      </c>
    </row>
    <row r="14706" spans="2:11">
      <c r="B14706" t="s">
        <v>14744</v>
      </c>
      <c r="C14706" s="7">
        <v>40959.65225698008</v>
      </c>
      <c r="D14706" t="s">
        <v>15</v>
      </c>
      <c r="E14706" t="s">
        <v>25</v>
      </c>
      <c r="F14706" t="s">
        <v>26</v>
      </c>
      <c r="G14706" s="10">
        <v>67</v>
      </c>
      <c r="H14706" t="s">
        <v>3037</v>
      </c>
      <c r="I14706" s="9">
        <v>3.2</v>
      </c>
      <c r="J14706" s="8">
        <v>0</v>
      </c>
      <c r="K14706" t="s">
        <v>34</v>
      </c>
    </row>
    <row r="14707" spans="2:11">
      <c r="B14707" t="s">
        <v>14745</v>
      </c>
      <c r="C14707" s="7">
        <v>40959.655017432298</v>
      </c>
      <c r="D14707" t="s">
        <v>19</v>
      </c>
      <c r="E14707" t="s">
        <v>23</v>
      </c>
      <c r="F14707" t="s">
        <v>29</v>
      </c>
      <c r="G14707" s="10">
        <v>75</v>
      </c>
      <c r="H14707" t="s">
        <v>3037</v>
      </c>
      <c r="I14707" s="9">
        <v>3.4</v>
      </c>
      <c r="J14707" s="8">
        <v>0</v>
      </c>
      <c r="K14707" t="s">
        <v>33</v>
      </c>
    </row>
    <row r="14708" spans="2:11">
      <c r="B14708" t="s">
        <v>14746</v>
      </c>
      <c r="C14708" s="7">
        <v>40959.65848194086</v>
      </c>
      <c r="D14708" t="s">
        <v>16</v>
      </c>
      <c r="E14708" t="s">
        <v>22</v>
      </c>
      <c r="F14708" t="s">
        <v>29</v>
      </c>
      <c r="G14708" s="10">
        <v>65</v>
      </c>
      <c r="H14708" t="s">
        <v>3037</v>
      </c>
      <c r="I14708" s="9">
        <v>3.5</v>
      </c>
      <c r="J14708" s="8">
        <v>160</v>
      </c>
      <c r="K14708" t="s">
        <v>33</v>
      </c>
    </row>
    <row r="14709" spans="2:11">
      <c r="B14709" t="s">
        <v>14747</v>
      </c>
      <c r="C14709" s="7">
        <v>40959.658802539845</v>
      </c>
      <c r="D14709" t="s">
        <v>19</v>
      </c>
      <c r="E14709" t="s">
        <v>25</v>
      </c>
      <c r="F14709" t="s">
        <v>28</v>
      </c>
      <c r="G14709" s="10">
        <v>81</v>
      </c>
      <c r="H14709" t="s">
        <v>3037</v>
      </c>
      <c r="I14709" s="9">
        <v>3.7</v>
      </c>
      <c r="J14709" s="8">
        <v>220</v>
      </c>
      <c r="K14709" t="s">
        <v>30</v>
      </c>
    </row>
    <row r="14710" spans="2:11">
      <c r="B14710" t="s">
        <v>14748</v>
      </c>
      <c r="C14710" s="7">
        <v>40959.659508769473</v>
      </c>
      <c r="D14710" t="s">
        <v>18</v>
      </c>
      <c r="E14710" t="s">
        <v>24</v>
      </c>
      <c r="F14710" t="s">
        <v>28</v>
      </c>
      <c r="G14710" s="10">
        <v>68</v>
      </c>
      <c r="H14710" t="s">
        <v>3037</v>
      </c>
      <c r="I14710" s="9">
        <v>3</v>
      </c>
      <c r="J14710" s="8">
        <v>150</v>
      </c>
      <c r="K14710" t="s">
        <v>33</v>
      </c>
    </row>
    <row r="14711" spans="2:11">
      <c r="B14711" t="s">
        <v>14749</v>
      </c>
      <c r="C14711" s="7">
        <v>40959.660328782375</v>
      </c>
      <c r="D14711" t="s">
        <v>17</v>
      </c>
      <c r="E14711" t="s">
        <v>23</v>
      </c>
      <c r="F14711" t="s">
        <v>26</v>
      </c>
      <c r="G14711" s="10">
        <v>75</v>
      </c>
      <c r="H14711" t="s">
        <v>3037</v>
      </c>
      <c r="I14711" s="9">
        <v>3.5</v>
      </c>
      <c r="J14711" s="8">
        <v>0</v>
      </c>
      <c r="K14711" t="s">
        <v>35</v>
      </c>
    </row>
    <row r="14712" spans="2:11">
      <c r="B14712" t="s">
        <v>14750</v>
      </c>
      <c r="C14712" s="7">
        <v>40959.660404325114</v>
      </c>
      <c r="D14712" t="s">
        <v>18</v>
      </c>
      <c r="E14712" t="s">
        <v>24</v>
      </c>
      <c r="F14712" t="s">
        <v>27</v>
      </c>
      <c r="G14712" s="10">
        <v>75</v>
      </c>
      <c r="H14712" t="s">
        <v>3037</v>
      </c>
      <c r="I14712" s="9">
        <v>3</v>
      </c>
      <c r="J14712" s="8">
        <v>170</v>
      </c>
      <c r="K14712" t="s">
        <v>35</v>
      </c>
    </row>
    <row r="14713" spans="2:11">
      <c r="B14713" t="s">
        <v>14751</v>
      </c>
      <c r="C14713" s="7">
        <v>40959.663597862716</v>
      </c>
      <c r="D14713" t="s">
        <v>19</v>
      </c>
      <c r="E14713" t="s">
        <v>25</v>
      </c>
      <c r="F14713" t="s">
        <v>28</v>
      </c>
      <c r="G14713" s="10">
        <v>73</v>
      </c>
      <c r="H14713" t="s">
        <v>3037</v>
      </c>
      <c r="I14713" s="9">
        <v>2.2000000000000002</v>
      </c>
      <c r="J14713" s="8">
        <v>0</v>
      </c>
      <c r="K14713" t="s">
        <v>32</v>
      </c>
    </row>
    <row r="14714" spans="2:11">
      <c r="B14714" t="s">
        <v>14752</v>
      </c>
      <c r="C14714" s="7">
        <v>40959.667049063231</v>
      </c>
      <c r="D14714" t="s">
        <v>20</v>
      </c>
      <c r="E14714" t="s">
        <v>23</v>
      </c>
      <c r="F14714" t="s">
        <v>28</v>
      </c>
      <c r="G14714" s="10">
        <v>78</v>
      </c>
      <c r="H14714" t="s">
        <v>3037</v>
      </c>
      <c r="I14714" s="9">
        <v>3.4</v>
      </c>
      <c r="J14714" s="8">
        <v>0</v>
      </c>
      <c r="K14714" t="s">
        <v>34</v>
      </c>
    </row>
    <row r="14715" spans="2:11">
      <c r="B14715" t="s">
        <v>14753</v>
      </c>
      <c r="C14715" s="7">
        <v>40959.667861847018</v>
      </c>
      <c r="D14715" t="s">
        <v>20</v>
      </c>
      <c r="E14715" t="s">
        <v>24</v>
      </c>
      <c r="F14715" t="s">
        <v>26</v>
      </c>
      <c r="G14715" s="10">
        <v>81</v>
      </c>
      <c r="H14715" t="s">
        <v>3037</v>
      </c>
      <c r="I14715" s="9">
        <v>3.2</v>
      </c>
      <c r="J14715" s="8">
        <v>220</v>
      </c>
      <c r="K14715" t="s">
        <v>35</v>
      </c>
    </row>
    <row r="14716" spans="2:11">
      <c r="B14716" t="s">
        <v>14754</v>
      </c>
      <c r="C14716" s="7">
        <v>40959.668813370285</v>
      </c>
      <c r="D14716" t="s">
        <v>15</v>
      </c>
      <c r="E14716" t="s">
        <v>22</v>
      </c>
      <c r="F14716" t="s">
        <v>29</v>
      </c>
      <c r="G14716" s="10">
        <v>71</v>
      </c>
      <c r="H14716" t="s">
        <v>3037</v>
      </c>
      <c r="I14716" s="9">
        <v>3.8</v>
      </c>
      <c r="J14716" s="8">
        <v>170</v>
      </c>
      <c r="K14716" t="s">
        <v>30</v>
      </c>
    </row>
    <row r="14717" spans="2:11">
      <c r="B14717" t="s">
        <v>14755</v>
      </c>
      <c r="C14717" s="7">
        <v>40959.672467410266</v>
      </c>
      <c r="D14717" t="s">
        <v>17</v>
      </c>
      <c r="E14717" t="s">
        <v>24</v>
      </c>
      <c r="F14717" t="s">
        <v>28</v>
      </c>
      <c r="G14717" s="10">
        <v>74</v>
      </c>
      <c r="H14717" t="s">
        <v>3037</v>
      </c>
      <c r="I14717" s="9">
        <v>3.2</v>
      </c>
      <c r="J14717" s="8">
        <v>0</v>
      </c>
      <c r="K14717" t="s">
        <v>31</v>
      </c>
    </row>
    <row r="14718" spans="2:11">
      <c r="B14718" t="s">
        <v>14756</v>
      </c>
      <c r="C14718" s="7">
        <v>40959.673036919856</v>
      </c>
      <c r="D14718" t="s">
        <v>15</v>
      </c>
      <c r="E14718" t="s">
        <v>25</v>
      </c>
      <c r="F14718" t="s">
        <v>27</v>
      </c>
      <c r="G14718" s="10">
        <v>83</v>
      </c>
      <c r="H14718" t="s">
        <v>3037</v>
      </c>
      <c r="I14718" s="9">
        <v>2.4</v>
      </c>
      <c r="J14718" s="8">
        <v>0</v>
      </c>
      <c r="K14718" t="s">
        <v>32</v>
      </c>
    </row>
    <row r="14719" spans="2:11">
      <c r="B14719" t="s">
        <v>14757</v>
      </c>
      <c r="C14719" s="7">
        <v>40959.673604740659</v>
      </c>
      <c r="D14719" t="s">
        <v>18</v>
      </c>
      <c r="E14719" t="s">
        <v>21</v>
      </c>
      <c r="F14719" t="s">
        <v>28</v>
      </c>
      <c r="G14719" s="10">
        <v>64</v>
      </c>
      <c r="H14719" t="s">
        <v>3037</v>
      </c>
      <c r="I14719" s="9">
        <v>3.8</v>
      </c>
      <c r="J14719" s="8">
        <v>0</v>
      </c>
      <c r="K14719" t="s">
        <v>31</v>
      </c>
    </row>
    <row r="14720" spans="2:11">
      <c r="B14720" t="s">
        <v>14758</v>
      </c>
      <c r="C14720" s="7">
        <v>40959.675050697173</v>
      </c>
      <c r="D14720" t="s">
        <v>18</v>
      </c>
      <c r="E14720" t="s">
        <v>24</v>
      </c>
      <c r="F14720" t="s">
        <v>29</v>
      </c>
      <c r="G14720" s="10">
        <v>77</v>
      </c>
      <c r="H14720" t="s">
        <v>3037</v>
      </c>
      <c r="I14720" s="9">
        <v>2.5</v>
      </c>
      <c r="J14720" s="8">
        <v>160</v>
      </c>
      <c r="K14720" t="s">
        <v>30</v>
      </c>
    </row>
    <row r="14721" spans="2:11">
      <c r="B14721" t="s">
        <v>14759</v>
      </c>
      <c r="C14721" s="7">
        <v>40959.677566916907</v>
      </c>
      <c r="D14721" t="s">
        <v>19</v>
      </c>
      <c r="E14721" t="s">
        <v>24</v>
      </c>
      <c r="F14721" t="s">
        <v>28</v>
      </c>
      <c r="G14721" s="10">
        <v>82</v>
      </c>
      <c r="H14721" t="s">
        <v>3037</v>
      </c>
      <c r="I14721" s="9">
        <v>3.1</v>
      </c>
      <c r="J14721" s="8">
        <v>170</v>
      </c>
      <c r="K14721" t="s">
        <v>35</v>
      </c>
    </row>
    <row r="14722" spans="2:11">
      <c r="B14722" t="s">
        <v>14760</v>
      </c>
      <c r="C14722" s="7">
        <v>40959.68098633521</v>
      </c>
      <c r="D14722" t="s">
        <v>19</v>
      </c>
      <c r="E14722" t="s">
        <v>21</v>
      </c>
      <c r="F14722" t="s">
        <v>28</v>
      </c>
      <c r="G14722" s="10">
        <v>64</v>
      </c>
      <c r="H14722" t="s">
        <v>3037</v>
      </c>
      <c r="I14722" s="9">
        <v>3</v>
      </c>
      <c r="J14722" s="8">
        <v>230</v>
      </c>
      <c r="K14722" t="s">
        <v>34</v>
      </c>
    </row>
    <row r="14723" spans="2:11">
      <c r="B14723" t="s">
        <v>14761</v>
      </c>
      <c r="C14723" s="7">
        <v>40959.681968997</v>
      </c>
      <c r="D14723" t="s">
        <v>18</v>
      </c>
      <c r="E14723" t="s">
        <v>24</v>
      </c>
      <c r="F14723" t="s">
        <v>29</v>
      </c>
      <c r="G14723" s="10">
        <v>71</v>
      </c>
      <c r="H14723" t="s">
        <v>3037</v>
      </c>
      <c r="I14723" s="9">
        <v>2.2000000000000002</v>
      </c>
      <c r="J14723" s="8">
        <v>0</v>
      </c>
      <c r="K14723" t="s">
        <v>33</v>
      </c>
    </row>
    <row r="14724" spans="2:11">
      <c r="B14724" t="s">
        <v>14762</v>
      </c>
      <c r="C14724" s="7">
        <v>40959.685105295735</v>
      </c>
      <c r="D14724" t="s">
        <v>15</v>
      </c>
      <c r="E14724" t="s">
        <v>24</v>
      </c>
      <c r="F14724" t="s">
        <v>26</v>
      </c>
      <c r="G14724" s="10">
        <v>87</v>
      </c>
      <c r="H14724" t="s">
        <v>3037</v>
      </c>
      <c r="I14724" s="9">
        <v>2.6</v>
      </c>
      <c r="J14724" s="8">
        <v>0</v>
      </c>
      <c r="K14724" t="s">
        <v>33</v>
      </c>
    </row>
    <row r="14725" spans="2:11">
      <c r="B14725" t="s">
        <v>14763</v>
      </c>
      <c r="C14725" s="7">
        <v>40959.685622770667</v>
      </c>
      <c r="D14725" t="s">
        <v>18</v>
      </c>
      <c r="E14725" t="s">
        <v>23</v>
      </c>
      <c r="F14725" t="s">
        <v>28</v>
      </c>
      <c r="G14725" s="10">
        <v>91</v>
      </c>
      <c r="H14725" t="s">
        <v>3037</v>
      </c>
      <c r="I14725" s="9">
        <v>3</v>
      </c>
      <c r="J14725" s="8">
        <v>200</v>
      </c>
      <c r="K14725" t="s">
        <v>32</v>
      </c>
    </row>
    <row r="14726" spans="2:11">
      <c r="B14726" t="s">
        <v>14764</v>
      </c>
      <c r="C14726" s="7">
        <v>40959.685640815202</v>
      </c>
      <c r="D14726" t="s">
        <v>15</v>
      </c>
      <c r="E14726" t="s">
        <v>24</v>
      </c>
      <c r="F14726" t="s">
        <v>29</v>
      </c>
      <c r="G14726" s="10">
        <v>80</v>
      </c>
      <c r="H14726" t="s">
        <v>3037</v>
      </c>
      <c r="I14726" s="9">
        <v>2.4</v>
      </c>
      <c r="J14726" s="8">
        <v>0</v>
      </c>
      <c r="K14726" t="s">
        <v>33</v>
      </c>
    </row>
    <row r="14727" spans="2:11">
      <c r="B14727" t="s">
        <v>14765</v>
      </c>
      <c r="C14727" s="7">
        <v>40959.689412450804</v>
      </c>
      <c r="D14727" t="s">
        <v>16</v>
      </c>
      <c r="E14727" t="s">
        <v>23</v>
      </c>
      <c r="F14727" t="s">
        <v>28</v>
      </c>
      <c r="G14727" s="10">
        <v>83</v>
      </c>
      <c r="H14727" t="s">
        <v>3037</v>
      </c>
      <c r="I14727" s="9">
        <v>3.4</v>
      </c>
      <c r="J14727" s="8">
        <v>190</v>
      </c>
      <c r="K14727" t="s">
        <v>30</v>
      </c>
    </row>
    <row r="14728" spans="2:11">
      <c r="B14728" t="s">
        <v>14766</v>
      </c>
      <c r="C14728" s="7">
        <v>40959.692115726444</v>
      </c>
      <c r="D14728" t="s">
        <v>20</v>
      </c>
      <c r="E14728" t="s">
        <v>21</v>
      </c>
      <c r="F14728" t="s">
        <v>29</v>
      </c>
      <c r="G14728" s="10">
        <v>67</v>
      </c>
      <c r="H14728" t="s">
        <v>3037</v>
      </c>
      <c r="I14728" s="9">
        <v>2.7</v>
      </c>
      <c r="J14728" s="8">
        <v>0</v>
      </c>
      <c r="K14728" t="s">
        <v>30</v>
      </c>
    </row>
    <row r="14729" spans="2:11">
      <c r="B14729" t="s">
        <v>14767</v>
      </c>
      <c r="C14729" s="7">
        <v>40959.694859660318</v>
      </c>
      <c r="D14729" t="s">
        <v>19</v>
      </c>
      <c r="E14729" t="s">
        <v>21</v>
      </c>
      <c r="F14729" t="s">
        <v>26</v>
      </c>
      <c r="G14729" s="10">
        <v>74</v>
      </c>
      <c r="H14729" t="s">
        <v>3037</v>
      </c>
      <c r="I14729" s="9">
        <v>2.9</v>
      </c>
      <c r="J14729" s="8">
        <v>270</v>
      </c>
      <c r="K14729" t="s">
        <v>33</v>
      </c>
    </row>
    <row r="14730" spans="2:11">
      <c r="B14730" t="s">
        <v>14768</v>
      </c>
      <c r="C14730" s="7">
        <v>40959.695093922805</v>
      </c>
      <c r="D14730" t="s">
        <v>18</v>
      </c>
      <c r="E14730" t="s">
        <v>24</v>
      </c>
      <c r="F14730" t="s">
        <v>29</v>
      </c>
      <c r="G14730" s="10">
        <v>81</v>
      </c>
      <c r="H14730" t="s">
        <v>3037</v>
      </c>
      <c r="I14730" s="9">
        <v>2.2000000000000002</v>
      </c>
      <c r="J14730" s="8">
        <v>0</v>
      </c>
      <c r="K14730" t="s">
        <v>32</v>
      </c>
    </row>
    <row r="14731" spans="2:11">
      <c r="B14731" t="s">
        <v>14769</v>
      </c>
      <c r="C14731" s="7">
        <v>40959.696310833751</v>
      </c>
      <c r="D14731" t="s">
        <v>17</v>
      </c>
      <c r="E14731" t="s">
        <v>22</v>
      </c>
      <c r="F14731" t="s">
        <v>29</v>
      </c>
      <c r="G14731" s="10">
        <v>67</v>
      </c>
      <c r="H14731" t="s">
        <v>3038</v>
      </c>
      <c r="I14731" s="9">
        <v>3.2</v>
      </c>
      <c r="J14731" s="8">
        <v>0</v>
      </c>
      <c r="K14731" t="s">
        <v>33</v>
      </c>
    </row>
    <row r="14732" spans="2:11">
      <c r="B14732" t="s">
        <v>14770</v>
      </c>
      <c r="C14732" s="7">
        <v>40959.697291129713</v>
      </c>
      <c r="D14732" t="s">
        <v>19</v>
      </c>
      <c r="E14732" t="s">
        <v>22</v>
      </c>
      <c r="F14732" t="s">
        <v>28</v>
      </c>
      <c r="G14732" s="10">
        <v>65</v>
      </c>
      <c r="H14732" t="s">
        <v>3037</v>
      </c>
      <c r="I14732" s="9">
        <v>2.6</v>
      </c>
      <c r="J14732" s="8">
        <v>260</v>
      </c>
      <c r="K14732" t="s">
        <v>31</v>
      </c>
    </row>
    <row r="14733" spans="2:11">
      <c r="B14733" t="s">
        <v>14771</v>
      </c>
      <c r="C14733" s="7">
        <v>40959.697423351303</v>
      </c>
      <c r="D14733" t="s">
        <v>17</v>
      </c>
      <c r="E14733" t="s">
        <v>21</v>
      </c>
      <c r="F14733" t="s">
        <v>26</v>
      </c>
      <c r="G14733" s="10">
        <v>81</v>
      </c>
      <c r="H14733" t="s">
        <v>3037</v>
      </c>
      <c r="I14733" s="9">
        <v>2.8</v>
      </c>
      <c r="J14733" s="8">
        <v>0</v>
      </c>
      <c r="K14733" t="s">
        <v>31</v>
      </c>
    </row>
    <row r="14734" spans="2:11">
      <c r="B14734" t="s">
        <v>14772</v>
      </c>
      <c r="C14734" s="7">
        <v>40959.700474153433</v>
      </c>
      <c r="D14734" t="s">
        <v>19</v>
      </c>
      <c r="E14734" t="s">
        <v>21</v>
      </c>
      <c r="F14734" t="s">
        <v>27</v>
      </c>
      <c r="G14734" s="10">
        <v>73</v>
      </c>
      <c r="H14734" t="s">
        <v>3037</v>
      </c>
      <c r="I14734" s="9">
        <v>3.1</v>
      </c>
      <c r="J14734" s="8">
        <v>60</v>
      </c>
      <c r="K14734" t="s">
        <v>31</v>
      </c>
    </row>
    <row r="14735" spans="2:11">
      <c r="B14735" t="s">
        <v>14773</v>
      </c>
      <c r="C14735" s="7">
        <v>40959.701375224446</v>
      </c>
      <c r="D14735" t="s">
        <v>16</v>
      </c>
      <c r="E14735" t="s">
        <v>24</v>
      </c>
      <c r="F14735" t="s">
        <v>29</v>
      </c>
      <c r="G14735" s="10">
        <v>73</v>
      </c>
      <c r="H14735" t="s">
        <v>3037</v>
      </c>
      <c r="I14735" s="9">
        <v>3.3</v>
      </c>
      <c r="J14735" s="8">
        <v>240</v>
      </c>
      <c r="K14735" t="s">
        <v>30</v>
      </c>
    </row>
    <row r="14736" spans="2:11">
      <c r="B14736" t="s">
        <v>14774</v>
      </c>
      <c r="C14736" s="7">
        <v>40959.702429768484</v>
      </c>
      <c r="D14736" t="s">
        <v>19</v>
      </c>
      <c r="E14736" t="s">
        <v>23</v>
      </c>
      <c r="F14736" t="s">
        <v>28</v>
      </c>
      <c r="G14736" s="10">
        <v>79</v>
      </c>
      <c r="H14736" t="s">
        <v>3037</v>
      </c>
      <c r="I14736" s="9">
        <v>2.8</v>
      </c>
      <c r="J14736" s="8">
        <v>250</v>
      </c>
      <c r="K14736" t="s">
        <v>31</v>
      </c>
    </row>
    <row r="14737" spans="2:11">
      <c r="B14737" t="s">
        <v>14775</v>
      </c>
      <c r="C14737" s="7">
        <v>40959.705638900152</v>
      </c>
      <c r="D14737" t="s">
        <v>17</v>
      </c>
      <c r="E14737" t="s">
        <v>24</v>
      </c>
      <c r="F14737" t="s">
        <v>28</v>
      </c>
      <c r="G14737" s="10">
        <v>91</v>
      </c>
      <c r="H14737" t="s">
        <v>3037</v>
      </c>
      <c r="I14737" s="9">
        <v>2.5</v>
      </c>
      <c r="J14737" s="8">
        <v>190</v>
      </c>
      <c r="K14737" t="s">
        <v>31</v>
      </c>
    </row>
    <row r="14738" spans="2:11">
      <c r="B14738" t="s">
        <v>14776</v>
      </c>
      <c r="C14738" s="7">
        <v>40959.708043282051</v>
      </c>
      <c r="D14738" t="s">
        <v>16</v>
      </c>
      <c r="E14738" t="s">
        <v>22</v>
      </c>
      <c r="F14738" t="s">
        <v>26</v>
      </c>
      <c r="G14738" s="10">
        <v>68</v>
      </c>
      <c r="H14738" t="s">
        <v>3037</v>
      </c>
      <c r="I14738" s="9">
        <v>2.5</v>
      </c>
      <c r="J14738" s="8">
        <v>0</v>
      </c>
      <c r="K14738" t="s">
        <v>32</v>
      </c>
    </row>
    <row r="14739" spans="2:11">
      <c r="B14739" t="s">
        <v>14777</v>
      </c>
      <c r="C14739" s="7">
        <v>40959.711721986336</v>
      </c>
      <c r="D14739" t="s">
        <v>17</v>
      </c>
      <c r="E14739" t="s">
        <v>23</v>
      </c>
      <c r="F14739" t="s">
        <v>28</v>
      </c>
      <c r="G14739" s="10">
        <v>69</v>
      </c>
      <c r="H14739" t="s">
        <v>3037</v>
      </c>
      <c r="I14739" s="9">
        <v>3.4</v>
      </c>
      <c r="J14739" s="8">
        <v>230</v>
      </c>
      <c r="K14739" t="s">
        <v>35</v>
      </c>
    </row>
    <row r="14740" spans="2:11">
      <c r="B14740" t="s">
        <v>14778</v>
      </c>
      <c r="C14740" s="7">
        <v>40959.712230013443</v>
      </c>
      <c r="D14740" t="s">
        <v>17</v>
      </c>
      <c r="E14740" t="s">
        <v>24</v>
      </c>
      <c r="F14740" t="s">
        <v>27</v>
      </c>
      <c r="G14740" s="10">
        <v>66</v>
      </c>
      <c r="H14740" t="s">
        <v>3037</v>
      </c>
      <c r="I14740" s="9">
        <v>2.2999999999999998</v>
      </c>
      <c r="J14740" s="8">
        <v>310</v>
      </c>
      <c r="K14740" t="s">
        <v>35</v>
      </c>
    </row>
    <row r="14741" spans="2:11">
      <c r="B14741" t="s">
        <v>14779</v>
      </c>
      <c r="C14741" s="7">
        <v>40959.712819445631</v>
      </c>
      <c r="D14741" t="s">
        <v>15</v>
      </c>
      <c r="E14741" t="s">
        <v>21</v>
      </c>
      <c r="F14741" t="s">
        <v>27</v>
      </c>
      <c r="G14741" s="10">
        <v>66</v>
      </c>
      <c r="H14741" t="s">
        <v>3037</v>
      </c>
      <c r="I14741" s="9">
        <v>3.6</v>
      </c>
      <c r="J14741" s="8">
        <v>220</v>
      </c>
      <c r="K14741" t="s">
        <v>34</v>
      </c>
    </row>
    <row r="14742" spans="2:11">
      <c r="B14742" t="s">
        <v>14780</v>
      </c>
      <c r="C14742" s="7">
        <v>40959.713566441489</v>
      </c>
      <c r="D14742" t="s">
        <v>18</v>
      </c>
      <c r="E14742" t="s">
        <v>23</v>
      </c>
      <c r="F14742" t="s">
        <v>26</v>
      </c>
      <c r="G14742" s="10">
        <v>71</v>
      </c>
      <c r="H14742" t="s">
        <v>3037</v>
      </c>
      <c r="I14742" s="9">
        <v>3.2</v>
      </c>
      <c r="J14742" s="8">
        <v>0</v>
      </c>
      <c r="K14742" t="s">
        <v>33</v>
      </c>
    </row>
    <row r="14743" spans="2:11">
      <c r="B14743" t="s">
        <v>14781</v>
      </c>
      <c r="C14743" s="7">
        <v>40959.716996194387</v>
      </c>
      <c r="D14743" t="s">
        <v>19</v>
      </c>
      <c r="E14743" t="s">
        <v>21</v>
      </c>
      <c r="F14743" t="s">
        <v>26</v>
      </c>
      <c r="G14743" s="10">
        <v>70</v>
      </c>
      <c r="H14743" t="s">
        <v>3037</v>
      </c>
      <c r="I14743" s="9">
        <v>2.4</v>
      </c>
      <c r="J14743" s="8">
        <v>0</v>
      </c>
      <c r="K14743" t="s">
        <v>34</v>
      </c>
    </row>
    <row r="14744" spans="2:11">
      <c r="B14744" t="s">
        <v>14782</v>
      </c>
      <c r="C14744" s="7">
        <v>40959.72024347604</v>
      </c>
      <c r="D14744" t="s">
        <v>16</v>
      </c>
      <c r="E14744" t="s">
        <v>23</v>
      </c>
      <c r="F14744" t="s">
        <v>27</v>
      </c>
      <c r="G14744" s="10">
        <v>71</v>
      </c>
      <c r="H14744" t="s">
        <v>3037</v>
      </c>
      <c r="I14744" s="9">
        <v>3.4</v>
      </c>
      <c r="J14744" s="8">
        <v>200</v>
      </c>
      <c r="K14744" t="s">
        <v>35</v>
      </c>
    </row>
    <row r="14745" spans="2:11">
      <c r="B14745" t="s">
        <v>14783</v>
      </c>
      <c r="C14745" s="7">
        <v>40959.720500292824</v>
      </c>
      <c r="D14745" t="s">
        <v>15</v>
      </c>
      <c r="E14745" t="s">
        <v>24</v>
      </c>
      <c r="F14745" t="s">
        <v>27</v>
      </c>
      <c r="G14745" s="10">
        <v>75</v>
      </c>
      <c r="H14745" t="s">
        <v>3037</v>
      </c>
      <c r="I14745" s="9">
        <v>2</v>
      </c>
      <c r="J14745" s="8">
        <v>0</v>
      </c>
      <c r="K14745" t="s">
        <v>32</v>
      </c>
    </row>
    <row r="14746" spans="2:11">
      <c r="B14746" t="s">
        <v>14784</v>
      </c>
      <c r="C14746" s="7">
        <v>40959.722235536086</v>
      </c>
      <c r="D14746" t="s">
        <v>19</v>
      </c>
      <c r="E14746" t="s">
        <v>24</v>
      </c>
      <c r="F14746" t="s">
        <v>27</v>
      </c>
      <c r="G14746" s="10">
        <v>92</v>
      </c>
      <c r="H14746" t="s">
        <v>3037</v>
      </c>
      <c r="I14746" s="9">
        <v>3.7</v>
      </c>
      <c r="J14746" s="8">
        <v>250</v>
      </c>
      <c r="K14746" t="s">
        <v>34</v>
      </c>
    </row>
    <row r="14747" spans="2:11">
      <c r="B14747" t="s">
        <v>14785</v>
      </c>
      <c r="C14747" s="7">
        <v>40959.723954067915</v>
      </c>
      <c r="D14747" t="s">
        <v>17</v>
      </c>
      <c r="E14747" t="s">
        <v>25</v>
      </c>
      <c r="F14747" t="s">
        <v>29</v>
      </c>
      <c r="G14747" s="10">
        <v>86</v>
      </c>
      <c r="H14747" t="s">
        <v>3037</v>
      </c>
      <c r="I14747" s="9">
        <v>2.5</v>
      </c>
      <c r="J14747" s="8">
        <v>0</v>
      </c>
      <c r="K14747" t="s">
        <v>31</v>
      </c>
    </row>
    <row r="14748" spans="2:11">
      <c r="B14748" t="s">
        <v>14786</v>
      </c>
      <c r="C14748" s="7">
        <v>40959.72733472415</v>
      </c>
      <c r="D14748" t="s">
        <v>19</v>
      </c>
      <c r="E14748" t="s">
        <v>24</v>
      </c>
      <c r="F14748" t="s">
        <v>29</v>
      </c>
      <c r="G14748" s="10">
        <v>84</v>
      </c>
      <c r="H14748" t="s">
        <v>3037</v>
      </c>
      <c r="I14748" s="9">
        <v>1.9</v>
      </c>
      <c r="J14748" s="8">
        <v>220</v>
      </c>
      <c r="K14748" t="s">
        <v>35</v>
      </c>
    </row>
    <row r="14749" spans="2:11">
      <c r="B14749" t="s">
        <v>14787</v>
      </c>
      <c r="C14749" s="7">
        <v>40959.727449642793</v>
      </c>
      <c r="D14749" t="s">
        <v>16</v>
      </c>
      <c r="E14749" t="s">
        <v>21</v>
      </c>
      <c r="F14749" t="s">
        <v>26</v>
      </c>
      <c r="G14749" s="10">
        <v>71</v>
      </c>
      <c r="H14749" t="s">
        <v>3037</v>
      </c>
      <c r="I14749" s="9">
        <v>2.5</v>
      </c>
      <c r="J14749" s="8">
        <v>210</v>
      </c>
      <c r="K14749" t="s">
        <v>31</v>
      </c>
    </row>
    <row r="14750" spans="2:11">
      <c r="B14750" t="s">
        <v>14788</v>
      </c>
      <c r="C14750" s="7">
        <v>40959.730333174215</v>
      </c>
      <c r="D14750" t="s">
        <v>19</v>
      </c>
      <c r="E14750" t="s">
        <v>23</v>
      </c>
      <c r="F14750" t="s">
        <v>27</v>
      </c>
      <c r="G14750" s="10">
        <v>84</v>
      </c>
      <c r="H14750" t="s">
        <v>3038</v>
      </c>
      <c r="I14750" s="9">
        <v>2.2000000000000002</v>
      </c>
      <c r="J14750" s="8">
        <v>0</v>
      </c>
      <c r="K14750" t="s">
        <v>33</v>
      </c>
    </row>
    <row r="14751" spans="2:11">
      <c r="B14751" t="s">
        <v>14789</v>
      </c>
      <c r="C14751" s="7">
        <v>40959.734134613063</v>
      </c>
      <c r="D14751" t="s">
        <v>17</v>
      </c>
      <c r="E14751" t="s">
        <v>24</v>
      </c>
      <c r="F14751" t="s">
        <v>26</v>
      </c>
      <c r="G14751" s="10">
        <v>78</v>
      </c>
      <c r="H14751" t="s">
        <v>3037</v>
      </c>
      <c r="I14751" s="9">
        <v>3.3</v>
      </c>
      <c r="J14751" s="8">
        <v>200</v>
      </c>
      <c r="K14751" t="s">
        <v>31</v>
      </c>
    </row>
    <row r="14752" spans="2:11">
      <c r="B14752" t="s">
        <v>14790</v>
      </c>
      <c r="C14752" s="7">
        <v>40959.738064897669</v>
      </c>
      <c r="D14752" t="s">
        <v>20</v>
      </c>
      <c r="E14752" t="s">
        <v>22</v>
      </c>
      <c r="F14752" t="s">
        <v>27</v>
      </c>
      <c r="G14752" s="10">
        <v>80</v>
      </c>
      <c r="H14752" t="s">
        <v>3037</v>
      </c>
      <c r="I14752" s="9">
        <v>4.0999999999999996</v>
      </c>
      <c r="J14752" s="8">
        <v>0</v>
      </c>
      <c r="K14752" t="s">
        <v>31</v>
      </c>
    </row>
    <row r="14753" spans="2:11">
      <c r="B14753" t="s">
        <v>14791</v>
      </c>
      <c r="C14753" s="7">
        <v>40959.73867898927</v>
      </c>
      <c r="D14753" t="s">
        <v>17</v>
      </c>
      <c r="E14753" t="s">
        <v>24</v>
      </c>
      <c r="F14753" t="s">
        <v>29</v>
      </c>
      <c r="G14753" s="10">
        <v>75</v>
      </c>
      <c r="H14753" t="s">
        <v>3037</v>
      </c>
      <c r="I14753" s="9">
        <v>2.4</v>
      </c>
      <c r="J14753" s="8">
        <v>160</v>
      </c>
      <c r="K14753" t="s">
        <v>30</v>
      </c>
    </row>
    <row r="14754" spans="2:11">
      <c r="B14754" t="s">
        <v>14792</v>
      </c>
      <c r="C14754" s="7">
        <v>40959.739848113415</v>
      </c>
      <c r="D14754" t="s">
        <v>19</v>
      </c>
      <c r="E14754" t="s">
        <v>23</v>
      </c>
      <c r="F14754" t="s">
        <v>26</v>
      </c>
      <c r="G14754" s="10">
        <v>69</v>
      </c>
      <c r="H14754" t="s">
        <v>3037</v>
      </c>
      <c r="I14754" s="9">
        <v>2.7</v>
      </c>
      <c r="J14754" s="8">
        <v>0</v>
      </c>
      <c r="K14754" t="s">
        <v>30</v>
      </c>
    </row>
    <row r="14755" spans="2:11">
      <c r="B14755" t="s">
        <v>14793</v>
      </c>
      <c r="C14755" s="7">
        <v>40959.743197911928</v>
      </c>
      <c r="D14755" t="s">
        <v>15</v>
      </c>
      <c r="E14755" t="s">
        <v>23</v>
      </c>
      <c r="F14755" t="s">
        <v>29</v>
      </c>
      <c r="G14755" s="10">
        <v>78</v>
      </c>
      <c r="H14755" t="s">
        <v>3037</v>
      </c>
      <c r="I14755" s="9">
        <v>2.6</v>
      </c>
      <c r="J14755" s="8">
        <v>0</v>
      </c>
      <c r="K14755" t="s">
        <v>34</v>
      </c>
    </row>
    <row r="14756" spans="2:11">
      <c r="B14756" t="s">
        <v>14794</v>
      </c>
      <c r="C14756" s="7">
        <v>40959.746002415486</v>
      </c>
      <c r="D14756" t="s">
        <v>18</v>
      </c>
      <c r="E14756" t="s">
        <v>21</v>
      </c>
      <c r="F14756" t="s">
        <v>28</v>
      </c>
      <c r="G14756" s="10">
        <v>75</v>
      </c>
      <c r="H14756" t="s">
        <v>3037</v>
      </c>
      <c r="I14756" s="9">
        <v>3</v>
      </c>
      <c r="J14756" s="8">
        <v>160</v>
      </c>
      <c r="K14756" t="s">
        <v>31</v>
      </c>
    </row>
    <row r="14757" spans="2:11">
      <c r="B14757" t="s">
        <v>14795</v>
      </c>
      <c r="C14757" s="7">
        <v>40959.746850551361</v>
      </c>
      <c r="D14757" t="s">
        <v>20</v>
      </c>
      <c r="E14757" t="s">
        <v>21</v>
      </c>
      <c r="F14757" t="s">
        <v>26</v>
      </c>
      <c r="G14757" s="10">
        <v>82</v>
      </c>
      <c r="H14757" t="s">
        <v>3037</v>
      </c>
      <c r="I14757" s="9">
        <v>2.5</v>
      </c>
      <c r="J14757" s="8">
        <v>190</v>
      </c>
      <c r="K14757" t="s">
        <v>34</v>
      </c>
    </row>
    <row r="14758" spans="2:11">
      <c r="B14758" t="s">
        <v>14796</v>
      </c>
      <c r="C14758" s="7">
        <v>40959.748134806454</v>
      </c>
      <c r="D14758" t="s">
        <v>15</v>
      </c>
      <c r="E14758" t="s">
        <v>25</v>
      </c>
      <c r="F14758" t="s">
        <v>29</v>
      </c>
      <c r="G14758" s="10">
        <v>67</v>
      </c>
      <c r="H14758" t="s">
        <v>3037</v>
      </c>
      <c r="I14758" s="9">
        <v>2.8</v>
      </c>
      <c r="J14758" s="8">
        <v>150</v>
      </c>
      <c r="K14758" t="s">
        <v>32</v>
      </c>
    </row>
    <row r="14759" spans="2:11">
      <c r="B14759" t="s">
        <v>14797</v>
      </c>
      <c r="C14759" s="7">
        <v>40959.749196393721</v>
      </c>
      <c r="D14759" t="s">
        <v>17</v>
      </c>
      <c r="E14759" t="s">
        <v>25</v>
      </c>
      <c r="F14759" t="s">
        <v>29</v>
      </c>
      <c r="G14759" s="10">
        <v>75</v>
      </c>
      <c r="H14759" t="s">
        <v>3037</v>
      </c>
      <c r="I14759" s="9">
        <v>3</v>
      </c>
      <c r="J14759" s="8">
        <v>0</v>
      </c>
      <c r="K14759" t="s">
        <v>33</v>
      </c>
    </row>
    <row r="14760" spans="2:11">
      <c r="B14760" t="s">
        <v>14798</v>
      </c>
      <c r="C14760" s="7">
        <v>40959.750797066707</v>
      </c>
      <c r="D14760" t="s">
        <v>15</v>
      </c>
      <c r="E14760" t="s">
        <v>23</v>
      </c>
      <c r="F14760" t="s">
        <v>29</v>
      </c>
      <c r="G14760" s="10">
        <v>83</v>
      </c>
      <c r="H14760" t="s">
        <v>3037</v>
      </c>
      <c r="I14760" s="9">
        <v>3.3</v>
      </c>
      <c r="J14760" s="8">
        <v>210</v>
      </c>
      <c r="K14760" t="s">
        <v>34</v>
      </c>
    </row>
    <row r="14761" spans="2:11">
      <c r="B14761" t="s">
        <v>14799</v>
      </c>
      <c r="C14761" s="7">
        <v>40959.754672964729</v>
      </c>
      <c r="D14761" t="s">
        <v>15</v>
      </c>
      <c r="E14761" t="s">
        <v>23</v>
      </c>
      <c r="F14761" t="s">
        <v>29</v>
      </c>
      <c r="G14761" s="10">
        <v>83</v>
      </c>
      <c r="H14761" t="s">
        <v>3037</v>
      </c>
      <c r="I14761" s="9">
        <v>3</v>
      </c>
      <c r="J14761" s="8">
        <v>0</v>
      </c>
      <c r="K14761" t="s">
        <v>33</v>
      </c>
    </row>
    <row r="14762" spans="2:11">
      <c r="B14762" t="s">
        <v>14800</v>
      </c>
      <c r="C14762" s="7">
        <v>40959.758053471291</v>
      </c>
      <c r="D14762" t="s">
        <v>17</v>
      </c>
      <c r="E14762" t="s">
        <v>25</v>
      </c>
      <c r="F14762" t="s">
        <v>27</v>
      </c>
      <c r="G14762" s="10">
        <v>82</v>
      </c>
      <c r="H14762" t="s">
        <v>3037</v>
      </c>
      <c r="I14762" s="9">
        <v>2.9</v>
      </c>
      <c r="J14762" s="8">
        <v>160</v>
      </c>
      <c r="K14762" t="s">
        <v>34</v>
      </c>
    </row>
    <row r="14763" spans="2:11">
      <c r="B14763" t="s">
        <v>14801</v>
      </c>
      <c r="C14763" s="7">
        <v>40959.758676977443</v>
      </c>
      <c r="D14763" t="s">
        <v>18</v>
      </c>
      <c r="E14763" t="s">
        <v>25</v>
      </c>
      <c r="F14763" t="s">
        <v>26</v>
      </c>
      <c r="G14763" s="10">
        <v>91</v>
      </c>
      <c r="H14763" t="s">
        <v>3037</v>
      </c>
      <c r="I14763" s="9">
        <v>3.9</v>
      </c>
      <c r="J14763" s="8">
        <v>0</v>
      </c>
      <c r="K14763" t="s">
        <v>33</v>
      </c>
    </row>
    <row r="14764" spans="2:11">
      <c r="B14764" t="s">
        <v>14802</v>
      </c>
      <c r="C14764" s="7">
        <v>40959.761085599668</v>
      </c>
      <c r="D14764" t="s">
        <v>20</v>
      </c>
      <c r="E14764" t="s">
        <v>21</v>
      </c>
      <c r="F14764" t="s">
        <v>27</v>
      </c>
      <c r="G14764" s="10">
        <v>66</v>
      </c>
      <c r="H14764" t="s">
        <v>3037</v>
      </c>
      <c r="I14764" s="9">
        <v>3.1</v>
      </c>
      <c r="J14764" s="8">
        <v>0</v>
      </c>
      <c r="K14764" t="s">
        <v>33</v>
      </c>
    </row>
    <row r="14765" spans="2:11">
      <c r="B14765" t="s">
        <v>14803</v>
      </c>
      <c r="C14765" s="7">
        <v>40959.764387708114</v>
      </c>
      <c r="D14765" t="s">
        <v>15</v>
      </c>
      <c r="E14765" t="s">
        <v>22</v>
      </c>
      <c r="F14765" t="s">
        <v>28</v>
      </c>
      <c r="G14765" s="10">
        <v>74</v>
      </c>
      <c r="H14765" t="s">
        <v>3038</v>
      </c>
      <c r="I14765" s="9">
        <v>3</v>
      </c>
      <c r="J14765" s="8">
        <v>230</v>
      </c>
      <c r="K14765" t="s">
        <v>33</v>
      </c>
    </row>
    <row r="14766" spans="2:11">
      <c r="B14766" t="s">
        <v>14804</v>
      </c>
      <c r="C14766" s="7">
        <v>40959.767075267991</v>
      </c>
      <c r="D14766" t="s">
        <v>20</v>
      </c>
      <c r="E14766" t="s">
        <v>23</v>
      </c>
      <c r="F14766" t="s">
        <v>29</v>
      </c>
      <c r="G14766" s="10">
        <v>77</v>
      </c>
      <c r="H14766" t="s">
        <v>3037</v>
      </c>
      <c r="I14766" s="9">
        <v>3</v>
      </c>
      <c r="J14766" s="8">
        <v>200</v>
      </c>
      <c r="K14766" t="s">
        <v>30</v>
      </c>
    </row>
    <row r="14767" spans="2:11">
      <c r="B14767" t="s">
        <v>14805</v>
      </c>
      <c r="C14767" s="7">
        <v>40959.769920478328</v>
      </c>
      <c r="D14767" t="s">
        <v>17</v>
      </c>
      <c r="E14767" t="s">
        <v>22</v>
      </c>
      <c r="F14767" t="s">
        <v>27</v>
      </c>
      <c r="G14767" s="10">
        <v>69</v>
      </c>
      <c r="H14767" t="s">
        <v>3037</v>
      </c>
      <c r="I14767" s="9">
        <v>3.6</v>
      </c>
      <c r="J14767" s="8">
        <v>140</v>
      </c>
      <c r="K14767" t="s">
        <v>31</v>
      </c>
    </row>
    <row r="14768" spans="2:11">
      <c r="B14768" t="s">
        <v>14806</v>
      </c>
      <c r="C14768" s="7">
        <v>40959.773350290285</v>
      </c>
      <c r="D14768" t="s">
        <v>20</v>
      </c>
      <c r="E14768" t="s">
        <v>25</v>
      </c>
      <c r="F14768" t="s">
        <v>28</v>
      </c>
      <c r="G14768" s="10">
        <v>91</v>
      </c>
      <c r="H14768" t="s">
        <v>3037</v>
      </c>
      <c r="I14768" s="9">
        <v>2.9</v>
      </c>
      <c r="J14768" s="8">
        <v>0</v>
      </c>
      <c r="K14768" t="s">
        <v>31</v>
      </c>
    </row>
    <row r="14769" spans="2:11">
      <c r="B14769" t="s">
        <v>14807</v>
      </c>
      <c r="C14769" s="7">
        <v>40959.774064021869</v>
      </c>
      <c r="D14769" t="s">
        <v>18</v>
      </c>
      <c r="E14769" t="s">
        <v>24</v>
      </c>
      <c r="F14769" t="s">
        <v>26</v>
      </c>
      <c r="G14769" s="10">
        <v>76</v>
      </c>
      <c r="H14769" t="s">
        <v>3037</v>
      </c>
      <c r="I14769" s="9">
        <v>3.6</v>
      </c>
      <c r="J14769" s="8">
        <v>310</v>
      </c>
      <c r="K14769" t="s">
        <v>34</v>
      </c>
    </row>
    <row r="14770" spans="2:11">
      <c r="B14770" t="s">
        <v>14808</v>
      </c>
      <c r="C14770" s="7">
        <v>40959.775735230149</v>
      </c>
      <c r="D14770" t="s">
        <v>15</v>
      </c>
      <c r="E14770" t="s">
        <v>22</v>
      </c>
      <c r="F14770" t="s">
        <v>26</v>
      </c>
      <c r="G14770" s="10">
        <v>71</v>
      </c>
      <c r="H14770" t="s">
        <v>3037</v>
      </c>
      <c r="I14770" s="9">
        <v>3</v>
      </c>
      <c r="J14770" s="8">
        <v>160</v>
      </c>
      <c r="K14770" t="s">
        <v>30</v>
      </c>
    </row>
    <row r="14771" spans="2:11">
      <c r="B14771" t="s">
        <v>14809</v>
      </c>
      <c r="C14771" s="7">
        <v>40959.778693334374</v>
      </c>
      <c r="D14771" t="s">
        <v>15</v>
      </c>
      <c r="E14771" t="s">
        <v>23</v>
      </c>
      <c r="F14771" t="s">
        <v>26</v>
      </c>
      <c r="G14771" s="10">
        <v>71</v>
      </c>
      <c r="H14771" t="s">
        <v>3037</v>
      </c>
      <c r="I14771" s="9">
        <v>3.3</v>
      </c>
      <c r="J14771" s="8">
        <v>0</v>
      </c>
      <c r="K14771" t="s">
        <v>31</v>
      </c>
    </row>
    <row r="14772" spans="2:11">
      <c r="B14772" t="s">
        <v>14810</v>
      </c>
      <c r="C14772" s="7">
        <v>40959.781858524904</v>
      </c>
      <c r="D14772" t="s">
        <v>15</v>
      </c>
      <c r="E14772" t="s">
        <v>22</v>
      </c>
      <c r="F14772" t="s">
        <v>28</v>
      </c>
      <c r="G14772" s="10">
        <v>70</v>
      </c>
      <c r="H14772" t="s">
        <v>3037</v>
      </c>
      <c r="I14772" s="9">
        <v>2.6</v>
      </c>
      <c r="J14772" s="8">
        <v>250</v>
      </c>
      <c r="K14772" t="s">
        <v>32</v>
      </c>
    </row>
    <row r="14773" spans="2:11">
      <c r="B14773" t="s">
        <v>14811</v>
      </c>
      <c r="C14773" s="7">
        <v>40959.784666215128</v>
      </c>
      <c r="D14773" t="s">
        <v>20</v>
      </c>
      <c r="E14773" t="s">
        <v>24</v>
      </c>
      <c r="F14773" t="s">
        <v>27</v>
      </c>
      <c r="G14773" s="10">
        <v>81</v>
      </c>
      <c r="H14773" t="s">
        <v>3037</v>
      </c>
      <c r="I14773" s="9">
        <v>3.7</v>
      </c>
      <c r="J14773" s="8">
        <v>250</v>
      </c>
      <c r="K14773" t="s">
        <v>31</v>
      </c>
    </row>
    <row r="14774" spans="2:11">
      <c r="B14774" t="s">
        <v>14812</v>
      </c>
      <c r="C14774" s="7">
        <v>40959.785989829536</v>
      </c>
      <c r="D14774" t="s">
        <v>16</v>
      </c>
      <c r="E14774" t="s">
        <v>22</v>
      </c>
      <c r="F14774" t="s">
        <v>29</v>
      </c>
      <c r="G14774" s="10">
        <v>71</v>
      </c>
      <c r="H14774" t="s">
        <v>3037</v>
      </c>
      <c r="I14774" s="9">
        <v>3.3</v>
      </c>
      <c r="J14774" s="8">
        <v>130</v>
      </c>
      <c r="K14774" t="s">
        <v>32</v>
      </c>
    </row>
    <row r="14775" spans="2:11">
      <c r="B14775" t="s">
        <v>14813</v>
      </c>
      <c r="C14775" s="7">
        <v>40959.788328234215</v>
      </c>
      <c r="D14775" t="s">
        <v>17</v>
      </c>
      <c r="E14775" t="s">
        <v>25</v>
      </c>
      <c r="F14775" t="s">
        <v>27</v>
      </c>
      <c r="G14775" s="10">
        <v>77</v>
      </c>
      <c r="H14775" t="s">
        <v>3037</v>
      </c>
      <c r="I14775" s="9">
        <v>2.8</v>
      </c>
      <c r="J14775" s="8">
        <v>50</v>
      </c>
      <c r="K14775" t="s">
        <v>33</v>
      </c>
    </row>
    <row r="14776" spans="2:11">
      <c r="B14776" t="s">
        <v>14814</v>
      </c>
      <c r="C14776" s="7">
        <v>40959.791800846666</v>
      </c>
      <c r="D14776" t="s">
        <v>17</v>
      </c>
      <c r="E14776" t="s">
        <v>23</v>
      </c>
      <c r="F14776" t="s">
        <v>27</v>
      </c>
      <c r="G14776" s="10">
        <v>63</v>
      </c>
      <c r="H14776" t="s">
        <v>3037</v>
      </c>
      <c r="I14776" s="9">
        <v>2.7</v>
      </c>
      <c r="J14776" s="8">
        <v>200</v>
      </c>
      <c r="K14776" t="s">
        <v>32</v>
      </c>
    </row>
    <row r="14777" spans="2:11">
      <c r="B14777" t="s">
        <v>14815</v>
      </c>
      <c r="C14777" s="7">
        <v>40959.794762165628</v>
      </c>
      <c r="D14777" t="s">
        <v>16</v>
      </c>
      <c r="E14777" t="s">
        <v>25</v>
      </c>
      <c r="F14777" t="s">
        <v>29</v>
      </c>
      <c r="G14777" s="10">
        <v>69</v>
      </c>
      <c r="H14777" t="s">
        <v>3037</v>
      </c>
      <c r="I14777" s="9">
        <v>3.4</v>
      </c>
      <c r="J14777" s="8">
        <v>0</v>
      </c>
      <c r="K14777" t="s">
        <v>32</v>
      </c>
    </row>
    <row r="14778" spans="2:11">
      <c r="B14778" t="s">
        <v>14816</v>
      </c>
      <c r="C14778" s="7">
        <v>40959.795541627165</v>
      </c>
      <c r="D14778" t="s">
        <v>15</v>
      </c>
      <c r="E14778" t="s">
        <v>23</v>
      </c>
      <c r="F14778" t="s">
        <v>26</v>
      </c>
      <c r="G14778" s="10">
        <v>80</v>
      </c>
      <c r="H14778" t="s">
        <v>3037</v>
      </c>
      <c r="I14778" s="9">
        <v>2.9</v>
      </c>
      <c r="J14778" s="8">
        <v>0</v>
      </c>
      <c r="K14778" t="s">
        <v>34</v>
      </c>
    </row>
    <row r="14779" spans="2:11">
      <c r="B14779" t="s">
        <v>14817</v>
      </c>
      <c r="C14779" s="7">
        <v>40959.7960271634</v>
      </c>
      <c r="D14779" t="s">
        <v>17</v>
      </c>
      <c r="E14779" t="s">
        <v>25</v>
      </c>
      <c r="F14779" t="s">
        <v>27</v>
      </c>
      <c r="G14779" s="10">
        <v>63</v>
      </c>
      <c r="H14779" t="s">
        <v>3037</v>
      </c>
      <c r="I14779" s="9">
        <v>2.4</v>
      </c>
      <c r="J14779" s="8">
        <v>200</v>
      </c>
      <c r="K14779" t="s">
        <v>34</v>
      </c>
    </row>
    <row r="14780" spans="2:11">
      <c r="B14780" t="s">
        <v>14818</v>
      </c>
      <c r="C14780" s="7">
        <v>40959.797510191369</v>
      </c>
      <c r="D14780" t="s">
        <v>18</v>
      </c>
      <c r="E14780" t="s">
        <v>25</v>
      </c>
      <c r="F14780" t="s">
        <v>28</v>
      </c>
      <c r="G14780" s="10">
        <v>73</v>
      </c>
      <c r="H14780" t="s">
        <v>3037</v>
      </c>
      <c r="I14780" s="9">
        <v>3.2</v>
      </c>
      <c r="J14780" s="8">
        <v>0</v>
      </c>
      <c r="K14780" t="s">
        <v>35</v>
      </c>
    </row>
    <row r="14781" spans="2:11">
      <c r="B14781" t="s">
        <v>14819</v>
      </c>
      <c r="C14781" s="7">
        <v>40959.798140502884</v>
      </c>
      <c r="D14781" t="s">
        <v>16</v>
      </c>
      <c r="E14781" t="s">
        <v>24</v>
      </c>
      <c r="F14781" t="s">
        <v>28</v>
      </c>
      <c r="G14781" s="10">
        <v>80</v>
      </c>
      <c r="H14781" t="s">
        <v>3037</v>
      </c>
      <c r="I14781" s="9">
        <v>3.2</v>
      </c>
      <c r="J14781" s="8">
        <v>280</v>
      </c>
      <c r="K14781" t="s">
        <v>34</v>
      </c>
    </row>
    <row r="14782" spans="2:11">
      <c r="B14782" t="s">
        <v>14820</v>
      </c>
      <c r="C14782" s="7">
        <v>40959.799827115428</v>
      </c>
      <c r="D14782" t="s">
        <v>20</v>
      </c>
      <c r="E14782" t="s">
        <v>22</v>
      </c>
      <c r="F14782" t="s">
        <v>27</v>
      </c>
      <c r="G14782" s="10">
        <v>81</v>
      </c>
      <c r="H14782" t="s">
        <v>3037</v>
      </c>
      <c r="I14782" s="9">
        <v>2.1</v>
      </c>
      <c r="J14782" s="8">
        <v>240</v>
      </c>
      <c r="K14782" t="s">
        <v>32</v>
      </c>
    </row>
    <row r="14783" spans="2:11">
      <c r="B14783" t="s">
        <v>14821</v>
      </c>
      <c r="C14783" s="7">
        <v>40959.8017018713</v>
      </c>
      <c r="D14783" t="s">
        <v>15</v>
      </c>
      <c r="E14783" t="s">
        <v>24</v>
      </c>
      <c r="F14783" t="s">
        <v>28</v>
      </c>
      <c r="G14783" s="10">
        <v>69</v>
      </c>
      <c r="H14783" t="s">
        <v>3037</v>
      </c>
      <c r="I14783" s="9">
        <v>3.2</v>
      </c>
      <c r="J14783" s="8">
        <v>0</v>
      </c>
      <c r="K14783" t="s">
        <v>31</v>
      </c>
    </row>
    <row r="14784" spans="2:11">
      <c r="B14784" t="s">
        <v>14822</v>
      </c>
      <c r="C14784" s="7">
        <v>40959.802403034708</v>
      </c>
      <c r="D14784" t="s">
        <v>17</v>
      </c>
      <c r="E14784" t="s">
        <v>23</v>
      </c>
      <c r="F14784" t="s">
        <v>26</v>
      </c>
      <c r="G14784" s="10">
        <v>72</v>
      </c>
      <c r="H14784" t="s">
        <v>3037</v>
      </c>
      <c r="I14784" s="9">
        <v>3.3</v>
      </c>
      <c r="J14784" s="8">
        <v>0</v>
      </c>
      <c r="K14784" t="s">
        <v>35</v>
      </c>
    </row>
    <row r="14785" spans="2:11">
      <c r="B14785" t="s">
        <v>14823</v>
      </c>
      <c r="C14785" s="7">
        <v>40959.80590112981</v>
      </c>
      <c r="D14785" t="s">
        <v>19</v>
      </c>
      <c r="E14785" t="s">
        <v>21</v>
      </c>
      <c r="F14785" t="s">
        <v>28</v>
      </c>
      <c r="G14785" s="10">
        <v>82</v>
      </c>
      <c r="H14785" t="s">
        <v>3037</v>
      </c>
      <c r="I14785" s="9">
        <v>3.2</v>
      </c>
      <c r="J14785" s="8">
        <v>230</v>
      </c>
      <c r="K14785" t="s">
        <v>32</v>
      </c>
    </row>
    <row r="14786" spans="2:11">
      <c r="B14786" t="s">
        <v>14824</v>
      </c>
      <c r="C14786" s="7">
        <v>40959.806008904547</v>
      </c>
      <c r="D14786" t="s">
        <v>18</v>
      </c>
      <c r="E14786" t="s">
        <v>22</v>
      </c>
      <c r="F14786" t="s">
        <v>28</v>
      </c>
      <c r="G14786" s="10">
        <v>85</v>
      </c>
      <c r="H14786" t="s">
        <v>3037</v>
      </c>
      <c r="I14786" s="9">
        <v>2.8</v>
      </c>
      <c r="J14786" s="8">
        <v>0</v>
      </c>
      <c r="K14786" t="s">
        <v>34</v>
      </c>
    </row>
    <row r="14787" spans="2:11">
      <c r="B14787" t="s">
        <v>14825</v>
      </c>
      <c r="C14787" s="7">
        <v>40959.807449626198</v>
      </c>
      <c r="D14787" t="s">
        <v>16</v>
      </c>
      <c r="E14787" t="s">
        <v>21</v>
      </c>
      <c r="F14787" t="s">
        <v>28</v>
      </c>
      <c r="G14787" s="10">
        <v>88</v>
      </c>
      <c r="H14787" t="s">
        <v>3037</v>
      </c>
      <c r="I14787" s="9">
        <v>3.3</v>
      </c>
      <c r="J14787" s="8">
        <v>290</v>
      </c>
      <c r="K14787" t="s">
        <v>32</v>
      </c>
    </row>
    <row r="14788" spans="2:11">
      <c r="B14788" t="s">
        <v>14826</v>
      </c>
      <c r="C14788" s="7">
        <v>40959.80903718021</v>
      </c>
      <c r="D14788" t="s">
        <v>19</v>
      </c>
      <c r="E14788" t="s">
        <v>21</v>
      </c>
      <c r="F14788" t="s">
        <v>27</v>
      </c>
      <c r="G14788" s="10">
        <v>74</v>
      </c>
      <c r="H14788" t="s">
        <v>3037</v>
      </c>
      <c r="I14788" s="9">
        <v>3.8</v>
      </c>
      <c r="J14788" s="8">
        <v>250</v>
      </c>
      <c r="K14788" t="s">
        <v>31</v>
      </c>
    </row>
    <row r="14789" spans="2:11">
      <c r="B14789" t="s">
        <v>14827</v>
      </c>
      <c r="C14789" s="7">
        <v>40959.811517703114</v>
      </c>
      <c r="D14789" t="s">
        <v>16</v>
      </c>
      <c r="E14789" t="s">
        <v>23</v>
      </c>
      <c r="F14789" t="s">
        <v>26</v>
      </c>
      <c r="G14789" s="10">
        <v>71</v>
      </c>
      <c r="H14789" t="s">
        <v>3037</v>
      </c>
      <c r="I14789" s="9">
        <v>2.9</v>
      </c>
      <c r="J14789" s="8">
        <v>200</v>
      </c>
      <c r="K14789" t="s">
        <v>35</v>
      </c>
    </row>
    <row r="14790" spans="2:11">
      <c r="B14790" t="s">
        <v>14828</v>
      </c>
      <c r="C14790" s="7">
        <v>40959.814832697593</v>
      </c>
      <c r="D14790" t="s">
        <v>18</v>
      </c>
      <c r="E14790" t="s">
        <v>22</v>
      </c>
      <c r="F14790" t="s">
        <v>28</v>
      </c>
      <c r="G14790" s="10">
        <v>68</v>
      </c>
      <c r="H14790" t="s">
        <v>3037</v>
      </c>
      <c r="I14790" s="9">
        <v>2.6</v>
      </c>
      <c r="J14790" s="8">
        <v>210</v>
      </c>
      <c r="K14790" t="s">
        <v>30</v>
      </c>
    </row>
    <row r="14791" spans="2:11">
      <c r="B14791" t="s">
        <v>14829</v>
      </c>
      <c r="C14791" s="7">
        <v>40959.816909979018</v>
      </c>
      <c r="D14791" t="s">
        <v>16</v>
      </c>
      <c r="E14791" t="s">
        <v>21</v>
      </c>
      <c r="F14791" t="s">
        <v>28</v>
      </c>
      <c r="G14791" s="10">
        <v>74</v>
      </c>
      <c r="H14791" t="s">
        <v>3037</v>
      </c>
      <c r="I14791" s="9">
        <v>1.9</v>
      </c>
      <c r="J14791" s="8">
        <v>270</v>
      </c>
      <c r="K14791" t="s">
        <v>34</v>
      </c>
    </row>
    <row r="14792" spans="2:11">
      <c r="B14792" t="s">
        <v>14830</v>
      </c>
      <c r="C14792" s="7">
        <v>40959.81922030494</v>
      </c>
      <c r="D14792" t="s">
        <v>17</v>
      </c>
      <c r="E14792" t="s">
        <v>23</v>
      </c>
      <c r="F14792" t="s">
        <v>27</v>
      </c>
      <c r="G14792" s="10">
        <v>70</v>
      </c>
      <c r="H14792" t="s">
        <v>3037</v>
      </c>
      <c r="I14792" s="9">
        <v>3.3</v>
      </c>
      <c r="J14792" s="8">
        <v>110</v>
      </c>
      <c r="K14792" t="s">
        <v>32</v>
      </c>
    </row>
    <row r="14793" spans="2:11">
      <c r="B14793" t="s">
        <v>14831</v>
      </c>
      <c r="C14793" s="7">
        <v>40959.819972754289</v>
      </c>
      <c r="D14793" t="s">
        <v>15</v>
      </c>
      <c r="E14793" t="s">
        <v>25</v>
      </c>
      <c r="F14793" t="s">
        <v>28</v>
      </c>
      <c r="G14793" s="10">
        <v>65</v>
      </c>
      <c r="H14793" t="s">
        <v>3037</v>
      </c>
      <c r="I14793" s="9">
        <v>3.6</v>
      </c>
      <c r="J14793" s="8">
        <v>140</v>
      </c>
      <c r="K14793" t="s">
        <v>31</v>
      </c>
    </row>
    <row r="14794" spans="2:11">
      <c r="B14794" t="s">
        <v>14832</v>
      </c>
      <c r="C14794" s="7">
        <v>40959.82372741896</v>
      </c>
      <c r="D14794" t="s">
        <v>15</v>
      </c>
      <c r="E14794" t="s">
        <v>21</v>
      </c>
      <c r="F14794" t="s">
        <v>27</v>
      </c>
      <c r="G14794" s="10">
        <v>87</v>
      </c>
      <c r="H14794" t="s">
        <v>3037</v>
      </c>
      <c r="I14794" s="9">
        <v>4.5999999999999996</v>
      </c>
      <c r="J14794" s="8">
        <v>180</v>
      </c>
      <c r="K14794" t="s">
        <v>32</v>
      </c>
    </row>
    <row r="14795" spans="2:11">
      <c r="B14795" t="s">
        <v>14833</v>
      </c>
      <c r="C14795" s="7">
        <v>40959.826069738367</v>
      </c>
      <c r="D14795" t="s">
        <v>17</v>
      </c>
      <c r="E14795" t="s">
        <v>23</v>
      </c>
      <c r="F14795" t="s">
        <v>28</v>
      </c>
      <c r="G14795" s="10">
        <v>61</v>
      </c>
      <c r="H14795" t="s">
        <v>3037</v>
      </c>
      <c r="I14795" s="9">
        <v>2.2999999999999998</v>
      </c>
      <c r="J14795" s="8">
        <v>0</v>
      </c>
      <c r="K14795" t="s">
        <v>33</v>
      </c>
    </row>
    <row r="14796" spans="2:11">
      <c r="B14796" t="s">
        <v>14834</v>
      </c>
      <c r="C14796" s="7">
        <v>40959.826953383119</v>
      </c>
      <c r="D14796" t="s">
        <v>16</v>
      </c>
      <c r="E14796" t="s">
        <v>24</v>
      </c>
      <c r="F14796" t="s">
        <v>29</v>
      </c>
      <c r="G14796" s="10">
        <v>88</v>
      </c>
      <c r="H14796" t="s">
        <v>3037</v>
      </c>
      <c r="I14796" s="9">
        <v>3.7</v>
      </c>
      <c r="J14796" s="8">
        <v>160</v>
      </c>
      <c r="K14796" t="s">
        <v>30</v>
      </c>
    </row>
    <row r="14797" spans="2:11">
      <c r="B14797" t="s">
        <v>14835</v>
      </c>
      <c r="C14797" s="7">
        <v>40959.827827647721</v>
      </c>
      <c r="D14797" t="s">
        <v>20</v>
      </c>
      <c r="E14797" t="s">
        <v>24</v>
      </c>
      <c r="F14797" t="s">
        <v>26</v>
      </c>
      <c r="G14797" s="10">
        <v>68</v>
      </c>
      <c r="H14797" t="s">
        <v>3037</v>
      </c>
      <c r="I14797" s="9">
        <v>2.8</v>
      </c>
      <c r="J14797" s="8">
        <v>160</v>
      </c>
      <c r="K14797" t="s">
        <v>31</v>
      </c>
    </row>
    <row r="14798" spans="2:11">
      <c r="B14798" t="s">
        <v>14836</v>
      </c>
      <c r="C14798" s="7">
        <v>40959.829577249307</v>
      </c>
      <c r="D14798" t="s">
        <v>16</v>
      </c>
      <c r="E14798" t="s">
        <v>23</v>
      </c>
      <c r="F14798" t="s">
        <v>28</v>
      </c>
      <c r="G14798" s="10">
        <v>90</v>
      </c>
      <c r="H14798" t="s">
        <v>3037</v>
      </c>
      <c r="I14798" s="9">
        <v>3.2</v>
      </c>
      <c r="J14798" s="8">
        <v>0</v>
      </c>
      <c r="K14798" t="s">
        <v>33</v>
      </c>
    </row>
    <row r="14799" spans="2:11">
      <c r="B14799" t="s">
        <v>14837</v>
      </c>
      <c r="C14799" s="7">
        <v>40959.831858310572</v>
      </c>
      <c r="D14799" t="s">
        <v>15</v>
      </c>
      <c r="E14799" t="s">
        <v>21</v>
      </c>
      <c r="F14799" t="s">
        <v>27</v>
      </c>
      <c r="G14799" s="10">
        <v>91</v>
      </c>
      <c r="H14799" t="s">
        <v>3037</v>
      </c>
      <c r="I14799" s="9">
        <v>2.8</v>
      </c>
      <c r="J14799" s="8">
        <v>190</v>
      </c>
      <c r="K14799" t="s">
        <v>30</v>
      </c>
    </row>
    <row r="14800" spans="2:11">
      <c r="B14800" t="s">
        <v>14838</v>
      </c>
      <c r="C14800" s="7">
        <v>40959.832495758354</v>
      </c>
      <c r="D14800" t="s">
        <v>19</v>
      </c>
      <c r="E14800" t="s">
        <v>21</v>
      </c>
      <c r="F14800" t="s">
        <v>28</v>
      </c>
      <c r="G14800" s="10">
        <v>59</v>
      </c>
      <c r="H14800" t="s">
        <v>3037</v>
      </c>
      <c r="I14800" s="9">
        <v>2.2999999999999998</v>
      </c>
      <c r="J14800" s="8">
        <v>310</v>
      </c>
      <c r="K14800" t="s">
        <v>33</v>
      </c>
    </row>
    <row r="14801" spans="2:11">
      <c r="B14801" t="s">
        <v>14839</v>
      </c>
      <c r="C14801" s="7">
        <v>40959.834526668703</v>
      </c>
      <c r="D14801" t="s">
        <v>18</v>
      </c>
      <c r="E14801" t="s">
        <v>24</v>
      </c>
      <c r="F14801" t="s">
        <v>26</v>
      </c>
      <c r="G14801" s="10">
        <v>79</v>
      </c>
      <c r="H14801" t="s">
        <v>3037</v>
      </c>
      <c r="I14801" s="9">
        <v>2.9</v>
      </c>
      <c r="J14801" s="8">
        <v>180</v>
      </c>
      <c r="K14801" t="s">
        <v>31</v>
      </c>
    </row>
    <row r="14802" spans="2:11">
      <c r="B14802" t="s">
        <v>14840</v>
      </c>
      <c r="C14802" s="7">
        <v>40959.835362279598</v>
      </c>
      <c r="D14802" t="s">
        <v>15</v>
      </c>
      <c r="E14802" t="s">
        <v>23</v>
      </c>
      <c r="F14802" t="s">
        <v>26</v>
      </c>
      <c r="G14802" s="10">
        <v>88</v>
      </c>
      <c r="H14802" t="s">
        <v>3037</v>
      </c>
      <c r="I14802" s="9">
        <v>2.9</v>
      </c>
      <c r="J14802" s="8">
        <v>0</v>
      </c>
      <c r="K14802" t="s">
        <v>31</v>
      </c>
    </row>
    <row r="14803" spans="2:11">
      <c r="B14803" t="s">
        <v>14841</v>
      </c>
      <c r="C14803" s="7">
        <v>40959.838454445686</v>
      </c>
      <c r="D14803" t="s">
        <v>19</v>
      </c>
      <c r="E14803" t="s">
        <v>22</v>
      </c>
      <c r="F14803" t="s">
        <v>27</v>
      </c>
      <c r="G14803" s="10">
        <v>70</v>
      </c>
      <c r="H14803" t="s">
        <v>3037</v>
      </c>
      <c r="I14803" s="9">
        <v>3.4</v>
      </c>
      <c r="J14803" s="8">
        <v>220</v>
      </c>
      <c r="K14803" t="s">
        <v>31</v>
      </c>
    </row>
    <row r="14804" spans="2:11">
      <c r="B14804" t="s">
        <v>14842</v>
      </c>
      <c r="C14804" s="7">
        <v>40959.840012729881</v>
      </c>
      <c r="D14804" t="s">
        <v>15</v>
      </c>
      <c r="E14804" t="s">
        <v>24</v>
      </c>
      <c r="F14804" t="s">
        <v>28</v>
      </c>
      <c r="G14804" s="10">
        <v>73</v>
      </c>
      <c r="H14804" t="s">
        <v>3037</v>
      </c>
      <c r="I14804" s="9">
        <v>2.8</v>
      </c>
      <c r="J14804" s="8">
        <v>0</v>
      </c>
      <c r="K14804" t="s">
        <v>33</v>
      </c>
    </row>
    <row r="14805" spans="2:11">
      <c r="B14805" t="s">
        <v>14843</v>
      </c>
      <c r="C14805" s="7">
        <v>40959.841722703291</v>
      </c>
      <c r="D14805" t="s">
        <v>20</v>
      </c>
      <c r="E14805" t="s">
        <v>24</v>
      </c>
      <c r="F14805" t="s">
        <v>28</v>
      </c>
      <c r="G14805" s="10">
        <v>76</v>
      </c>
      <c r="H14805" t="s">
        <v>3037</v>
      </c>
      <c r="I14805" s="9">
        <v>3</v>
      </c>
      <c r="J14805" s="8">
        <v>180</v>
      </c>
      <c r="K14805" t="s">
        <v>35</v>
      </c>
    </row>
    <row r="14806" spans="2:11">
      <c r="B14806" t="s">
        <v>14844</v>
      </c>
      <c r="C14806" s="7">
        <v>40959.842503033469</v>
      </c>
      <c r="D14806" t="s">
        <v>19</v>
      </c>
      <c r="E14806" t="s">
        <v>23</v>
      </c>
      <c r="F14806" t="s">
        <v>28</v>
      </c>
      <c r="G14806" s="10">
        <v>64</v>
      </c>
      <c r="H14806" t="s">
        <v>3037</v>
      </c>
      <c r="I14806" s="9">
        <v>3.3</v>
      </c>
      <c r="J14806" s="8">
        <v>160</v>
      </c>
      <c r="K14806" t="s">
        <v>35</v>
      </c>
    </row>
    <row r="14807" spans="2:11">
      <c r="B14807" t="s">
        <v>14845</v>
      </c>
      <c r="C14807" s="7">
        <v>40959.843642243337</v>
      </c>
      <c r="D14807" t="s">
        <v>20</v>
      </c>
      <c r="E14807" t="s">
        <v>24</v>
      </c>
      <c r="F14807" t="s">
        <v>29</v>
      </c>
      <c r="G14807" s="10">
        <v>66</v>
      </c>
      <c r="H14807" t="s">
        <v>3037</v>
      </c>
      <c r="I14807" s="9">
        <v>3.6</v>
      </c>
      <c r="J14807" s="8">
        <v>0</v>
      </c>
      <c r="K14807" t="s">
        <v>32</v>
      </c>
    </row>
    <row r="14808" spans="2:11">
      <c r="B14808" t="s">
        <v>14846</v>
      </c>
      <c r="C14808" s="7">
        <v>40959.845720542922</v>
      </c>
      <c r="D14808" t="s">
        <v>19</v>
      </c>
      <c r="E14808" t="s">
        <v>23</v>
      </c>
      <c r="F14808" t="s">
        <v>27</v>
      </c>
      <c r="G14808" s="10">
        <v>73</v>
      </c>
      <c r="H14808" t="s">
        <v>3037</v>
      </c>
      <c r="I14808" s="9">
        <v>3.1</v>
      </c>
      <c r="J14808" s="8">
        <v>190</v>
      </c>
      <c r="K14808" t="s">
        <v>31</v>
      </c>
    </row>
    <row r="14809" spans="2:11">
      <c r="B14809" t="s">
        <v>14847</v>
      </c>
      <c r="C14809" s="7">
        <v>40959.849071351739</v>
      </c>
      <c r="D14809" t="s">
        <v>19</v>
      </c>
      <c r="E14809" t="s">
        <v>21</v>
      </c>
      <c r="F14809" t="s">
        <v>28</v>
      </c>
      <c r="G14809" s="10">
        <v>72</v>
      </c>
      <c r="H14809" t="s">
        <v>3037</v>
      </c>
      <c r="I14809" s="9">
        <v>4.0999999999999996</v>
      </c>
      <c r="J14809" s="8">
        <v>0</v>
      </c>
      <c r="K14809" t="s">
        <v>33</v>
      </c>
    </row>
    <row r="14810" spans="2:11">
      <c r="B14810" t="s">
        <v>14848</v>
      </c>
      <c r="C14810" s="7">
        <v>40959.852817709267</v>
      </c>
      <c r="D14810" t="s">
        <v>18</v>
      </c>
      <c r="E14810" t="s">
        <v>25</v>
      </c>
      <c r="F14810" t="s">
        <v>26</v>
      </c>
      <c r="G14810" s="10">
        <v>76</v>
      </c>
      <c r="H14810" t="s">
        <v>3037</v>
      </c>
      <c r="I14810" s="9">
        <v>2.8</v>
      </c>
      <c r="J14810" s="8">
        <v>220</v>
      </c>
      <c r="K14810" t="s">
        <v>33</v>
      </c>
    </row>
    <row r="14811" spans="2:11">
      <c r="B14811" t="s">
        <v>14849</v>
      </c>
      <c r="C14811" s="7">
        <v>40959.855542370227</v>
      </c>
      <c r="D14811" t="s">
        <v>19</v>
      </c>
      <c r="E14811" t="s">
        <v>25</v>
      </c>
      <c r="F14811" t="s">
        <v>27</v>
      </c>
      <c r="G14811" s="10">
        <v>69</v>
      </c>
      <c r="H14811" t="s">
        <v>3037</v>
      </c>
      <c r="I14811" s="9">
        <v>2.5</v>
      </c>
      <c r="J14811" s="8">
        <v>270</v>
      </c>
      <c r="K14811" t="s">
        <v>32</v>
      </c>
    </row>
    <row r="14812" spans="2:11">
      <c r="B14812" t="s">
        <v>14850</v>
      </c>
      <c r="C14812" s="7">
        <v>40959.856699796459</v>
      </c>
      <c r="D14812" t="s">
        <v>15</v>
      </c>
      <c r="E14812" t="s">
        <v>21</v>
      </c>
      <c r="F14812" t="s">
        <v>27</v>
      </c>
      <c r="G14812" s="10">
        <v>84</v>
      </c>
      <c r="H14812" t="s">
        <v>3037</v>
      </c>
      <c r="I14812" s="9">
        <v>2.6</v>
      </c>
      <c r="J14812" s="8">
        <v>200</v>
      </c>
      <c r="K14812" t="s">
        <v>32</v>
      </c>
    </row>
    <row r="14813" spans="2:11">
      <c r="B14813" t="s">
        <v>14851</v>
      </c>
      <c r="C14813" s="7">
        <v>40959.857784128042</v>
      </c>
      <c r="D14813" t="s">
        <v>16</v>
      </c>
      <c r="E14813" t="s">
        <v>25</v>
      </c>
      <c r="F14813" t="s">
        <v>28</v>
      </c>
      <c r="G14813" s="10">
        <v>73</v>
      </c>
      <c r="H14813" t="s">
        <v>3037</v>
      </c>
      <c r="I14813" s="9">
        <v>4.0999999999999996</v>
      </c>
      <c r="J14813" s="8">
        <v>250</v>
      </c>
      <c r="K14813" t="s">
        <v>35</v>
      </c>
    </row>
    <row r="14814" spans="2:11">
      <c r="B14814" t="s">
        <v>14852</v>
      </c>
      <c r="C14814" s="7">
        <v>40959.86123511671</v>
      </c>
      <c r="D14814" t="s">
        <v>17</v>
      </c>
      <c r="E14814" t="s">
        <v>23</v>
      </c>
      <c r="F14814" t="s">
        <v>29</v>
      </c>
      <c r="G14814" s="10">
        <v>63</v>
      </c>
      <c r="H14814" t="s">
        <v>3037</v>
      </c>
      <c r="I14814" s="9">
        <v>4.4000000000000004</v>
      </c>
      <c r="J14814" s="8">
        <v>0</v>
      </c>
      <c r="K14814" t="s">
        <v>31</v>
      </c>
    </row>
    <row r="14815" spans="2:11">
      <c r="B14815" t="s">
        <v>14853</v>
      </c>
      <c r="C14815" s="7">
        <v>40959.861813660675</v>
      </c>
      <c r="D14815" t="s">
        <v>17</v>
      </c>
      <c r="E14815" t="s">
        <v>23</v>
      </c>
      <c r="F14815" t="s">
        <v>26</v>
      </c>
      <c r="G14815" s="10">
        <v>69</v>
      </c>
      <c r="H14815" t="s">
        <v>3037</v>
      </c>
      <c r="I14815" s="9">
        <v>2.6</v>
      </c>
      <c r="J14815" s="8">
        <v>110</v>
      </c>
      <c r="K14815" t="s">
        <v>35</v>
      </c>
    </row>
    <row r="14816" spans="2:11">
      <c r="B14816" t="s">
        <v>14854</v>
      </c>
      <c r="C14816" s="7">
        <v>40959.863028700318</v>
      </c>
      <c r="D14816" t="s">
        <v>19</v>
      </c>
      <c r="E14816" t="s">
        <v>22</v>
      </c>
      <c r="F14816" t="s">
        <v>28</v>
      </c>
      <c r="G14816" s="10">
        <v>69</v>
      </c>
      <c r="H14816" t="s">
        <v>3037</v>
      </c>
      <c r="I14816" s="9">
        <v>3.7</v>
      </c>
      <c r="J14816" s="8">
        <v>250</v>
      </c>
      <c r="K14816" t="s">
        <v>34</v>
      </c>
    </row>
    <row r="14817" spans="2:11">
      <c r="B14817" t="s">
        <v>14855</v>
      </c>
      <c r="C14817" s="7">
        <v>40959.866600250876</v>
      </c>
      <c r="D14817" t="s">
        <v>16</v>
      </c>
      <c r="E14817" t="s">
        <v>22</v>
      </c>
      <c r="F14817" t="s">
        <v>28</v>
      </c>
      <c r="G14817" s="10">
        <v>81</v>
      </c>
      <c r="H14817" t="s">
        <v>3037</v>
      </c>
      <c r="I14817" s="9">
        <v>3</v>
      </c>
      <c r="J14817" s="8">
        <v>130</v>
      </c>
      <c r="K14817" t="s">
        <v>31</v>
      </c>
    </row>
    <row r="14818" spans="2:11">
      <c r="B14818" t="s">
        <v>14856</v>
      </c>
      <c r="C14818" s="7">
        <v>40959.867937433599</v>
      </c>
      <c r="D14818" t="s">
        <v>17</v>
      </c>
      <c r="E14818" t="s">
        <v>24</v>
      </c>
      <c r="F14818" t="s">
        <v>26</v>
      </c>
      <c r="G14818" s="10">
        <v>70</v>
      </c>
      <c r="H14818" t="s">
        <v>3037</v>
      </c>
      <c r="I14818" s="9">
        <v>1.8</v>
      </c>
      <c r="J14818" s="8">
        <v>300</v>
      </c>
      <c r="K14818" t="s">
        <v>31</v>
      </c>
    </row>
    <row r="14819" spans="2:11">
      <c r="B14819" t="s">
        <v>14857</v>
      </c>
      <c r="C14819" s="7">
        <v>40959.871905024214</v>
      </c>
      <c r="D14819" t="s">
        <v>15</v>
      </c>
      <c r="E14819" t="s">
        <v>22</v>
      </c>
      <c r="F14819" t="s">
        <v>29</v>
      </c>
      <c r="G14819" s="10">
        <v>99</v>
      </c>
      <c r="H14819" t="s">
        <v>3037</v>
      </c>
      <c r="I14819" s="9">
        <v>2.6</v>
      </c>
      <c r="J14819" s="8">
        <v>0</v>
      </c>
      <c r="K14819" t="s">
        <v>32</v>
      </c>
    </row>
    <row r="14820" spans="2:11">
      <c r="B14820" t="s">
        <v>14858</v>
      </c>
      <c r="C14820" s="7">
        <v>40959.875266809468</v>
      </c>
      <c r="D14820" t="s">
        <v>17</v>
      </c>
      <c r="E14820" t="s">
        <v>24</v>
      </c>
      <c r="F14820" t="s">
        <v>26</v>
      </c>
      <c r="G14820" s="10">
        <v>81</v>
      </c>
      <c r="H14820" t="s">
        <v>3037</v>
      </c>
      <c r="I14820" s="9">
        <v>2.4</v>
      </c>
      <c r="J14820" s="8">
        <v>0</v>
      </c>
      <c r="K14820" t="s">
        <v>31</v>
      </c>
    </row>
    <row r="14821" spans="2:11">
      <c r="B14821" t="s">
        <v>14859</v>
      </c>
      <c r="C14821" s="7">
        <v>40959.87636328458</v>
      </c>
      <c r="D14821" t="s">
        <v>19</v>
      </c>
      <c r="E14821" t="s">
        <v>25</v>
      </c>
      <c r="F14821" t="s">
        <v>28</v>
      </c>
      <c r="G14821" s="10">
        <v>74</v>
      </c>
      <c r="H14821" t="s">
        <v>3037</v>
      </c>
      <c r="I14821" s="9">
        <v>3.6</v>
      </c>
      <c r="J14821" s="8">
        <v>0</v>
      </c>
      <c r="K14821" t="s">
        <v>35</v>
      </c>
    </row>
    <row r="14822" spans="2:11">
      <c r="B14822" t="s">
        <v>14860</v>
      </c>
      <c r="C14822" s="7">
        <v>40959.87892005856</v>
      </c>
      <c r="D14822" t="s">
        <v>18</v>
      </c>
      <c r="E14822" t="s">
        <v>24</v>
      </c>
      <c r="F14822" t="s">
        <v>27</v>
      </c>
      <c r="G14822" s="10">
        <v>74</v>
      </c>
      <c r="H14822" t="s">
        <v>3037</v>
      </c>
      <c r="I14822" s="9">
        <v>4.0999999999999996</v>
      </c>
      <c r="J14822" s="8">
        <v>0</v>
      </c>
      <c r="K14822" t="s">
        <v>33</v>
      </c>
    </row>
    <row r="14823" spans="2:11">
      <c r="B14823" t="s">
        <v>14861</v>
      </c>
      <c r="C14823" s="7">
        <v>40959.882403195239</v>
      </c>
      <c r="D14823" t="s">
        <v>18</v>
      </c>
      <c r="E14823" t="s">
        <v>25</v>
      </c>
      <c r="F14823" t="s">
        <v>29</v>
      </c>
      <c r="G14823" s="10">
        <v>83</v>
      </c>
      <c r="H14823" t="s">
        <v>3037</v>
      </c>
      <c r="I14823" s="9">
        <v>2.2999999999999998</v>
      </c>
      <c r="J14823" s="8">
        <v>180</v>
      </c>
      <c r="K14823" t="s">
        <v>31</v>
      </c>
    </row>
    <row r="14824" spans="2:11">
      <c r="B14824" t="s">
        <v>14862</v>
      </c>
      <c r="C14824" s="7">
        <v>40959.884380770098</v>
      </c>
      <c r="D14824" t="s">
        <v>20</v>
      </c>
      <c r="E14824" t="s">
        <v>22</v>
      </c>
      <c r="F14824" t="s">
        <v>28</v>
      </c>
      <c r="G14824" s="10">
        <v>66</v>
      </c>
      <c r="H14824" t="s">
        <v>3037</v>
      </c>
      <c r="I14824" s="9">
        <v>2.2999999999999998</v>
      </c>
      <c r="J14824" s="8">
        <v>0</v>
      </c>
      <c r="K14824" t="s">
        <v>34</v>
      </c>
    </row>
    <row r="14825" spans="2:11">
      <c r="B14825" t="s">
        <v>14863</v>
      </c>
      <c r="C14825" s="7">
        <v>40959.885479330187</v>
      </c>
      <c r="D14825" t="s">
        <v>17</v>
      </c>
      <c r="E14825" t="s">
        <v>25</v>
      </c>
      <c r="F14825" t="s">
        <v>28</v>
      </c>
      <c r="G14825" s="10">
        <v>58</v>
      </c>
      <c r="H14825" t="s">
        <v>3037</v>
      </c>
      <c r="I14825" s="9">
        <v>2.7</v>
      </c>
      <c r="J14825" s="8">
        <v>140</v>
      </c>
      <c r="K14825" t="s">
        <v>35</v>
      </c>
    </row>
    <row r="14826" spans="2:11">
      <c r="B14826" t="s">
        <v>14864</v>
      </c>
      <c r="C14826" s="7">
        <v>40959.888522591471</v>
      </c>
      <c r="D14826" t="s">
        <v>16</v>
      </c>
      <c r="E14826" t="s">
        <v>24</v>
      </c>
      <c r="F14826" t="s">
        <v>26</v>
      </c>
      <c r="G14826" s="10">
        <v>86</v>
      </c>
      <c r="H14826" t="s">
        <v>3037</v>
      </c>
      <c r="I14826" s="9">
        <v>4.3</v>
      </c>
      <c r="J14826" s="8">
        <v>0</v>
      </c>
      <c r="K14826" t="s">
        <v>33</v>
      </c>
    </row>
    <row r="14827" spans="2:11">
      <c r="B14827" t="s">
        <v>14865</v>
      </c>
      <c r="C14827" s="7">
        <v>40959.892189692466</v>
      </c>
      <c r="D14827" t="s">
        <v>20</v>
      </c>
      <c r="E14827" t="s">
        <v>22</v>
      </c>
      <c r="F14827" t="s">
        <v>26</v>
      </c>
      <c r="G14827" s="10">
        <v>79</v>
      </c>
      <c r="H14827" t="s">
        <v>3037</v>
      </c>
      <c r="I14827" s="9">
        <v>3.7</v>
      </c>
      <c r="J14827" s="8">
        <v>0</v>
      </c>
      <c r="K14827" t="s">
        <v>34</v>
      </c>
    </row>
    <row r="14828" spans="2:11">
      <c r="B14828" t="s">
        <v>14866</v>
      </c>
      <c r="C14828" s="7">
        <v>40959.893726632763</v>
      </c>
      <c r="D14828" t="s">
        <v>15</v>
      </c>
      <c r="E14828" t="s">
        <v>23</v>
      </c>
      <c r="F14828" t="s">
        <v>29</v>
      </c>
      <c r="G14828" s="10">
        <v>79</v>
      </c>
      <c r="H14828" t="s">
        <v>3037</v>
      </c>
      <c r="I14828" s="9">
        <v>3.3</v>
      </c>
      <c r="J14828" s="8">
        <v>0</v>
      </c>
      <c r="K14828" t="s">
        <v>32</v>
      </c>
    </row>
    <row r="14829" spans="2:11">
      <c r="B14829" t="s">
        <v>14867</v>
      </c>
      <c r="C14829" s="7">
        <v>40959.89645917037</v>
      </c>
      <c r="D14829" t="s">
        <v>18</v>
      </c>
      <c r="E14829" t="s">
        <v>24</v>
      </c>
      <c r="F14829" t="s">
        <v>26</v>
      </c>
      <c r="G14829" s="10">
        <v>80</v>
      </c>
      <c r="H14829" t="s">
        <v>3037</v>
      </c>
      <c r="I14829" s="9">
        <v>3</v>
      </c>
      <c r="J14829" s="8">
        <v>200</v>
      </c>
      <c r="K14829" t="s">
        <v>33</v>
      </c>
    </row>
    <row r="14830" spans="2:11">
      <c r="B14830" t="s">
        <v>14868</v>
      </c>
      <c r="C14830" s="7">
        <v>40959.90040733909</v>
      </c>
      <c r="D14830" t="s">
        <v>17</v>
      </c>
      <c r="E14830" t="s">
        <v>25</v>
      </c>
      <c r="F14830" t="s">
        <v>28</v>
      </c>
      <c r="G14830" s="10">
        <v>78</v>
      </c>
      <c r="H14830" t="s">
        <v>3037</v>
      </c>
      <c r="I14830" s="9">
        <v>3.8</v>
      </c>
      <c r="J14830" s="8">
        <v>0</v>
      </c>
      <c r="K14830" t="s">
        <v>32</v>
      </c>
    </row>
    <row r="14831" spans="2:11">
      <c r="B14831" t="s">
        <v>14869</v>
      </c>
      <c r="C14831" s="7">
        <v>40959.903563771462</v>
      </c>
      <c r="D14831" t="s">
        <v>17</v>
      </c>
      <c r="E14831" t="s">
        <v>23</v>
      </c>
      <c r="F14831" t="s">
        <v>28</v>
      </c>
      <c r="G14831" s="10">
        <v>74</v>
      </c>
      <c r="H14831" t="s">
        <v>3037</v>
      </c>
      <c r="I14831" s="9">
        <v>3.2</v>
      </c>
      <c r="J14831" s="8">
        <v>0</v>
      </c>
      <c r="K14831" t="s">
        <v>30</v>
      </c>
    </row>
    <row r="14832" spans="2:11">
      <c r="B14832" t="s">
        <v>14870</v>
      </c>
      <c r="C14832" s="7">
        <v>40959.90572991973</v>
      </c>
      <c r="D14832" t="s">
        <v>19</v>
      </c>
      <c r="E14832" t="s">
        <v>23</v>
      </c>
      <c r="F14832" t="s">
        <v>29</v>
      </c>
      <c r="G14832" s="10">
        <v>88</v>
      </c>
      <c r="H14832" t="s">
        <v>3037</v>
      </c>
      <c r="I14832" s="9">
        <v>3.9</v>
      </c>
      <c r="J14832" s="8">
        <v>0</v>
      </c>
      <c r="K14832" t="s">
        <v>34</v>
      </c>
    </row>
    <row r="14833" spans="2:11">
      <c r="B14833" t="s">
        <v>14871</v>
      </c>
      <c r="C14833" s="7">
        <v>40959.908825618339</v>
      </c>
      <c r="D14833" t="s">
        <v>18</v>
      </c>
      <c r="E14833" t="s">
        <v>22</v>
      </c>
      <c r="F14833" t="s">
        <v>29</v>
      </c>
      <c r="G14833" s="10">
        <v>72</v>
      </c>
      <c r="H14833" t="s">
        <v>3037</v>
      </c>
      <c r="I14833" s="9">
        <v>3.1</v>
      </c>
      <c r="J14833" s="8">
        <v>0</v>
      </c>
      <c r="K14833" t="s">
        <v>33</v>
      </c>
    </row>
    <row r="14834" spans="2:11">
      <c r="B14834" t="s">
        <v>14872</v>
      </c>
      <c r="C14834" s="7">
        <v>40959.909343621177</v>
      </c>
      <c r="D14834" t="s">
        <v>17</v>
      </c>
      <c r="E14834" t="s">
        <v>21</v>
      </c>
      <c r="F14834" t="s">
        <v>29</v>
      </c>
      <c r="G14834" s="10">
        <v>90</v>
      </c>
      <c r="H14834" t="s">
        <v>3037</v>
      </c>
      <c r="I14834" s="9">
        <v>2.6</v>
      </c>
      <c r="J14834" s="8">
        <v>0</v>
      </c>
      <c r="K14834" t="s">
        <v>31</v>
      </c>
    </row>
    <row r="14835" spans="2:11">
      <c r="B14835" t="s">
        <v>14873</v>
      </c>
      <c r="C14835" s="7">
        <v>40959.9110637267</v>
      </c>
      <c r="D14835" t="s">
        <v>16</v>
      </c>
      <c r="E14835" t="s">
        <v>23</v>
      </c>
      <c r="F14835" t="s">
        <v>29</v>
      </c>
      <c r="G14835" s="10">
        <v>69</v>
      </c>
      <c r="H14835" t="s">
        <v>3037</v>
      </c>
      <c r="I14835" s="9">
        <v>3.5</v>
      </c>
      <c r="J14835" s="8">
        <v>70</v>
      </c>
      <c r="K14835" t="s">
        <v>31</v>
      </c>
    </row>
    <row r="14836" spans="2:11">
      <c r="B14836" t="s">
        <v>14874</v>
      </c>
      <c r="C14836" s="7">
        <v>40959.914349711893</v>
      </c>
      <c r="D14836" t="s">
        <v>19</v>
      </c>
      <c r="E14836" t="s">
        <v>22</v>
      </c>
      <c r="F14836" t="s">
        <v>26</v>
      </c>
      <c r="G14836" s="10">
        <v>70</v>
      </c>
      <c r="H14836" t="s">
        <v>3037</v>
      </c>
      <c r="I14836" s="9">
        <v>3.1</v>
      </c>
      <c r="J14836" s="8">
        <v>150</v>
      </c>
      <c r="K14836" t="s">
        <v>34</v>
      </c>
    </row>
    <row r="14837" spans="2:11">
      <c r="B14837" t="s">
        <v>14875</v>
      </c>
      <c r="C14837" s="7">
        <v>40959.916809038019</v>
      </c>
      <c r="D14837" t="s">
        <v>15</v>
      </c>
      <c r="E14837" t="s">
        <v>25</v>
      </c>
      <c r="F14837" t="s">
        <v>27</v>
      </c>
      <c r="G14837" s="10">
        <v>73</v>
      </c>
      <c r="H14837" t="s">
        <v>3037</v>
      </c>
      <c r="I14837" s="9">
        <v>2.6</v>
      </c>
      <c r="J14837" s="8">
        <v>270</v>
      </c>
      <c r="K14837" t="s">
        <v>35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S1061"/>
  <sheetViews>
    <sheetView showGridLines="0" showZeros="0" topLeftCell="A79" workbookViewId="0">
      <selection activeCell="E105" sqref="E105"/>
    </sheetView>
  </sheetViews>
  <sheetFormatPr defaultRowHeight="15"/>
  <cols>
    <col min="1" max="1" width="3.42578125" customWidth="1"/>
    <col min="2" max="2" width="12.7109375" customWidth="1"/>
    <col min="3" max="8" width="12" customWidth="1"/>
    <col min="13" max="13" width="9.7109375" bestFit="1" customWidth="1"/>
    <col min="15" max="17" width="10.85546875" customWidth="1"/>
  </cols>
  <sheetData>
    <row r="1" spans="2:19" ht="23.25">
      <c r="B1" s="107" t="s">
        <v>3039</v>
      </c>
      <c r="C1" s="108"/>
      <c r="J1" s="19" t="s">
        <v>14925</v>
      </c>
      <c r="L1" s="19" t="s">
        <v>14929</v>
      </c>
      <c r="N1" s="1" t="s">
        <v>14932</v>
      </c>
    </row>
    <row r="2" spans="2:19">
      <c r="J2" s="1" t="s">
        <v>14915</v>
      </c>
      <c r="L2" s="1" t="str">
        <f>INDEX(lstWaysToCompare,,ROWS($K$2:K2))</f>
        <v>Products</v>
      </c>
      <c r="N2" s="1" t="str">
        <f>"S"&amp;LOWER("elect any two "&amp;C3&amp;" to compare")</f>
        <v>Select any two products to compare</v>
      </c>
    </row>
    <row r="3" spans="2:19">
      <c r="B3" s="1" t="s">
        <v>3040</v>
      </c>
      <c r="C3" s="1" t="str">
        <f>INDEX(lstWaysToCompare,C4)</f>
        <v>Products</v>
      </c>
      <c r="D3" s="1" t="s">
        <v>3041</v>
      </c>
      <c r="E3" s="20">
        <v>1</v>
      </c>
      <c r="F3" s="1" t="s">
        <v>3042</v>
      </c>
      <c r="G3" s="20">
        <v>2</v>
      </c>
      <c r="H3" s="1" t="s">
        <v>14922</v>
      </c>
      <c r="J3" s="1" t="s">
        <v>14916</v>
      </c>
      <c r="L3" s="1" t="str">
        <f>INDEX(lstWaysToCompare,,ROWS($K$2:K3))</f>
        <v>Regions</v>
      </c>
      <c r="N3" s="1" t="str">
        <f>IF(valHelpStatus,"Hide help","Show help")</f>
        <v>Show help</v>
      </c>
      <c r="O3">
        <v>0</v>
      </c>
    </row>
    <row r="4" spans="2:19">
      <c r="C4" s="20">
        <v>1</v>
      </c>
      <c r="E4" s="20" t="str">
        <f>INDEX(Data!$M$6:$P$11,calcs!$E$3,calcs!$C$4)</f>
        <v>Monitor</v>
      </c>
      <c r="G4" s="20" t="str">
        <f>INDEX(Data!$M$6:$P$11,calcs!$G$3,calcs!$C$4)</f>
        <v>Desktop</v>
      </c>
      <c r="H4" s="1">
        <v>1</v>
      </c>
      <c r="J4" s="1" t="s">
        <v>14926</v>
      </c>
      <c r="L4" s="1" t="str">
        <f>INDEX(lstWaysToCompare,,ROWS($K$2:K4))</f>
        <v>Customer Types</v>
      </c>
      <c r="N4" t="s">
        <v>14935</v>
      </c>
    </row>
    <row r="5" spans="2:19">
      <c r="J5" s="1" t="s">
        <v>14927</v>
      </c>
      <c r="L5" s="1" t="str">
        <f>INDEX(lstWaysToCompare,,ROWS($K$2:K5))</f>
        <v>Agents</v>
      </c>
      <c r="N5" t="str">
        <f ca="1">Data!M15&amp;TEXT(TODAY()," dddd ,d mmm, yyyy")</f>
        <v>Dashboard prepared by Chandoo.org on Wednesday ,18 Apr, 2012</v>
      </c>
    </row>
    <row r="6" spans="2:19">
      <c r="B6" s="1" t="s">
        <v>14877</v>
      </c>
      <c r="C6" s="1"/>
      <c r="D6" s="21">
        <f>Dashboard!R2</f>
        <v>40909</v>
      </c>
      <c r="E6" s="21">
        <f>B37</f>
        <v>40936</v>
      </c>
      <c r="J6" s="1" t="s">
        <v>14928</v>
      </c>
    </row>
    <row r="7" spans="2:19">
      <c r="D7" s="6"/>
    </row>
    <row r="8" spans="2:19">
      <c r="C8" s="26" t="s">
        <v>14881</v>
      </c>
      <c r="D8" s="27"/>
      <c r="E8" s="28"/>
      <c r="F8" s="26" t="s">
        <v>14882</v>
      </c>
      <c r="G8" s="29"/>
      <c r="H8" s="28"/>
      <c r="I8" s="26" t="s">
        <v>14883</v>
      </c>
      <c r="J8" s="29"/>
      <c r="K8" s="28"/>
      <c r="L8" s="26" t="s">
        <v>14885</v>
      </c>
      <c r="M8" s="29"/>
      <c r="N8" s="28"/>
      <c r="O8" s="26" t="s">
        <v>14884</v>
      </c>
      <c r="P8" s="29"/>
      <c r="Q8" s="28"/>
    </row>
    <row r="9" spans="2:19">
      <c r="B9" s="19" t="s">
        <v>14878</v>
      </c>
      <c r="C9" s="19" t="s">
        <v>14879</v>
      </c>
      <c r="D9" s="19" t="str">
        <f>E4</f>
        <v>Monitor</v>
      </c>
      <c r="E9" s="19" t="str">
        <f>G4</f>
        <v>Desktop</v>
      </c>
      <c r="F9" s="19" t="s">
        <v>14880</v>
      </c>
      <c r="G9" s="19" t="str">
        <f>D9</f>
        <v>Monitor</v>
      </c>
      <c r="H9" s="19" t="str">
        <f>E9</f>
        <v>Desktop</v>
      </c>
      <c r="I9" s="19" t="s">
        <v>14886</v>
      </c>
      <c r="J9" s="19" t="str">
        <f>G9</f>
        <v>Monitor</v>
      </c>
      <c r="K9" s="19" t="str">
        <f>H9</f>
        <v>Desktop</v>
      </c>
      <c r="L9" s="19" t="s">
        <v>14887</v>
      </c>
      <c r="M9" s="19" t="str">
        <f>J9</f>
        <v>Monitor</v>
      </c>
      <c r="N9" s="19" t="str">
        <f>K9</f>
        <v>Desktop</v>
      </c>
      <c r="O9" s="19" t="s">
        <v>14888</v>
      </c>
      <c r="P9" s="19" t="str">
        <f>M9</f>
        <v>Monitor</v>
      </c>
      <c r="Q9" s="19" t="str">
        <f>N9</f>
        <v>Desktop</v>
      </c>
      <c r="S9" s="19" t="s">
        <v>14898</v>
      </c>
    </row>
    <row r="10" spans="2:19">
      <c r="B10" s="21">
        <f>D6</f>
        <v>40909</v>
      </c>
      <c r="C10" s="1">
        <f t="shared" ref="C10:C37" si="0">SUMPRODUCT(--(lstCallDates=B10))</f>
        <v>281</v>
      </c>
      <c r="D10" s="1">
        <f>SUMPRODUCT((lstCallDates=$B10)*(lstChosen=D$9))</f>
        <v>38</v>
      </c>
      <c r="E10" s="1">
        <f>SUMPRODUCT((lstCallDates=$B10)*(lstChosen=E$9))</f>
        <v>40</v>
      </c>
      <c r="F10" s="49">
        <f>SUMPRODUCT((lstCallDates=B10)*(cs[Call Duration]))/60/60</f>
        <v>5.8449999999999998</v>
      </c>
      <c r="G10" s="49">
        <f>SUMPRODUCT((lstChosen=G$9)*(lstCallDates=$B10)*cs[Call Duration])/60/60</f>
        <v>0.79083333333333339</v>
      </c>
      <c r="H10" s="49">
        <f>SUMPRODUCT((lstChosen=H$9)*(lstCallDates=$B10)*cs[Call Duration])/60/60</f>
        <v>0.84777777777777774</v>
      </c>
      <c r="I10" s="22">
        <f>SUMPRODUCT((lstCallDates=$B10)*(cs[Resolved]="Yes"))/$C10</f>
        <v>0.95729537366548045</v>
      </c>
      <c r="J10" s="22">
        <f>SUMPRODUCT((lstChosen=J$9)*(lstCallDates=$B10)*(cs[Resolved]="Yes"))/D10</f>
        <v>0.97368421052631582</v>
      </c>
      <c r="K10" s="22">
        <f>SUMPRODUCT((lstChosen=K$9)*(lstCallDates=$B10)*(cs[Resolved]="Yes"))/E10</f>
        <v>0.92500000000000004</v>
      </c>
      <c r="L10" s="1">
        <f>SUMPRODUCT((lstCallDates=$B10)*(cs[Satisfaction Ratio]))/$C10</f>
        <v>2.9629893238434155</v>
      </c>
      <c r="M10" s="1">
        <f>SUMPRODUCT((lstCallDates=$B10)*(lstChosen=M$9)*(cs[Satisfaction Ratio]))/$D10</f>
        <v>2.95</v>
      </c>
      <c r="N10" s="1">
        <f>SUMPRODUCT((lstCallDates=$B10)*(lstChosen=N$9)*(cs[Satisfaction Ratio]))/$E10</f>
        <v>3.09</v>
      </c>
      <c r="O10" s="1">
        <f>SUMPRODUCT((lstCallDates=$B10)*(cs[Up-sell]))</f>
        <v>36300</v>
      </c>
      <c r="P10" s="1">
        <f>SUMPRODUCT((lstCallDates=$B10)*(lstChosen=P$9)*(cs[Up-sell]))</f>
        <v>4600</v>
      </c>
      <c r="Q10" s="1">
        <f>SUMPRODUCT((lstCallDates=$B10)*(lstChosen=Q$9)*(cs[Up-sell]))</f>
        <v>6500</v>
      </c>
      <c r="S10" s="1">
        <f>WEEKDAY(B10)</f>
        <v>1</v>
      </c>
    </row>
    <row r="11" spans="2:19">
      <c r="B11" s="21">
        <f>B10+1</f>
        <v>40910</v>
      </c>
      <c r="C11" s="1">
        <f t="shared" si="0"/>
        <v>294</v>
      </c>
      <c r="D11" s="1">
        <f>SUMPRODUCT((lstCallDates=$B11)*(lstChosen=D$9))</f>
        <v>43</v>
      </c>
      <c r="E11" s="1">
        <f>SUMPRODUCT((lstCallDates=$B11)*(lstChosen=E$9))</f>
        <v>43</v>
      </c>
      <c r="F11" s="49">
        <f>SUMPRODUCT((lstCallDates=B11)*(cs[Call Duration]))/60/60</f>
        <v>6.1791666666666663</v>
      </c>
      <c r="G11" s="49">
        <f>SUMPRODUCT((lstChosen=G$9)*(lstCallDates=$B11)*cs[Call Duration])/60/60</f>
        <v>0.9</v>
      </c>
      <c r="H11" s="49">
        <f>SUMPRODUCT((lstChosen=H$9)*(lstCallDates=$B11)*cs[Call Duration])/60/60</f>
        <v>0.9030555555555555</v>
      </c>
      <c r="I11" s="22">
        <f>SUMPRODUCT((lstCallDates=$B11)*(cs[Resolved]="Yes"))/$C11</f>
        <v>0.94897959183673475</v>
      </c>
      <c r="J11" s="22">
        <f>SUMPRODUCT((lstChosen=J$9)*(lstCallDates=$B11)*(cs[Resolved]="Yes"))/D11</f>
        <v>0.97674418604651159</v>
      </c>
      <c r="K11" s="22">
        <f>SUMPRODUCT((lstChosen=K$9)*(lstCallDates=$B11)*(cs[Resolved]="Yes"))/E11</f>
        <v>0.95348837209302328</v>
      </c>
      <c r="L11" s="1">
        <f>SUMPRODUCT((lstCallDates=$B11)*(cs[Satisfaction Ratio]))/$C11</f>
        <v>3.0663265306122467</v>
      </c>
      <c r="M11" s="1">
        <f>SUMPRODUCT((lstCallDates=$B11)*(lstChosen=M$9)*(cs[Satisfaction Ratio]))/$D11</f>
        <v>3.1372093023255809</v>
      </c>
      <c r="N11" s="1">
        <f>SUMPRODUCT((lstCallDates=$B11)*(lstChosen=N$9)*(cs[Satisfaction Ratio]))/$E11</f>
        <v>3.0930232558139541</v>
      </c>
      <c r="O11" s="1">
        <f>SUMPRODUCT((lstCallDates=$B11)*(cs[Up-sell]))</f>
        <v>35520</v>
      </c>
      <c r="P11" s="1">
        <f>SUMPRODUCT((lstCallDates=$B11)*(lstChosen=P$9)*(cs[Up-sell]))</f>
        <v>5640</v>
      </c>
      <c r="Q11" s="1">
        <f>SUMPRODUCT((lstCallDates=$B11)*(lstChosen=Q$9)*(cs[Up-sell]))</f>
        <v>4720</v>
      </c>
      <c r="S11" s="1">
        <f t="shared" ref="S11:S37" si="1">WEEKDAY(B11)</f>
        <v>2</v>
      </c>
    </row>
    <row r="12" spans="2:19">
      <c r="B12" s="21">
        <f t="shared" ref="B12:B37" si="2">B11+1</f>
        <v>40911</v>
      </c>
      <c r="C12" s="1">
        <f t="shared" si="0"/>
        <v>281</v>
      </c>
      <c r="D12" s="1">
        <f>SUMPRODUCT((lstCallDates=$B12)*(lstChosen=D$9))</f>
        <v>47</v>
      </c>
      <c r="E12" s="1">
        <f>SUMPRODUCT((lstCallDates=$B12)*(lstChosen=E$9))</f>
        <v>50</v>
      </c>
      <c r="F12" s="49">
        <f>SUMPRODUCT((lstCallDates=B12)*(cs[Call Duration]))/60/60</f>
        <v>5.843055555555555</v>
      </c>
      <c r="G12" s="49">
        <f>SUMPRODUCT((lstChosen=G$9)*(lstCallDates=$B12)*cs[Call Duration])/60/60</f>
        <v>0.9588888888888889</v>
      </c>
      <c r="H12" s="49">
        <f>SUMPRODUCT((lstChosen=H$9)*(lstCallDates=$B12)*cs[Call Duration])/60/60</f>
        <v>1.0441666666666667</v>
      </c>
      <c r="I12" s="22">
        <f>SUMPRODUCT((lstCallDates=$B12)*(cs[Resolved]="Yes"))/$C12</f>
        <v>0.94661921708185048</v>
      </c>
      <c r="J12" s="22">
        <f>SUMPRODUCT((lstChosen=J$9)*(lstCallDates=$B12)*(cs[Resolved]="Yes"))/D12</f>
        <v>1</v>
      </c>
      <c r="K12" s="22">
        <f>SUMPRODUCT((lstChosen=K$9)*(lstCallDates=$B12)*(cs[Resolved]="Yes"))/E12</f>
        <v>0.88</v>
      </c>
      <c r="L12" s="1">
        <f>SUMPRODUCT((lstCallDates=$B12)*(cs[Satisfaction Ratio]))/$C12</f>
        <v>3.0359430604982198</v>
      </c>
      <c r="M12" s="1">
        <f>SUMPRODUCT((lstCallDates=$B12)*(lstChosen=M$9)*(cs[Satisfaction Ratio]))/$D12</f>
        <v>3.1255319148936178</v>
      </c>
      <c r="N12" s="1">
        <f>SUMPRODUCT((lstCallDates=$B12)*(lstChosen=N$9)*(cs[Satisfaction Ratio]))/$E12</f>
        <v>3.0340000000000007</v>
      </c>
      <c r="O12" s="1">
        <f>SUMPRODUCT((lstCallDates=$B12)*(cs[Up-sell]))</f>
        <v>34080</v>
      </c>
      <c r="P12" s="1">
        <f>SUMPRODUCT((lstCallDates=$B12)*(lstChosen=P$9)*(cs[Up-sell]))</f>
        <v>5110</v>
      </c>
      <c r="Q12" s="1">
        <f>SUMPRODUCT((lstCallDates=$B12)*(lstChosen=Q$9)*(cs[Up-sell]))</f>
        <v>6850</v>
      </c>
      <c r="S12" s="1">
        <f t="shared" si="1"/>
        <v>3</v>
      </c>
    </row>
    <row r="13" spans="2:19">
      <c r="B13" s="21">
        <f t="shared" si="2"/>
        <v>40912</v>
      </c>
      <c r="C13" s="1">
        <f t="shared" si="0"/>
        <v>291</v>
      </c>
      <c r="D13" s="1">
        <f>SUMPRODUCT((lstCallDates=$B13)*(lstChosen=D$9))</f>
        <v>55</v>
      </c>
      <c r="E13" s="1">
        <f>SUMPRODUCT((lstCallDates=$B13)*(lstChosen=E$9))</f>
        <v>48</v>
      </c>
      <c r="F13" s="49">
        <f>SUMPRODUCT((lstCallDates=B13)*(cs[Call Duration]))/60/60</f>
        <v>6.0350000000000001</v>
      </c>
      <c r="G13" s="49">
        <f>SUMPRODUCT((lstChosen=G$9)*(lstCallDates=$B13)*cs[Call Duration])/60/60</f>
        <v>1.1555555555555554</v>
      </c>
      <c r="H13" s="49">
        <f>SUMPRODUCT((lstChosen=H$9)*(lstCallDates=$B13)*cs[Call Duration])/60/60</f>
        <v>0.99805555555555558</v>
      </c>
      <c r="I13" s="22">
        <f>SUMPRODUCT((lstCallDates=$B13)*(cs[Resolved]="Yes"))/$C13</f>
        <v>0.94845360824742264</v>
      </c>
      <c r="J13" s="22">
        <f>SUMPRODUCT((lstChosen=J$9)*(lstCallDates=$B13)*(cs[Resolved]="Yes"))/D13</f>
        <v>0.94545454545454544</v>
      </c>
      <c r="K13" s="22">
        <f>SUMPRODUCT((lstChosen=K$9)*(lstCallDates=$B13)*(cs[Resolved]="Yes"))/E13</f>
        <v>0.95833333333333337</v>
      </c>
      <c r="L13" s="1">
        <f>SUMPRODUCT((lstCallDates=$B13)*(cs[Satisfaction Ratio]))/$C13</f>
        <v>2.9841924398625408</v>
      </c>
      <c r="M13" s="1">
        <f>SUMPRODUCT((lstCallDates=$B13)*(lstChosen=M$9)*(cs[Satisfaction Ratio]))/$D13</f>
        <v>3.0090909090909084</v>
      </c>
      <c r="N13" s="1">
        <f>SUMPRODUCT((lstCallDates=$B13)*(lstChosen=N$9)*(cs[Satisfaction Ratio]))/$E13</f>
        <v>3.0083333333333351</v>
      </c>
      <c r="O13" s="1">
        <f>SUMPRODUCT((lstCallDates=$B13)*(cs[Up-sell]))</f>
        <v>34500</v>
      </c>
      <c r="P13" s="1">
        <f>SUMPRODUCT((lstCallDates=$B13)*(lstChosen=P$9)*(cs[Up-sell]))</f>
        <v>5520</v>
      </c>
      <c r="Q13" s="1">
        <f>SUMPRODUCT((lstCallDates=$B13)*(lstChosen=Q$9)*(cs[Up-sell]))</f>
        <v>5980</v>
      </c>
      <c r="S13" s="1">
        <f t="shared" si="1"/>
        <v>4</v>
      </c>
    </row>
    <row r="14" spans="2:19">
      <c r="B14" s="21">
        <f t="shared" si="2"/>
        <v>40913</v>
      </c>
      <c r="C14" s="1">
        <f t="shared" si="0"/>
        <v>277</v>
      </c>
      <c r="D14" s="1">
        <f>SUMPRODUCT((lstCallDates=$B14)*(lstChosen=D$9))</f>
        <v>63</v>
      </c>
      <c r="E14" s="1">
        <f>SUMPRODUCT((lstCallDates=$B14)*(lstChosen=E$9))</f>
        <v>36</v>
      </c>
      <c r="F14" s="49">
        <f>SUMPRODUCT((lstCallDates=B14)*(cs[Call Duration]))/60/60</f>
        <v>5.7947222222222221</v>
      </c>
      <c r="G14" s="49">
        <f>SUMPRODUCT((lstChosen=G$9)*(lstCallDates=$B14)*cs[Call Duration])/60/60</f>
        <v>1.298888888888889</v>
      </c>
      <c r="H14" s="49">
        <f>SUMPRODUCT((lstChosen=H$9)*(lstCallDates=$B14)*cs[Call Duration])/60/60</f>
        <v>0.74361111111111111</v>
      </c>
      <c r="I14" s="22">
        <f>SUMPRODUCT((lstCallDates=$B14)*(cs[Resolved]="Yes"))/$C14</f>
        <v>0.95306859205776173</v>
      </c>
      <c r="J14" s="22">
        <f>SUMPRODUCT((lstChosen=J$9)*(lstCallDates=$B14)*(cs[Resolved]="Yes"))/D14</f>
        <v>1</v>
      </c>
      <c r="K14" s="22">
        <f>SUMPRODUCT((lstChosen=K$9)*(lstCallDates=$B14)*(cs[Resolved]="Yes"))/E14</f>
        <v>0.94444444444444442</v>
      </c>
      <c r="L14" s="1">
        <f>SUMPRODUCT((lstCallDates=$B14)*(cs[Satisfaction Ratio]))/$C14</f>
        <v>3.0234657039711186</v>
      </c>
      <c r="M14" s="1">
        <f>SUMPRODUCT((lstCallDates=$B14)*(lstChosen=M$9)*(cs[Satisfaction Ratio]))/$D14</f>
        <v>2.9793650793650794</v>
      </c>
      <c r="N14" s="1">
        <f>SUMPRODUCT((lstCallDates=$B14)*(lstChosen=N$9)*(cs[Satisfaction Ratio]))/$E14</f>
        <v>3.2111111111111117</v>
      </c>
      <c r="O14" s="1">
        <f>SUMPRODUCT((lstCallDates=$B14)*(cs[Up-sell]))</f>
        <v>31000</v>
      </c>
      <c r="P14" s="1">
        <f>SUMPRODUCT((lstCallDates=$B14)*(lstChosen=P$9)*(cs[Up-sell]))</f>
        <v>6840</v>
      </c>
      <c r="Q14" s="1">
        <f>SUMPRODUCT((lstCallDates=$B14)*(lstChosen=Q$9)*(cs[Up-sell]))</f>
        <v>4300</v>
      </c>
      <c r="S14" s="1">
        <f t="shared" si="1"/>
        <v>5</v>
      </c>
    </row>
    <row r="15" spans="2:19">
      <c r="B15" s="21">
        <f t="shared" si="2"/>
        <v>40914</v>
      </c>
      <c r="C15" s="1">
        <f t="shared" si="0"/>
        <v>290</v>
      </c>
      <c r="D15" s="1">
        <f>SUMPRODUCT((lstCallDates=$B15)*(lstChosen=D$9))</f>
        <v>55</v>
      </c>
      <c r="E15" s="1">
        <f>SUMPRODUCT((lstCallDates=$B15)*(lstChosen=E$9))</f>
        <v>51</v>
      </c>
      <c r="F15" s="49">
        <f>SUMPRODUCT((lstCallDates=B15)*(cs[Call Duration]))/60/60</f>
        <v>6.0386111111111109</v>
      </c>
      <c r="G15" s="49">
        <f>SUMPRODUCT((lstChosen=G$9)*(lstCallDates=$B15)*cs[Call Duration])/60/60</f>
        <v>1.1494444444444445</v>
      </c>
      <c r="H15" s="49">
        <f>SUMPRODUCT((lstChosen=H$9)*(lstCallDates=$B15)*cs[Call Duration])/60/60</f>
        <v>1.068888888888889</v>
      </c>
      <c r="I15" s="22">
        <f>SUMPRODUCT((lstCallDates=$B15)*(cs[Resolved]="Yes"))/$C15</f>
        <v>0.93793103448275861</v>
      </c>
      <c r="J15" s="22">
        <f>SUMPRODUCT((lstChosen=J$9)*(lstCallDates=$B15)*(cs[Resolved]="Yes"))/D15</f>
        <v>0.98181818181818181</v>
      </c>
      <c r="K15" s="22">
        <f>SUMPRODUCT((lstChosen=K$9)*(lstCallDates=$B15)*(cs[Resolved]="Yes"))/E15</f>
        <v>0.90196078431372551</v>
      </c>
      <c r="L15" s="1">
        <f>SUMPRODUCT((lstCallDates=$B15)*(cs[Satisfaction Ratio]))/$C15</f>
        <v>2.983793103448277</v>
      </c>
      <c r="M15" s="1">
        <f>SUMPRODUCT((lstCallDates=$B15)*(lstChosen=M$9)*(cs[Satisfaction Ratio]))/$D15</f>
        <v>2.9872727272727269</v>
      </c>
      <c r="N15" s="1">
        <f>SUMPRODUCT((lstCallDates=$B15)*(lstChosen=N$9)*(cs[Satisfaction Ratio]))/$E15</f>
        <v>2.9156862745098042</v>
      </c>
      <c r="O15" s="1">
        <f>SUMPRODUCT((lstCallDates=$B15)*(cs[Up-sell]))</f>
        <v>37910</v>
      </c>
      <c r="P15" s="1">
        <f>SUMPRODUCT((lstCallDates=$B15)*(lstChosen=P$9)*(cs[Up-sell]))</f>
        <v>6270</v>
      </c>
      <c r="Q15" s="1">
        <f>SUMPRODUCT((lstCallDates=$B15)*(lstChosen=Q$9)*(cs[Up-sell]))</f>
        <v>7230</v>
      </c>
      <c r="S15" s="1">
        <f t="shared" si="1"/>
        <v>6</v>
      </c>
    </row>
    <row r="16" spans="2:19">
      <c r="B16" s="21">
        <f t="shared" si="2"/>
        <v>40915</v>
      </c>
      <c r="C16" s="1">
        <f t="shared" si="0"/>
        <v>297</v>
      </c>
      <c r="D16" s="1">
        <f>SUMPRODUCT((lstCallDates=$B16)*(lstChosen=D$9))</f>
        <v>53</v>
      </c>
      <c r="E16" s="1">
        <f>SUMPRODUCT((lstCallDates=$B16)*(lstChosen=E$9))</f>
        <v>47</v>
      </c>
      <c r="F16" s="49">
        <f>SUMPRODUCT((lstCallDates=B16)*(cs[Call Duration]))/60/60</f>
        <v>6.2444444444444445</v>
      </c>
      <c r="G16" s="49">
        <f>SUMPRODUCT((lstChosen=G$9)*(lstCallDates=$B16)*cs[Call Duration])/60/60</f>
        <v>1.1163888888888889</v>
      </c>
      <c r="H16" s="49">
        <f>SUMPRODUCT((lstChosen=H$9)*(lstCallDates=$B16)*cs[Call Duration])/60/60</f>
        <v>1.0036111111111112</v>
      </c>
      <c r="I16" s="22">
        <f>SUMPRODUCT((lstCallDates=$B16)*(cs[Resolved]="Yes"))/$C16</f>
        <v>0.96632996632996637</v>
      </c>
      <c r="J16" s="22">
        <f>SUMPRODUCT((lstChosen=J$9)*(lstCallDates=$B16)*(cs[Resolved]="Yes"))/D16</f>
        <v>0.94339622641509435</v>
      </c>
      <c r="K16" s="22">
        <f>SUMPRODUCT((lstChosen=K$9)*(lstCallDates=$B16)*(cs[Resolved]="Yes"))/E16</f>
        <v>1</v>
      </c>
      <c r="L16" s="1">
        <f>SUMPRODUCT((lstCallDates=$B16)*(cs[Satisfaction Ratio]))/$C16</f>
        <v>3.0053872053872039</v>
      </c>
      <c r="M16" s="1">
        <f>SUMPRODUCT((lstCallDates=$B16)*(lstChosen=M$9)*(cs[Satisfaction Ratio]))/$D16</f>
        <v>3.0792452830188677</v>
      </c>
      <c r="N16" s="1">
        <f>SUMPRODUCT((lstCallDates=$B16)*(lstChosen=N$9)*(cs[Satisfaction Ratio]))/$E16</f>
        <v>2.8978723404255322</v>
      </c>
      <c r="O16" s="1">
        <f>SUMPRODUCT((lstCallDates=$B16)*(cs[Up-sell]))</f>
        <v>37320</v>
      </c>
      <c r="P16" s="1">
        <f>SUMPRODUCT((lstCallDates=$B16)*(lstChosen=P$9)*(cs[Up-sell]))</f>
        <v>8360</v>
      </c>
      <c r="Q16" s="1">
        <f>SUMPRODUCT((lstCallDates=$B16)*(lstChosen=Q$9)*(cs[Up-sell]))</f>
        <v>5150</v>
      </c>
      <c r="S16" s="1">
        <f t="shared" si="1"/>
        <v>7</v>
      </c>
    </row>
    <row r="17" spans="2:19">
      <c r="B17" s="21">
        <f t="shared" si="2"/>
        <v>40916</v>
      </c>
      <c r="C17" s="1">
        <f t="shared" si="0"/>
        <v>286</v>
      </c>
      <c r="D17" s="1">
        <f>SUMPRODUCT((lstCallDates=$B17)*(lstChosen=D$9))</f>
        <v>41</v>
      </c>
      <c r="E17" s="1">
        <f>SUMPRODUCT((lstCallDates=$B17)*(lstChosen=E$9))</f>
        <v>56</v>
      </c>
      <c r="F17" s="49">
        <f>SUMPRODUCT((lstCallDates=B17)*(cs[Call Duration]))/60/60</f>
        <v>5.9194444444444452</v>
      </c>
      <c r="G17" s="49">
        <f>SUMPRODUCT((lstChosen=G$9)*(lstCallDates=$B17)*cs[Call Duration])/60/60</f>
        <v>0.85777777777777786</v>
      </c>
      <c r="H17" s="49">
        <f>SUMPRODUCT((lstChosen=H$9)*(lstCallDates=$B17)*cs[Call Duration])/60/60</f>
        <v>1.1280555555555556</v>
      </c>
      <c r="I17" s="22">
        <f>SUMPRODUCT((lstCallDates=$B17)*(cs[Resolved]="Yes"))/$C17</f>
        <v>0.94405594405594406</v>
      </c>
      <c r="J17" s="22">
        <f>SUMPRODUCT((lstChosen=J$9)*(lstCallDates=$B17)*(cs[Resolved]="Yes"))/D17</f>
        <v>0.87804878048780488</v>
      </c>
      <c r="K17" s="22">
        <f>SUMPRODUCT((lstChosen=K$9)*(lstCallDates=$B17)*(cs[Resolved]="Yes"))/E17</f>
        <v>0.9642857142857143</v>
      </c>
      <c r="L17" s="1">
        <f>SUMPRODUCT((lstCallDates=$B17)*(cs[Satisfaction Ratio]))/$C17</f>
        <v>2.9496503496503466</v>
      </c>
      <c r="M17" s="1">
        <f>SUMPRODUCT((lstCallDates=$B17)*(lstChosen=M$9)*(cs[Satisfaction Ratio]))/$D17</f>
        <v>2.8634146341463418</v>
      </c>
      <c r="N17" s="1">
        <f>SUMPRODUCT((lstCallDates=$B17)*(lstChosen=N$9)*(cs[Satisfaction Ratio]))/$E17</f>
        <v>2.9196428571428577</v>
      </c>
      <c r="O17" s="1">
        <f>SUMPRODUCT((lstCallDates=$B17)*(cs[Up-sell]))</f>
        <v>34360</v>
      </c>
      <c r="P17" s="1">
        <f>SUMPRODUCT((lstCallDates=$B17)*(lstChosen=P$9)*(cs[Up-sell]))</f>
        <v>5030</v>
      </c>
      <c r="Q17" s="1">
        <f>SUMPRODUCT((lstCallDates=$B17)*(lstChosen=Q$9)*(cs[Up-sell]))</f>
        <v>7730</v>
      </c>
      <c r="S17" s="1">
        <f t="shared" si="1"/>
        <v>1</v>
      </c>
    </row>
    <row r="18" spans="2:19">
      <c r="B18" s="21">
        <f t="shared" si="2"/>
        <v>40917</v>
      </c>
      <c r="C18" s="1">
        <f t="shared" si="0"/>
        <v>285</v>
      </c>
      <c r="D18" s="1">
        <f>SUMPRODUCT((lstCallDates=$B18)*(lstChosen=D$9))</f>
        <v>50</v>
      </c>
      <c r="E18" s="1">
        <f>SUMPRODUCT((lstCallDates=$B18)*(lstChosen=E$9))</f>
        <v>49</v>
      </c>
      <c r="F18" s="49">
        <f>SUMPRODUCT((lstCallDates=B18)*(cs[Call Duration]))/60/60</f>
        <v>5.8983333333333325</v>
      </c>
      <c r="G18" s="49">
        <f>SUMPRODUCT((lstChosen=G$9)*(lstCallDates=$B18)*cs[Call Duration])/60/60</f>
        <v>1.0519444444444443</v>
      </c>
      <c r="H18" s="49">
        <f>SUMPRODUCT((lstChosen=H$9)*(lstCallDates=$B18)*cs[Call Duration])/60/60</f>
        <v>1.0069444444444444</v>
      </c>
      <c r="I18" s="22">
        <f>SUMPRODUCT((lstCallDates=$B18)*(cs[Resolved]="Yes"))/$C18</f>
        <v>0.95438596491228067</v>
      </c>
      <c r="J18" s="22">
        <f>SUMPRODUCT((lstChosen=J$9)*(lstCallDates=$B18)*(cs[Resolved]="Yes"))/D18</f>
        <v>1</v>
      </c>
      <c r="K18" s="22">
        <f>SUMPRODUCT((lstChosen=K$9)*(lstCallDates=$B18)*(cs[Resolved]="Yes"))/E18</f>
        <v>0.93877551020408168</v>
      </c>
      <c r="L18" s="1">
        <f>SUMPRODUCT((lstCallDates=$B18)*(cs[Satisfaction Ratio]))/$C18</f>
        <v>2.9484210526315779</v>
      </c>
      <c r="M18" s="1">
        <f>SUMPRODUCT((lstCallDates=$B18)*(lstChosen=M$9)*(cs[Satisfaction Ratio]))/$D18</f>
        <v>2.9059999999999993</v>
      </c>
      <c r="N18" s="1">
        <f>SUMPRODUCT((lstCallDates=$B18)*(lstChosen=N$9)*(cs[Satisfaction Ratio]))/$E18</f>
        <v>2.875510204081634</v>
      </c>
      <c r="O18" s="1">
        <f>SUMPRODUCT((lstCallDates=$B18)*(cs[Up-sell]))</f>
        <v>38230</v>
      </c>
      <c r="P18" s="1">
        <f>SUMPRODUCT((lstCallDates=$B18)*(lstChosen=P$9)*(cs[Up-sell]))</f>
        <v>7240</v>
      </c>
      <c r="Q18" s="1">
        <f>SUMPRODUCT((lstCallDates=$B18)*(lstChosen=Q$9)*(cs[Up-sell]))</f>
        <v>6400</v>
      </c>
      <c r="S18" s="1">
        <f t="shared" si="1"/>
        <v>2</v>
      </c>
    </row>
    <row r="19" spans="2:19">
      <c r="B19" s="21">
        <f t="shared" si="2"/>
        <v>40918</v>
      </c>
      <c r="C19" s="1">
        <f t="shared" si="0"/>
        <v>284</v>
      </c>
      <c r="D19" s="1">
        <f>SUMPRODUCT((lstCallDates=$B19)*(lstChosen=D$9))</f>
        <v>36</v>
      </c>
      <c r="E19" s="1">
        <f>SUMPRODUCT((lstCallDates=$B19)*(lstChosen=E$9))</f>
        <v>62</v>
      </c>
      <c r="F19" s="49">
        <f>SUMPRODUCT((lstCallDates=B19)*(cs[Call Duration]))/60/60</f>
        <v>5.9411111111111108</v>
      </c>
      <c r="G19" s="49">
        <f>SUMPRODUCT((lstChosen=G$9)*(lstCallDates=$B19)*cs[Call Duration])/60/60</f>
        <v>0.7566666666666666</v>
      </c>
      <c r="H19" s="49">
        <f>SUMPRODUCT((lstChosen=H$9)*(lstCallDates=$B19)*cs[Call Duration])/60/60</f>
        <v>1.2908333333333333</v>
      </c>
      <c r="I19" s="22">
        <f>SUMPRODUCT((lstCallDates=$B19)*(cs[Resolved]="Yes"))/$C19</f>
        <v>0.95070422535211263</v>
      </c>
      <c r="J19" s="22">
        <f>SUMPRODUCT((lstChosen=J$9)*(lstCallDates=$B19)*(cs[Resolved]="Yes"))/D19</f>
        <v>0.97222222222222221</v>
      </c>
      <c r="K19" s="22">
        <f>SUMPRODUCT((lstChosen=K$9)*(lstCallDates=$B19)*(cs[Resolved]="Yes"))/E19</f>
        <v>0.9838709677419355</v>
      </c>
      <c r="L19" s="1">
        <f>SUMPRODUCT((lstCallDates=$B19)*(cs[Satisfaction Ratio]))/$C19</f>
        <v>3.0137323943661962</v>
      </c>
      <c r="M19" s="1">
        <f>SUMPRODUCT((lstCallDates=$B19)*(lstChosen=M$9)*(cs[Satisfaction Ratio]))/$D19</f>
        <v>3.1250000000000004</v>
      </c>
      <c r="N19" s="1">
        <f>SUMPRODUCT((lstCallDates=$B19)*(lstChosen=N$9)*(cs[Satisfaction Ratio]))/$E19</f>
        <v>2.9903225806451625</v>
      </c>
      <c r="O19" s="1">
        <f>SUMPRODUCT((lstCallDates=$B19)*(cs[Up-sell]))</f>
        <v>33780</v>
      </c>
      <c r="P19" s="1">
        <f>SUMPRODUCT((lstCallDates=$B19)*(lstChosen=P$9)*(cs[Up-sell]))</f>
        <v>4380</v>
      </c>
      <c r="Q19" s="1">
        <f>SUMPRODUCT((lstCallDates=$B19)*(lstChosen=Q$9)*(cs[Up-sell]))</f>
        <v>6800</v>
      </c>
      <c r="S19" s="1">
        <f t="shared" si="1"/>
        <v>3</v>
      </c>
    </row>
    <row r="20" spans="2:19">
      <c r="B20" s="21">
        <f t="shared" si="2"/>
        <v>40919</v>
      </c>
      <c r="C20" s="1">
        <f t="shared" si="0"/>
        <v>285</v>
      </c>
      <c r="D20" s="1">
        <f>SUMPRODUCT((lstCallDates=$B20)*(lstChosen=D$9))</f>
        <v>44</v>
      </c>
      <c r="E20" s="1">
        <f>SUMPRODUCT((lstCallDates=$B20)*(lstChosen=E$9))</f>
        <v>44</v>
      </c>
      <c r="F20" s="49">
        <f>SUMPRODUCT((lstCallDates=B20)*(cs[Call Duration]))/60/60</f>
        <v>5.8577777777777778</v>
      </c>
      <c r="G20" s="49">
        <f>SUMPRODUCT((lstChosen=G$9)*(lstCallDates=$B20)*cs[Call Duration])/60/60</f>
        <v>0.90166666666666673</v>
      </c>
      <c r="H20" s="49">
        <f>SUMPRODUCT((lstChosen=H$9)*(lstCallDates=$B20)*cs[Call Duration])/60/60</f>
        <v>0.90361111111111114</v>
      </c>
      <c r="I20" s="22">
        <f>SUMPRODUCT((lstCallDates=$B20)*(cs[Resolved]="Yes"))/$C20</f>
        <v>0.93684210526315792</v>
      </c>
      <c r="J20" s="22">
        <f>SUMPRODUCT((lstChosen=J$9)*(lstCallDates=$B20)*(cs[Resolved]="Yes"))/D20</f>
        <v>0.95454545454545459</v>
      </c>
      <c r="K20" s="22">
        <f>SUMPRODUCT((lstChosen=K$9)*(lstCallDates=$B20)*(cs[Resolved]="Yes"))/E20</f>
        <v>0.97727272727272729</v>
      </c>
      <c r="L20" s="1">
        <f>SUMPRODUCT((lstCallDates=$B20)*(cs[Satisfaction Ratio]))/$C20</f>
        <v>2.9985964912280711</v>
      </c>
      <c r="M20" s="1">
        <f>SUMPRODUCT((lstCallDates=$B20)*(lstChosen=M$9)*(cs[Satisfaction Ratio]))/$D20</f>
        <v>3.0204545454545451</v>
      </c>
      <c r="N20" s="1">
        <f>SUMPRODUCT((lstCallDates=$B20)*(lstChosen=N$9)*(cs[Satisfaction Ratio]))/$E20</f>
        <v>3.0159090909090911</v>
      </c>
      <c r="O20" s="1">
        <f>SUMPRODUCT((lstCallDates=$B20)*(cs[Up-sell]))</f>
        <v>34760</v>
      </c>
      <c r="P20" s="1">
        <f>SUMPRODUCT((lstCallDates=$B20)*(lstChosen=P$9)*(cs[Up-sell]))</f>
        <v>5750</v>
      </c>
      <c r="Q20" s="1">
        <f>SUMPRODUCT((lstCallDates=$B20)*(lstChosen=Q$9)*(cs[Up-sell]))</f>
        <v>5700</v>
      </c>
      <c r="S20" s="1">
        <f t="shared" si="1"/>
        <v>4</v>
      </c>
    </row>
    <row r="21" spans="2:19">
      <c r="B21" s="21">
        <f t="shared" si="2"/>
        <v>40920</v>
      </c>
      <c r="C21" s="1">
        <f t="shared" si="0"/>
        <v>293</v>
      </c>
      <c r="D21" s="1">
        <f>SUMPRODUCT((lstCallDates=$B21)*(lstChosen=D$9))</f>
        <v>49</v>
      </c>
      <c r="E21" s="1">
        <f>SUMPRODUCT((lstCallDates=$B21)*(lstChosen=E$9))</f>
        <v>49</v>
      </c>
      <c r="F21" s="49">
        <f>SUMPRODUCT((lstCallDates=B21)*(cs[Call Duration]))/60/60</f>
        <v>6.1822222222222223</v>
      </c>
      <c r="G21" s="49">
        <f>SUMPRODUCT((lstChosen=G$9)*(lstCallDates=$B21)*cs[Call Duration])/60/60</f>
        <v>1.0441666666666667</v>
      </c>
      <c r="H21" s="49">
        <f>SUMPRODUCT((lstChosen=H$9)*(lstCallDates=$B21)*cs[Call Duration])/60/60</f>
        <v>1.0097222222222222</v>
      </c>
      <c r="I21" s="22">
        <f>SUMPRODUCT((lstCallDates=$B21)*(cs[Resolved]="Yes"))/$C21</f>
        <v>0.94539249146757676</v>
      </c>
      <c r="J21" s="22">
        <f>SUMPRODUCT((lstChosen=J$9)*(lstCallDates=$B21)*(cs[Resolved]="Yes"))/D21</f>
        <v>0.95918367346938771</v>
      </c>
      <c r="K21" s="22">
        <f>SUMPRODUCT((lstChosen=K$9)*(lstCallDates=$B21)*(cs[Resolved]="Yes"))/E21</f>
        <v>0.91836734693877553</v>
      </c>
      <c r="L21" s="1">
        <f>SUMPRODUCT((lstCallDates=$B21)*(cs[Satisfaction Ratio]))/$C21</f>
        <v>2.9894197952218438</v>
      </c>
      <c r="M21" s="1">
        <f>SUMPRODUCT((lstCallDates=$B21)*(lstChosen=M$9)*(cs[Satisfaction Ratio]))/$D21</f>
        <v>2.991836734693877</v>
      </c>
      <c r="N21" s="1">
        <f>SUMPRODUCT((lstCallDates=$B21)*(lstChosen=N$9)*(cs[Satisfaction Ratio]))/$E21</f>
        <v>2.9408163265306131</v>
      </c>
      <c r="O21" s="1">
        <f>SUMPRODUCT((lstCallDates=$B21)*(cs[Up-sell]))</f>
        <v>34560</v>
      </c>
      <c r="P21" s="1">
        <f>SUMPRODUCT((lstCallDates=$B21)*(lstChosen=P$9)*(cs[Up-sell]))</f>
        <v>4820</v>
      </c>
      <c r="Q21" s="1">
        <f>SUMPRODUCT((lstCallDates=$B21)*(lstChosen=Q$9)*(cs[Up-sell]))</f>
        <v>6150</v>
      </c>
      <c r="S21" s="1">
        <f t="shared" si="1"/>
        <v>5</v>
      </c>
    </row>
    <row r="22" spans="2:19">
      <c r="B22" s="21">
        <f t="shared" si="2"/>
        <v>40921</v>
      </c>
      <c r="C22" s="1">
        <f t="shared" si="0"/>
        <v>296</v>
      </c>
      <c r="D22" s="1">
        <f>SUMPRODUCT((lstCallDates=$B22)*(lstChosen=D$9))</f>
        <v>47</v>
      </c>
      <c r="E22" s="1">
        <f>SUMPRODUCT((lstCallDates=$B22)*(lstChosen=E$9))</f>
        <v>50</v>
      </c>
      <c r="F22" s="49">
        <f>SUMPRODUCT((lstCallDates=B22)*(cs[Call Duration]))/60/60</f>
        <v>6.1169444444444441</v>
      </c>
      <c r="G22" s="49">
        <f>SUMPRODUCT((lstChosen=G$9)*(lstCallDates=$B22)*cs[Call Duration])/60/60</f>
        <v>0.96333333333333326</v>
      </c>
      <c r="H22" s="49">
        <f>SUMPRODUCT((lstChosen=H$9)*(lstCallDates=$B22)*cs[Call Duration])/60/60</f>
        <v>1.038888888888889</v>
      </c>
      <c r="I22" s="22">
        <f>SUMPRODUCT((lstCallDates=$B22)*(cs[Resolved]="Yes"))/$C22</f>
        <v>0.96621621621621623</v>
      </c>
      <c r="J22" s="22">
        <f>SUMPRODUCT((lstChosen=J$9)*(lstCallDates=$B22)*(cs[Resolved]="Yes"))/D22</f>
        <v>0.97872340425531912</v>
      </c>
      <c r="K22" s="22">
        <f>SUMPRODUCT((lstChosen=K$9)*(lstCallDates=$B22)*(cs[Resolved]="Yes"))/E22</f>
        <v>0.96</v>
      </c>
      <c r="L22" s="1">
        <f>SUMPRODUCT((lstCallDates=$B22)*(cs[Satisfaction Ratio]))/$C22</f>
        <v>2.9645270270270268</v>
      </c>
      <c r="M22" s="1">
        <f>SUMPRODUCT((lstCallDates=$B22)*(lstChosen=M$9)*(cs[Satisfaction Ratio]))/$D22</f>
        <v>2.92127659574468</v>
      </c>
      <c r="N22" s="1">
        <f>SUMPRODUCT((lstCallDates=$B22)*(lstChosen=N$9)*(cs[Satisfaction Ratio]))/$E22</f>
        <v>2.9420000000000006</v>
      </c>
      <c r="O22" s="1">
        <f>SUMPRODUCT((lstCallDates=$B22)*(cs[Up-sell]))</f>
        <v>36230</v>
      </c>
      <c r="P22" s="1">
        <f>SUMPRODUCT((lstCallDates=$B22)*(lstChosen=P$9)*(cs[Up-sell]))</f>
        <v>7180</v>
      </c>
      <c r="Q22" s="1">
        <f>SUMPRODUCT((lstCallDates=$B22)*(lstChosen=Q$9)*(cs[Up-sell]))</f>
        <v>5850</v>
      </c>
      <c r="S22" s="1">
        <f t="shared" si="1"/>
        <v>6</v>
      </c>
    </row>
    <row r="23" spans="2:19">
      <c r="B23" s="21">
        <f t="shared" si="2"/>
        <v>40922</v>
      </c>
      <c r="C23" s="1">
        <f t="shared" si="0"/>
        <v>292</v>
      </c>
      <c r="D23" s="1">
        <f>SUMPRODUCT((lstCallDates=$B23)*(lstChosen=D$9))</f>
        <v>47</v>
      </c>
      <c r="E23" s="1">
        <f>SUMPRODUCT((lstCallDates=$B23)*(lstChosen=E$9))</f>
        <v>54</v>
      </c>
      <c r="F23" s="49">
        <f>SUMPRODUCT((lstCallDates=B23)*(cs[Call Duration]))/60/60</f>
        <v>6.1330555555555559</v>
      </c>
      <c r="G23" s="49">
        <f>SUMPRODUCT((lstChosen=G$9)*(lstCallDates=$B23)*cs[Call Duration])/60/60</f>
        <v>0.99888888888888883</v>
      </c>
      <c r="H23" s="49">
        <f>SUMPRODUCT((lstChosen=H$9)*(lstCallDates=$B23)*cs[Call Duration])/60/60</f>
        <v>1.1297222222222223</v>
      </c>
      <c r="I23" s="22">
        <f>SUMPRODUCT((lstCallDates=$B23)*(cs[Resolved]="Yes"))/$C23</f>
        <v>0.9452054794520548</v>
      </c>
      <c r="J23" s="22">
        <f>SUMPRODUCT((lstChosen=J$9)*(lstCallDates=$B23)*(cs[Resolved]="Yes"))/D23</f>
        <v>0.91489361702127658</v>
      </c>
      <c r="K23" s="22">
        <f>SUMPRODUCT((lstChosen=K$9)*(lstCallDates=$B23)*(cs[Resolved]="Yes"))/E23</f>
        <v>0.98148148148148151</v>
      </c>
      <c r="L23" s="1">
        <f>SUMPRODUCT((lstCallDates=$B23)*(cs[Satisfaction Ratio]))/$C23</f>
        <v>3.0205479452054793</v>
      </c>
      <c r="M23" s="1">
        <f>SUMPRODUCT((lstCallDates=$B23)*(lstChosen=M$9)*(cs[Satisfaction Ratio]))/$D23</f>
        <v>3.0702127659574465</v>
      </c>
      <c r="N23" s="1">
        <f>SUMPRODUCT((lstCallDates=$B23)*(lstChosen=N$9)*(cs[Satisfaction Ratio]))/$E23</f>
        <v>2.9666666666666677</v>
      </c>
      <c r="O23" s="1">
        <f>SUMPRODUCT((lstCallDates=$B23)*(cs[Up-sell]))</f>
        <v>36730</v>
      </c>
      <c r="P23" s="1">
        <f>SUMPRODUCT((lstCallDates=$B23)*(lstChosen=P$9)*(cs[Up-sell]))</f>
        <v>6460</v>
      </c>
      <c r="Q23" s="1">
        <f>SUMPRODUCT((lstCallDates=$B23)*(lstChosen=Q$9)*(cs[Up-sell]))</f>
        <v>6040</v>
      </c>
      <c r="S23" s="1">
        <f t="shared" si="1"/>
        <v>7</v>
      </c>
    </row>
    <row r="24" spans="2:19">
      <c r="B24" s="21">
        <f t="shared" si="2"/>
        <v>40923</v>
      </c>
      <c r="C24" s="1">
        <f t="shared" si="0"/>
        <v>301</v>
      </c>
      <c r="D24" s="1">
        <f>SUMPRODUCT((lstCallDates=$B24)*(lstChosen=D$9))</f>
        <v>59</v>
      </c>
      <c r="E24" s="1">
        <f>SUMPRODUCT((lstCallDates=$B24)*(lstChosen=E$9))</f>
        <v>47</v>
      </c>
      <c r="F24" s="49">
        <f>SUMPRODUCT((lstCallDates=B24)*(cs[Call Duration]))/60/60</f>
        <v>6.286944444444444</v>
      </c>
      <c r="G24" s="49">
        <f>SUMPRODUCT((lstChosen=G$9)*(lstCallDates=$B24)*cs[Call Duration])/60/60</f>
        <v>1.2347222222222221</v>
      </c>
      <c r="H24" s="49">
        <f>SUMPRODUCT((lstChosen=H$9)*(lstCallDates=$B24)*cs[Call Duration])/60/60</f>
        <v>1.0172222222222222</v>
      </c>
      <c r="I24" s="22">
        <f>SUMPRODUCT((lstCallDates=$B24)*(cs[Resolved]="Yes"))/$C24</f>
        <v>0.94019933554817281</v>
      </c>
      <c r="J24" s="22">
        <f>SUMPRODUCT((lstChosen=J$9)*(lstCallDates=$B24)*(cs[Resolved]="Yes"))/D24</f>
        <v>0.94915254237288138</v>
      </c>
      <c r="K24" s="22">
        <f>SUMPRODUCT((lstChosen=K$9)*(lstCallDates=$B24)*(cs[Resolved]="Yes"))/E24</f>
        <v>0.93617021276595747</v>
      </c>
      <c r="L24" s="1">
        <f>SUMPRODUCT((lstCallDates=$B24)*(cs[Satisfaction Ratio]))/$C24</f>
        <v>3.0043189368770777</v>
      </c>
      <c r="M24" s="1">
        <f>SUMPRODUCT((lstCallDates=$B24)*(lstChosen=M$9)*(cs[Satisfaction Ratio]))/$D24</f>
        <v>3.0186440677966098</v>
      </c>
      <c r="N24" s="1">
        <f>SUMPRODUCT((lstCallDates=$B24)*(lstChosen=N$9)*(cs[Satisfaction Ratio]))/$E24</f>
        <v>2.9468085106382973</v>
      </c>
      <c r="O24" s="1">
        <f>SUMPRODUCT((lstCallDates=$B24)*(cs[Up-sell]))</f>
        <v>36620</v>
      </c>
      <c r="P24" s="1">
        <f>SUMPRODUCT((lstCallDates=$B24)*(lstChosen=P$9)*(cs[Up-sell]))</f>
        <v>7110</v>
      </c>
      <c r="Q24" s="1">
        <f>SUMPRODUCT((lstCallDates=$B24)*(lstChosen=Q$9)*(cs[Up-sell]))</f>
        <v>4230</v>
      </c>
      <c r="S24" s="1">
        <f t="shared" si="1"/>
        <v>1</v>
      </c>
    </row>
    <row r="25" spans="2:19">
      <c r="B25" s="21">
        <f t="shared" si="2"/>
        <v>40924</v>
      </c>
      <c r="C25" s="1">
        <f t="shared" si="0"/>
        <v>313</v>
      </c>
      <c r="D25" s="1">
        <f>SUMPRODUCT((lstCallDates=$B25)*(lstChosen=D$9))</f>
        <v>59</v>
      </c>
      <c r="E25" s="1">
        <f>SUMPRODUCT((lstCallDates=$B25)*(lstChosen=E$9))</f>
        <v>53</v>
      </c>
      <c r="F25" s="49">
        <f>SUMPRODUCT((lstCallDates=B25)*(cs[Call Duration]))/60/60</f>
        <v>6.6266666666666669</v>
      </c>
      <c r="G25" s="49">
        <f>SUMPRODUCT((lstChosen=G$9)*(lstCallDates=$B25)*cs[Call Duration])/60/60</f>
        <v>1.2452777777777777</v>
      </c>
      <c r="H25" s="49">
        <f>SUMPRODUCT((lstChosen=H$9)*(lstCallDates=$B25)*cs[Call Duration])/60/60</f>
        <v>1.0963888888888889</v>
      </c>
      <c r="I25" s="22">
        <f>SUMPRODUCT((lstCallDates=$B25)*(cs[Resolved]="Yes"))/$C25</f>
        <v>0.95527156549520764</v>
      </c>
      <c r="J25" s="22">
        <f>SUMPRODUCT((lstChosen=J$9)*(lstCallDates=$B25)*(cs[Resolved]="Yes"))/D25</f>
        <v>0.93220338983050843</v>
      </c>
      <c r="K25" s="22">
        <f>SUMPRODUCT((lstChosen=K$9)*(lstCallDates=$B25)*(cs[Resolved]="Yes"))/E25</f>
        <v>0.96226415094339623</v>
      </c>
      <c r="L25" s="1">
        <f>SUMPRODUCT((lstCallDates=$B25)*(cs[Satisfaction Ratio]))/$C25</f>
        <v>2.9619808306709268</v>
      </c>
      <c r="M25" s="1">
        <f>SUMPRODUCT((lstCallDates=$B25)*(lstChosen=M$9)*(cs[Satisfaction Ratio]))/$D25</f>
        <v>2.9542372881355923</v>
      </c>
      <c r="N25" s="1">
        <f>SUMPRODUCT((lstCallDates=$B25)*(lstChosen=N$9)*(cs[Satisfaction Ratio]))/$E25</f>
        <v>3.0547169811320747</v>
      </c>
      <c r="O25" s="1">
        <f>SUMPRODUCT((lstCallDates=$B25)*(cs[Up-sell]))</f>
        <v>38740</v>
      </c>
      <c r="P25" s="1">
        <f>SUMPRODUCT((lstCallDates=$B25)*(lstChosen=P$9)*(cs[Up-sell]))</f>
        <v>8030</v>
      </c>
      <c r="Q25" s="1">
        <f>SUMPRODUCT((lstCallDates=$B25)*(lstChosen=Q$9)*(cs[Up-sell]))</f>
        <v>7240</v>
      </c>
      <c r="S25" s="1">
        <f t="shared" si="1"/>
        <v>2</v>
      </c>
    </row>
    <row r="26" spans="2:19">
      <c r="B26" s="21">
        <f t="shared" si="2"/>
        <v>40925</v>
      </c>
      <c r="C26" s="1">
        <f t="shared" si="0"/>
        <v>304</v>
      </c>
      <c r="D26" s="1">
        <f>SUMPRODUCT((lstCallDates=$B26)*(lstChosen=D$9))</f>
        <v>57</v>
      </c>
      <c r="E26" s="1">
        <f>SUMPRODUCT((lstCallDates=$B26)*(lstChosen=E$9))</f>
        <v>54</v>
      </c>
      <c r="F26" s="49">
        <f>SUMPRODUCT((lstCallDates=B26)*(cs[Call Duration]))/60/60</f>
        <v>6.3936111111111114</v>
      </c>
      <c r="G26" s="49">
        <f>SUMPRODUCT((lstChosen=G$9)*(lstCallDates=$B26)*cs[Call Duration])/60/60</f>
        <v>1.1908333333333334</v>
      </c>
      <c r="H26" s="49">
        <f>SUMPRODUCT((lstChosen=H$9)*(lstCallDates=$B26)*cs[Call Duration])/60/60</f>
        <v>1.1325000000000001</v>
      </c>
      <c r="I26" s="22">
        <f>SUMPRODUCT((lstCallDates=$B26)*(cs[Resolved]="Yes"))/$C26</f>
        <v>0.96381578947368418</v>
      </c>
      <c r="J26" s="22">
        <f>SUMPRODUCT((lstChosen=J$9)*(lstCallDates=$B26)*(cs[Resolved]="Yes"))/D26</f>
        <v>0.84210526315789469</v>
      </c>
      <c r="K26" s="22">
        <f>SUMPRODUCT((lstChosen=K$9)*(lstCallDates=$B26)*(cs[Resolved]="Yes"))/E26</f>
        <v>1</v>
      </c>
      <c r="L26" s="1">
        <f>SUMPRODUCT((lstCallDates=$B26)*(cs[Satisfaction Ratio]))/$C26</f>
        <v>2.9884868421052628</v>
      </c>
      <c r="M26" s="1">
        <f>SUMPRODUCT((lstCallDates=$B26)*(lstChosen=M$9)*(cs[Satisfaction Ratio]))/$D26</f>
        <v>3.0140350877192996</v>
      </c>
      <c r="N26" s="1">
        <f>SUMPRODUCT((lstCallDates=$B26)*(lstChosen=N$9)*(cs[Satisfaction Ratio]))/$E26</f>
        <v>2.9796296296296294</v>
      </c>
      <c r="O26" s="1">
        <f>SUMPRODUCT((lstCallDates=$B26)*(cs[Up-sell]))</f>
        <v>36560</v>
      </c>
      <c r="P26" s="1">
        <f>SUMPRODUCT((lstCallDates=$B26)*(lstChosen=P$9)*(cs[Up-sell]))</f>
        <v>7200</v>
      </c>
      <c r="Q26" s="1">
        <f>SUMPRODUCT((lstCallDates=$B26)*(lstChosen=Q$9)*(cs[Up-sell]))</f>
        <v>6360</v>
      </c>
      <c r="S26" s="1">
        <f t="shared" si="1"/>
        <v>3</v>
      </c>
    </row>
    <row r="27" spans="2:19">
      <c r="B27" s="21">
        <f t="shared" si="2"/>
        <v>40926</v>
      </c>
      <c r="C27" s="1">
        <f t="shared" si="0"/>
        <v>293</v>
      </c>
      <c r="D27" s="1">
        <f>SUMPRODUCT((lstCallDates=$B27)*(lstChosen=D$9))</f>
        <v>47</v>
      </c>
      <c r="E27" s="1">
        <f>SUMPRODUCT((lstCallDates=$B27)*(lstChosen=E$9))</f>
        <v>56</v>
      </c>
      <c r="F27" s="49">
        <f>SUMPRODUCT((lstCallDates=B27)*(cs[Call Duration]))/60/60</f>
        <v>6.1452777777777774</v>
      </c>
      <c r="G27" s="49">
        <f>SUMPRODUCT((lstChosen=G$9)*(lstCallDates=$B27)*cs[Call Duration])/60/60</f>
        <v>0.98222222222222222</v>
      </c>
      <c r="H27" s="49">
        <f>SUMPRODUCT((lstChosen=H$9)*(lstCallDates=$B27)*cs[Call Duration])/60/60</f>
        <v>1.1836111111111112</v>
      </c>
      <c r="I27" s="22">
        <f>SUMPRODUCT((lstCallDates=$B27)*(cs[Resolved]="Yes"))/$C27</f>
        <v>0.93174061433447097</v>
      </c>
      <c r="J27" s="22">
        <f>SUMPRODUCT((lstChosen=J$9)*(lstCallDates=$B27)*(cs[Resolved]="Yes"))/D27</f>
        <v>0.93617021276595747</v>
      </c>
      <c r="K27" s="22">
        <f>SUMPRODUCT((lstChosen=K$9)*(lstCallDates=$B27)*(cs[Resolved]="Yes"))/E27</f>
        <v>0.875</v>
      </c>
      <c r="L27" s="1">
        <f>SUMPRODUCT((lstCallDates=$B27)*(cs[Satisfaction Ratio]))/$C27</f>
        <v>2.9453924914675782</v>
      </c>
      <c r="M27" s="1">
        <f>SUMPRODUCT((lstCallDates=$B27)*(lstChosen=M$9)*(cs[Satisfaction Ratio]))/$D27</f>
        <v>2.9361702127659575</v>
      </c>
      <c r="N27" s="1">
        <f>SUMPRODUCT((lstCallDates=$B27)*(lstChosen=N$9)*(cs[Satisfaction Ratio]))/$E27</f>
        <v>2.9160714285714282</v>
      </c>
      <c r="O27" s="1">
        <f>SUMPRODUCT((lstCallDates=$B27)*(cs[Up-sell]))</f>
        <v>33440</v>
      </c>
      <c r="P27" s="1">
        <f>SUMPRODUCT((lstCallDates=$B27)*(lstChosen=P$9)*(cs[Up-sell]))</f>
        <v>6480</v>
      </c>
      <c r="Q27" s="1">
        <f>SUMPRODUCT((lstCallDates=$B27)*(lstChosen=Q$9)*(cs[Up-sell]))</f>
        <v>5800</v>
      </c>
      <c r="S27" s="1">
        <f t="shared" si="1"/>
        <v>4</v>
      </c>
    </row>
    <row r="28" spans="2:19">
      <c r="B28" s="21">
        <f>B27+1</f>
        <v>40927</v>
      </c>
      <c r="C28" s="1">
        <f t="shared" si="0"/>
        <v>272</v>
      </c>
      <c r="D28" s="1">
        <f>SUMPRODUCT((lstCallDates=$B28)*(lstChosen=D$9))</f>
        <v>46</v>
      </c>
      <c r="E28" s="1">
        <f>SUMPRODUCT((lstCallDates=$B28)*(lstChosen=E$9))</f>
        <v>44</v>
      </c>
      <c r="F28" s="49">
        <f>SUMPRODUCT((lstCallDates=B28)*(cs[Call Duration]))/60/60</f>
        <v>5.6875</v>
      </c>
      <c r="G28" s="49">
        <f>SUMPRODUCT((lstChosen=G$9)*(lstCallDates=$B28)*cs[Call Duration])/60/60</f>
        <v>0.97555555555555551</v>
      </c>
      <c r="H28" s="49">
        <f>SUMPRODUCT((lstChosen=H$9)*(lstCallDates=$B28)*cs[Call Duration])/60/60</f>
        <v>0.90611111111111109</v>
      </c>
      <c r="I28" s="22">
        <f>SUMPRODUCT((lstCallDates=$B28)*(cs[Resolved]="Yes"))/$C28</f>
        <v>0.92279411764705888</v>
      </c>
      <c r="J28" s="22">
        <f>SUMPRODUCT((lstChosen=J$9)*(lstCallDates=$B28)*(cs[Resolved]="Yes"))/D28</f>
        <v>0.91304347826086951</v>
      </c>
      <c r="K28" s="22">
        <f>SUMPRODUCT((lstChosen=K$9)*(lstCallDates=$B28)*(cs[Resolved]="Yes"))/E28</f>
        <v>0.93181818181818177</v>
      </c>
      <c r="L28" s="1">
        <f>SUMPRODUCT((lstCallDates=$B28)*(cs[Satisfaction Ratio]))/$C28</f>
        <v>3.0047794117647051</v>
      </c>
      <c r="M28" s="1">
        <f>SUMPRODUCT((lstCallDates=$B28)*(lstChosen=M$9)*(cs[Satisfaction Ratio]))/$D28</f>
        <v>2.9586956521739127</v>
      </c>
      <c r="N28" s="1">
        <f>SUMPRODUCT((lstCallDates=$B28)*(lstChosen=N$9)*(cs[Satisfaction Ratio]))/$E28</f>
        <v>3.047727272727272</v>
      </c>
      <c r="O28" s="1">
        <f>SUMPRODUCT((lstCallDates=$B28)*(cs[Up-sell]))</f>
        <v>31070</v>
      </c>
      <c r="P28" s="1">
        <f>SUMPRODUCT((lstCallDates=$B28)*(lstChosen=P$9)*(cs[Up-sell]))</f>
        <v>5660</v>
      </c>
      <c r="Q28" s="1">
        <f>SUMPRODUCT((lstCallDates=$B28)*(lstChosen=Q$9)*(cs[Up-sell]))</f>
        <v>3640</v>
      </c>
      <c r="S28" s="1">
        <f t="shared" si="1"/>
        <v>5</v>
      </c>
    </row>
    <row r="29" spans="2:19">
      <c r="B29" s="21">
        <f t="shared" si="2"/>
        <v>40928</v>
      </c>
      <c r="C29" s="1">
        <f t="shared" si="0"/>
        <v>283</v>
      </c>
      <c r="D29" s="1">
        <f>SUMPRODUCT((lstCallDates=$B29)*(lstChosen=D$9))</f>
        <v>38</v>
      </c>
      <c r="E29" s="1">
        <f>SUMPRODUCT((lstCallDates=$B29)*(lstChosen=E$9))</f>
        <v>43</v>
      </c>
      <c r="F29" s="49">
        <f>SUMPRODUCT((lstCallDates=B29)*(cs[Call Duration]))/60/60</f>
        <v>5.875</v>
      </c>
      <c r="G29" s="49">
        <f>SUMPRODUCT((lstChosen=G$9)*(lstCallDates=$B29)*cs[Call Duration])/60/60</f>
        <v>0.79138888888888892</v>
      </c>
      <c r="H29" s="49">
        <f>SUMPRODUCT((lstChosen=H$9)*(lstCallDates=$B29)*cs[Call Duration])/60/60</f>
        <v>0.90194444444444444</v>
      </c>
      <c r="I29" s="22">
        <f>SUMPRODUCT((lstCallDates=$B29)*(cs[Resolved]="Yes"))/$C29</f>
        <v>0.97526501766784457</v>
      </c>
      <c r="J29" s="22">
        <f>SUMPRODUCT((lstChosen=J$9)*(lstCallDates=$B29)*(cs[Resolved]="Yes"))/D29</f>
        <v>0.97368421052631582</v>
      </c>
      <c r="K29" s="22">
        <f>SUMPRODUCT((lstChosen=K$9)*(lstCallDates=$B29)*(cs[Resolved]="Yes"))/E29</f>
        <v>0.95348837209302328</v>
      </c>
      <c r="L29" s="1">
        <f>SUMPRODUCT((lstCallDates=$B29)*(cs[Satisfaction Ratio]))/$C29</f>
        <v>3.0176678445229683</v>
      </c>
      <c r="M29" s="1">
        <f>SUMPRODUCT((lstCallDates=$B29)*(lstChosen=M$9)*(cs[Satisfaction Ratio]))/$D29</f>
        <v>3.0736842105263151</v>
      </c>
      <c r="N29" s="1">
        <f>SUMPRODUCT((lstCallDates=$B29)*(lstChosen=N$9)*(cs[Satisfaction Ratio]))/$E29</f>
        <v>3.0558139534883715</v>
      </c>
      <c r="O29" s="1">
        <f>SUMPRODUCT((lstCallDates=$B29)*(cs[Up-sell]))</f>
        <v>37420</v>
      </c>
      <c r="P29" s="1">
        <f>SUMPRODUCT((lstCallDates=$B29)*(lstChosen=P$9)*(cs[Up-sell]))</f>
        <v>6630</v>
      </c>
      <c r="Q29" s="1">
        <f>SUMPRODUCT((lstCallDates=$B29)*(lstChosen=Q$9)*(cs[Up-sell]))</f>
        <v>5170</v>
      </c>
      <c r="S29" s="1">
        <f t="shared" si="1"/>
        <v>6</v>
      </c>
    </row>
    <row r="30" spans="2:19">
      <c r="B30" s="21">
        <f t="shared" si="2"/>
        <v>40929</v>
      </c>
      <c r="C30" s="1">
        <f t="shared" si="0"/>
        <v>279</v>
      </c>
      <c r="D30" s="1">
        <f>SUMPRODUCT((lstCallDates=$B30)*(lstChosen=D$9))</f>
        <v>44</v>
      </c>
      <c r="E30" s="1">
        <f>SUMPRODUCT((lstCallDates=$B30)*(lstChosen=E$9))</f>
        <v>46</v>
      </c>
      <c r="F30" s="49">
        <f>SUMPRODUCT((lstCallDates=B30)*(cs[Call Duration]))/60/60</f>
        <v>5.7463888888888892</v>
      </c>
      <c r="G30" s="49">
        <f>SUMPRODUCT((lstChosen=G$9)*(lstCallDates=$B30)*cs[Call Duration])/60/60</f>
        <v>0.90472222222222221</v>
      </c>
      <c r="H30" s="49">
        <f>SUMPRODUCT((lstChosen=H$9)*(lstCallDates=$B30)*cs[Call Duration])/60/60</f>
        <v>0.92694444444444446</v>
      </c>
      <c r="I30" s="22">
        <f>SUMPRODUCT((lstCallDates=$B30)*(cs[Resolved]="Yes"))/$C30</f>
        <v>0.94265232974910396</v>
      </c>
      <c r="J30" s="22">
        <f>SUMPRODUCT((lstChosen=J$9)*(lstCallDates=$B30)*(cs[Resolved]="Yes"))/D30</f>
        <v>0.93181818181818177</v>
      </c>
      <c r="K30" s="22">
        <f>SUMPRODUCT((lstChosen=K$9)*(lstCallDates=$B30)*(cs[Resolved]="Yes"))/E30</f>
        <v>0.95652173913043481</v>
      </c>
      <c r="L30" s="1">
        <f>SUMPRODUCT((lstCallDates=$B30)*(cs[Satisfaction Ratio]))/$C30</f>
        <v>2.9867383512544796</v>
      </c>
      <c r="M30" s="1">
        <f>SUMPRODUCT((lstCallDates=$B30)*(lstChosen=M$9)*(cs[Satisfaction Ratio]))/$D30</f>
        <v>3.0318181818181817</v>
      </c>
      <c r="N30" s="1">
        <f>SUMPRODUCT((lstCallDates=$B30)*(lstChosen=N$9)*(cs[Satisfaction Ratio]))/$E30</f>
        <v>2.8217391304347821</v>
      </c>
      <c r="O30" s="1">
        <f>SUMPRODUCT((lstCallDates=$B30)*(cs[Up-sell]))</f>
        <v>33730</v>
      </c>
      <c r="P30" s="1">
        <f>SUMPRODUCT((lstCallDates=$B30)*(lstChosen=P$9)*(cs[Up-sell]))</f>
        <v>5930</v>
      </c>
      <c r="Q30" s="1">
        <f>SUMPRODUCT((lstCallDates=$B30)*(lstChosen=Q$9)*(cs[Up-sell]))</f>
        <v>5460</v>
      </c>
      <c r="S30" s="1">
        <f t="shared" si="1"/>
        <v>7</v>
      </c>
    </row>
    <row r="31" spans="2:19">
      <c r="B31" s="21">
        <f t="shared" si="2"/>
        <v>40930</v>
      </c>
      <c r="C31" s="1">
        <f t="shared" si="0"/>
        <v>299</v>
      </c>
      <c r="D31" s="1">
        <f>SUMPRODUCT((lstCallDates=$B31)*(lstChosen=D$9))</f>
        <v>59</v>
      </c>
      <c r="E31" s="1">
        <f>SUMPRODUCT((lstCallDates=$B31)*(lstChosen=E$9))</f>
        <v>40</v>
      </c>
      <c r="F31" s="49">
        <f>SUMPRODUCT((lstCallDates=B31)*(cs[Call Duration]))/60/60</f>
        <v>6.2827777777777776</v>
      </c>
      <c r="G31" s="49">
        <f>SUMPRODUCT((lstChosen=G$9)*(lstCallDates=$B31)*cs[Call Duration])/60/60</f>
        <v>1.2380555555555555</v>
      </c>
      <c r="H31" s="49">
        <f>SUMPRODUCT((lstChosen=H$9)*(lstCallDates=$B31)*cs[Call Duration])/60/60</f>
        <v>0.86138888888888887</v>
      </c>
      <c r="I31" s="22">
        <f>SUMPRODUCT((lstCallDates=$B31)*(cs[Resolved]="Yes"))/$C31</f>
        <v>0.96989966555183948</v>
      </c>
      <c r="J31" s="22">
        <f>SUMPRODUCT((lstChosen=J$9)*(lstCallDates=$B31)*(cs[Resolved]="Yes"))/D31</f>
        <v>0.96610169491525422</v>
      </c>
      <c r="K31" s="22">
        <f>SUMPRODUCT((lstChosen=K$9)*(lstCallDates=$B31)*(cs[Resolved]="Yes"))/E31</f>
        <v>1</v>
      </c>
      <c r="L31" s="1">
        <f>SUMPRODUCT((lstCallDates=$B31)*(cs[Satisfaction Ratio]))/$C31</f>
        <v>3.0130434782608684</v>
      </c>
      <c r="M31" s="1">
        <f>SUMPRODUCT((lstCallDates=$B31)*(lstChosen=M$9)*(cs[Satisfaction Ratio]))/$D31</f>
        <v>2.9830508474576272</v>
      </c>
      <c r="N31" s="1">
        <f>SUMPRODUCT((lstCallDates=$B31)*(lstChosen=N$9)*(cs[Satisfaction Ratio]))/$E31</f>
        <v>3.1775000000000007</v>
      </c>
      <c r="O31" s="1">
        <f>SUMPRODUCT((lstCallDates=$B31)*(cs[Up-sell]))</f>
        <v>36050</v>
      </c>
      <c r="P31" s="1">
        <f>SUMPRODUCT((lstCallDates=$B31)*(lstChosen=P$9)*(cs[Up-sell]))</f>
        <v>8220</v>
      </c>
      <c r="Q31" s="1">
        <f>SUMPRODUCT((lstCallDates=$B31)*(lstChosen=Q$9)*(cs[Up-sell]))</f>
        <v>4280</v>
      </c>
      <c r="S31" s="1">
        <f t="shared" si="1"/>
        <v>1</v>
      </c>
    </row>
    <row r="32" spans="2:19">
      <c r="B32" s="21">
        <f t="shared" si="2"/>
        <v>40931</v>
      </c>
      <c r="C32" s="1">
        <f t="shared" si="0"/>
        <v>295</v>
      </c>
      <c r="D32" s="1">
        <f>SUMPRODUCT((lstCallDates=$B32)*(lstChosen=D$9))</f>
        <v>42</v>
      </c>
      <c r="E32" s="1">
        <f>SUMPRODUCT((lstCallDates=$B32)*(lstChosen=E$9))</f>
        <v>51</v>
      </c>
      <c r="F32" s="49">
        <f>SUMPRODUCT((lstCallDates=B32)*(cs[Call Duration]))/60/60</f>
        <v>6.1894444444444447</v>
      </c>
      <c r="G32" s="49">
        <f>SUMPRODUCT((lstChosen=G$9)*(lstCallDates=$B32)*cs[Call Duration])/60/60</f>
        <v>0.88388888888888884</v>
      </c>
      <c r="H32" s="49">
        <f>SUMPRODUCT((lstChosen=H$9)*(lstCallDates=$B32)*cs[Call Duration])/60/60</f>
        <v>1.0680555555555555</v>
      </c>
      <c r="I32" s="22">
        <f>SUMPRODUCT((lstCallDates=$B32)*(cs[Resolved]="Yes"))/$C32</f>
        <v>0.94915254237288138</v>
      </c>
      <c r="J32" s="22">
        <f>SUMPRODUCT((lstChosen=J$9)*(lstCallDates=$B32)*(cs[Resolved]="Yes"))/D32</f>
        <v>0.90476190476190477</v>
      </c>
      <c r="K32" s="22">
        <f>SUMPRODUCT((lstChosen=K$9)*(lstCallDates=$B32)*(cs[Resolved]="Yes"))/E32</f>
        <v>0.94117647058823528</v>
      </c>
      <c r="L32" s="1">
        <f>SUMPRODUCT((lstCallDates=$B32)*(cs[Satisfaction Ratio]))/$C32</f>
        <v>2.9928813559322038</v>
      </c>
      <c r="M32" s="1">
        <f>SUMPRODUCT((lstCallDates=$B32)*(lstChosen=M$9)*(cs[Satisfaction Ratio]))/$D32</f>
        <v>2.9785714285714286</v>
      </c>
      <c r="N32" s="1">
        <f>SUMPRODUCT((lstCallDates=$B32)*(lstChosen=N$9)*(cs[Satisfaction Ratio]))/$E32</f>
        <v>2.8666666666666654</v>
      </c>
      <c r="O32" s="1">
        <f>SUMPRODUCT((lstCallDates=$B32)*(cs[Up-sell]))</f>
        <v>34930</v>
      </c>
      <c r="P32" s="1">
        <f>SUMPRODUCT((lstCallDates=$B32)*(lstChosen=P$9)*(cs[Up-sell]))</f>
        <v>4350</v>
      </c>
      <c r="Q32" s="1">
        <f>SUMPRODUCT((lstCallDates=$B32)*(lstChosen=Q$9)*(cs[Up-sell]))</f>
        <v>5860</v>
      </c>
      <c r="S32" s="1">
        <f t="shared" si="1"/>
        <v>2</v>
      </c>
    </row>
    <row r="33" spans="1:19">
      <c r="B33" s="21">
        <f t="shared" si="2"/>
        <v>40932</v>
      </c>
      <c r="C33" s="1">
        <f t="shared" si="0"/>
        <v>293</v>
      </c>
      <c r="D33" s="1">
        <f>SUMPRODUCT((lstCallDates=$B33)*(lstChosen=D$9))</f>
        <v>54</v>
      </c>
      <c r="E33" s="1">
        <f>SUMPRODUCT((lstCallDates=$B33)*(lstChosen=E$9))</f>
        <v>45</v>
      </c>
      <c r="F33" s="49">
        <f>SUMPRODUCT((lstCallDates=B33)*(cs[Call Duration]))/60/60</f>
        <v>6.0516666666666667</v>
      </c>
      <c r="G33" s="49">
        <f>SUMPRODUCT((lstChosen=G$9)*(lstCallDates=$B33)*cs[Call Duration])/60/60</f>
        <v>1.1141666666666665</v>
      </c>
      <c r="H33" s="49">
        <f>SUMPRODUCT((lstChosen=H$9)*(lstCallDates=$B33)*cs[Call Duration])/60/60</f>
        <v>0.9308333333333334</v>
      </c>
      <c r="I33" s="22">
        <f>SUMPRODUCT((lstCallDates=$B33)*(cs[Resolved]="Yes"))/$C33</f>
        <v>0.93174061433447097</v>
      </c>
      <c r="J33" s="22">
        <f>SUMPRODUCT((lstChosen=J$9)*(lstCallDates=$B33)*(cs[Resolved]="Yes"))/D33</f>
        <v>0.94444444444444442</v>
      </c>
      <c r="K33" s="22">
        <f>SUMPRODUCT((lstChosen=K$9)*(lstCallDates=$B33)*(cs[Resolved]="Yes"))/E33</f>
        <v>0.91111111111111109</v>
      </c>
      <c r="L33" s="1">
        <f>SUMPRODUCT((lstCallDates=$B33)*(cs[Satisfaction Ratio]))/$C33</f>
        <v>2.963139931740614</v>
      </c>
      <c r="M33" s="1">
        <f>SUMPRODUCT((lstCallDates=$B33)*(lstChosen=M$9)*(cs[Satisfaction Ratio]))/$D33</f>
        <v>2.9907407407407409</v>
      </c>
      <c r="N33" s="1">
        <f>SUMPRODUCT((lstCallDates=$B33)*(lstChosen=N$9)*(cs[Satisfaction Ratio]))/$E33</f>
        <v>2.9244444444444442</v>
      </c>
      <c r="O33" s="1">
        <f>SUMPRODUCT((lstCallDates=$B33)*(cs[Up-sell]))</f>
        <v>36040</v>
      </c>
      <c r="P33" s="1">
        <f>SUMPRODUCT((lstCallDates=$B33)*(lstChosen=P$9)*(cs[Up-sell]))</f>
        <v>7990</v>
      </c>
      <c r="Q33" s="1">
        <f>SUMPRODUCT((lstCallDates=$B33)*(lstChosen=Q$9)*(cs[Up-sell]))</f>
        <v>5130</v>
      </c>
      <c r="S33" s="1">
        <f t="shared" si="1"/>
        <v>3</v>
      </c>
    </row>
    <row r="34" spans="1:19">
      <c r="B34" s="21">
        <f t="shared" si="2"/>
        <v>40933</v>
      </c>
      <c r="C34" s="1">
        <f t="shared" si="0"/>
        <v>289</v>
      </c>
      <c r="D34" s="1">
        <f>SUMPRODUCT((lstCallDates=$B34)*(lstChosen=D$9))</f>
        <v>47</v>
      </c>
      <c r="E34" s="1">
        <f>SUMPRODUCT((lstCallDates=$B34)*(lstChosen=E$9))</f>
        <v>45</v>
      </c>
      <c r="F34" s="49">
        <f>SUMPRODUCT((lstCallDates=B34)*(cs[Call Duration]))/60/60</f>
        <v>6.0294444444444446</v>
      </c>
      <c r="G34" s="49">
        <f>SUMPRODUCT((lstChosen=G$9)*(lstCallDates=$B34)*cs[Call Duration])/60/60</f>
        <v>0.98583333333333334</v>
      </c>
      <c r="H34" s="49">
        <f>SUMPRODUCT((lstChosen=H$9)*(lstCallDates=$B34)*cs[Call Duration])/60/60</f>
        <v>0.93555555555555558</v>
      </c>
      <c r="I34" s="22">
        <f>SUMPRODUCT((lstCallDates=$B34)*(cs[Resolved]="Yes"))/$C34</f>
        <v>0.95501730103806226</v>
      </c>
      <c r="J34" s="22">
        <f>SUMPRODUCT((lstChosen=J$9)*(lstCallDates=$B34)*(cs[Resolved]="Yes"))/D34</f>
        <v>0.95744680851063835</v>
      </c>
      <c r="K34" s="22">
        <f>SUMPRODUCT((lstChosen=K$9)*(lstCallDates=$B34)*(cs[Resolved]="Yes"))/E34</f>
        <v>0.97777777777777775</v>
      </c>
      <c r="L34" s="1">
        <f>SUMPRODUCT((lstCallDates=$B34)*(cs[Satisfaction Ratio]))/$C34</f>
        <v>3.0148788927335657</v>
      </c>
      <c r="M34" s="1">
        <f>SUMPRODUCT((lstCallDates=$B34)*(lstChosen=M$9)*(cs[Satisfaction Ratio]))/$D34</f>
        <v>2.9106382978723402</v>
      </c>
      <c r="N34" s="1">
        <f>SUMPRODUCT((lstCallDates=$B34)*(lstChosen=N$9)*(cs[Satisfaction Ratio]))/$E34</f>
        <v>3.0777777777777771</v>
      </c>
      <c r="O34" s="1">
        <f>SUMPRODUCT((lstCallDates=$B34)*(cs[Up-sell]))</f>
        <v>33820</v>
      </c>
      <c r="P34" s="1">
        <f>SUMPRODUCT((lstCallDates=$B34)*(lstChosen=P$9)*(cs[Up-sell]))</f>
        <v>5410</v>
      </c>
      <c r="Q34" s="1">
        <f>SUMPRODUCT((lstCallDates=$B34)*(lstChosen=Q$9)*(cs[Up-sell]))</f>
        <v>4340</v>
      </c>
      <c r="S34" s="1">
        <f t="shared" si="1"/>
        <v>4</v>
      </c>
    </row>
    <row r="35" spans="1:19">
      <c r="B35" s="21">
        <f t="shared" si="2"/>
        <v>40934</v>
      </c>
      <c r="C35" s="1">
        <f t="shared" si="0"/>
        <v>288</v>
      </c>
      <c r="D35" s="1">
        <f>SUMPRODUCT((lstCallDates=$B35)*(lstChosen=D$9))</f>
        <v>59</v>
      </c>
      <c r="E35" s="1">
        <f>SUMPRODUCT((lstCallDates=$B35)*(lstChosen=E$9))</f>
        <v>49</v>
      </c>
      <c r="F35" s="49">
        <f>SUMPRODUCT((lstCallDates=B35)*(cs[Call Duration]))/60/60</f>
        <v>5.9627777777777773</v>
      </c>
      <c r="G35" s="49">
        <f>SUMPRODUCT((lstChosen=G$9)*(lstCallDates=$B35)*cs[Call Duration])/60/60</f>
        <v>1.231111111111111</v>
      </c>
      <c r="H35" s="49">
        <f>SUMPRODUCT((lstChosen=H$9)*(lstCallDates=$B35)*cs[Call Duration])/60/60</f>
        <v>0.99750000000000005</v>
      </c>
      <c r="I35" s="22">
        <f>SUMPRODUCT((lstCallDates=$B35)*(cs[Resolved]="Yes"))/$C35</f>
        <v>0.96875</v>
      </c>
      <c r="J35" s="22">
        <f>SUMPRODUCT((lstChosen=J$9)*(lstCallDates=$B35)*(cs[Resolved]="Yes"))/D35</f>
        <v>0.93220338983050843</v>
      </c>
      <c r="K35" s="22">
        <f>SUMPRODUCT((lstChosen=K$9)*(lstCallDates=$B35)*(cs[Resolved]="Yes"))/E35</f>
        <v>0.97959183673469385</v>
      </c>
      <c r="L35" s="1">
        <f>SUMPRODUCT((lstCallDates=$B35)*(cs[Satisfaction Ratio]))/$C35</f>
        <v>3.0461805555555563</v>
      </c>
      <c r="M35" s="1">
        <f>SUMPRODUCT((lstCallDates=$B35)*(lstChosen=M$9)*(cs[Satisfaction Ratio]))/$D35</f>
        <v>2.977966101694915</v>
      </c>
      <c r="N35" s="1">
        <f>SUMPRODUCT((lstCallDates=$B35)*(lstChosen=N$9)*(cs[Satisfaction Ratio]))/$E35</f>
        <v>2.9428571428571422</v>
      </c>
      <c r="O35" s="1">
        <f>SUMPRODUCT((lstCallDates=$B35)*(cs[Up-sell]))</f>
        <v>32070</v>
      </c>
      <c r="P35" s="1">
        <f>SUMPRODUCT((lstCallDates=$B35)*(lstChosen=P$9)*(cs[Up-sell]))</f>
        <v>6710</v>
      </c>
      <c r="Q35" s="1">
        <f>SUMPRODUCT((lstCallDates=$B35)*(lstChosen=Q$9)*(cs[Up-sell]))</f>
        <v>5820</v>
      </c>
      <c r="S35" s="1">
        <f t="shared" si="1"/>
        <v>5</v>
      </c>
    </row>
    <row r="36" spans="1:19">
      <c r="B36" s="21">
        <f t="shared" si="2"/>
        <v>40935</v>
      </c>
      <c r="C36" s="1">
        <f t="shared" si="0"/>
        <v>294</v>
      </c>
      <c r="D36" s="1">
        <f>SUMPRODUCT((lstCallDates=$B36)*(lstChosen=D$9))</f>
        <v>54</v>
      </c>
      <c r="E36" s="1">
        <f>SUMPRODUCT((lstCallDates=$B36)*(lstChosen=E$9))</f>
        <v>45</v>
      </c>
      <c r="F36" s="49">
        <f>SUMPRODUCT((lstCallDates=B36)*(cs[Call Duration]))/60/60</f>
        <v>6.1919444444444443</v>
      </c>
      <c r="G36" s="49">
        <f>SUMPRODUCT((lstChosen=G$9)*(lstCallDates=$B36)*cs[Call Duration])/60/60</f>
        <v>1.1247222222222222</v>
      </c>
      <c r="H36" s="49">
        <f>SUMPRODUCT((lstChosen=H$9)*(lstCallDates=$B36)*cs[Call Duration])/60/60</f>
        <v>0.9425</v>
      </c>
      <c r="I36" s="22">
        <f>SUMPRODUCT((lstCallDates=$B36)*(cs[Resolved]="Yes"))/$C36</f>
        <v>0.94557823129251706</v>
      </c>
      <c r="J36" s="22">
        <f>SUMPRODUCT((lstChosen=J$9)*(lstCallDates=$B36)*(cs[Resolved]="Yes"))/D36</f>
        <v>0.98148148148148151</v>
      </c>
      <c r="K36" s="22">
        <f>SUMPRODUCT((lstChosen=K$9)*(lstCallDates=$B36)*(cs[Resolved]="Yes"))/E36</f>
        <v>0.8666666666666667</v>
      </c>
      <c r="L36" s="1">
        <f>SUMPRODUCT((lstCallDates=$B36)*(cs[Satisfaction Ratio]))/$C36</f>
        <v>3.0108843537414969</v>
      </c>
      <c r="M36" s="1">
        <f>SUMPRODUCT((lstCallDates=$B36)*(lstChosen=M$9)*(cs[Satisfaction Ratio]))/$D36</f>
        <v>2.9314814814814811</v>
      </c>
      <c r="N36" s="1">
        <f>SUMPRODUCT((lstCallDates=$B36)*(lstChosen=N$9)*(cs[Satisfaction Ratio]))/$E36</f>
        <v>2.9666666666666668</v>
      </c>
      <c r="O36" s="1">
        <f>SUMPRODUCT((lstCallDates=$B36)*(cs[Up-sell]))</f>
        <v>37150</v>
      </c>
      <c r="P36" s="1">
        <f>SUMPRODUCT((lstCallDates=$B36)*(lstChosen=P$9)*(cs[Up-sell]))</f>
        <v>6430</v>
      </c>
      <c r="Q36" s="1">
        <f>SUMPRODUCT((lstCallDates=$B36)*(lstChosen=Q$9)*(cs[Up-sell]))</f>
        <v>6480</v>
      </c>
      <c r="S36" s="1">
        <f t="shared" si="1"/>
        <v>6</v>
      </c>
    </row>
    <row r="37" spans="1:19">
      <c r="B37" s="21">
        <f t="shared" si="2"/>
        <v>40936</v>
      </c>
      <c r="C37" s="18">
        <f t="shared" si="0"/>
        <v>311</v>
      </c>
      <c r="D37" s="18">
        <f>SUMPRODUCT((lstCallDates=$B37)*(lstChosen=D$9))</f>
        <v>56</v>
      </c>
      <c r="E37" s="18">
        <f>SUMPRODUCT((lstCallDates=$B37)*(lstChosen=E$9))</f>
        <v>46</v>
      </c>
      <c r="F37" s="49">
        <f>SUMPRODUCT((lstCallDates=B37)*(cs[Call Duration]))/60/60</f>
        <v>6.4908333333333328</v>
      </c>
      <c r="G37" s="49">
        <f>SUMPRODUCT((lstChosen=G$9)*(lstCallDates=$B37)*cs[Call Duration])/60/60</f>
        <v>1.1916666666666667</v>
      </c>
      <c r="H37" s="49">
        <f>SUMPRODUCT((lstChosen=H$9)*(lstCallDates=$B37)*cs[Call Duration])/60/60</f>
        <v>0.95305555555555554</v>
      </c>
      <c r="I37" s="22">
        <f>SUMPRODUCT((lstCallDates=$B37)*(cs[Resolved]="Yes"))/$C37</f>
        <v>0.97106109324758838</v>
      </c>
      <c r="J37" s="22">
        <f>SUMPRODUCT((lstChosen=J$9)*(lstCallDates=$B37)*(cs[Resolved]="Yes"))/D37</f>
        <v>1</v>
      </c>
      <c r="K37" s="22">
        <f>SUMPRODUCT((lstChosen=K$9)*(lstCallDates=$B37)*(cs[Resolved]="Yes"))/E37</f>
        <v>0.97826086956521741</v>
      </c>
      <c r="L37" s="1">
        <f>SUMPRODUCT((lstCallDates=$B37)*(cs[Satisfaction Ratio]))/$C37</f>
        <v>2.9778135048231511</v>
      </c>
      <c r="M37" s="1">
        <f>SUMPRODUCT((lstCallDates=$B37)*(lstChosen=M$9)*(cs[Satisfaction Ratio]))/$D37</f>
        <v>2.9499999999999993</v>
      </c>
      <c r="N37" s="1">
        <f>SUMPRODUCT((lstCallDates=$B37)*(lstChosen=N$9)*(cs[Satisfaction Ratio]))/$E37</f>
        <v>2.8804347826086958</v>
      </c>
      <c r="O37" s="1">
        <f>SUMPRODUCT((lstCallDates=$B37)*(cs[Up-sell]))</f>
        <v>34790</v>
      </c>
      <c r="P37" s="1">
        <f>SUMPRODUCT((lstCallDates=$B37)*(lstChosen=P$9)*(cs[Up-sell]))</f>
        <v>6950</v>
      </c>
      <c r="Q37" s="1">
        <f>SUMPRODUCT((lstCallDates=$B37)*(lstChosen=Q$9)*(cs[Up-sell]))</f>
        <v>4580</v>
      </c>
      <c r="S37" s="1">
        <f t="shared" si="1"/>
        <v>7</v>
      </c>
    </row>
    <row r="38" spans="1:19">
      <c r="B38" s="6"/>
      <c r="C38" s="1">
        <f>SUM(C10:C37)</f>
        <v>8146</v>
      </c>
      <c r="D38" s="1">
        <f t="shared" ref="D38:E38" si="3">SUM(D10:D37)</f>
        <v>1389</v>
      </c>
      <c r="E38" s="1">
        <f t="shared" si="3"/>
        <v>1343</v>
      </c>
    </row>
    <row r="39" spans="1:19">
      <c r="B39" s="6"/>
      <c r="F39" s="1">
        <f>ROUND(SUM(F10:F37)/C38*60*60,0)</f>
        <v>75</v>
      </c>
      <c r="G39" s="1">
        <f>ROUND(SUM(G10:G37)/D38*60*60,0)</f>
        <v>75</v>
      </c>
      <c r="H39" s="1">
        <f t="shared" ref="H39" si="4">ROUND(SUM(H10:H37)/E38*60*60,0)</f>
        <v>75</v>
      </c>
    </row>
    <row r="40" spans="1:19">
      <c r="B40" s="21" t="s">
        <v>14889</v>
      </c>
      <c r="C40" s="1">
        <f>C38</f>
        <v>8146</v>
      </c>
      <c r="E40" s="1" t="s">
        <v>14899</v>
      </c>
      <c r="F40" s="1"/>
      <c r="G40" s="1"/>
      <c r="H40" s="1" t="s">
        <v>14886</v>
      </c>
      <c r="I40" s="22">
        <f>SUMPRODUCT(I10:I37,C10:C37)/C40</f>
        <v>0.95101890498404129</v>
      </c>
      <c r="J40" s="22">
        <f>SUMPRODUCT(J10:J37,D10:D37)/D38</f>
        <v>0.95176385889128867</v>
      </c>
      <c r="K40" s="22">
        <f>SUMPRODUCT(K10:K37,E10:E37)/E38</f>
        <v>0.94862248696947138</v>
      </c>
      <c r="L40" s="32">
        <f>SUMPRODUCT(L10:L37,C10:C37)/C38</f>
        <v>2.99535968573533</v>
      </c>
      <c r="M40" s="32">
        <f t="shared" ref="M40:N40" si="5">SUMPRODUCT(M10:M37,D10:D37)/D38</f>
        <v>2.9935205183585314</v>
      </c>
      <c r="N40" s="32">
        <f t="shared" si="5"/>
        <v>2.9788533134772899</v>
      </c>
      <c r="O40" s="32">
        <f>SUM(O10:O37)</f>
        <v>987710</v>
      </c>
      <c r="P40" s="32">
        <f t="shared" ref="P40:Q40" si="6">SUM(P10:P37)</f>
        <v>176300</v>
      </c>
      <c r="Q40" s="32">
        <f t="shared" si="6"/>
        <v>159790</v>
      </c>
    </row>
    <row r="41" spans="1:19">
      <c r="B41" s="1" t="s">
        <v>14890</v>
      </c>
      <c r="C41" s="1"/>
      <c r="E41" s="1" t="s">
        <v>14900</v>
      </c>
      <c r="F41" s="1" t="s">
        <v>14901</v>
      </c>
      <c r="G41" s="1" t="str">
        <f>G9</f>
        <v>Monitor</v>
      </c>
      <c r="H41" s="1" t="str">
        <f>H9</f>
        <v>Desktop</v>
      </c>
      <c r="L41" s="33" t="s">
        <v>14901</v>
      </c>
      <c r="M41" s="33" t="str">
        <f>M9</f>
        <v>Monitor</v>
      </c>
      <c r="N41" s="33" t="str">
        <f>N9</f>
        <v>Desktop</v>
      </c>
    </row>
    <row r="42" spans="1:19">
      <c r="A42" s="1">
        <v>2</v>
      </c>
      <c r="B42" s="1" t="s">
        <v>14891</v>
      </c>
      <c r="C42" s="1">
        <f>SUMIFS($C$10:$C$37,$S$10:$S$37,A42)</f>
        <v>1187</v>
      </c>
      <c r="E42" s="30"/>
      <c r="F42" s="1"/>
      <c r="G42" s="1"/>
      <c r="H42" s="1"/>
      <c r="K42" s="1">
        <v>1</v>
      </c>
      <c r="L42" s="33">
        <f>SUMPRODUCT((lstCallDates&gt;=$D$6)*(lstCallDates&lt;=$E$6)*(cs[Satisfaction Ratio]&lt;=$K42))</f>
        <v>1</v>
      </c>
      <c r="M42" s="33">
        <f>SUMPRODUCT((lstCallDates&gt;=$D$6)*(lstCallDates&lt;=$E$6)*(lstChosen=G$41)*(cs[Satisfaction Ratio]&lt;=$K42))</f>
        <v>0</v>
      </c>
      <c r="N42" s="33">
        <f>SUMPRODUCT((lstCallDates&gt;=$D$6)*(lstCallDates&lt;=$E$6)*(lstChosen=H$41)*(cs[Satisfaction Ratio]&lt;=$K42))</f>
        <v>0</v>
      </c>
      <c r="O42" s="50" t="str">
        <f>TEXT(O40,"$#,.0")&amp;" k"</f>
        <v>$987.7 k</v>
      </c>
      <c r="P42" s="1" t="str">
        <f t="shared" ref="P42:Q42" si="7">TEXT(P40,"$#,.0")&amp;" k"</f>
        <v>$176.3 k</v>
      </c>
      <c r="Q42" s="1" t="str">
        <f t="shared" si="7"/>
        <v>$159.8 k</v>
      </c>
    </row>
    <row r="43" spans="1:19">
      <c r="A43" s="1">
        <v>3</v>
      </c>
      <c r="B43" s="21" t="s">
        <v>14892</v>
      </c>
      <c r="C43" s="1">
        <f t="shared" ref="C43:C48" si="8">SUMIFS($C$10:$C$37,$S$10:$S$37,A43)</f>
        <v>1162</v>
      </c>
      <c r="E43" s="31"/>
      <c r="F43" s="1"/>
      <c r="G43" s="1"/>
      <c r="H43" s="1"/>
      <c r="K43" s="1">
        <v>2</v>
      </c>
      <c r="L43" s="33">
        <f>SUMPRODUCT((lstCallDates&gt;=$D$6)*(lstCallDates&lt;=$E$6)*(cs[Satisfaction Ratio]&lt;=$K43))-SUM($L$42:L42)</f>
        <v>249</v>
      </c>
      <c r="M43" s="33">
        <f>SUMPRODUCT((lstCallDates&gt;=$D$6)*(lstCallDates&lt;=$E$6)*(lstChosen=G$41)*(cs[Satisfaction Ratio]&lt;=$K43))-SUM($M$42:M42)</f>
        <v>46</v>
      </c>
      <c r="N43" s="33">
        <f>SUMPRODUCT((lstCallDates&gt;=$D$6)*(lstCallDates&lt;=$E$6)*(lstChosen=H$41)*(cs[Satisfaction Ratio]&lt;=$K43))-SUM($N$42:N42)</f>
        <v>41</v>
      </c>
      <c r="O43" s="50" t="s">
        <v>14908</v>
      </c>
      <c r="P43" s="1"/>
      <c r="Q43" s="1"/>
    </row>
    <row r="44" spans="1:19">
      <c r="A44" s="1">
        <v>4</v>
      </c>
      <c r="B44" s="1" t="s">
        <v>14893</v>
      </c>
      <c r="C44" s="1">
        <f t="shared" si="8"/>
        <v>1158</v>
      </c>
      <c r="E44" s="30"/>
      <c r="F44" s="1"/>
      <c r="G44" s="1"/>
      <c r="H44" s="1"/>
      <c r="K44" s="1">
        <v>3</v>
      </c>
      <c r="L44" s="33">
        <f>SUMPRODUCT((lstCallDates&gt;=$D$6)*(lstCallDates&lt;=$E$6)*(cs[Satisfaction Ratio]&lt;=$K44))-SUM($L$42:L43)</f>
        <v>4211</v>
      </c>
      <c r="M44" s="33">
        <f>SUMPRODUCT((lstCallDates&gt;=$D$6)*(lstCallDates&lt;=$E$6)*(lstChosen=G$41)*(cs[Satisfaction Ratio]&lt;=$K44))-SUM($M$42:M43)</f>
        <v>706</v>
      </c>
      <c r="N44" s="33">
        <f>SUMPRODUCT((lstCallDates&gt;=$D$6)*(lstCallDates&lt;=$E$6)*(lstChosen=H$41)*(cs[Satisfaction Ratio]&lt;=$K44))-SUM($N$42:N43)</f>
        <v>718</v>
      </c>
      <c r="O44" s="51">
        <f>SUMPRODUCT((lstCallDates&gt;=$D$6)*(lstCallDates&lt;=$E$6)*(cs[Up-sell]&gt;0))/$C$38</f>
        <v>0.60643260495948936</v>
      </c>
      <c r="P44" s="22">
        <f>SUMPRODUCT((lstCallDates&gt;=$D$6)*(lstCallDates&lt;=$E$6)*(lstChosen=P$9)*(cs[Up-sell]&gt;0))/D$38</f>
        <v>0.63714902807775375</v>
      </c>
      <c r="Q44" s="22">
        <f>SUMPRODUCT((lstCallDates&gt;=$D$6)*(lstCallDates&lt;=$E$6)*(lstChosen=Q$9)*(cs[Up-sell]&gt;0))/E$38</f>
        <v>0.59344750558451231</v>
      </c>
    </row>
    <row r="45" spans="1:19">
      <c r="A45" s="1">
        <v>5</v>
      </c>
      <c r="B45" s="21" t="s">
        <v>14894</v>
      </c>
      <c r="C45" s="1">
        <f t="shared" si="8"/>
        <v>1130</v>
      </c>
      <c r="E45" s="31"/>
      <c r="F45" s="1"/>
      <c r="G45" s="1"/>
      <c r="H45" s="1"/>
      <c r="K45" s="1">
        <v>4</v>
      </c>
      <c r="L45" s="33">
        <f>SUMPRODUCT((lstCallDates&gt;=$D$6)*(lstCallDates&lt;=$E$6)*(cs[Satisfaction Ratio]&lt;=$K45))-SUM($L$42:L44)</f>
        <v>3545</v>
      </c>
      <c r="M45" s="33">
        <f>SUMPRODUCT((lstCallDates&gt;=$D$6)*(lstCallDates&lt;=$E$6)*(lstChosen=G$41)*(cs[Satisfaction Ratio]&lt;=$K45))-SUM($M$42:M44)</f>
        <v>617</v>
      </c>
      <c r="N45" s="33">
        <f>SUMPRODUCT((lstCallDates&gt;=$D$6)*(lstCallDates&lt;=$E$6)*(lstChosen=H$41)*(cs[Satisfaction Ratio]&lt;=$K45))-SUM($N$42:N44)</f>
        <v>560</v>
      </c>
      <c r="O45" s="50"/>
      <c r="P45" s="1"/>
      <c r="Q45" s="1"/>
    </row>
    <row r="46" spans="1:19">
      <c r="A46" s="1">
        <v>6</v>
      </c>
      <c r="B46" s="1" t="s">
        <v>14895</v>
      </c>
      <c r="C46" s="1">
        <f t="shared" si="8"/>
        <v>1163</v>
      </c>
      <c r="E46" s="30"/>
      <c r="F46" s="1"/>
      <c r="G46" s="1"/>
      <c r="H46" s="1"/>
      <c r="K46" s="1">
        <v>5</v>
      </c>
      <c r="L46" s="33">
        <f>SUMPRODUCT((lstCallDates&gt;=$D$6)*(lstCallDates&lt;=$E$6)*(cs[Satisfaction Ratio]&lt;=$K46))-SUM($L$42:L45)</f>
        <v>140</v>
      </c>
      <c r="M46" s="33">
        <f>SUMPRODUCT((lstCallDates&gt;=$D$6)*(lstCallDates&lt;=$E$6)*(lstChosen=G$41)*(cs[Satisfaction Ratio]&lt;=$K46))-SUM($M$42:M45)</f>
        <v>20</v>
      </c>
      <c r="N46" s="33">
        <f>SUMPRODUCT((lstCallDates&gt;=$D$6)*(lstCallDates&lt;=$E$6)*(lstChosen=H$41)*(cs[Satisfaction Ratio]&lt;=$K46))-SUM($N$42:N45)</f>
        <v>24</v>
      </c>
      <c r="O46" s="50"/>
      <c r="P46" s="1"/>
      <c r="Q46" s="1"/>
    </row>
    <row r="47" spans="1:19">
      <c r="A47" s="1">
        <v>7</v>
      </c>
      <c r="B47" s="21" t="s">
        <v>14896</v>
      </c>
      <c r="C47" s="1">
        <f t="shared" si="8"/>
        <v>1179</v>
      </c>
      <c r="E47" s="1"/>
      <c r="F47" s="1"/>
      <c r="G47" s="1"/>
      <c r="H47" s="1"/>
    </row>
    <row r="48" spans="1:19">
      <c r="A48" s="1">
        <v>1</v>
      </c>
      <c r="B48" s="1" t="s">
        <v>14897</v>
      </c>
      <c r="C48" s="1">
        <f t="shared" si="8"/>
        <v>1167</v>
      </c>
      <c r="E48" s="1"/>
      <c r="F48" s="1"/>
      <c r="G48" s="1"/>
      <c r="H48" s="1"/>
      <c r="N48" s="1"/>
      <c r="O48" s="1" t="s">
        <v>14906</v>
      </c>
      <c r="P48" s="1"/>
    </row>
    <row r="49" spans="1:19">
      <c r="E49" s="1"/>
      <c r="F49" s="1"/>
      <c r="G49" s="1"/>
      <c r="H49" s="1"/>
      <c r="N49" s="1" t="s">
        <v>14907</v>
      </c>
      <c r="O49" s="1" t="s">
        <v>1</v>
      </c>
      <c r="P49" s="1" t="s">
        <v>14905</v>
      </c>
    </row>
    <row r="50" spans="1:19">
      <c r="E50" s="1"/>
      <c r="F50" s="1"/>
      <c r="G50" s="1"/>
      <c r="H50" s="1"/>
      <c r="N50" s="1">
        <v>1</v>
      </c>
      <c r="O50" s="1" t="str">
        <f t="shared" ref="O50:O58" si="9">IFERROR(INDEX(lstProducts,N50),"")</f>
        <v>Monitor</v>
      </c>
      <c r="P50" s="1">
        <f>SUMPRODUCT((lstCallDates&gt;=$D$6)*(lstCallDates&lt;=$E$6)*(cs[Product]=O50)*(cs[Up-sell]))</f>
        <v>176300</v>
      </c>
    </row>
    <row r="51" spans="1:19">
      <c r="E51" s="1"/>
      <c r="F51" s="1"/>
      <c r="G51" s="1"/>
      <c r="H51" s="1"/>
      <c r="N51" s="1">
        <v>2</v>
      </c>
      <c r="O51" s="1" t="str">
        <f t="shared" si="9"/>
        <v>Desktop</v>
      </c>
      <c r="P51" s="1">
        <f>SUMPRODUCT((lstCallDates&gt;=$D$6)*(lstCallDates&lt;=$E$6)*(cs[Product]=O51)*(cs[Up-sell]))</f>
        <v>159790</v>
      </c>
    </row>
    <row r="52" spans="1:19">
      <c r="E52" s="1"/>
      <c r="F52" s="1"/>
      <c r="G52" s="1"/>
      <c r="H52" s="1"/>
      <c r="N52" s="1">
        <v>3</v>
      </c>
      <c r="O52" s="1" t="str">
        <f t="shared" si="9"/>
        <v>Laptop</v>
      </c>
      <c r="P52" s="1">
        <f>SUMPRODUCT((lstCallDates&gt;=$D$6)*(lstCallDates&lt;=$E$6)*(cs[Product]=O52)*(cs[Up-sell]))</f>
        <v>157160</v>
      </c>
    </row>
    <row r="53" spans="1:19">
      <c r="N53" s="1">
        <v>4</v>
      </c>
      <c r="O53" s="1" t="str">
        <f t="shared" si="9"/>
        <v>Accessories</v>
      </c>
      <c r="P53" s="1">
        <f>SUMPRODUCT((lstCallDates&gt;=$D$6)*(lstCallDates&lt;=$E$6)*(cs[Product]=O53)*(cs[Up-sell]))</f>
        <v>164360</v>
      </c>
    </row>
    <row r="54" spans="1:19">
      <c r="N54" s="1">
        <v>5</v>
      </c>
      <c r="O54" s="1" t="str">
        <f t="shared" si="9"/>
        <v>Software</v>
      </c>
      <c r="P54" s="1">
        <f>SUMPRODUCT((lstCallDates&gt;=$D$6)*(lstCallDates&lt;=$E$6)*(cs[Product]=O54)*(cs[Up-sell]))</f>
        <v>159770</v>
      </c>
    </row>
    <row r="55" spans="1:19">
      <c r="N55" s="1">
        <v>6</v>
      </c>
      <c r="O55" s="1" t="str">
        <f t="shared" si="9"/>
        <v>Misc.</v>
      </c>
      <c r="P55" s="1">
        <f>SUMPRODUCT((lstCallDates&gt;=$D$6)*(lstCallDates&lt;=$E$6)*(cs[Product]=O55)*(cs[Up-sell]))</f>
        <v>170330</v>
      </c>
    </row>
    <row r="56" spans="1:19">
      <c r="N56" s="1">
        <v>7</v>
      </c>
      <c r="O56" s="1" t="str">
        <f t="shared" si="9"/>
        <v/>
      </c>
      <c r="P56" s="1">
        <f>SUMPRODUCT((lstCallDates&gt;=$D$6)*(lstCallDates&lt;=$E$6)*(cs[Product]=O56)*(cs[Up-sell]))</f>
        <v>0</v>
      </c>
    </row>
    <row r="57" spans="1:19">
      <c r="N57" s="1">
        <v>8</v>
      </c>
      <c r="O57" s="1" t="str">
        <f t="shared" si="9"/>
        <v/>
      </c>
      <c r="P57" s="1">
        <f>SUMPRODUCT((lstCallDates&gt;=$D$6)*(lstCallDates&lt;=$E$6)*(cs[Product]=O57)*(cs[Up-sell]))</f>
        <v>0</v>
      </c>
    </row>
    <row r="58" spans="1:19">
      <c r="N58" s="1">
        <v>9</v>
      </c>
      <c r="O58" s="1" t="str">
        <f t="shared" si="9"/>
        <v/>
      </c>
      <c r="P58" s="1">
        <f>SUMPRODUCT((lstCallDates&gt;=$D$6)*(lstCallDates&lt;=$E$6)*(cs[Product]=O58)*(cs[Up-sell]))</f>
        <v>0</v>
      </c>
    </row>
    <row r="60" spans="1:19">
      <c r="L60" s="33" t="s">
        <v>14920</v>
      </c>
      <c r="M60" s="34">
        <f>MATCH(E6+1,lstCallDates,0)</f>
        <v>8147</v>
      </c>
      <c r="N60" s="1">
        <f>COUNTIF(N62:N1061,TRUE)</f>
        <v>186</v>
      </c>
      <c r="O60" s="1">
        <f>COUNTIF(O62:O1061,TRUE)</f>
        <v>158</v>
      </c>
      <c r="P60" s="1" t="s">
        <v>14921</v>
      </c>
      <c r="Q60" s="1"/>
      <c r="R60" s="1" t="s">
        <v>14919</v>
      </c>
      <c r="S60" s="1"/>
    </row>
    <row r="61" spans="1:19" s="11" customFormat="1">
      <c r="B61" s="35" t="s">
        <v>14910</v>
      </c>
      <c r="C61" s="35"/>
      <c r="D61" s="35"/>
      <c r="L61" s="35" t="s">
        <v>14919</v>
      </c>
      <c r="M61" s="35" t="s">
        <v>14901</v>
      </c>
      <c r="N61" s="35" t="str">
        <f>M9</f>
        <v>Monitor</v>
      </c>
      <c r="O61" s="35" t="str">
        <f>N9</f>
        <v>Desktop</v>
      </c>
      <c r="P61" s="35" t="str">
        <f>N61</f>
        <v>Monitor</v>
      </c>
      <c r="Q61" s="35" t="str">
        <f>O61</f>
        <v>Desktop</v>
      </c>
      <c r="R61" s="35" t="str">
        <f>P61</f>
        <v>Monitor</v>
      </c>
      <c r="S61" s="35" t="str">
        <f>Q61</f>
        <v>Desktop</v>
      </c>
    </row>
    <row r="62" spans="1:19">
      <c r="B62" s="1" t="s">
        <v>14931</v>
      </c>
      <c r="C62" s="1" t="str">
        <f>N61</f>
        <v>Monitor</v>
      </c>
      <c r="D62" s="1" t="str">
        <f>O61</f>
        <v>Desktop</v>
      </c>
      <c r="L62" s="1">
        <v>1</v>
      </c>
      <c r="M62" s="1">
        <f>IF(INDEX(cs[Resolved],$M$60-$L62)="Yes",1,-1)</f>
        <v>1</v>
      </c>
      <c r="N62" s="1" t="b">
        <f>(INDEX(lstChosen,$M$60-$L62)=N$61)</f>
        <v>0</v>
      </c>
      <c r="O62" s="1" t="b">
        <f>(INDEX(lstChosen,$M$60-$L62)=O$61)</f>
        <v>0</v>
      </c>
      <c r="P62" s="1">
        <f>N62+0</f>
        <v>0</v>
      </c>
      <c r="Q62" s="1">
        <f>O62+0</f>
        <v>0</v>
      </c>
      <c r="R62" s="1">
        <f>IF(INDEX(cs[Resolved],$M$60-MATCH(L62,P$62:P$1061,0))="Yes",1,-1)</f>
        <v>1</v>
      </c>
      <c r="S62" s="1">
        <f>IF(INDEX(cs[Resolved],$M$60-MATCH(L62,Q$62:Q$1061,0))="Yes",1,-1)</f>
        <v>1</v>
      </c>
    </row>
    <row r="63" spans="1:19">
      <c r="B63" s="1" t="s">
        <v>14911</v>
      </c>
      <c r="C63" s="1"/>
      <c r="D63" s="1"/>
      <c r="L63" s="1">
        <v>2</v>
      </c>
      <c r="M63" s="1">
        <f>IF(INDEX(cs[Resolved],$M$60-$L63)="Yes",1,-1)</f>
        <v>1</v>
      </c>
      <c r="N63" s="1" t="b">
        <f>(INDEX(lstChosen,$M$60-$L63)=N$61)</f>
        <v>0</v>
      </c>
      <c r="O63" s="1" t="b">
        <f>(INDEX(lstChosen,$M$60-$L63)=O$61)</f>
        <v>0</v>
      </c>
      <c r="P63" s="1">
        <f>P62+N63</f>
        <v>0</v>
      </c>
      <c r="Q63" s="1">
        <f>Q62+O63</f>
        <v>0</v>
      </c>
      <c r="R63" s="1">
        <f>IF(INDEX(cs[Resolved],$M$60-MATCH(L63,P$62:P$1061,0))="Yes",1,-1)</f>
        <v>1</v>
      </c>
      <c r="S63" s="1">
        <f>IF(INDEX(cs[Resolved],$M$60-MATCH(L63,Q$62:Q$1061,0))="Yes",1,-1)</f>
        <v>1</v>
      </c>
    </row>
    <row r="64" spans="1:19">
      <c r="A64" s="1" t="s">
        <v>14912</v>
      </c>
      <c r="B64" s="1" t="s">
        <v>14913</v>
      </c>
      <c r="C64" s="1" t="s">
        <v>14914</v>
      </c>
      <c r="D64" s="1"/>
      <c r="L64" s="1">
        <v>3</v>
      </c>
      <c r="M64" s="1">
        <f>IF(INDEX(cs[Resolved],$M$60-$L64)="Yes",1,-1)</f>
        <v>1</v>
      </c>
      <c r="N64" s="1" t="b">
        <f>(INDEX(lstChosen,$M$60-$L64)=N$61)</f>
        <v>1</v>
      </c>
      <c r="O64" s="1" t="b">
        <f>(INDEX(lstChosen,$M$60-$L64)=O$61)</f>
        <v>0</v>
      </c>
      <c r="P64" s="1">
        <f t="shared" ref="P64:P127" si="10">P63+N64</f>
        <v>1</v>
      </c>
      <c r="Q64" s="1">
        <f t="shared" ref="Q64:Q127" si="11">Q63+O64</f>
        <v>0</v>
      </c>
      <c r="R64" s="1">
        <f>IF(INDEX(cs[Resolved],$M$60-MATCH(L64,P$62:P$1061,0))="Yes",1,-1)</f>
        <v>1</v>
      </c>
      <c r="S64" s="1">
        <f>IF(INDEX(cs[Resolved],$M$60-MATCH(L64,Q$62:Q$1061,0))="Yes",1,-1)</f>
        <v>1</v>
      </c>
    </row>
    <row r="65" spans="1:19">
      <c r="A65" s="1">
        <v>1</v>
      </c>
      <c r="B65" s="1" t="str">
        <f>IFERROR(INDEX(Data!$M$6:$P$11,A65,calcs!$C$4),"")</f>
        <v>Monitor</v>
      </c>
      <c r="C65" s="1">
        <f>SUMPRODUCT((lstCallDates&gt;=$D$6)*(lstCallDates&lt;=$E$6)*(lstChosen=B65))</f>
        <v>1389</v>
      </c>
      <c r="D65" s="1" t="str">
        <f>TEXT(C65,"#,##")&amp;" calls"</f>
        <v>1,389 calls</v>
      </c>
      <c r="L65" s="1">
        <v>4</v>
      </c>
      <c r="M65" s="1">
        <f>IF(INDEX(cs[Resolved],$M$60-$L65)="Yes",1,-1)</f>
        <v>1</v>
      </c>
      <c r="N65" s="1" t="b">
        <f>(INDEX(lstChosen,$M$60-$L65)=N$61)</f>
        <v>0</v>
      </c>
      <c r="O65" s="1" t="b">
        <f>(INDEX(lstChosen,$M$60-$L65)=O$61)</f>
        <v>0</v>
      </c>
      <c r="P65" s="1">
        <f t="shared" si="10"/>
        <v>1</v>
      </c>
      <c r="Q65" s="1">
        <f t="shared" si="11"/>
        <v>0</v>
      </c>
      <c r="R65" s="1">
        <f>IF(INDEX(cs[Resolved],$M$60-MATCH(L65,P$62:P$1061,0))="Yes",1,-1)</f>
        <v>1</v>
      </c>
      <c r="S65" s="1">
        <f>IF(INDEX(cs[Resolved],$M$60-MATCH(L65,Q$62:Q$1061,0))="Yes",1,-1)</f>
        <v>1</v>
      </c>
    </row>
    <row r="66" spans="1:19">
      <c r="A66" s="1">
        <v>2</v>
      </c>
      <c r="B66" s="1" t="str">
        <f>IFERROR(INDEX(Data!$M$6:$P$11,A66,calcs!$C$4),"")</f>
        <v>Desktop</v>
      </c>
      <c r="C66" s="1">
        <f>SUMPRODUCT((lstCallDates&gt;=$D$6)*(lstCallDates&lt;=$E$6)*(lstChosen=B66))</f>
        <v>1343</v>
      </c>
      <c r="D66" s="1" t="str">
        <f>TEXT(C66,"#,##")</f>
        <v>1,343</v>
      </c>
      <c r="L66" s="1">
        <v>5</v>
      </c>
      <c r="M66" s="1">
        <f>IF(INDEX(cs[Resolved],$M$60-$L66)="Yes",1,-1)</f>
        <v>1</v>
      </c>
      <c r="N66" s="1" t="b">
        <f>(INDEX(lstChosen,$M$60-$L66)=N$61)</f>
        <v>0</v>
      </c>
      <c r="O66" s="1" t="b">
        <f>(INDEX(lstChosen,$M$60-$L66)=O$61)</f>
        <v>0</v>
      </c>
      <c r="P66" s="1">
        <f t="shared" si="10"/>
        <v>1</v>
      </c>
      <c r="Q66" s="1">
        <f t="shared" si="11"/>
        <v>0</v>
      </c>
      <c r="R66" s="1">
        <f>IF(INDEX(cs[Resolved],$M$60-MATCH(L66,P$62:P$1061,0))="Yes",1,-1)</f>
        <v>1</v>
      </c>
      <c r="S66" s="1">
        <f>IF(INDEX(cs[Resolved],$M$60-MATCH(L66,Q$62:Q$1061,0))="Yes",1,-1)</f>
        <v>1</v>
      </c>
    </row>
    <row r="67" spans="1:19">
      <c r="A67" s="1">
        <v>3</v>
      </c>
      <c r="B67" s="1" t="str">
        <f>IFERROR(INDEX(Data!$M$6:$P$11,A67,calcs!$C$4),"")</f>
        <v>Laptop</v>
      </c>
      <c r="C67" s="1">
        <f>SUMPRODUCT((lstCallDates&gt;=$D$6)*(lstCallDates&lt;=$E$6)*(lstChosen=B67))</f>
        <v>1360</v>
      </c>
      <c r="D67" s="1" t="str">
        <f t="shared" ref="D67:D70" si="12">TEXT(C67,"#,##")</f>
        <v>1,360</v>
      </c>
      <c r="L67" s="1">
        <v>6</v>
      </c>
      <c r="M67" s="1">
        <f>IF(INDEX(cs[Resolved],$M$60-$L67)="Yes",1,-1)</f>
        <v>1</v>
      </c>
      <c r="N67" s="1" t="b">
        <f>(INDEX(lstChosen,$M$60-$L67)=N$61)</f>
        <v>0</v>
      </c>
      <c r="O67" s="1" t="b">
        <f>(INDEX(lstChosen,$M$60-$L67)=O$61)</f>
        <v>0</v>
      </c>
      <c r="P67" s="1">
        <f t="shared" si="10"/>
        <v>1</v>
      </c>
      <c r="Q67" s="1">
        <f t="shared" si="11"/>
        <v>0</v>
      </c>
      <c r="R67" s="1">
        <f>IF(INDEX(cs[Resolved],$M$60-MATCH(L67,P$62:P$1061,0))="Yes",1,-1)</f>
        <v>1</v>
      </c>
      <c r="S67" s="1">
        <f>IF(INDEX(cs[Resolved],$M$60-MATCH(L67,Q$62:Q$1061,0))="Yes",1,-1)</f>
        <v>1</v>
      </c>
    </row>
    <row r="68" spans="1:19">
      <c r="A68" s="1">
        <v>4</v>
      </c>
      <c r="B68" s="1" t="str">
        <f>IFERROR(INDEX(Data!$M$6:$P$11,A68,calcs!$C$4),"")</f>
        <v>Accessories</v>
      </c>
      <c r="C68" s="1">
        <f>SUMPRODUCT((lstCallDates&gt;=$D$6)*(lstCallDates&lt;=$E$6)*(lstChosen=B68))</f>
        <v>1346</v>
      </c>
      <c r="D68" s="1" t="str">
        <f t="shared" si="12"/>
        <v>1,346</v>
      </c>
      <c r="L68" s="1">
        <v>7</v>
      </c>
      <c r="M68" s="1">
        <f>IF(INDEX(cs[Resolved],$M$60-$L68)="Yes",1,-1)</f>
        <v>1</v>
      </c>
      <c r="N68" s="1" t="b">
        <f>(INDEX(lstChosen,$M$60-$L68)=N$61)</f>
        <v>0</v>
      </c>
      <c r="O68" s="1" t="b">
        <f>(INDEX(lstChosen,$M$60-$L68)=O$61)</f>
        <v>0</v>
      </c>
      <c r="P68" s="1">
        <f t="shared" si="10"/>
        <v>1</v>
      </c>
      <c r="Q68" s="1">
        <f t="shared" si="11"/>
        <v>0</v>
      </c>
      <c r="R68" s="1">
        <f>IF(INDEX(cs[Resolved],$M$60-MATCH(L68,P$62:P$1061,0))="Yes",1,-1)</f>
        <v>1</v>
      </c>
      <c r="S68" s="1">
        <f>IF(INDEX(cs[Resolved],$M$60-MATCH(L68,Q$62:Q$1061,0))="Yes",1,-1)</f>
        <v>1</v>
      </c>
    </row>
    <row r="69" spans="1:19">
      <c r="A69" s="1">
        <v>5</v>
      </c>
      <c r="B69" s="1" t="str">
        <f>IFERROR(INDEX(Data!$M$6:$P$11,A69,calcs!$C$4),"")</f>
        <v>Software</v>
      </c>
      <c r="C69" s="1">
        <f>SUMPRODUCT((lstCallDates&gt;=$D$6)*(lstCallDates&lt;=$E$6)*(lstChosen=B69))</f>
        <v>1329</v>
      </c>
      <c r="D69" s="1" t="str">
        <f t="shared" si="12"/>
        <v>1,329</v>
      </c>
      <c r="L69" s="1">
        <v>8</v>
      </c>
      <c r="M69" s="1">
        <f>IF(INDEX(cs[Resolved],$M$60-$L69)="Yes",1,-1)</f>
        <v>1</v>
      </c>
      <c r="N69" s="1" t="b">
        <f>(INDEX(lstChosen,$M$60-$L69)=N$61)</f>
        <v>0</v>
      </c>
      <c r="O69" s="1" t="b">
        <f>(INDEX(lstChosen,$M$60-$L69)=O$61)</f>
        <v>0</v>
      </c>
      <c r="P69" s="1">
        <f t="shared" si="10"/>
        <v>1</v>
      </c>
      <c r="Q69" s="1">
        <f t="shared" si="11"/>
        <v>0</v>
      </c>
      <c r="R69" s="1">
        <f>IF(INDEX(cs[Resolved],$M$60-MATCH(L69,P$62:P$1061,0))="Yes",1,-1)</f>
        <v>1</v>
      </c>
      <c r="S69" s="1">
        <f>IF(INDEX(cs[Resolved],$M$60-MATCH(L69,Q$62:Q$1061,0))="Yes",1,-1)</f>
        <v>1</v>
      </c>
    </row>
    <row r="70" spans="1:19">
      <c r="A70" s="1">
        <v>6</v>
      </c>
      <c r="B70" s="1" t="str">
        <f>IFERROR(INDEX(Data!$M$6:$P$11,A70,calcs!$C$4),"")</f>
        <v>Misc.</v>
      </c>
      <c r="C70" s="1">
        <f>SUMPRODUCT((lstCallDates&gt;=$D$6)*(lstCallDates&lt;=$E$6)*(lstChosen=B70))</f>
        <v>1379</v>
      </c>
      <c r="D70" s="1" t="str">
        <f t="shared" si="12"/>
        <v>1,379</v>
      </c>
      <c r="L70" s="1">
        <v>9</v>
      </c>
      <c r="M70" s="1">
        <f>IF(INDEX(cs[Resolved],$M$60-$L70)="Yes",1,-1)</f>
        <v>1</v>
      </c>
      <c r="N70" s="1" t="b">
        <f>(INDEX(lstChosen,$M$60-$L70)=N$61)</f>
        <v>0</v>
      </c>
      <c r="O70" s="1" t="b">
        <f>(INDEX(lstChosen,$M$60-$L70)=O$61)</f>
        <v>0</v>
      </c>
      <c r="P70" s="1">
        <f t="shared" si="10"/>
        <v>1</v>
      </c>
      <c r="Q70" s="1">
        <f t="shared" si="11"/>
        <v>0</v>
      </c>
      <c r="R70" s="1">
        <f>IF(INDEX(cs[Resolved],$M$60-MATCH(L70,P$62:P$1061,0))="Yes",1,-1)</f>
        <v>1</v>
      </c>
      <c r="S70" s="1">
        <f>IF(INDEX(cs[Resolved],$M$60-MATCH(L70,Q$62:Q$1061,0))="Yes",1,-1)</f>
        <v>1</v>
      </c>
    </row>
    <row r="71" spans="1:19">
      <c r="L71" s="1">
        <v>10</v>
      </c>
      <c r="M71" s="1">
        <f>IF(INDEX(cs[Resolved],$M$60-$L71)="Yes",1,-1)</f>
        <v>1</v>
      </c>
      <c r="N71" s="1" t="b">
        <f>(INDEX(lstChosen,$M$60-$L71)=N$61)</f>
        <v>0</v>
      </c>
      <c r="O71" s="1" t="b">
        <f>(INDEX(lstChosen,$M$60-$L71)=O$61)</f>
        <v>0</v>
      </c>
      <c r="P71" s="1">
        <f t="shared" si="10"/>
        <v>1</v>
      </c>
      <c r="Q71" s="1">
        <f t="shared" si="11"/>
        <v>0</v>
      </c>
      <c r="R71" s="1">
        <f>IF(INDEX(cs[Resolved],$M$60-MATCH(L71,P$62:P$1061,0))="Yes",1,-1)</f>
        <v>1</v>
      </c>
      <c r="S71" s="1">
        <f>IF(INDEX(cs[Resolved],$M$60-MATCH(L71,Q$62:Q$1061,0))="Yes",1,-1)</f>
        <v>1</v>
      </c>
    </row>
    <row r="72" spans="1:19">
      <c r="B72" s="12" t="s">
        <v>14915</v>
      </c>
      <c r="L72" s="1">
        <v>11</v>
      </c>
      <c r="M72" s="1">
        <f>IF(INDEX(cs[Resolved],$M$60-$L72)="Yes",1,-1)</f>
        <v>1</v>
      </c>
      <c r="N72" s="1" t="b">
        <f>(INDEX(lstChosen,$M$60-$L72)=N$61)</f>
        <v>0</v>
      </c>
      <c r="O72" s="1" t="b">
        <f>(INDEX(lstChosen,$M$60-$L72)=O$61)</f>
        <v>0</v>
      </c>
      <c r="P72" s="1">
        <f t="shared" si="10"/>
        <v>1</v>
      </c>
      <c r="Q72" s="1">
        <f t="shared" si="11"/>
        <v>0</v>
      </c>
      <c r="R72" s="1">
        <f>IF(INDEX(cs[Resolved],$M$60-MATCH(L72,P$62:P$1061,0))="Yes",1,-1)</f>
        <v>1</v>
      </c>
      <c r="S72" s="1">
        <f>IF(INDEX(cs[Resolved],$M$60-MATCH(L72,Q$62:Q$1061,0))="Yes",1,-1)</f>
        <v>1</v>
      </c>
    </row>
    <row r="73" spans="1:19">
      <c r="B73" s="12"/>
      <c r="L73" s="1">
        <v>12</v>
      </c>
      <c r="M73" s="1">
        <f>IF(INDEX(cs[Resolved],$M$60-$L73)="Yes",1,-1)</f>
        <v>1</v>
      </c>
      <c r="N73" s="1" t="b">
        <f>(INDEX(lstChosen,$M$60-$L73)=N$61)</f>
        <v>0</v>
      </c>
      <c r="O73" s="1" t="b">
        <f>(INDEX(lstChosen,$M$60-$L73)=O$61)</f>
        <v>1</v>
      </c>
      <c r="P73" s="1">
        <f t="shared" si="10"/>
        <v>1</v>
      </c>
      <c r="Q73" s="1">
        <f t="shared" si="11"/>
        <v>1</v>
      </c>
      <c r="R73" s="1">
        <f>IF(INDEX(cs[Resolved],$M$60-MATCH(L73,P$62:P$1061,0))="Yes",1,-1)</f>
        <v>1</v>
      </c>
      <c r="S73" s="1">
        <f>IF(INDEX(cs[Resolved],$M$60-MATCH(L73,Q$62:Q$1061,0))="Yes",1,-1)</f>
        <v>1</v>
      </c>
    </row>
    <row r="74" spans="1:19">
      <c r="B74" s="12"/>
      <c r="L74" s="1">
        <v>13</v>
      </c>
      <c r="M74" s="1">
        <f>IF(INDEX(cs[Resolved],$M$60-$L74)="Yes",1,-1)</f>
        <v>1</v>
      </c>
      <c r="N74" s="1" t="b">
        <f>(INDEX(lstChosen,$M$60-$L74)=N$61)</f>
        <v>0</v>
      </c>
      <c r="O74" s="1" t="b">
        <f>(INDEX(lstChosen,$M$60-$L74)=O$61)</f>
        <v>1</v>
      </c>
      <c r="P74" s="1">
        <f t="shared" si="10"/>
        <v>1</v>
      </c>
      <c r="Q74" s="1">
        <f t="shared" si="11"/>
        <v>2</v>
      </c>
      <c r="R74" s="1">
        <f>IF(INDEX(cs[Resolved],$M$60-MATCH(L74,P$62:P$1061,0))="Yes",1,-1)</f>
        <v>1</v>
      </c>
      <c r="S74" s="1">
        <f>IF(INDEX(cs[Resolved],$M$60-MATCH(L74,Q$62:Q$1061,0))="Yes",1,-1)</f>
        <v>1</v>
      </c>
    </row>
    <row r="75" spans="1:19">
      <c r="B75" s="12"/>
      <c r="L75" s="1">
        <v>14</v>
      </c>
      <c r="M75" s="1">
        <f>IF(INDEX(cs[Resolved],$M$60-$L75)="Yes",1,-1)</f>
        <v>1</v>
      </c>
      <c r="N75" s="1" t="b">
        <f>(INDEX(lstChosen,$M$60-$L75)=N$61)</f>
        <v>1</v>
      </c>
      <c r="O75" s="1" t="b">
        <f>(INDEX(lstChosen,$M$60-$L75)=O$61)</f>
        <v>0</v>
      </c>
      <c r="P75" s="1">
        <f t="shared" si="10"/>
        <v>2</v>
      </c>
      <c r="Q75" s="1">
        <f t="shared" si="11"/>
        <v>2</v>
      </c>
      <c r="R75" s="1">
        <f>IF(INDEX(cs[Resolved],$M$60-MATCH(L75,P$62:P$1061,0))="Yes",1,-1)</f>
        <v>1</v>
      </c>
      <c r="S75" s="1">
        <f>IF(INDEX(cs[Resolved],$M$60-MATCH(L75,Q$62:Q$1061,0))="Yes",1,-1)</f>
        <v>1</v>
      </c>
    </row>
    <row r="76" spans="1:19">
      <c r="B76" s="12"/>
      <c r="L76" s="1">
        <v>15</v>
      </c>
      <c r="M76" s="1">
        <f>IF(INDEX(cs[Resolved],$M$60-$L76)="Yes",1,-1)</f>
        <v>1</v>
      </c>
      <c r="N76" s="1" t="b">
        <f>(INDEX(lstChosen,$M$60-$L76)=N$61)</f>
        <v>0</v>
      </c>
      <c r="O76" s="1" t="b">
        <f>(INDEX(lstChosen,$M$60-$L76)=O$61)</f>
        <v>0</v>
      </c>
      <c r="P76" s="1">
        <f t="shared" si="10"/>
        <v>2</v>
      </c>
      <c r="Q76" s="1">
        <f t="shared" si="11"/>
        <v>2</v>
      </c>
      <c r="R76" s="1">
        <f>IF(INDEX(cs[Resolved],$M$60-MATCH(L76,P$62:P$1061,0))="Yes",1,-1)</f>
        <v>1</v>
      </c>
      <c r="S76" s="1">
        <f>IF(INDEX(cs[Resolved],$M$60-MATCH(L76,Q$62:Q$1061,0))="Yes",1,-1)</f>
        <v>1</v>
      </c>
    </row>
    <row r="77" spans="1:19">
      <c r="B77" s="12"/>
      <c r="L77" s="1">
        <v>16</v>
      </c>
      <c r="M77" s="1">
        <f>IF(INDEX(cs[Resolved],$M$60-$L77)="Yes",1,-1)</f>
        <v>1</v>
      </c>
      <c r="N77" s="1" t="b">
        <f>(INDEX(lstChosen,$M$60-$L77)=N$61)</f>
        <v>0</v>
      </c>
      <c r="O77" s="1" t="b">
        <f>(INDEX(lstChosen,$M$60-$L77)=O$61)</f>
        <v>0</v>
      </c>
      <c r="P77" s="1">
        <f t="shared" si="10"/>
        <v>2</v>
      </c>
      <c r="Q77" s="1">
        <f t="shared" si="11"/>
        <v>2</v>
      </c>
      <c r="R77" s="1">
        <f>IF(INDEX(cs[Resolved],$M$60-MATCH(L77,P$62:P$1061,0))="Yes",1,-1)</f>
        <v>1</v>
      </c>
      <c r="S77" s="1">
        <f>IF(INDEX(cs[Resolved],$M$60-MATCH(L77,Q$62:Q$1061,0))="Yes",1,-1)</f>
        <v>1</v>
      </c>
    </row>
    <row r="78" spans="1:19">
      <c r="B78" s="12"/>
      <c r="L78" s="1">
        <v>17</v>
      </c>
      <c r="M78" s="1">
        <f>IF(INDEX(cs[Resolved],$M$60-$L78)="Yes",1,-1)</f>
        <v>1</v>
      </c>
      <c r="N78" s="1" t="b">
        <f>(INDEX(lstChosen,$M$60-$L78)=N$61)</f>
        <v>0</v>
      </c>
      <c r="O78" s="1" t="b">
        <f>(INDEX(lstChosen,$M$60-$L78)=O$61)</f>
        <v>0</v>
      </c>
      <c r="P78" s="1">
        <f t="shared" si="10"/>
        <v>2</v>
      </c>
      <c r="Q78" s="1">
        <f t="shared" si="11"/>
        <v>2</v>
      </c>
      <c r="R78" s="1">
        <f>IF(INDEX(cs[Resolved],$M$60-MATCH(L78,P$62:P$1061,0))="Yes",1,-1)</f>
        <v>1</v>
      </c>
      <c r="S78" s="1">
        <f>IF(INDEX(cs[Resolved],$M$60-MATCH(L78,Q$62:Q$1061,0))="Yes",1,-1)</f>
        <v>1</v>
      </c>
    </row>
    <row r="79" spans="1:19">
      <c r="B79" s="12"/>
      <c r="L79" s="1">
        <v>18</v>
      </c>
      <c r="M79" s="1">
        <f>IF(INDEX(cs[Resolved],$M$60-$L79)="Yes",1,-1)</f>
        <v>1</v>
      </c>
      <c r="N79" s="1" t="b">
        <f>(INDEX(lstChosen,$M$60-$L79)=N$61)</f>
        <v>0</v>
      </c>
      <c r="O79" s="1" t="b">
        <f>(INDEX(lstChosen,$M$60-$L79)=O$61)</f>
        <v>0</v>
      </c>
      <c r="P79" s="1">
        <f t="shared" si="10"/>
        <v>2</v>
      </c>
      <c r="Q79" s="1">
        <f t="shared" si="11"/>
        <v>2</v>
      </c>
      <c r="R79" s="1">
        <f>IF(INDEX(cs[Resolved],$M$60-MATCH(L79,P$62:P$1061,0))="Yes",1,-1)</f>
        <v>1</v>
      </c>
      <c r="S79" s="1">
        <f>IF(INDEX(cs[Resolved],$M$60-MATCH(L79,Q$62:Q$1061,0))="Yes",1,-1)</f>
        <v>1</v>
      </c>
    </row>
    <row r="80" spans="1:19">
      <c r="B80" s="12"/>
      <c r="L80" s="1">
        <v>19</v>
      </c>
      <c r="M80" s="1">
        <f>IF(INDEX(cs[Resolved],$M$60-$L80)="Yes",1,-1)</f>
        <v>1</v>
      </c>
      <c r="N80" s="1" t="b">
        <f>(INDEX(lstChosen,$M$60-$L80)=N$61)</f>
        <v>0</v>
      </c>
      <c r="O80" s="1" t="b">
        <f>(INDEX(lstChosen,$M$60-$L80)=O$61)</f>
        <v>0</v>
      </c>
      <c r="P80" s="1">
        <f t="shared" si="10"/>
        <v>2</v>
      </c>
      <c r="Q80" s="1">
        <f t="shared" si="11"/>
        <v>2</v>
      </c>
      <c r="R80" s="1">
        <f>IF(INDEX(cs[Resolved],$M$60-MATCH(L80,P$62:P$1061,0))="Yes",1,-1)</f>
        <v>1</v>
      </c>
      <c r="S80" s="1">
        <f>IF(INDEX(cs[Resolved],$M$60-MATCH(L80,Q$62:Q$1061,0))="Yes",1,-1)</f>
        <v>1</v>
      </c>
    </row>
    <row r="81" spans="2:19">
      <c r="B81" s="12"/>
      <c r="L81" s="1">
        <v>20</v>
      </c>
      <c r="M81" s="1">
        <f>IF(INDEX(cs[Resolved],$M$60-$L81)="Yes",1,-1)</f>
        <v>1</v>
      </c>
      <c r="N81" s="1" t="b">
        <f>(INDEX(lstChosen,$M$60-$L81)=N$61)</f>
        <v>0</v>
      </c>
      <c r="O81" s="1" t="b">
        <f>(INDEX(lstChosen,$M$60-$L81)=O$61)</f>
        <v>0</v>
      </c>
      <c r="P81" s="1">
        <f t="shared" si="10"/>
        <v>2</v>
      </c>
      <c r="Q81" s="1">
        <f t="shared" si="11"/>
        <v>2</v>
      </c>
      <c r="R81" s="1">
        <f>IF(INDEX(cs[Resolved],$M$60-MATCH(L81,P$62:P$1061,0))="Yes",1,-1)</f>
        <v>1</v>
      </c>
      <c r="S81" s="1">
        <f>IF(INDEX(cs[Resolved],$M$60-MATCH(L81,Q$62:Q$1061,0))="Yes",1,-1)</f>
        <v>1</v>
      </c>
    </row>
    <row r="82" spans="2:19">
      <c r="B82" s="12"/>
      <c r="L82" s="1">
        <v>21</v>
      </c>
      <c r="M82" s="1">
        <f>IF(INDEX(cs[Resolved],$M$60-$L82)="Yes",1,-1)</f>
        <v>1</v>
      </c>
      <c r="N82" s="1" t="b">
        <f>(INDEX(lstChosen,$M$60-$L82)=N$61)</f>
        <v>0</v>
      </c>
      <c r="O82" s="1" t="b">
        <f>(INDEX(lstChosen,$M$60-$L82)=O$61)</f>
        <v>0</v>
      </c>
      <c r="P82" s="1">
        <f t="shared" si="10"/>
        <v>2</v>
      </c>
      <c r="Q82" s="1">
        <f t="shared" si="11"/>
        <v>2</v>
      </c>
      <c r="R82" s="1">
        <f>IF(INDEX(cs[Resolved],$M$60-MATCH(L82,P$62:P$1061,0))="Yes",1,-1)</f>
        <v>1</v>
      </c>
      <c r="S82" s="1">
        <f>IF(INDEX(cs[Resolved],$M$60-MATCH(L82,Q$62:Q$1061,0))="Yes",1,-1)</f>
        <v>1</v>
      </c>
    </row>
    <row r="83" spans="2:19">
      <c r="B83" s="12" t="s">
        <v>14916</v>
      </c>
      <c r="L83" s="1">
        <v>22</v>
      </c>
      <c r="M83" s="1">
        <f>IF(INDEX(cs[Resolved],$M$60-$L83)="Yes",1,-1)</f>
        <v>1</v>
      </c>
      <c r="N83" s="1" t="b">
        <f>(INDEX(lstChosen,$M$60-$L83)=N$61)</f>
        <v>0</v>
      </c>
      <c r="O83" s="1" t="b">
        <f>(INDEX(lstChosen,$M$60-$L83)=O$61)</f>
        <v>0</v>
      </c>
      <c r="P83" s="1">
        <f t="shared" si="10"/>
        <v>2</v>
      </c>
      <c r="Q83" s="1">
        <f t="shared" si="11"/>
        <v>2</v>
      </c>
      <c r="R83" s="1">
        <f>IF(INDEX(cs[Resolved],$M$60-MATCH(L83,P$62:P$1061,0))="Yes",1,-1)</f>
        <v>1</v>
      </c>
      <c r="S83" s="1">
        <f>IF(INDEX(cs[Resolved],$M$60-MATCH(L83,Q$62:Q$1061,0))="Yes",1,-1)</f>
        <v>1</v>
      </c>
    </row>
    <row r="84" spans="2:19">
      <c r="B84" s="12"/>
      <c r="L84" s="1">
        <v>23</v>
      </c>
      <c r="M84" s="1">
        <f>IF(INDEX(cs[Resolved],$M$60-$L84)="Yes",1,-1)</f>
        <v>1</v>
      </c>
      <c r="N84" s="1" t="b">
        <f>(INDEX(lstChosen,$M$60-$L84)=N$61)</f>
        <v>0</v>
      </c>
      <c r="O84" s="1" t="b">
        <f>(INDEX(lstChosen,$M$60-$L84)=O$61)</f>
        <v>0</v>
      </c>
      <c r="P84" s="1">
        <f t="shared" si="10"/>
        <v>2</v>
      </c>
      <c r="Q84" s="1">
        <f t="shared" si="11"/>
        <v>2</v>
      </c>
      <c r="R84" s="1">
        <f>IF(INDEX(cs[Resolved],$M$60-MATCH(L84,P$62:P$1061,0))="Yes",1,-1)</f>
        <v>1</v>
      </c>
      <c r="S84" s="1">
        <f>IF(INDEX(cs[Resolved],$M$60-MATCH(L84,Q$62:Q$1061,0))="Yes",1,-1)</f>
        <v>1</v>
      </c>
    </row>
    <row r="85" spans="2:19">
      <c r="B85" s="12"/>
      <c r="L85" s="1">
        <v>24</v>
      </c>
      <c r="M85" s="1">
        <f>IF(INDEX(cs[Resolved],$M$60-$L85)="Yes",1,-1)</f>
        <v>1</v>
      </c>
      <c r="N85" s="1" t="b">
        <f>(INDEX(lstChosen,$M$60-$L85)=N$61)</f>
        <v>0</v>
      </c>
      <c r="O85" s="1" t="b">
        <f>(INDEX(lstChosen,$M$60-$L85)=O$61)</f>
        <v>1</v>
      </c>
      <c r="P85" s="1">
        <f t="shared" si="10"/>
        <v>2</v>
      </c>
      <c r="Q85" s="1">
        <f t="shared" si="11"/>
        <v>3</v>
      </c>
      <c r="R85" s="1">
        <f>IF(INDEX(cs[Resolved],$M$60-MATCH(L85,P$62:P$1061,0))="Yes",1,-1)</f>
        <v>1</v>
      </c>
      <c r="S85" s="1">
        <f>IF(INDEX(cs[Resolved],$M$60-MATCH(L85,Q$62:Q$1061,0))="Yes",1,-1)</f>
        <v>1</v>
      </c>
    </row>
    <row r="86" spans="2:19">
      <c r="B86" s="12"/>
      <c r="L86" s="1">
        <v>25</v>
      </c>
      <c r="M86" s="1">
        <f>IF(INDEX(cs[Resolved],$M$60-$L86)="Yes",1,-1)</f>
        <v>1</v>
      </c>
      <c r="N86" s="1" t="b">
        <f>(INDEX(lstChosen,$M$60-$L86)=N$61)</f>
        <v>0</v>
      </c>
      <c r="O86" s="1" t="b">
        <f>(INDEX(lstChosen,$M$60-$L86)=O$61)</f>
        <v>0</v>
      </c>
      <c r="P86" s="1">
        <f t="shared" si="10"/>
        <v>2</v>
      </c>
      <c r="Q86" s="1">
        <f t="shared" si="11"/>
        <v>3</v>
      </c>
      <c r="R86" s="1">
        <f>IF(INDEX(cs[Resolved],$M$60-MATCH(L86,P$62:P$1061,0))="Yes",1,-1)</f>
        <v>1</v>
      </c>
      <c r="S86" s="1">
        <f>IF(INDEX(cs[Resolved],$M$60-MATCH(L86,Q$62:Q$1061,0))="Yes",1,-1)</f>
        <v>1</v>
      </c>
    </row>
    <row r="87" spans="2:19">
      <c r="B87" s="12"/>
      <c r="L87" s="1">
        <v>26</v>
      </c>
      <c r="M87" s="1">
        <f>IF(INDEX(cs[Resolved],$M$60-$L87)="Yes",1,-1)</f>
        <v>1</v>
      </c>
      <c r="N87" s="1" t="b">
        <f>(INDEX(lstChosen,$M$60-$L87)=N$61)</f>
        <v>0</v>
      </c>
      <c r="O87" s="1" t="b">
        <f>(INDEX(lstChosen,$M$60-$L87)=O$61)</f>
        <v>0</v>
      </c>
      <c r="P87" s="1">
        <f t="shared" si="10"/>
        <v>2</v>
      </c>
      <c r="Q87" s="1">
        <f t="shared" si="11"/>
        <v>3</v>
      </c>
      <c r="R87" s="1">
        <f>IF(INDEX(cs[Resolved],$M$60-MATCH(L87,P$62:P$1061,0))="Yes",1,-1)</f>
        <v>1</v>
      </c>
      <c r="S87" s="1">
        <f>IF(INDEX(cs[Resolved],$M$60-MATCH(L87,Q$62:Q$1061,0))="Yes",1,-1)</f>
        <v>1</v>
      </c>
    </row>
    <row r="88" spans="2:19">
      <c r="B88" s="12"/>
      <c r="L88" s="1">
        <v>27</v>
      </c>
      <c r="M88" s="1">
        <f>IF(INDEX(cs[Resolved],$M$60-$L88)="Yes",1,-1)</f>
        <v>1</v>
      </c>
      <c r="N88" s="1" t="b">
        <f>(INDEX(lstChosen,$M$60-$L88)=N$61)</f>
        <v>1</v>
      </c>
      <c r="O88" s="1" t="b">
        <f>(INDEX(lstChosen,$M$60-$L88)=O$61)</f>
        <v>0</v>
      </c>
      <c r="P88" s="1">
        <f t="shared" si="10"/>
        <v>3</v>
      </c>
      <c r="Q88" s="1">
        <f t="shared" si="11"/>
        <v>3</v>
      </c>
      <c r="R88" s="1">
        <f>IF(INDEX(cs[Resolved],$M$60-MATCH(L88,P$62:P$1061,0))="Yes",1,-1)</f>
        <v>1</v>
      </c>
      <c r="S88" s="1">
        <f>IF(INDEX(cs[Resolved],$M$60-MATCH(L88,Q$62:Q$1061,0))="Yes",1,-1)</f>
        <v>1</v>
      </c>
    </row>
    <row r="89" spans="2:19">
      <c r="B89" s="12"/>
      <c r="L89" s="1">
        <v>28</v>
      </c>
      <c r="M89" s="1">
        <f>IF(INDEX(cs[Resolved],$M$60-$L89)="Yes",1,-1)</f>
        <v>1</v>
      </c>
      <c r="N89" s="1" t="b">
        <f>(INDEX(lstChosen,$M$60-$L89)=N$61)</f>
        <v>0</v>
      </c>
      <c r="O89" s="1" t="b">
        <f>(INDEX(lstChosen,$M$60-$L89)=O$61)</f>
        <v>0</v>
      </c>
      <c r="P89" s="1">
        <f t="shared" si="10"/>
        <v>3</v>
      </c>
      <c r="Q89" s="1">
        <f t="shared" si="11"/>
        <v>3</v>
      </c>
      <c r="R89" s="1">
        <f>IF(INDEX(cs[Resolved],$M$60-MATCH(L89,P$62:P$1061,0))="Yes",1,-1)</f>
        <v>1</v>
      </c>
      <c r="S89" s="1">
        <f>IF(INDEX(cs[Resolved],$M$60-MATCH(L89,Q$62:Q$1061,0))="Yes",1,-1)</f>
        <v>1</v>
      </c>
    </row>
    <row r="90" spans="2:19">
      <c r="B90" s="12"/>
      <c r="L90" s="1">
        <v>29</v>
      </c>
      <c r="M90" s="1">
        <f>IF(INDEX(cs[Resolved],$M$60-$L90)="Yes",1,-1)</f>
        <v>1</v>
      </c>
      <c r="N90" s="1" t="b">
        <f>(INDEX(lstChosen,$M$60-$L90)=N$61)</f>
        <v>0</v>
      </c>
      <c r="O90" s="1" t="b">
        <f>(INDEX(lstChosen,$M$60-$L90)=O$61)</f>
        <v>0</v>
      </c>
      <c r="P90" s="1">
        <f t="shared" si="10"/>
        <v>3</v>
      </c>
      <c r="Q90" s="1">
        <f t="shared" si="11"/>
        <v>3</v>
      </c>
      <c r="R90" s="1">
        <f>IF(INDEX(cs[Resolved],$M$60-MATCH(L90,P$62:P$1061,0))="Yes",1,-1)</f>
        <v>1</v>
      </c>
      <c r="S90" s="1">
        <f>IF(INDEX(cs[Resolved],$M$60-MATCH(L90,Q$62:Q$1061,0))="Yes",1,-1)</f>
        <v>1</v>
      </c>
    </row>
    <row r="91" spans="2:19">
      <c r="B91" s="12"/>
      <c r="L91" s="1">
        <v>30</v>
      </c>
      <c r="M91" s="1">
        <f>IF(INDEX(cs[Resolved],$M$60-$L91)="Yes",1,-1)</f>
        <v>1</v>
      </c>
      <c r="N91" s="1" t="b">
        <f>(INDEX(lstChosen,$M$60-$L91)=N$61)</f>
        <v>0</v>
      </c>
      <c r="O91" s="1" t="b">
        <f>(INDEX(lstChosen,$M$60-$L91)=O$61)</f>
        <v>1</v>
      </c>
      <c r="P91" s="1">
        <f t="shared" si="10"/>
        <v>3</v>
      </c>
      <c r="Q91" s="1">
        <f t="shared" si="11"/>
        <v>4</v>
      </c>
      <c r="R91" s="1">
        <f>IF(INDEX(cs[Resolved],$M$60-MATCH(L91,P$62:P$1061,0))="Yes",1,-1)</f>
        <v>1</v>
      </c>
      <c r="S91" s="1">
        <f>IF(INDEX(cs[Resolved],$M$60-MATCH(L91,Q$62:Q$1061,0))="Yes",1,-1)</f>
        <v>1</v>
      </c>
    </row>
    <row r="92" spans="2:19">
      <c r="B92" s="12"/>
      <c r="L92" s="1">
        <v>31</v>
      </c>
      <c r="M92" s="1">
        <f>IF(INDEX(cs[Resolved],$M$60-$L92)="Yes",1,-1)</f>
        <v>1</v>
      </c>
      <c r="N92" s="1" t="b">
        <f>(INDEX(lstChosen,$M$60-$L92)=N$61)</f>
        <v>0</v>
      </c>
      <c r="O92" s="1" t="b">
        <f>(INDEX(lstChosen,$M$60-$L92)=O$61)</f>
        <v>0</v>
      </c>
      <c r="P92" s="1">
        <f t="shared" si="10"/>
        <v>3</v>
      </c>
      <c r="Q92" s="1">
        <f t="shared" si="11"/>
        <v>4</v>
      </c>
      <c r="R92" s="1">
        <f>IF(INDEX(cs[Resolved],$M$60-MATCH(L92,P$62:P$1061,0))="Yes",1,-1)</f>
        <v>1</v>
      </c>
      <c r="S92" s="1">
        <f>IF(INDEX(cs[Resolved],$M$60-MATCH(L92,Q$62:Q$1061,0))="Yes",1,-1)</f>
        <v>1</v>
      </c>
    </row>
    <row r="93" spans="2:19">
      <c r="B93" s="12"/>
      <c r="L93" s="1">
        <v>32</v>
      </c>
      <c r="M93" s="1">
        <f>IF(INDEX(cs[Resolved],$M$60-$L93)="Yes",1,-1)</f>
        <v>1</v>
      </c>
      <c r="N93" s="1" t="b">
        <f>(INDEX(lstChosen,$M$60-$L93)=N$61)</f>
        <v>0</v>
      </c>
      <c r="O93" s="1" t="b">
        <f>(INDEX(lstChosen,$M$60-$L93)=O$61)</f>
        <v>0</v>
      </c>
      <c r="P93" s="1">
        <f t="shared" si="10"/>
        <v>3</v>
      </c>
      <c r="Q93" s="1">
        <f t="shared" si="11"/>
        <v>4</v>
      </c>
      <c r="R93" s="1">
        <f>IF(INDEX(cs[Resolved],$M$60-MATCH(L93,P$62:P$1061,0))="Yes",1,-1)</f>
        <v>1</v>
      </c>
      <c r="S93" s="1">
        <f>IF(INDEX(cs[Resolved],$M$60-MATCH(L93,Q$62:Q$1061,0))="Yes",1,-1)</f>
        <v>1</v>
      </c>
    </row>
    <row r="94" spans="2:19">
      <c r="B94" s="12" t="s">
        <v>14886</v>
      </c>
      <c r="L94" s="1">
        <v>33</v>
      </c>
      <c r="M94" s="1">
        <f>IF(INDEX(cs[Resolved],$M$60-$L94)="Yes",1,-1)</f>
        <v>1</v>
      </c>
      <c r="N94" s="1" t="b">
        <f>(INDEX(lstChosen,$M$60-$L94)=N$61)</f>
        <v>0</v>
      </c>
      <c r="O94" s="1" t="b">
        <f>(INDEX(lstChosen,$M$60-$L94)=O$61)</f>
        <v>0</v>
      </c>
      <c r="P94" s="1">
        <f t="shared" si="10"/>
        <v>3</v>
      </c>
      <c r="Q94" s="1">
        <f t="shared" si="11"/>
        <v>4</v>
      </c>
      <c r="R94" s="1">
        <f>IF(INDEX(cs[Resolved],$M$60-MATCH(L94,P$62:P$1061,0))="Yes",1,-1)</f>
        <v>1</v>
      </c>
      <c r="S94" s="1">
        <f>IF(INDEX(cs[Resolved],$M$60-MATCH(L94,Q$62:Q$1061,0))="Yes",1,-1)</f>
        <v>1</v>
      </c>
    </row>
    <row r="95" spans="2:19">
      <c r="B95" s="12"/>
      <c r="L95" s="1">
        <v>34</v>
      </c>
      <c r="M95" s="1">
        <f>IF(INDEX(cs[Resolved],$M$60-$L95)="Yes",1,-1)</f>
        <v>1</v>
      </c>
      <c r="N95" s="1" t="b">
        <f>(INDEX(lstChosen,$M$60-$L95)=N$61)</f>
        <v>0</v>
      </c>
      <c r="O95" s="1" t="b">
        <f>(INDEX(lstChosen,$M$60-$L95)=O$61)</f>
        <v>0</v>
      </c>
      <c r="P95" s="1">
        <f t="shared" si="10"/>
        <v>3</v>
      </c>
      <c r="Q95" s="1">
        <f t="shared" si="11"/>
        <v>4</v>
      </c>
      <c r="R95" s="1">
        <f>IF(INDEX(cs[Resolved],$M$60-MATCH(L95,P$62:P$1061,0))="Yes",1,-1)</f>
        <v>1</v>
      </c>
      <c r="S95" s="1">
        <f>IF(INDEX(cs[Resolved],$M$60-MATCH(L95,Q$62:Q$1061,0))="Yes",1,-1)</f>
        <v>1</v>
      </c>
    </row>
    <row r="96" spans="2:19">
      <c r="B96" s="12"/>
      <c r="L96" s="1">
        <v>35</v>
      </c>
      <c r="M96" s="1">
        <f>IF(INDEX(cs[Resolved],$M$60-$L96)="Yes",1,-1)</f>
        <v>1</v>
      </c>
      <c r="N96" s="1" t="b">
        <f>(INDEX(lstChosen,$M$60-$L96)=N$61)</f>
        <v>0</v>
      </c>
      <c r="O96" s="1" t="b">
        <f>(INDEX(lstChosen,$M$60-$L96)=O$61)</f>
        <v>0</v>
      </c>
      <c r="P96" s="1">
        <f t="shared" si="10"/>
        <v>3</v>
      </c>
      <c r="Q96" s="1">
        <f t="shared" si="11"/>
        <v>4</v>
      </c>
      <c r="R96" s="1">
        <f>IF(INDEX(cs[Resolved],$M$60-MATCH(L96,P$62:P$1061,0))="Yes",1,-1)</f>
        <v>1</v>
      </c>
      <c r="S96" s="1">
        <f>IF(INDEX(cs[Resolved],$M$60-MATCH(L96,Q$62:Q$1061,0))="Yes",1,-1)</f>
        <v>-1</v>
      </c>
    </row>
    <row r="97" spans="2:19">
      <c r="B97" s="12"/>
      <c r="L97" s="1">
        <v>36</v>
      </c>
      <c r="M97" s="1">
        <f>IF(INDEX(cs[Resolved],$M$60-$L97)="Yes",1,-1)</f>
        <v>1</v>
      </c>
      <c r="N97" s="1" t="b">
        <f>(INDEX(lstChosen,$M$60-$L97)=N$61)</f>
        <v>0</v>
      </c>
      <c r="O97" s="1" t="b">
        <f>(INDEX(lstChosen,$M$60-$L97)=O$61)</f>
        <v>0</v>
      </c>
      <c r="P97" s="1">
        <f t="shared" si="10"/>
        <v>3</v>
      </c>
      <c r="Q97" s="1">
        <f t="shared" si="11"/>
        <v>4</v>
      </c>
      <c r="R97" s="1">
        <f>IF(INDEX(cs[Resolved],$M$60-MATCH(L97,P$62:P$1061,0))="Yes",1,-1)</f>
        <v>1</v>
      </c>
      <c r="S97" s="1">
        <f>IF(INDEX(cs[Resolved],$M$60-MATCH(L97,Q$62:Q$1061,0))="Yes",1,-1)</f>
        <v>1</v>
      </c>
    </row>
    <row r="98" spans="2:19">
      <c r="B98" s="12"/>
      <c r="L98" s="1">
        <v>37</v>
      </c>
      <c r="M98" s="1">
        <f>IF(INDEX(cs[Resolved],$M$60-$L98)="Yes",1,-1)</f>
        <v>1</v>
      </c>
      <c r="N98" s="1" t="b">
        <f>(INDEX(lstChosen,$M$60-$L98)=N$61)</f>
        <v>0</v>
      </c>
      <c r="O98" s="1" t="b">
        <f>(INDEX(lstChosen,$M$60-$L98)=O$61)</f>
        <v>0</v>
      </c>
      <c r="P98" s="1">
        <f t="shared" si="10"/>
        <v>3</v>
      </c>
      <c r="Q98" s="1">
        <f t="shared" si="11"/>
        <v>4</v>
      </c>
      <c r="R98" s="1">
        <f>IF(INDEX(cs[Resolved],$M$60-MATCH(L98,P$62:P$1061,0))="Yes",1,-1)</f>
        <v>1</v>
      </c>
      <c r="S98" s="1">
        <f>IF(INDEX(cs[Resolved],$M$60-MATCH(L98,Q$62:Q$1061,0))="Yes",1,-1)</f>
        <v>1</v>
      </c>
    </row>
    <row r="99" spans="2:19">
      <c r="B99" s="12"/>
      <c r="L99" s="1">
        <v>38</v>
      </c>
      <c r="M99" s="1">
        <f>IF(INDEX(cs[Resolved],$M$60-$L99)="Yes",1,-1)</f>
        <v>1</v>
      </c>
      <c r="N99" s="1" t="b">
        <f>(INDEX(lstChosen,$M$60-$L99)=N$61)</f>
        <v>1</v>
      </c>
      <c r="O99" s="1" t="b">
        <f>(INDEX(lstChosen,$M$60-$L99)=O$61)</f>
        <v>0</v>
      </c>
      <c r="P99" s="1">
        <f t="shared" si="10"/>
        <v>4</v>
      </c>
      <c r="Q99" s="1">
        <f t="shared" si="11"/>
        <v>4</v>
      </c>
      <c r="R99" s="1">
        <f>IF(INDEX(cs[Resolved],$M$60-MATCH(L99,P$62:P$1061,0))="Yes",1,-1)</f>
        <v>1</v>
      </c>
      <c r="S99" s="1">
        <f>IF(INDEX(cs[Resolved],$M$60-MATCH(L99,Q$62:Q$1061,0))="Yes",1,-1)</f>
        <v>1</v>
      </c>
    </row>
    <row r="100" spans="2:19">
      <c r="B100" s="12"/>
      <c r="L100" s="1">
        <v>39</v>
      </c>
      <c r="M100" s="1">
        <f>IF(INDEX(cs[Resolved],$M$60-$L100)="Yes",1,-1)</f>
        <v>1</v>
      </c>
      <c r="N100" s="1" t="b">
        <f>(INDEX(lstChosen,$M$60-$L100)=N$61)</f>
        <v>0</v>
      </c>
      <c r="O100" s="1" t="b">
        <f>(INDEX(lstChosen,$M$60-$L100)=O$61)</f>
        <v>0</v>
      </c>
      <c r="P100" s="1">
        <f t="shared" si="10"/>
        <v>4</v>
      </c>
      <c r="Q100" s="1">
        <f t="shared" si="11"/>
        <v>4</v>
      </c>
      <c r="R100" s="1">
        <f>IF(INDEX(cs[Resolved],$M$60-MATCH(L100,P$62:P$1061,0))="Yes",1,-1)</f>
        <v>1</v>
      </c>
      <c r="S100" s="1">
        <f>IF(INDEX(cs[Resolved],$M$60-MATCH(L100,Q$62:Q$1061,0))="Yes",1,-1)</f>
        <v>1</v>
      </c>
    </row>
    <row r="101" spans="2:19">
      <c r="B101" s="12" t="s">
        <v>14919</v>
      </c>
      <c r="L101" s="1">
        <v>40</v>
      </c>
      <c r="M101" s="1">
        <f>IF(INDEX(cs[Resolved],$M$60-$L101)="Yes",1,-1)</f>
        <v>1</v>
      </c>
      <c r="N101" s="1" t="b">
        <f>(INDEX(lstChosen,$M$60-$L101)=N$61)</f>
        <v>0</v>
      </c>
      <c r="O101" s="1" t="b">
        <f>(INDEX(lstChosen,$M$60-$L101)=O$61)</f>
        <v>0</v>
      </c>
      <c r="P101" s="1">
        <f t="shared" si="10"/>
        <v>4</v>
      </c>
      <c r="Q101" s="1">
        <f t="shared" si="11"/>
        <v>4</v>
      </c>
      <c r="R101" s="1">
        <f>IF(INDEX(cs[Resolved],$M$60-MATCH(L101,P$62:P$1061,0))="Yes",1,-1)</f>
        <v>1</v>
      </c>
      <c r="S101" s="1">
        <f>IF(INDEX(cs[Resolved],$M$60-MATCH(L101,Q$62:Q$1061,0))="Yes",1,-1)</f>
        <v>1</v>
      </c>
    </row>
    <row r="102" spans="2:19">
      <c r="B102" s="12"/>
      <c r="C102" s="106"/>
      <c r="D102" s="106"/>
      <c r="E102" s="106"/>
      <c r="F102" s="106"/>
      <c r="G102" s="106"/>
      <c r="H102" s="106"/>
      <c r="L102" s="1">
        <v>41</v>
      </c>
      <c r="M102" s="1">
        <f>IF(INDEX(cs[Resolved],$M$60-$L102)="Yes",1,-1)</f>
        <v>1</v>
      </c>
      <c r="N102" s="1" t="b">
        <f>(INDEX(lstChosen,$M$60-$L102)=N$61)</f>
        <v>0</v>
      </c>
      <c r="O102" s="1" t="b">
        <f>(INDEX(lstChosen,$M$60-$L102)=O$61)</f>
        <v>0</v>
      </c>
      <c r="P102" s="1">
        <f t="shared" si="10"/>
        <v>4</v>
      </c>
      <c r="Q102" s="1">
        <f t="shared" si="11"/>
        <v>4</v>
      </c>
      <c r="R102" s="1">
        <f>IF(INDEX(cs[Resolved],$M$60-MATCH(L102,P$62:P$1061,0))="Yes",1,-1)</f>
        <v>1</v>
      </c>
      <c r="S102" s="1">
        <f>IF(INDEX(cs[Resolved],$M$60-MATCH(L102,Q$62:Q$1061,0))="Yes",1,-1)</f>
        <v>1</v>
      </c>
    </row>
    <row r="103" spans="2:19">
      <c r="B103" s="12"/>
      <c r="C103" s="13"/>
      <c r="D103" s="13"/>
      <c r="E103" s="13"/>
      <c r="F103" s="13"/>
      <c r="G103" s="13"/>
      <c r="H103" s="13"/>
      <c r="L103" s="1">
        <v>42</v>
      </c>
      <c r="M103" s="1">
        <f>IF(INDEX(cs[Resolved],$M$60-$L103)="Yes",1,-1)</f>
        <v>1</v>
      </c>
      <c r="N103" s="1" t="b">
        <f>(INDEX(lstChosen,$M$60-$L103)=N$61)</f>
        <v>0</v>
      </c>
      <c r="O103" s="1" t="b">
        <f>(INDEX(lstChosen,$M$60-$L103)=O$61)</f>
        <v>0</v>
      </c>
      <c r="P103" s="1">
        <f t="shared" si="10"/>
        <v>4</v>
      </c>
      <c r="Q103" s="1">
        <f t="shared" si="11"/>
        <v>4</v>
      </c>
      <c r="R103" s="1">
        <f>IF(INDEX(cs[Resolved],$M$60-MATCH(L103,P$62:P$1061,0))="Yes",1,-1)</f>
        <v>1</v>
      </c>
      <c r="S103" s="1">
        <f>IF(INDEX(cs[Resolved],$M$60-MATCH(L103,Q$62:Q$1061,0))="Yes",1,-1)</f>
        <v>1</v>
      </c>
    </row>
    <row r="104" spans="2:19">
      <c r="B104" s="12"/>
      <c r="L104" s="1">
        <v>43</v>
      </c>
      <c r="M104" s="1">
        <f>IF(INDEX(cs[Resolved],$M$60-$L104)="Yes",1,-1)</f>
        <v>1</v>
      </c>
      <c r="N104" s="1" t="b">
        <f>(INDEX(lstChosen,$M$60-$L104)=N$61)</f>
        <v>1</v>
      </c>
      <c r="O104" s="1" t="b">
        <f>(INDEX(lstChosen,$M$60-$L104)=O$61)</f>
        <v>0</v>
      </c>
      <c r="P104" s="1">
        <f t="shared" si="10"/>
        <v>5</v>
      </c>
      <c r="Q104" s="1">
        <f t="shared" si="11"/>
        <v>4</v>
      </c>
      <c r="R104" s="1">
        <f>IF(INDEX(cs[Resolved],$M$60-MATCH(L104,P$62:P$1061,0))="Yes",1,-1)</f>
        <v>1</v>
      </c>
      <c r="S104" s="1">
        <f>IF(INDEX(cs[Resolved],$M$60-MATCH(L104,Q$62:Q$1061,0))="Yes",1,-1)</f>
        <v>1</v>
      </c>
    </row>
    <row r="105" spans="2:19">
      <c r="L105" s="1">
        <v>44</v>
      </c>
      <c r="M105" s="1">
        <f>IF(INDEX(cs[Resolved],$M$60-$L105)="Yes",1,-1)</f>
        <v>1</v>
      </c>
      <c r="N105" s="1" t="b">
        <f>(INDEX(lstChosen,$M$60-$L105)=N$61)</f>
        <v>1</v>
      </c>
      <c r="O105" s="1" t="b">
        <f>(INDEX(lstChosen,$M$60-$L105)=O$61)</f>
        <v>0</v>
      </c>
      <c r="P105" s="1">
        <f t="shared" si="10"/>
        <v>6</v>
      </c>
      <c r="Q105" s="1">
        <f t="shared" si="11"/>
        <v>4</v>
      </c>
      <c r="R105" s="1">
        <f>IF(INDEX(cs[Resolved],$M$60-MATCH(L105,P$62:P$1061,0))="Yes",1,-1)</f>
        <v>1</v>
      </c>
      <c r="S105" s="1">
        <f>IF(INDEX(cs[Resolved],$M$60-MATCH(L105,Q$62:Q$1061,0))="Yes",1,-1)</f>
        <v>1</v>
      </c>
    </row>
    <row r="106" spans="2:19">
      <c r="B106" s="12"/>
      <c r="L106" s="1">
        <v>45</v>
      </c>
      <c r="M106" s="1">
        <f>IF(INDEX(cs[Resolved],$M$60-$L106)="Yes",1,-1)</f>
        <v>1</v>
      </c>
      <c r="N106" s="1" t="b">
        <f>(INDEX(lstChosen,$M$60-$L106)=N$61)</f>
        <v>0</v>
      </c>
      <c r="O106" s="1" t="b">
        <f>(INDEX(lstChosen,$M$60-$L106)=O$61)</f>
        <v>0</v>
      </c>
      <c r="P106" s="1">
        <f t="shared" si="10"/>
        <v>6</v>
      </c>
      <c r="Q106" s="1">
        <f t="shared" si="11"/>
        <v>4</v>
      </c>
      <c r="R106" s="1">
        <f>IF(INDEX(cs[Resolved],$M$60-MATCH(L106,P$62:P$1061,0))="Yes",1,-1)</f>
        <v>1</v>
      </c>
      <c r="S106" s="1">
        <f>IF(INDEX(cs[Resolved],$M$60-MATCH(L106,Q$62:Q$1061,0))="Yes",1,-1)</f>
        <v>1</v>
      </c>
    </row>
    <row r="107" spans="2:19">
      <c r="B107" s="12"/>
      <c r="L107" s="1">
        <v>46</v>
      </c>
      <c r="M107" s="1">
        <f>IF(INDEX(cs[Resolved],$M$60-$L107)="Yes",1,-1)</f>
        <v>1</v>
      </c>
      <c r="N107" s="1" t="b">
        <f>(INDEX(lstChosen,$M$60-$L107)=N$61)</f>
        <v>1</v>
      </c>
      <c r="O107" s="1" t="b">
        <f>(INDEX(lstChosen,$M$60-$L107)=O$61)</f>
        <v>0</v>
      </c>
      <c r="P107" s="1">
        <f t="shared" si="10"/>
        <v>7</v>
      </c>
      <c r="Q107" s="1">
        <f t="shared" si="11"/>
        <v>4</v>
      </c>
      <c r="R107" s="1">
        <f>IF(INDEX(cs[Resolved],$M$60-MATCH(L107,P$62:P$1061,0))="Yes",1,-1)</f>
        <v>1</v>
      </c>
      <c r="S107" s="1">
        <f>IF(INDEX(cs[Resolved],$M$60-MATCH(L107,Q$62:Q$1061,0))="Yes",1,-1)</f>
        <v>1</v>
      </c>
    </row>
    <row r="108" spans="2:19">
      <c r="B108" s="12"/>
      <c r="L108" s="1">
        <v>47</v>
      </c>
      <c r="M108" s="1">
        <f>IF(INDEX(cs[Resolved],$M$60-$L108)="Yes",1,-1)</f>
        <v>1</v>
      </c>
      <c r="N108" s="1" t="b">
        <f>(INDEX(lstChosen,$M$60-$L108)=N$61)</f>
        <v>0</v>
      </c>
      <c r="O108" s="1" t="b">
        <f>(INDEX(lstChosen,$M$60-$L108)=O$61)</f>
        <v>1</v>
      </c>
      <c r="P108" s="1">
        <f t="shared" si="10"/>
        <v>7</v>
      </c>
      <c r="Q108" s="1">
        <f t="shared" si="11"/>
        <v>5</v>
      </c>
      <c r="R108" s="1">
        <f>IF(INDEX(cs[Resolved],$M$60-MATCH(L108,P$62:P$1061,0))="Yes",1,-1)</f>
        <v>1</v>
      </c>
      <c r="S108" s="1">
        <f>IF(INDEX(cs[Resolved],$M$60-MATCH(L108,Q$62:Q$1061,0))="Yes",1,-1)</f>
        <v>1</v>
      </c>
    </row>
    <row r="109" spans="2:19">
      <c r="B109" s="12"/>
      <c r="L109" s="1">
        <v>48</v>
      </c>
      <c r="M109" s="1">
        <f>IF(INDEX(cs[Resolved],$M$60-$L109)="Yes",1,-1)</f>
        <v>1</v>
      </c>
      <c r="N109" s="1" t="b">
        <f>(INDEX(lstChosen,$M$60-$L109)=N$61)</f>
        <v>0</v>
      </c>
      <c r="O109" s="1" t="b">
        <f>(INDEX(lstChosen,$M$60-$L109)=O$61)</f>
        <v>0</v>
      </c>
      <c r="P109" s="1">
        <f t="shared" si="10"/>
        <v>7</v>
      </c>
      <c r="Q109" s="1">
        <f t="shared" si="11"/>
        <v>5</v>
      </c>
      <c r="R109" s="1">
        <f>IF(INDEX(cs[Resolved],$M$60-MATCH(L109,P$62:P$1061,0))="Yes",1,-1)</f>
        <v>1</v>
      </c>
      <c r="S109" s="1">
        <f>IF(INDEX(cs[Resolved],$M$60-MATCH(L109,Q$62:Q$1061,0))="Yes",1,-1)</f>
        <v>1</v>
      </c>
    </row>
    <row r="110" spans="2:19">
      <c r="B110" s="12"/>
      <c r="L110" s="1">
        <v>49</v>
      </c>
      <c r="M110" s="1">
        <f>IF(INDEX(cs[Resolved],$M$60-$L110)="Yes",1,-1)</f>
        <v>1</v>
      </c>
      <c r="N110" s="1" t="b">
        <f>(INDEX(lstChosen,$M$60-$L110)=N$61)</f>
        <v>0</v>
      </c>
      <c r="O110" s="1" t="b">
        <f>(INDEX(lstChosen,$M$60-$L110)=O$61)</f>
        <v>1</v>
      </c>
      <c r="P110" s="1">
        <f t="shared" si="10"/>
        <v>7</v>
      </c>
      <c r="Q110" s="1">
        <f t="shared" si="11"/>
        <v>6</v>
      </c>
      <c r="R110" s="1">
        <f>IF(INDEX(cs[Resolved],$M$60-MATCH(L110,P$62:P$1061,0))="Yes",1,-1)</f>
        <v>1</v>
      </c>
      <c r="S110" s="1">
        <f>IF(INDEX(cs[Resolved],$M$60-MATCH(L110,Q$62:Q$1061,0))="Yes",1,-1)</f>
        <v>1</v>
      </c>
    </row>
    <row r="111" spans="2:19">
      <c r="B111" s="12"/>
      <c r="L111" s="1">
        <v>50</v>
      </c>
      <c r="M111" s="1">
        <f>IF(INDEX(cs[Resolved],$M$60-$L111)="Yes",1,-1)</f>
        <v>1</v>
      </c>
      <c r="N111" s="1" t="b">
        <f>(INDEX(lstChosen,$M$60-$L111)=N$61)</f>
        <v>0</v>
      </c>
      <c r="O111" s="1" t="b">
        <f>(INDEX(lstChosen,$M$60-$L111)=O$61)</f>
        <v>1</v>
      </c>
      <c r="P111" s="1">
        <f t="shared" si="10"/>
        <v>7</v>
      </c>
      <c r="Q111" s="1">
        <f t="shared" si="11"/>
        <v>7</v>
      </c>
      <c r="R111" s="1">
        <f>IF(INDEX(cs[Resolved],$M$60-MATCH(L111,P$62:P$1061,0))="Yes",1,-1)</f>
        <v>1</v>
      </c>
      <c r="S111" s="1">
        <f>IF(INDEX(cs[Resolved],$M$60-MATCH(L111,Q$62:Q$1061,0))="Yes",1,-1)</f>
        <v>1</v>
      </c>
    </row>
    <row r="112" spans="2:19">
      <c r="B112" s="12"/>
      <c r="L112" s="1">
        <v>51</v>
      </c>
      <c r="M112" s="1">
        <f>IF(INDEX(cs[Resolved],$M$60-$L112)="Yes",1,-1)</f>
        <v>1</v>
      </c>
      <c r="N112" s="1" t="b">
        <f>(INDEX(lstChosen,$M$60-$L112)=N$61)</f>
        <v>0</v>
      </c>
      <c r="O112" s="1" t="b">
        <f>(INDEX(lstChosen,$M$60-$L112)=O$61)</f>
        <v>1</v>
      </c>
      <c r="P112" s="1">
        <f t="shared" si="10"/>
        <v>7</v>
      </c>
      <c r="Q112" s="1">
        <f t="shared" si="11"/>
        <v>8</v>
      </c>
      <c r="R112" s="1">
        <f>IF(INDEX(cs[Resolved],$M$60-MATCH(L112,P$62:P$1061,0))="Yes",1,-1)</f>
        <v>1</v>
      </c>
      <c r="S112" s="1">
        <f>IF(INDEX(cs[Resolved],$M$60-MATCH(L112,Q$62:Q$1061,0))="Yes",1,-1)</f>
        <v>1</v>
      </c>
    </row>
    <row r="113" spans="2:19">
      <c r="B113" s="12" t="s">
        <v>14917</v>
      </c>
      <c r="L113" s="1">
        <v>52</v>
      </c>
      <c r="M113" s="1">
        <f>IF(INDEX(cs[Resolved],$M$60-$L113)="Yes",1,-1)</f>
        <v>1</v>
      </c>
      <c r="N113" s="1" t="b">
        <f>(INDEX(lstChosen,$M$60-$L113)=N$61)</f>
        <v>0</v>
      </c>
      <c r="O113" s="1" t="b">
        <f>(INDEX(lstChosen,$M$60-$L113)=O$61)</f>
        <v>0</v>
      </c>
      <c r="P113" s="1">
        <f t="shared" si="10"/>
        <v>7</v>
      </c>
      <c r="Q113" s="1">
        <f t="shared" si="11"/>
        <v>8</v>
      </c>
      <c r="R113" s="1">
        <f>IF(INDEX(cs[Resolved],$M$60-MATCH(L113,P$62:P$1061,0))="Yes",1,-1)</f>
        <v>1</v>
      </c>
      <c r="S113" s="1">
        <f>IF(INDEX(cs[Resolved],$M$60-MATCH(L113,Q$62:Q$1061,0))="Yes",1,-1)</f>
        <v>1</v>
      </c>
    </row>
    <row r="114" spans="2:19">
      <c r="L114" s="1">
        <v>53</v>
      </c>
      <c r="M114" s="1">
        <f>IF(INDEX(cs[Resolved],$M$60-$L114)="Yes",1,-1)</f>
        <v>1</v>
      </c>
      <c r="N114" s="1" t="b">
        <f>(INDEX(lstChosen,$M$60-$L114)=N$61)</f>
        <v>0</v>
      </c>
      <c r="O114" s="1" t="b">
        <f>(INDEX(lstChosen,$M$60-$L114)=O$61)</f>
        <v>0</v>
      </c>
      <c r="P114" s="1">
        <f t="shared" si="10"/>
        <v>7</v>
      </c>
      <c r="Q114" s="1">
        <f t="shared" si="11"/>
        <v>8</v>
      </c>
      <c r="R114" s="1">
        <f>IF(INDEX(cs[Resolved],$M$60-MATCH(L114,P$62:P$1061,0))="Yes",1,-1)</f>
        <v>1</v>
      </c>
      <c r="S114" s="1">
        <f>IF(INDEX(cs[Resolved],$M$60-MATCH(L114,Q$62:Q$1061,0))="Yes",1,-1)</f>
        <v>1</v>
      </c>
    </row>
    <row r="115" spans="2:19">
      <c r="L115" s="1">
        <v>54</v>
      </c>
      <c r="M115" s="1">
        <f>IF(INDEX(cs[Resolved],$M$60-$L115)="Yes",1,-1)</f>
        <v>1</v>
      </c>
      <c r="N115" s="1" t="b">
        <f>(INDEX(lstChosen,$M$60-$L115)=N$61)</f>
        <v>0</v>
      </c>
      <c r="O115" s="1" t="b">
        <f>(INDEX(lstChosen,$M$60-$L115)=O$61)</f>
        <v>0</v>
      </c>
      <c r="P115" s="1">
        <f t="shared" si="10"/>
        <v>7</v>
      </c>
      <c r="Q115" s="1">
        <f t="shared" si="11"/>
        <v>8</v>
      </c>
      <c r="R115" s="1">
        <f>IF(INDEX(cs[Resolved],$M$60-MATCH(L115,P$62:P$1061,0))="Yes",1,-1)</f>
        <v>1</v>
      </c>
      <c r="S115" s="1">
        <f>IF(INDEX(cs[Resolved],$M$60-MATCH(L115,Q$62:Q$1061,0))="Yes",1,-1)</f>
        <v>1</v>
      </c>
    </row>
    <row r="116" spans="2:19">
      <c r="L116" s="1">
        <v>55</v>
      </c>
      <c r="M116" s="1">
        <f>IF(INDEX(cs[Resolved],$M$60-$L116)="Yes",1,-1)</f>
        <v>1</v>
      </c>
      <c r="N116" s="1" t="b">
        <f>(INDEX(lstChosen,$M$60-$L116)=N$61)</f>
        <v>0</v>
      </c>
      <c r="O116" s="1" t="b">
        <f>(INDEX(lstChosen,$M$60-$L116)=O$61)</f>
        <v>0</v>
      </c>
      <c r="P116" s="1">
        <f t="shared" si="10"/>
        <v>7</v>
      </c>
      <c r="Q116" s="1">
        <f t="shared" si="11"/>
        <v>8</v>
      </c>
      <c r="R116" s="1">
        <f>IF(INDEX(cs[Resolved],$M$60-MATCH(L116,P$62:P$1061,0))="Yes",1,-1)</f>
        <v>1</v>
      </c>
      <c r="S116" s="1">
        <f>IF(INDEX(cs[Resolved],$M$60-MATCH(L116,Q$62:Q$1061,0))="Yes",1,-1)</f>
        <v>1</v>
      </c>
    </row>
    <row r="117" spans="2:19">
      <c r="L117" s="1">
        <v>56</v>
      </c>
      <c r="M117" s="1">
        <f>IF(INDEX(cs[Resolved],$M$60-$L117)="Yes",1,-1)</f>
        <v>1</v>
      </c>
      <c r="N117" s="1" t="b">
        <f>(INDEX(lstChosen,$M$60-$L117)=N$61)</f>
        <v>0</v>
      </c>
      <c r="O117" s="1" t="b">
        <f>(INDEX(lstChosen,$M$60-$L117)=O$61)</f>
        <v>1</v>
      </c>
      <c r="P117" s="1">
        <f t="shared" si="10"/>
        <v>7</v>
      </c>
      <c r="Q117" s="1">
        <f t="shared" si="11"/>
        <v>9</v>
      </c>
      <c r="R117" s="1">
        <f>IF(INDEX(cs[Resolved],$M$60-MATCH(L117,P$62:P$1061,0))="Yes",1,-1)</f>
        <v>1</v>
      </c>
      <c r="S117" s="1">
        <f>IF(INDEX(cs[Resolved],$M$60-MATCH(L117,Q$62:Q$1061,0))="Yes",1,-1)</f>
        <v>1</v>
      </c>
    </row>
    <row r="118" spans="2:19">
      <c r="L118" s="1">
        <v>57</v>
      </c>
      <c r="M118" s="1">
        <f>IF(INDEX(cs[Resolved],$M$60-$L118)="Yes",1,-1)</f>
        <v>1</v>
      </c>
      <c r="N118" s="1" t="b">
        <f>(INDEX(lstChosen,$M$60-$L118)=N$61)</f>
        <v>1</v>
      </c>
      <c r="O118" s="1" t="b">
        <f>(INDEX(lstChosen,$M$60-$L118)=O$61)</f>
        <v>0</v>
      </c>
      <c r="P118" s="1">
        <f t="shared" si="10"/>
        <v>8</v>
      </c>
      <c r="Q118" s="1">
        <f t="shared" si="11"/>
        <v>9</v>
      </c>
      <c r="R118" s="1">
        <f>IF(INDEX(cs[Resolved],$M$60-MATCH(L118,P$62:P$1061,0))="Yes",1,-1)</f>
        <v>1</v>
      </c>
      <c r="S118" s="1">
        <f>IF(INDEX(cs[Resolved],$M$60-MATCH(L118,Q$62:Q$1061,0))="Yes",1,-1)</f>
        <v>1</v>
      </c>
    </row>
    <row r="119" spans="2:19">
      <c r="L119" s="1">
        <v>58</v>
      </c>
      <c r="M119" s="1">
        <f>IF(INDEX(cs[Resolved],$M$60-$L119)="Yes",1,-1)</f>
        <v>1</v>
      </c>
      <c r="N119" s="1" t="b">
        <f>(INDEX(lstChosen,$M$60-$L119)=N$61)</f>
        <v>0</v>
      </c>
      <c r="O119" s="1" t="b">
        <f>(INDEX(lstChosen,$M$60-$L119)=O$61)</f>
        <v>0</v>
      </c>
      <c r="P119" s="1">
        <f t="shared" si="10"/>
        <v>8</v>
      </c>
      <c r="Q119" s="1">
        <f t="shared" si="11"/>
        <v>9</v>
      </c>
      <c r="R119" s="1">
        <f>IF(INDEX(cs[Resolved],$M$60-MATCH(L119,P$62:P$1061,0))="Yes",1,-1)</f>
        <v>1</v>
      </c>
      <c r="S119" s="1">
        <f>IF(INDEX(cs[Resolved],$M$60-MATCH(L119,Q$62:Q$1061,0))="Yes",1,-1)</f>
        <v>1</v>
      </c>
    </row>
    <row r="120" spans="2:19">
      <c r="L120" s="1">
        <v>59</v>
      </c>
      <c r="M120" s="1">
        <f>IF(INDEX(cs[Resolved],$M$60-$L120)="Yes",1,-1)</f>
        <v>1</v>
      </c>
      <c r="N120" s="1" t="b">
        <f>(INDEX(lstChosen,$M$60-$L120)=N$61)</f>
        <v>0</v>
      </c>
      <c r="O120" s="1" t="b">
        <f>(INDEX(lstChosen,$M$60-$L120)=O$61)</f>
        <v>0</v>
      </c>
      <c r="P120" s="1">
        <f t="shared" si="10"/>
        <v>8</v>
      </c>
      <c r="Q120" s="1">
        <f t="shared" si="11"/>
        <v>9</v>
      </c>
      <c r="R120" s="1">
        <f>IF(INDEX(cs[Resolved],$M$60-MATCH(L120,P$62:P$1061,0))="Yes",1,-1)</f>
        <v>1</v>
      </c>
      <c r="S120" s="1">
        <f>IF(INDEX(cs[Resolved],$M$60-MATCH(L120,Q$62:Q$1061,0))="Yes",1,-1)</f>
        <v>1</v>
      </c>
    </row>
    <row r="121" spans="2:19">
      <c r="L121" s="1">
        <v>60</v>
      </c>
      <c r="M121" s="1">
        <f>IF(INDEX(cs[Resolved],$M$60-$L121)="Yes",1,-1)</f>
        <v>1</v>
      </c>
      <c r="N121" s="1" t="b">
        <f>(INDEX(lstChosen,$M$60-$L121)=N$61)</f>
        <v>0</v>
      </c>
      <c r="O121" s="1" t="b">
        <f>(INDEX(lstChosen,$M$60-$L121)=O$61)</f>
        <v>1</v>
      </c>
      <c r="P121" s="1">
        <f t="shared" si="10"/>
        <v>8</v>
      </c>
      <c r="Q121" s="1">
        <f t="shared" si="11"/>
        <v>10</v>
      </c>
      <c r="R121" s="1">
        <f>IF(INDEX(cs[Resolved],$M$60-MATCH(L121,P$62:P$1061,0))="Yes",1,-1)</f>
        <v>1</v>
      </c>
      <c r="S121" s="1">
        <f>IF(INDEX(cs[Resolved],$M$60-MATCH(L121,Q$62:Q$1061,0))="Yes",1,-1)</f>
        <v>1</v>
      </c>
    </row>
    <row r="122" spans="2:19">
      <c r="L122" s="1">
        <v>61</v>
      </c>
      <c r="M122" s="1">
        <f>IF(INDEX(cs[Resolved],$M$60-$L122)="Yes",1,-1)</f>
        <v>1</v>
      </c>
      <c r="N122" s="1" t="b">
        <f>(INDEX(lstChosen,$M$60-$L122)=N$61)</f>
        <v>1</v>
      </c>
      <c r="O122" s="1" t="b">
        <f>(INDEX(lstChosen,$M$60-$L122)=O$61)</f>
        <v>0</v>
      </c>
      <c r="P122" s="1">
        <f t="shared" si="10"/>
        <v>9</v>
      </c>
      <c r="Q122" s="1">
        <f t="shared" si="11"/>
        <v>10</v>
      </c>
      <c r="R122" s="1">
        <f>IF(INDEX(cs[Resolved],$M$60-MATCH(L122,P$62:P$1061,0))="Yes",1,-1)</f>
        <v>1</v>
      </c>
      <c r="S122" s="1">
        <f>IF(INDEX(cs[Resolved],$M$60-MATCH(L122,Q$62:Q$1061,0))="Yes",1,-1)</f>
        <v>1</v>
      </c>
    </row>
    <row r="123" spans="2:19">
      <c r="L123" s="1">
        <v>62</v>
      </c>
      <c r="M123" s="1">
        <f>IF(INDEX(cs[Resolved],$M$60-$L123)="Yes",1,-1)</f>
        <v>1</v>
      </c>
      <c r="N123" s="1" t="b">
        <f>(INDEX(lstChosen,$M$60-$L123)=N$61)</f>
        <v>0</v>
      </c>
      <c r="O123" s="1" t="b">
        <f>(INDEX(lstChosen,$M$60-$L123)=O$61)</f>
        <v>0</v>
      </c>
      <c r="P123" s="1">
        <f t="shared" si="10"/>
        <v>9</v>
      </c>
      <c r="Q123" s="1">
        <f t="shared" si="11"/>
        <v>10</v>
      </c>
      <c r="R123" s="1">
        <f>IF(INDEX(cs[Resolved],$M$60-MATCH(L123,P$62:P$1061,0))="Yes",1,-1)</f>
        <v>1</v>
      </c>
      <c r="S123" s="1">
        <f>IF(INDEX(cs[Resolved],$M$60-MATCH(L123,Q$62:Q$1061,0))="Yes",1,-1)</f>
        <v>1</v>
      </c>
    </row>
    <row r="124" spans="2:19">
      <c r="B124" s="12" t="s">
        <v>14918</v>
      </c>
      <c r="L124" s="1">
        <v>63</v>
      </c>
      <c r="M124" s="1">
        <f>IF(INDEX(cs[Resolved],$M$60-$L124)="Yes",1,-1)</f>
        <v>1</v>
      </c>
      <c r="N124" s="1" t="b">
        <f>(INDEX(lstChosen,$M$60-$L124)=N$61)</f>
        <v>0</v>
      </c>
      <c r="O124" s="1" t="b">
        <f>(INDEX(lstChosen,$M$60-$L124)=O$61)</f>
        <v>0</v>
      </c>
      <c r="P124" s="1">
        <f t="shared" si="10"/>
        <v>9</v>
      </c>
      <c r="Q124" s="1">
        <f t="shared" si="11"/>
        <v>10</v>
      </c>
      <c r="R124" s="1">
        <f>IF(INDEX(cs[Resolved],$M$60-MATCH(L124,P$62:P$1061,0))="Yes",1,-1)</f>
        <v>1</v>
      </c>
      <c r="S124" s="1">
        <f>IF(INDEX(cs[Resolved],$M$60-MATCH(L124,Q$62:Q$1061,0))="Yes",1,-1)</f>
        <v>1</v>
      </c>
    </row>
    <row r="125" spans="2:19">
      <c r="L125" s="1">
        <v>64</v>
      </c>
      <c r="M125" s="1">
        <f>IF(INDEX(cs[Resolved],$M$60-$L125)="Yes",1,-1)</f>
        <v>1</v>
      </c>
      <c r="N125" s="1" t="b">
        <f>(INDEX(lstChosen,$M$60-$L125)=N$61)</f>
        <v>1</v>
      </c>
      <c r="O125" s="1" t="b">
        <f>(INDEX(lstChosen,$M$60-$L125)=O$61)</f>
        <v>0</v>
      </c>
      <c r="P125" s="1">
        <f t="shared" si="10"/>
        <v>10</v>
      </c>
      <c r="Q125" s="1">
        <f t="shared" si="11"/>
        <v>10</v>
      </c>
      <c r="R125" s="1">
        <f>IF(INDEX(cs[Resolved],$M$60-MATCH(L125,P$62:P$1061,0))="Yes",1,-1)</f>
        <v>1</v>
      </c>
      <c r="S125" s="1">
        <f>IF(INDEX(cs[Resolved],$M$60-MATCH(L125,Q$62:Q$1061,0))="Yes",1,-1)</f>
        <v>1</v>
      </c>
    </row>
    <row r="126" spans="2:19">
      <c r="L126" s="1">
        <v>65</v>
      </c>
      <c r="M126" s="1">
        <f>IF(INDEX(cs[Resolved],$M$60-$L126)="Yes",1,-1)</f>
        <v>1</v>
      </c>
      <c r="N126" s="1" t="b">
        <f>(INDEX(lstChosen,$M$60-$L126)=N$61)</f>
        <v>0</v>
      </c>
      <c r="O126" s="1" t="b">
        <f>(INDEX(lstChosen,$M$60-$L126)=O$61)</f>
        <v>0</v>
      </c>
      <c r="P126" s="1">
        <f t="shared" si="10"/>
        <v>10</v>
      </c>
      <c r="Q126" s="1">
        <f t="shared" si="11"/>
        <v>10</v>
      </c>
      <c r="R126" s="1">
        <f>IF(INDEX(cs[Resolved],$M$60-MATCH(L126,P$62:P$1061,0))="Yes",1,-1)</f>
        <v>1</v>
      </c>
      <c r="S126" s="1">
        <f>IF(INDEX(cs[Resolved],$M$60-MATCH(L126,Q$62:Q$1061,0))="Yes",1,-1)</f>
        <v>1</v>
      </c>
    </row>
    <row r="127" spans="2:19">
      <c r="L127" s="1">
        <v>66</v>
      </c>
      <c r="M127" s="1">
        <f>IF(INDEX(cs[Resolved],$M$60-$L127)="Yes",1,-1)</f>
        <v>1</v>
      </c>
      <c r="N127" s="1" t="b">
        <f>(INDEX(lstChosen,$M$60-$L127)=N$61)</f>
        <v>0</v>
      </c>
      <c r="O127" s="1" t="b">
        <f>(INDEX(lstChosen,$M$60-$L127)=O$61)</f>
        <v>0</v>
      </c>
      <c r="P127" s="1">
        <f t="shared" si="10"/>
        <v>10</v>
      </c>
      <c r="Q127" s="1">
        <f t="shared" si="11"/>
        <v>10</v>
      </c>
      <c r="R127" s="1">
        <f>IF(INDEX(cs[Resolved],$M$60-MATCH(L127,P$62:P$1061,0))="Yes",1,-1)</f>
        <v>1</v>
      </c>
      <c r="S127" s="1">
        <f>IF(INDEX(cs[Resolved],$M$60-MATCH(L127,Q$62:Q$1061,0))="Yes",1,-1)</f>
        <v>1</v>
      </c>
    </row>
    <row r="128" spans="2:19">
      <c r="L128" s="1">
        <v>67</v>
      </c>
      <c r="M128" s="1">
        <f>IF(INDEX(cs[Resolved],$M$60-$L128)="Yes",1,-1)</f>
        <v>-1</v>
      </c>
      <c r="N128" s="1" t="b">
        <f>(INDEX(lstChosen,$M$60-$L128)=N$61)</f>
        <v>0</v>
      </c>
      <c r="O128" s="1" t="b">
        <f>(INDEX(lstChosen,$M$60-$L128)=O$61)</f>
        <v>0</v>
      </c>
      <c r="P128" s="1">
        <f t="shared" ref="P128:P191" si="13">P127+N128</f>
        <v>10</v>
      </c>
      <c r="Q128" s="1">
        <f t="shared" ref="Q128:Q191" si="14">Q127+O128</f>
        <v>10</v>
      </c>
      <c r="R128" s="1">
        <f>IF(INDEX(cs[Resolved],$M$60-MATCH(L128,P$62:P$1061,0))="Yes",1,-1)</f>
        <v>1</v>
      </c>
      <c r="S128" s="1">
        <f>IF(INDEX(cs[Resolved],$M$60-MATCH(L128,Q$62:Q$1061,0))="Yes",1,-1)</f>
        <v>1</v>
      </c>
    </row>
    <row r="129" spans="12:19">
      <c r="L129" s="1">
        <v>68</v>
      </c>
      <c r="M129" s="1">
        <f>IF(INDEX(cs[Resolved],$M$60-$L129)="Yes",1,-1)</f>
        <v>1</v>
      </c>
      <c r="N129" s="1" t="b">
        <f>(INDEX(lstChosen,$M$60-$L129)=N$61)</f>
        <v>0</v>
      </c>
      <c r="O129" s="1" t="b">
        <f>(INDEX(lstChosen,$M$60-$L129)=O$61)</f>
        <v>0</v>
      </c>
      <c r="P129" s="1">
        <f t="shared" si="13"/>
        <v>10</v>
      </c>
      <c r="Q129" s="1">
        <f t="shared" si="14"/>
        <v>10</v>
      </c>
      <c r="R129" s="1">
        <f>IF(INDEX(cs[Resolved],$M$60-MATCH(L129,P$62:P$1061,0))="Yes",1,-1)</f>
        <v>1</v>
      </c>
      <c r="S129" s="1">
        <f>IF(INDEX(cs[Resolved],$M$60-MATCH(L129,Q$62:Q$1061,0))="Yes",1,-1)</f>
        <v>1</v>
      </c>
    </row>
    <row r="130" spans="12:19">
      <c r="L130" s="1">
        <v>69</v>
      </c>
      <c r="M130" s="1">
        <f>IF(INDEX(cs[Resolved],$M$60-$L130)="Yes",1,-1)</f>
        <v>1</v>
      </c>
      <c r="N130" s="1" t="b">
        <f>(INDEX(lstChosen,$M$60-$L130)=N$61)</f>
        <v>0</v>
      </c>
      <c r="O130" s="1" t="b">
        <f>(INDEX(lstChosen,$M$60-$L130)=O$61)</f>
        <v>0</v>
      </c>
      <c r="P130" s="1">
        <f t="shared" si="13"/>
        <v>10</v>
      </c>
      <c r="Q130" s="1">
        <f t="shared" si="14"/>
        <v>10</v>
      </c>
      <c r="R130" s="1">
        <f>IF(INDEX(cs[Resolved],$M$60-MATCH(L130,P$62:P$1061,0))="Yes",1,-1)</f>
        <v>1</v>
      </c>
      <c r="S130" s="1">
        <f>IF(INDEX(cs[Resolved],$M$60-MATCH(L130,Q$62:Q$1061,0))="Yes",1,-1)</f>
        <v>1</v>
      </c>
    </row>
    <row r="131" spans="12:19">
      <c r="L131" s="1">
        <v>70</v>
      </c>
      <c r="M131" s="1">
        <f>IF(INDEX(cs[Resolved],$M$60-$L131)="Yes",1,-1)</f>
        <v>1</v>
      </c>
      <c r="N131" s="1" t="b">
        <f>(INDEX(lstChosen,$M$60-$L131)=N$61)</f>
        <v>0</v>
      </c>
      <c r="O131" s="1" t="b">
        <f>(INDEX(lstChosen,$M$60-$L131)=O$61)</f>
        <v>0</v>
      </c>
      <c r="P131" s="1">
        <f t="shared" si="13"/>
        <v>10</v>
      </c>
      <c r="Q131" s="1">
        <f t="shared" si="14"/>
        <v>10</v>
      </c>
      <c r="R131" s="1">
        <f>IF(INDEX(cs[Resolved],$M$60-MATCH(L131,P$62:P$1061,0))="Yes",1,-1)</f>
        <v>1</v>
      </c>
      <c r="S131" s="1">
        <f>IF(INDEX(cs[Resolved],$M$60-MATCH(L131,Q$62:Q$1061,0))="Yes",1,-1)</f>
        <v>1</v>
      </c>
    </row>
    <row r="132" spans="12:19">
      <c r="L132" s="1">
        <v>71</v>
      </c>
      <c r="M132" s="1">
        <f>IF(INDEX(cs[Resolved],$M$60-$L132)="Yes",1,-1)</f>
        <v>1</v>
      </c>
      <c r="N132" s="1" t="b">
        <f>(INDEX(lstChosen,$M$60-$L132)=N$61)</f>
        <v>0</v>
      </c>
      <c r="O132" s="1" t="b">
        <f>(INDEX(lstChosen,$M$60-$L132)=O$61)</f>
        <v>1</v>
      </c>
      <c r="P132" s="1">
        <f t="shared" si="13"/>
        <v>10</v>
      </c>
      <c r="Q132" s="1">
        <f t="shared" si="14"/>
        <v>11</v>
      </c>
      <c r="R132" s="1">
        <f>IF(INDEX(cs[Resolved],$M$60-MATCH(L132,P$62:P$1061,0))="Yes",1,-1)</f>
        <v>1</v>
      </c>
      <c r="S132" s="1">
        <f>IF(INDEX(cs[Resolved],$M$60-MATCH(L132,Q$62:Q$1061,0))="Yes",1,-1)</f>
        <v>1</v>
      </c>
    </row>
    <row r="133" spans="12:19">
      <c r="L133" s="1">
        <v>72</v>
      </c>
      <c r="M133" s="1">
        <f>IF(INDEX(cs[Resolved],$M$60-$L133)="Yes",1,-1)</f>
        <v>1</v>
      </c>
      <c r="N133" s="1" t="b">
        <f>(INDEX(lstChosen,$M$60-$L133)=N$61)</f>
        <v>0</v>
      </c>
      <c r="O133" s="1" t="b">
        <f>(INDEX(lstChosen,$M$60-$L133)=O$61)</f>
        <v>1</v>
      </c>
      <c r="P133" s="1">
        <f t="shared" si="13"/>
        <v>10</v>
      </c>
      <c r="Q133" s="1">
        <f t="shared" si="14"/>
        <v>12</v>
      </c>
      <c r="R133" s="1">
        <f>IF(INDEX(cs[Resolved],$M$60-MATCH(L133,P$62:P$1061,0))="Yes",1,-1)</f>
        <v>1</v>
      </c>
      <c r="S133" s="1">
        <f>IF(INDEX(cs[Resolved],$M$60-MATCH(L133,Q$62:Q$1061,0))="Yes",1,-1)</f>
        <v>-1</v>
      </c>
    </row>
    <row r="134" spans="12:19">
      <c r="L134" s="1">
        <v>73</v>
      </c>
      <c r="M134" s="1">
        <f>IF(INDEX(cs[Resolved],$M$60-$L134)="Yes",1,-1)</f>
        <v>1</v>
      </c>
      <c r="N134" s="1" t="b">
        <f>(INDEX(lstChosen,$M$60-$L134)=N$61)</f>
        <v>0</v>
      </c>
      <c r="O134" s="1" t="b">
        <f>(INDEX(lstChosen,$M$60-$L134)=O$61)</f>
        <v>0</v>
      </c>
      <c r="P134" s="1">
        <f t="shared" si="13"/>
        <v>10</v>
      </c>
      <c r="Q134" s="1">
        <f t="shared" si="14"/>
        <v>12</v>
      </c>
      <c r="R134" s="1">
        <f>IF(INDEX(cs[Resolved],$M$60-MATCH(L134,P$62:P$1061,0))="Yes",1,-1)</f>
        <v>1</v>
      </c>
      <c r="S134" s="1">
        <f>IF(INDEX(cs[Resolved],$M$60-MATCH(L134,Q$62:Q$1061,0))="Yes",1,-1)</f>
        <v>1</v>
      </c>
    </row>
    <row r="135" spans="12:19">
      <c r="L135" s="1">
        <v>74</v>
      </c>
      <c r="M135" s="1">
        <f>IF(INDEX(cs[Resolved],$M$60-$L135)="Yes",1,-1)</f>
        <v>1</v>
      </c>
      <c r="N135" s="1" t="b">
        <f>(INDEX(lstChosen,$M$60-$L135)=N$61)</f>
        <v>0</v>
      </c>
      <c r="O135" s="1" t="b">
        <f>(INDEX(lstChosen,$M$60-$L135)=O$61)</f>
        <v>0</v>
      </c>
      <c r="P135" s="1">
        <f t="shared" si="13"/>
        <v>10</v>
      </c>
      <c r="Q135" s="1">
        <f t="shared" si="14"/>
        <v>12</v>
      </c>
      <c r="R135" s="1">
        <f>IF(INDEX(cs[Resolved],$M$60-MATCH(L135,P$62:P$1061,0))="Yes",1,-1)</f>
        <v>1</v>
      </c>
      <c r="S135" s="1">
        <f>IF(INDEX(cs[Resolved],$M$60-MATCH(L135,Q$62:Q$1061,0))="Yes",1,-1)</f>
        <v>-1</v>
      </c>
    </row>
    <row r="136" spans="12:19">
      <c r="L136" s="1">
        <v>75</v>
      </c>
      <c r="M136" s="1">
        <f>IF(INDEX(cs[Resolved],$M$60-$L136)="Yes",1,-1)</f>
        <v>1</v>
      </c>
      <c r="N136" s="1" t="b">
        <f>(INDEX(lstChosen,$M$60-$L136)=N$61)</f>
        <v>0</v>
      </c>
      <c r="O136" s="1" t="b">
        <f>(INDEX(lstChosen,$M$60-$L136)=O$61)</f>
        <v>0</v>
      </c>
      <c r="P136" s="1">
        <f t="shared" si="13"/>
        <v>10</v>
      </c>
      <c r="Q136" s="1">
        <f t="shared" si="14"/>
        <v>12</v>
      </c>
      <c r="R136" s="1">
        <f>IF(INDEX(cs[Resolved],$M$60-MATCH(L136,P$62:P$1061,0))="Yes",1,-1)</f>
        <v>1</v>
      </c>
      <c r="S136" s="1">
        <f>IF(INDEX(cs[Resolved],$M$60-MATCH(L136,Q$62:Q$1061,0))="Yes",1,-1)</f>
        <v>1</v>
      </c>
    </row>
    <row r="137" spans="12:19">
      <c r="L137" s="1">
        <v>76</v>
      </c>
      <c r="M137" s="1">
        <f>IF(INDEX(cs[Resolved],$M$60-$L137)="Yes",1,-1)</f>
        <v>1</v>
      </c>
      <c r="N137" s="1" t="b">
        <f>(INDEX(lstChosen,$M$60-$L137)=N$61)</f>
        <v>1</v>
      </c>
      <c r="O137" s="1" t="b">
        <f>(INDEX(lstChosen,$M$60-$L137)=O$61)</f>
        <v>0</v>
      </c>
      <c r="P137" s="1">
        <f t="shared" si="13"/>
        <v>11</v>
      </c>
      <c r="Q137" s="1">
        <f t="shared" si="14"/>
        <v>12</v>
      </c>
      <c r="R137" s="1">
        <f>IF(INDEX(cs[Resolved],$M$60-MATCH(L137,P$62:P$1061,0))="Yes",1,-1)</f>
        <v>1</v>
      </c>
      <c r="S137" s="1">
        <f>IF(INDEX(cs[Resolved],$M$60-MATCH(L137,Q$62:Q$1061,0))="Yes",1,-1)</f>
        <v>1</v>
      </c>
    </row>
    <row r="138" spans="12:19">
      <c r="L138" s="1">
        <v>77</v>
      </c>
      <c r="M138" s="1">
        <f>IF(INDEX(cs[Resolved],$M$60-$L138)="Yes",1,-1)</f>
        <v>1</v>
      </c>
      <c r="N138" s="1" t="b">
        <f>(INDEX(lstChosen,$M$60-$L138)=N$61)</f>
        <v>0</v>
      </c>
      <c r="O138" s="1" t="b">
        <f>(INDEX(lstChosen,$M$60-$L138)=O$61)</f>
        <v>0</v>
      </c>
      <c r="P138" s="1">
        <f t="shared" si="13"/>
        <v>11</v>
      </c>
      <c r="Q138" s="1">
        <f t="shared" si="14"/>
        <v>12</v>
      </c>
      <c r="R138" s="1">
        <f>IF(INDEX(cs[Resolved],$M$60-MATCH(L138,P$62:P$1061,0))="Yes",1,-1)</f>
        <v>1</v>
      </c>
      <c r="S138" s="1">
        <f>IF(INDEX(cs[Resolved],$M$60-MATCH(L138,Q$62:Q$1061,0))="Yes",1,-1)</f>
        <v>1</v>
      </c>
    </row>
    <row r="139" spans="12:19">
      <c r="L139" s="1">
        <v>78</v>
      </c>
      <c r="M139" s="1">
        <f>IF(INDEX(cs[Resolved],$M$60-$L139)="Yes",1,-1)</f>
        <v>1</v>
      </c>
      <c r="N139" s="1" t="b">
        <f>(INDEX(lstChosen,$M$60-$L139)=N$61)</f>
        <v>0</v>
      </c>
      <c r="O139" s="1" t="b">
        <f>(INDEX(lstChosen,$M$60-$L139)=O$61)</f>
        <v>1</v>
      </c>
      <c r="P139" s="1">
        <f t="shared" si="13"/>
        <v>11</v>
      </c>
      <c r="Q139" s="1">
        <f t="shared" si="14"/>
        <v>13</v>
      </c>
      <c r="R139" s="1">
        <f>IF(INDEX(cs[Resolved],$M$60-MATCH(L139,P$62:P$1061,0))="Yes",1,-1)</f>
        <v>1</v>
      </c>
      <c r="S139" s="1">
        <f>IF(INDEX(cs[Resolved],$M$60-MATCH(L139,Q$62:Q$1061,0))="Yes",1,-1)</f>
        <v>1</v>
      </c>
    </row>
    <row r="140" spans="12:19">
      <c r="L140" s="1">
        <v>79</v>
      </c>
      <c r="M140" s="1">
        <f>IF(INDEX(cs[Resolved],$M$60-$L140)="Yes",1,-1)</f>
        <v>1</v>
      </c>
      <c r="N140" s="1" t="b">
        <f>(INDEX(lstChosen,$M$60-$L140)=N$61)</f>
        <v>0</v>
      </c>
      <c r="O140" s="1" t="b">
        <f>(INDEX(lstChosen,$M$60-$L140)=O$61)</f>
        <v>0</v>
      </c>
      <c r="P140" s="1">
        <f t="shared" si="13"/>
        <v>11</v>
      </c>
      <c r="Q140" s="1">
        <f t="shared" si="14"/>
        <v>13</v>
      </c>
      <c r="R140" s="1">
        <f>IF(INDEX(cs[Resolved],$M$60-MATCH(L140,P$62:P$1061,0))="Yes",1,-1)</f>
        <v>1</v>
      </c>
      <c r="S140" s="1">
        <f>IF(INDEX(cs[Resolved],$M$60-MATCH(L140,Q$62:Q$1061,0))="Yes",1,-1)</f>
        <v>1</v>
      </c>
    </row>
    <row r="141" spans="12:19">
      <c r="L141" s="1">
        <v>80</v>
      </c>
      <c r="M141" s="1">
        <f>IF(INDEX(cs[Resolved],$M$60-$L141)="Yes",1,-1)</f>
        <v>1</v>
      </c>
      <c r="N141" s="1" t="b">
        <f>(INDEX(lstChosen,$M$60-$L141)=N$61)</f>
        <v>0</v>
      </c>
      <c r="O141" s="1" t="b">
        <f>(INDEX(lstChosen,$M$60-$L141)=O$61)</f>
        <v>1</v>
      </c>
      <c r="P141" s="1">
        <f t="shared" si="13"/>
        <v>11</v>
      </c>
      <c r="Q141" s="1">
        <f t="shared" si="14"/>
        <v>14</v>
      </c>
      <c r="R141" s="1">
        <f>IF(INDEX(cs[Resolved],$M$60-MATCH(L141,P$62:P$1061,0))="Yes",1,-1)</f>
        <v>1</v>
      </c>
      <c r="S141" s="1">
        <f>IF(INDEX(cs[Resolved],$M$60-MATCH(L141,Q$62:Q$1061,0))="Yes",1,-1)</f>
        <v>1</v>
      </c>
    </row>
    <row r="142" spans="12:19">
      <c r="L142" s="1">
        <v>81</v>
      </c>
      <c r="M142" s="1">
        <f>IF(INDEX(cs[Resolved],$M$60-$L142)="Yes",1,-1)</f>
        <v>1</v>
      </c>
      <c r="N142" s="1" t="b">
        <f>(INDEX(lstChosen,$M$60-$L142)=N$61)</f>
        <v>0</v>
      </c>
      <c r="O142" s="1" t="b">
        <f>(INDEX(lstChosen,$M$60-$L142)=O$61)</f>
        <v>0</v>
      </c>
      <c r="P142" s="1">
        <f t="shared" si="13"/>
        <v>11</v>
      </c>
      <c r="Q142" s="1">
        <f t="shared" si="14"/>
        <v>14</v>
      </c>
      <c r="R142" s="1">
        <f>IF(INDEX(cs[Resolved],$M$60-MATCH(L142,P$62:P$1061,0))="Yes",1,-1)</f>
        <v>-1</v>
      </c>
      <c r="S142" s="1">
        <f>IF(INDEX(cs[Resolved],$M$60-MATCH(L142,Q$62:Q$1061,0))="Yes",1,-1)</f>
        <v>1</v>
      </c>
    </row>
    <row r="143" spans="12:19">
      <c r="L143" s="1">
        <v>82</v>
      </c>
      <c r="M143" s="1">
        <f>IF(INDEX(cs[Resolved],$M$60-$L143)="Yes",1,-1)</f>
        <v>1</v>
      </c>
      <c r="N143" s="1" t="b">
        <f>(INDEX(lstChosen,$M$60-$L143)=N$61)</f>
        <v>0</v>
      </c>
      <c r="O143" s="1" t="b">
        <f>(INDEX(lstChosen,$M$60-$L143)=O$61)</f>
        <v>0</v>
      </c>
      <c r="P143" s="1">
        <f t="shared" si="13"/>
        <v>11</v>
      </c>
      <c r="Q143" s="1">
        <f t="shared" si="14"/>
        <v>14</v>
      </c>
      <c r="R143" s="1">
        <f>IF(INDEX(cs[Resolved],$M$60-MATCH(L143,P$62:P$1061,0))="Yes",1,-1)</f>
        <v>1</v>
      </c>
      <c r="S143" s="1">
        <f>IF(INDEX(cs[Resolved],$M$60-MATCH(L143,Q$62:Q$1061,0))="Yes",1,-1)</f>
        <v>1</v>
      </c>
    </row>
    <row r="144" spans="12:19">
      <c r="L144" s="1">
        <v>83</v>
      </c>
      <c r="M144" s="1">
        <f>IF(INDEX(cs[Resolved],$M$60-$L144)="Yes",1,-1)</f>
        <v>1</v>
      </c>
      <c r="N144" s="1" t="b">
        <f>(INDEX(lstChosen,$M$60-$L144)=N$61)</f>
        <v>0</v>
      </c>
      <c r="O144" s="1" t="b">
        <f>(INDEX(lstChosen,$M$60-$L144)=O$61)</f>
        <v>0</v>
      </c>
      <c r="P144" s="1">
        <f t="shared" si="13"/>
        <v>11</v>
      </c>
      <c r="Q144" s="1">
        <f t="shared" si="14"/>
        <v>14</v>
      </c>
      <c r="R144" s="1">
        <f>IF(INDEX(cs[Resolved],$M$60-MATCH(L144,P$62:P$1061,0))="Yes",1,-1)</f>
        <v>1</v>
      </c>
      <c r="S144" s="1">
        <f>IF(INDEX(cs[Resolved],$M$60-MATCH(L144,Q$62:Q$1061,0))="Yes",1,-1)</f>
        <v>1</v>
      </c>
    </row>
    <row r="145" spans="12:19">
      <c r="L145" s="1">
        <v>84</v>
      </c>
      <c r="M145" s="1">
        <f>IF(INDEX(cs[Resolved],$M$60-$L145)="Yes",1,-1)</f>
        <v>1</v>
      </c>
      <c r="N145" s="1" t="b">
        <f>(INDEX(lstChosen,$M$60-$L145)=N$61)</f>
        <v>0</v>
      </c>
      <c r="O145" s="1" t="b">
        <f>(INDEX(lstChosen,$M$60-$L145)=O$61)</f>
        <v>0</v>
      </c>
      <c r="P145" s="1">
        <f t="shared" si="13"/>
        <v>11</v>
      </c>
      <c r="Q145" s="1">
        <f t="shared" si="14"/>
        <v>14</v>
      </c>
      <c r="R145" s="1">
        <f>IF(INDEX(cs[Resolved],$M$60-MATCH(L145,P$62:P$1061,0))="Yes",1,-1)</f>
        <v>1</v>
      </c>
      <c r="S145" s="1">
        <f>IF(INDEX(cs[Resolved],$M$60-MATCH(L145,Q$62:Q$1061,0))="Yes",1,-1)</f>
        <v>-1</v>
      </c>
    </row>
    <row r="146" spans="12:19">
      <c r="L146" s="1">
        <v>85</v>
      </c>
      <c r="M146" s="1">
        <f>IF(INDEX(cs[Resolved],$M$60-$L146)="Yes",1,-1)</f>
        <v>1</v>
      </c>
      <c r="N146" s="1" t="b">
        <f>(INDEX(lstChosen,$M$60-$L146)=N$61)</f>
        <v>0</v>
      </c>
      <c r="O146" s="1" t="b">
        <f>(INDEX(lstChosen,$M$60-$L146)=O$61)</f>
        <v>0</v>
      </c>
      <c r="P146" s="1">
        <f t="shared" si="13"/>
        <v>11</v>
      </c>
      <c r="Q146" s="1">
        <f t="shared" si="14"/>
        <v>14</v>
      </c>
      <c r="R146" s="1">
        <f>IF(INDEX(cs[Resolved],$M$60-MATCH(L146,P$62:P$1061,0))="Yes",1,-1)</f>
        <v>1</v>
      </c>
      <c r="S146" s="1">
        <f>IF(INDEX(cs[Resolved],$M$60-MATCH(L146,Q$62:Q$1061,0))="Yes",1,-1)</f>
        <v>-1</v>
      </c>
    </row>
    <row r="147" spans="12:19">
      <c r="L147" s="1">
        <v>86</v>
      </c>
      <c r="M147" s="1">
        <f>IF(INDEX(cs[Resolved],$M$60-$L147)="Yes",1,-1)</f>
        <v>1</v>
      </c>
      <c r="N147" s="1" t="b">
        <f>(INDEX(lstChosen,$M$60-$L147)=N$61)</f>
        <v>0</v>
      </c>
      <c r="O147" s="1" t="b">
        <f>(INDEX(lstChosen,$M$60-$L147)=O$61)</f>
        <v>0</v>
      </c>
      <c r="P147" s="1">
        <f t="shared" si="13"/>
        <v>11</v>
      </c>
      <c r="Q147" s="1">
        <f t="shared" si="14"/>
        <v>14</v>
      </c>
      <c r="R147" s="1">
        <f>IF(INDEX(cs[Resolved],$M$60-MATCH(L147,P$62:P$1061,0))="Yes",1,-1)</f>
        <v>1</v>
      </c>
      <c r="S147" s="1">
        <f>IF(INDEX(cs[Resolved],$M$60-MATCH(L147,Q$62:Q$1061,0))="Yes",1,-1)</f>
        <v>-1</v>
      </c>
    </row>
    <row r="148" spans="12:19">
      <c r="L148" s="1">
        <v>87</v>
      </c>
      <c r="M148" s="1">
        <f>IF(INDEX(cs[Resolved],$M$60-$L148)="Yes",1,-1)</f>
        <v>1</v>
      </c>
      <c r="N148" s="1" t="b">
        <f>(INDEX(lstChosen,$M$60-$L148)=N$61)</f>
        <v>0</v>
      </c>
      <c r="O148" s="1" t="b">
        <f>(INDEX(lstChosen,$M$60-$L148)=O$61)</f>
        <v>0</v>
      </c>
      <c r="P148" s="1">
        <f t="shared" si="13"/>
        <v>11</v>
      </c>
      <c r="Q148" s="1">
        <f t="shared" si="14"/>
        <v>14</v>
      </c>
      <c r="R148" s="1">
        <f>IF(INDEX(cs[Resolved],$M$60-MATCH(L148,P$62:P$1061,0))="Yes",1,-1)</f>
        <v>1</v>
      </c>
      <c r="S148" s="1">
        <f>IF(INDEX(cs[Resolved],$M$60-MATCH(L148,Q$62:Q$1061,0))="Yes",1,-1)</f>
        <v>-1</v>
      </c>
    </row>
    <row r="149" spans="12:19">
      <c r="L149" s="1">
        <v>88</v>
      </c>
      <c r="M149" s="1">
        <f>IF(INDEX(cs[Resolved],$M$60-$L149)="Yes",1,-1)</f>
        <v>1</v>
      </c>
      <c r="N149" s="1" t="b">
        <f>(INDEX(lstChosen,$M$60-$L149)=N$61)</f>
        <v>1</v>
      </c>
      <c r="O149" s="1" t="b">
        <f>(INDEX(lstChosen,$M$60-$L149)=O$61)</f>
        <v>0</v>
      </c>
      <c r="P149" s="1">
        <f t="shared" si="13"/>
        <v>12</v>
      </c>
      <c r="Q149" s="1">
        <f t="shared" si="14"/>
        <v>14</v>
      </c>
      <c r="R149" s="1">
        <f>IF(INDEX(cs[Resolved],$M$60-MATCH(L149,P$62:P$1061,0))="Yes",1,-1)</f>
        <v>1</v>
      </c>
      <c r="S149" s="1">
        <f>IF(INDEX(cs[Resolved],$M$60-MATCH(L149,Q$62:Q$1061,0))="Yes",1,-1)</f>
        <v>1</v>
      </c>
    </row>
    <row r="150" spans="12:19">
      <c r="L150" s="1">
        <v>89</v>
      </c>
      <c r="M150" s="1">
        <f>IF(INDEX(cs[Resolved],$M$60-$L150)="Yes",1,-1)</f>
        <v>1</v>
      </c>
      <c r="N150" s="1" t="b">
        <f>(INDEX(lstChosen,$M$60-$L150)=N$61)</f>
        <v>1</v>
      </c>
      <c r="O150" s="1" t="b">
        <f>(INDEX(lstChosen,$M$60-$L150)=O$61)</f>
        <v>0</v>
      </c>
      <c r="P150" s="1">
        <f t="shared" si="13"/>
        <v>13</v>
      </c>
      <c r="Q150" s="1">
        <f t="shared" si="14"/>
        <v>14</v>
      </c>
      <c r="R150" s="1">
        <f>IF(INDEX(cs[Resolved],$M$60-MATCH(L150,P$62:P$1061,0))="Yes",1,-1)</f>
        <v>1</v>
      </c>
      <c r="S150" s="1">
        <f>IF(INDEX(cs[Resolved],$M$60-MATCH(L150,Q$62:Q$1061,0))="Yes",1,-1)</f>
        <v>1</v>
      </c>
    </row>
    <row r="151" spans="12:19">
      <c r="L151" s="1">
        <v>90</v>
      </c>
      <c r="M151" s="1">
        <f>IF(INDEX(cs[Resolved],$M$60-$L151)="Yes",1,-1)</f>
        <v>1</v>
      </c>
      <c r="N151" s="1" t="b">
        <f>(INDEX(lstChosen,$M$60-$L151)=N$61)</f>
        <v>0</v>
      </c>
      <c r="O151" s="1" t="b">
        <f>(INDEX(lstChosen,$M$60-$L151)=O$61)</f>
        <v>0</v>
      </c>
      <c r="P151" s="1">
        <f t="shared" si="13"/>
        <v>13</v>
      </c>
      <c r="Q151" s="1">
        <f t="shared" si="14"/>
        <v>14</v>
      </c>
      <c r="R151" s="1">
        <f>IF(INDEX(cs[Resolved],$M$60-MATCH(L151,P$62:P$1061,0))="Yes",1,-1)</f>
        <v>1</v>
      </c>
      <c r="S151" s="1">
        <f>IF(INDEX(cs[Resolved],$M$60-MATCH(L151,Q$62:Q$1061,0))="Yes",1,-1)</f>
        <v>1</v>
      </c>
    </row>
    <row r="152" spans="12:19">
      <c r="L152" s="1">
        <v>91</v>
      </c>
      <c r="M152" s="1">
        <f>IF(INDEX(cs[Resolved],$M$60-$L152)="Yes",1,-1)</f>
        <v>1</v>
      </c>
      <c r="N152" s="1" t="b">
        <f>(INDEX(lstChosen,$M$60-$L152)=N$61)</f>
        <v>0</v>
      </c>
      <c r="O152" s="1" t="b">
        <f>(INDEX(lstChosen,$M$60-$L152)=O$61)</f>
        <v>0</v>
      </c>
      <c r="P152" s="1">
        <f t="shared" si="13"/>
        <v>13</v>
      </c>
      <c r="Q152" s="1">
        <f t="shared" si="14"/>
        <v>14</v>
      </c>
      <c r="R152" s="1">
        <f>IF(INDEX(cs[Resolved],$M$60-MATCH(L152,P$62:P$1061,0))="Yes",1,-1)</f>
        <v>1</v>
      </c>
      <c r="S152" s="1">
        <f>IF(INDEX(cs[Resolved],$M$60-MATCH(L152,Q$62:Q$1061,0))="Yes",1,-1)</f>
        <v>1</v>
      </c>
    </row>
    <row r="153" spans="12:19">
      <c r="L153" s="1">
        <v>92</v>
      </c>
      <c r="M153" s="1">
        <f>IF(INDEX(cs[Resolved],$M$60-$L153)="Yes",1,-1)</f>
        <v>1</v>
      </c>
      <c r="N153" s="1" t="b">
        <f>(INDEX(lstChosen,$M$60-$L153)=N$61)</f>
        <v>1</v>
      </c>
      <c r="O153" s="1" t="b">
        <f>(INDEX(lstChosen,$M$60-$L153)=O$61)</f>
        <v>0</v>
      </c>
      <c r="P153" s="1">
        <f t="shared" si="13"/>
        <v>14</v>
      </c>
      <c r="Q153" s="1">
        <f t="shared" si="14"/>
        <v>14</v>
      </c>
      <c r="R153" s="1">
        <f>IF(INDEX(cs[Resolved],$M$60-MATCH(L153,P$62:P$1061,0))="Yes",1,-1)</f>
        <v>1</v>
      </c>
      <c r="S153" s="1">
        <f>IF(INDEX(cs[Resolved],$M$60-MATCH(L153,Q$62:Q$1061,0))="Yes",1,-1)</f>
        <v>1</v>
      </c>
    </row>
    <row r="154" spans="12:19">
      <c r="L154" s="1">
        <v>93</v>
      </c>
      <c r="M154" s="1">
        <f>IF(INDEX(cs[Resolved],$M$60-$L154)="Yes",1,-1)</f>
        <v>1</v>
      </c>
      <c r="N154" s="1" t="b">
        <f>(INDEX(lstChosen,$M$60-$L154)=N$61)</f>
        <v>0</v>
      </c>
      <c r="O154" s="1" t="b">
        <f>(INDEX(lstChosen,$M$60-$L154)=O$61)</f>
        <v>0</v>
      </c>
      <c r="P154" s="1">
        <f t="shared" si="13"/>
        <v>14</v>
      </c>
      <c r="Q154" s="1">
        <f t="shared" si="14"/>
        <v>14</v>
      </c>
      <c r="R154" s="1">
        <f>IF(INDEX(cs[Resolved],$M$60-MATCH(L154,P$62:P$1061,0))="Yes",1,-1)</f>
        <v>1</v>
      </c>
      <c r="S154" s="1">
        <f>IF(INDEX(cs[Resolved],$M$60-MATCH(L154,Q$62:Q$1061,0))="Yes",1,-1)</f>
        <v>1</v>
      </c>
    </row>
    <row r="155" spans="12:19">
      <c r="L155" s="1">
        <v>94</v>
      </c>
      <c r="M155" s="1">
        <f>IF(INDEX(cs[Resolved],$M$60-$L155)="Yes",1,-1)</f>
        <v>1</v>
      </c>
      <c r="N155" s="1" t="b">
        <f>(INDEX(lstChosen,$M$60-$L155)=N$61)</f>
        <v>1</v>
      </c>
      <c r="O155" s="1" t="b">
        <f>(INDEX(lstChosen,$M$60-$L155)=O$61)</f>
        <v>0</v>
      </c>
      <c r="P155" s="1">
        <f t="shared" si="13"/>
        <v>15</v>
      </c>
      <c r="Q155" s="1">
        <f t="shared" si="14"/>
        <v>14</v>
      </c>
      <c r="R155" s="1">
        <f>IF(INDEX(cs[Resolved],$M$60-MATCH(L155,P$62:P$1061,0))="Yes",1,-1)</f>
        <v>1</v>
      </c>
      <c r="S155" s="1">
        <f>IF(INDEX(cs[Resolved],$M$60-MATCH(L155,Q$62:Q$1061,0))="Yes",1,-1)</f>
        <v>1</v>
      </c>
    </row>
    <row r="156" spans="12:19">
      <c r="L156" s="1">
        <v>95</v>
      </c>
      <c r="M156" s="1">
        <f>IF(INDEX(cs[Resolved],$M$60-$L156)="Yes",1,-1)</f>
        <v>1</v>
      </c>
      <c r="N156" s="1" t="b">
        <f>(INDEX(lstChosen,$M$60-$L156)=N$61)</f>
        <v>1</v>
      </c>
      <c r="O156" s="1" t="b">
        <f>(INDEX(lstChosen,$M$60-$L156)=O$61)</f>
        <v>0</v>
      </c>
      <c r="P156" s="1">
        <f t="shared" si="13"/>
        <v>16</v>
      </c>
      <c r="Q156" s="1">
        <f t="shared" si="14"/>
        <v>14</v>
      </c>
      <c r="R156" s="1">
        <f>IF(INDEX(cs[Resolved],$M$60-MATCH(L156,P$62:P$1061,0))="Yes",1,-1)</f>
        <v>1</v>
      </c>
      <c r="S156" s="1">
        <f>IF(INDEX(cs[Resolved],$M$60-MATCH(L156,Q$62:Q$1061,0))="Yes",1,-1)</f>
        <v>1</v>
      </c>
    </row>
    <row r="157" spans="12:19">
      <c r="L157" s="1">
        <v>96</v>
      </c>
      <c r="M157" s="1">
        <f>IF(INDEX(cs[Resolved],$M$60-$L157)="Yes",1,-1)</f>
        <v>1</v>
      </c>
      <c r="N157" s="1" t="b">
        <f>(INDEX(lstChosen,$M$60-$L157)=N$61)</f>
        <v>1</v>
      </c>
      <c r="O157" s="1" t="b">
        <f>(INDEX(lstChosen,$M$60-$L157)=O$61)</f>
        <v>0</v>
      </c>
      <c r="P157" s="1">
        <f t="shared" si="13"/>
        <v>17</v>
      </c>
      <c r="Q157" s="1">
        <f t="shared" si="14"/>
        <v>14</v>
      </c>
      <c r="R157" s="1">
        <f>IF(INDEX(cs[Resolved],$M$60-MATCH(L157,P$62:P$1061,0))="Yes",1,-1)</f>
        <v>1</v>
      </c>
      <c r="S157" s="1">
        <f>IF(INDEX(cs[Resolved],$M$60-MATCH(L157,Q$62:Q$1061,0))="Yes",1,-1)</f>
        <v>1</v>
      </c>
    </row>
    <row r="158" spans="12:19">
      <c r="L158" s="1">
        <v>97</v>
      </c>
      <c r="M158" s="1">
        <f>IF(INDEX(cs[Resolved],$M$60-$L158)="Yes",1,-1)</f>
        <v>1</v>
      </c>
      <c r="N158" s="1" t="b">
        <f>(INDEX(lstChosen,$M$60-$L158)=N$61)</f>
        <v>0</v>
      </c>
      <c r="O158" s="1" t="b">
        <f>(INDEX(lstChosen,$M$60-$L158)=O$61)</f>
        <v>0</v>
      </c>
      <c r="P158" s="1">
        <f t="shared" si="13"/>
        <v>17</v>
      </c>
      <c r="Q158" s="1">
        <f t="shared" si="14"/>
        <v>14</v>
      </c>
      <c r="R158" s="1">
        <f>IF(INDEX(cs[Resolved],$M$60-MATCH(L158,P$62:P$1061,0))="Yes",1,-1)</f>
        <v>1</v>
      </c>
      <c r="S158" s="1">
        <f>IF(INDEX(cs[Resolved],$M$60-MATCH(L158,Q$62:Q$1061,0))="Yes",1,-1)</f>
        <v>1</v>
      </c>
    </row>
    <row r="159" spans="12:19">
      <c r="L159" s="1">
        <v>98</v>
      </c>
      <c r="M159" s="1">
        <f>IF(INDEX(cs[Resolved],$M$60-$L159)="Yes",1,-1)</f>
        <v>1</v>
      </c>
      <c r="N159" s="1" t="b">
        <f>(INDEX(lstChosen,$M$60-$L159)=N$61)</f>
        <v>0</v>
      </c>
      <c r="O159" s="1" t="b">
        <f>(INDEX(lstChosen,$M$60-$L159)=O$61)</f>
        <v>0</v>
      </c>
      <c r="P159" s="1">
        <f t="shared" si="13"/>
        <v>17</v>
      </c>
      <c r="Q159" s="1">
        <f t="shared" si="14"/>
        <v>14</v>
      </c>
      <c r="R159" s="1">
        <f>IF(INDEX(cs[Resolved],$M$60-MATCH(L159,P$62:P$1061,0))="Yes",1,-1)</f>
        <v>1</v>
      </c>
      <c r="S159" s="1">
        <f>IF(INDEX(cs[Resolved],$M$60-MATCH(L159,Q$62:Q$1061,0))="Yes",1,-1)</f>
        <v>1</v>
      </c>
    </row>
    <row r="160" spans="12:19">
      <c r="L160" s="1">
        <v>99</v>
      </c>
      <c r="M160" s="1">
        <f>IF(INDEX(cs[Resolved],$M$60-$L160)="Yes",1,-1)</f>
        <v>1</v>
      </c>
      <c r="N160" s="1" t="b">
        <f>(INDEX(lstChosen,$M$60-$L160)=N$61)</f>
        <v>0</v>
      </c>
      <c r="O160" s="1" t="b">
        <f>(INDEX(lstChosen,$M$60-$L160)=O$61)</f>
        <v>0</v>
      </c>
      <c r="P160" s="1">
        <f t="shared" si="13"/>
        <v>17</v>
      </c>
      <c r="Q160" s="1">
        <f t="shared" si="14"/>
        <v>14</v>
      </c>
      <c r="R160" s="1">
        <f>IF(INDEX(cs[Resolved],$M$60-MATCH(L160,P$62:P$1061,0))="Yes",1,-1)</f>
        <v>1</v>
      </c>
      <c r="S160" s="1">
        <f>IF(INDEX(cs[Resolved],$M$60-MATCH(L160,Q$62:Q$1061,0))="Yes",1,-1)</f>
        <v>1</v>
      </c>
    </row>
    <row r="161" spans="12:19">
      <c r="L161" s="1">
        <v>100</v>
      </c>
      <c r="M161" s="1">
        <f>IF(INDEX(cs[Resolved],$M$60-$L161)="Yes",1,-1)</f>
        <v>1</v>
      </c>
      <c r="N161" s="1" t="b">
        <f>(INDEX(lstChosen,$M$60-$L161)=N$61)</f>
        <v>1</v>
      </c>
      <c r="O161" s="1" t="b">
        <f>(INDEX(lstChosen,$M$60-$L161)=O$61)</f>
        <v>0</v>
      </c>
      <c r="P161" s="1">
        <f t="shared" si="13"/>
        <v>18</v>
      </c>
      <c r="Q161" s="1">
        <f t="shared" si="14"/>
        <v>14</v>
      </c>
      <c r="R161" s="1">
        <f>IF(INDEX(cs[Resolved],$M$60-MATCH(L161,P$62:P$1061,0))="Yes",1,-1)</f>
        <v>1</v>
      </c>
      <c r="S161" s="1">
        <f>IF(INDEX(cs[Resolved],$M$60-MATCH(L161,Q$62:Q$1061,0))="Yes",1,-1)</f>
        <v>1</v>
      </c>
    </row>
    <row r="162" spans="12:19">
      <c r="L162" s="1">
        <v>101</v>
      </c>
      <c r="M162" s="1"/>
      <c r="N162" s="1" t="b">
        <f>(INDEX(lstChosen,$M$60-$L162)=N$61)</f>
        <v>0</v>
      </c>
      <c r="O162" s="1" t="b">
        <f>(INDEX(lstChosen,$M$60-$L162)=O$61)</f>
        <v>0</v>
      </c>
      <c r="P162" s="1">
        <f t="shared" si="13"/>
        <v>18</v>
      </c>
      <c r="Q162" s="1">
        <f t="shared" si="14"/>
        <v>14</v>
      </c>
      <c r="R162" s="1"/>
      <c r="S162" s="1"/>
    </row>
    <row r="163" spans="12:19">
      <c r="L163" s="1">
        <v>102</v>
      </c>
      <c r="M163" s="1"/>
      <c r="N163" s="1" t="b">
        <f>(INDEX(lstChosen,$M$60-$L163)=N$61)</f>
        <v>0</v>
      </c>
      <c r="O163" s="1" t="b">
        <f>(INDEX(lstChosen,$M$60-$L163)=O$61)</f>
        <v>0</v>
      </c>
      <c r="P163" s="1">
        <f t="shared" si="13"/>
        <v>18</v>
      </c>
      <c r="Q163" s="1">
        <f t="shared" si="14"/>
        <v>14</v>
      </c>
      <c r="R163" s="1"/>
      <c r="S163" s="1"/>
    </row>
    <row r="164" spans="12:19">
      <c r="L164" s="1">
        <v>103</v>
      </c>
      <c r="M164" s="1"/>
      <c r="N164" s="1" t="b">
        <f>(INDEX(lstChosen,$M$60-$L164)=N$61)</f>
        <v>0</v>
      </c>
      <c r="O164" s="1" t="b">
        <f>(INDEX(lstChosen,$M$60-$L164)=O$61)</f>
        <v>0</v>
      </c>
      <c r="P164" s="1">
        <f t="shared" si="13"/>
        <v>18</v>
      </c>
      <c r="Q164" s="1">
        <f t="shared" si="14"/>
        <v>14</v>
      </c>
      <c r="R164" s="1"/>
      <c r="S164" s="1"/>
    </row>
    <row r="165" spans="12:19">
      <c r="L165" s="1">
        <v>104</v>
      </c>
      <c r="M165" s="1"/>
      <c r="N165" s="1" t="b">
        <f>(INDEX(lstChosen,$M$60-$L165)=N$61)</f>
        <v>0</v>
      </c>
      <c r="O165" s="1" t="b">
        <f>(INDEX(lstChosen,$M$60-$L165)=O$61)</f>
        <v>0</v>
      </c>
      <c r="P165" s="1">
        <f t="shared" si="13"/>
        <v>18</v>
      </c>
      <c r="Q165" s="1">
        <f t="shared" si="14"/>
        <v>14</v>
      </c>
      <c r="R165" s="1"/>
      <c r="S165" s="1"/>
    </row>
    <row r="166" spans="12:19">
      <c r="L166" s="1">
        <v>105</v>
      </c>
      <c r="M166" s="1"/>
      <c r="N166" s="1" t="b">
        <f>(INDEX(lstChosen,$M$60-$L166)=N$61)</f>
        <v>0</v>
      </c>
      <c r="O166" s="1" t="b">
        <f>(INDEX(lstChosen,$M$60-$L166)=O$61)</f>
        <v>0</v>
      </c>
      <c r="P166" s="1">
        <f t="shared" si="13"/>
        <v>18</v>
      </c>
      <c r="Q166" s="1">
        <f t="shared" si="14"/>
        <v>14</v>
      </c>
      <c r="R166" s="1"/>
      <c r="S166" s="1"/>
    </row>
    <row r="167" spans="12:19">
      <c r="L167" s="1">
        <v>106</v>
      </c>
      <c r="M167" s="1"/>
      <c r="N167" s="1" t="b">
        <f>(INDEX(lstChosen,$M$60-$L167)=N$61)</f>
        <v>0</v>
      </c>
      <c r="O167" s="1" t="b">
        <f>(INDEX(lstChosen,$M$60-$L167)=O$61)</f>
        <v>0</v>
      </c>
      <c r="P167" s="1">
        <f t="shared" si="13"/>
        <v>18</v>
      </c>
      <c r="Q167" s="1">
        <f t="shared" si="14"/>
        <v>14</v>
      </c>
      <c r="R167" s="1"/>
      <c r="S167" s="1"/>
    </row>
    <row r="168" spans="12:19">
      <c r="L168" s="1">
        <v>107</v>
      </c>
      <c r="M168" s="1"/>
      <c r="N168" s="1" t="b">
        <f>(INDEX(lstChosen,$M$60-$L168)=N$61)</f>
        <v>0</v>
      </c>
      <c r="O168" s="1" t="b">
        <f>(INDEX(lstChosen,$M$60-$L168)=O$61)</f>
        <v>0</v>
      </c>
      <c r="P168" s="1">
        <f t="shared" si="13"/>
        <v>18</v>
      </c>
      <c r="Q168" s="1">
        <f t="shared" si="14"/>
        <v>14</v>
      </c>
      <c r="R168" s="1"/>
      <c r="S168" s="1"/>
    </row>
    <row r="169" spans="12:19">
      <c r="L169" s="1">
        <v>108</v>
      </c>
      <c r="M169" s="1"/>
      <c r="N169" s="1" t="b">
        <f>(INDEX(lstChosen,$M$60-$L169)=N$61)</f>
        <v>1</v>
      </c>
      <c r="O169" s="1" t="b">
        <f>(INDEX(lstChosen,$M$60-$L169)=O$61)</f>
        <v>0</v>
      </c>
      <c r="P169" s="1">
        <f t="shared" si="13"/>
        <v>19</v>
      </c>
      <c r="Q169" s="1">
        <f t="shared" si="14"/>
        <v>14</v>
      </c>
      <c r="R169" s="1"/>
      <c r="S169" s="1"/>
    </row>
    <row r="170" spans="12:19">
      <c r="L170" s="1">
        <v>109</v>
      </c>
      <c r="M170" s="1"/>
      <c r="N170" s="1" t="b">
        <f>(INDEX(lstChosen,$M$60-$L170)=N$61)</f>
        <v>0</v>
      </c>
      <c r="O170" s="1" t="b">
        <f>(INDEX(lstChosen,$M$60-$L170)=O$61)</f>
        <v>1</v>
      </c>
      <c r="P170" s="1">
        <f t="shared" si="13"/>
        <v>19</v>
      </c>
      <c r="Q170" s="1">
        <f t="shared" si="14"/>
        <v>15</v>
      </c>
      <c r="R170" s="1"/>
      <c r="S170" s="1"/>
    </row>
    <row r="171" spans="12:19">
      <c r="L171" s="1">
        <v>110</v>
      </c>
      <c r="M171" s="1"/>
      <c r="N171" s="1" t="b">
        <f>(INDEX(lstChosen,$M$60-$L171)=N$61)</f>
        <v>0</v>
      </c>
      <c r="O171" s="1" t="b">
        <f>(INDEX(lstChosen,$M$60-$L171)=O$61)</f>
        <v>1</v>
      </c>
      <c r="P171" s="1">
        <f t="shared" si="13"/>
        <v>19</v>
      </c>
      <c r="Q171" s="1">
        <f t="shared" si="14"/>
        <v>16</v>
      </c>
      <c r="R171" s="1"/>
      <c r="S171" s="1"/>
    </row>
    <row r="172" spans="12:19">
      <c r="L172" s="1">
        <v>111</v>
      </c>
      <c r="M172" s="1"/>
      <c r="N172" s="1" t="b">
        <f>(INDEX(lstChosen,$M$60-$L172)=N$61)</f>
        <v>0</v>
      </c>
      <c r="O172" s="1" t="b">
        <f>(INDEX(lstChosen,$M$60-$L172)=O$61)</f>
        <v>0</v>
      </c>
      <c r="P172" s="1">
        <f t="shared" si="13"/>
        <v>19</v>
      </c>
      <c r="Q172" s="1">
        <f t="shared" si="14"/>
        <v>16</v>
      </c>
      <c r="R172" s="1"/>
      <c r="S172" s="1"/>
    </row>
    <row r="173" spans="12:19">
      <c r="L173" s="1">
        <v>112</v>
      </c>
      <c r="M173" s="1"/>
      <c r="N173" s="1" t="b">
        <f>(INDEX(lstChosen,$M$60-$L173)=N$61)</f>
        <v>0</v>
      </c>
      <c r="O173" s="1" t="b">
        <f>(INDEX(lstChosen,$M$60-$L173)=O$61)</f>
        <v>0</v>
      </c>
      <c r="P173" s="1">
        <f t="shared" si="13"/>
        <v>19</v>
      </c>
      <c r="Q173" s="1">
        <f t="shared" si="14"/>
        <v>16</v>
      </c>
      <c r="R173" s="1"/>
      <c r="S173" s="1"/>
    </row>
    <row r="174" spans="12:19">
      <c r="L174" s="1">
        <v>113</v>
      </c>
      <c r="M174" s="1"/>
      <c r="N174" s="1" t="b">
        <f>(INDEX(lstChosen,$M$60-$L174)=N$61)</f>
        <v>0</v>
      </c>
      <c r="O174" s="1" t="b">
        <f>(INDEX(lstChosen,$M$60-$L174)=O$61)</f>
        <v>0</v>
      </c>
      <c r="P174" s="1">
        <f t="shared" si="13"/>
        <v>19</v>
      </c>
      <c r="Q174" s="1">
        <f t="shared" si="14"/>
        <v>16</v>
      </c>
      <c r="R174" s="1"/>
      <c r="S174" s="1"/>
    </row>
    <row r="175" spans="12:19">
      <c r="L175" s="1">
        <v>114</v>
      </c>
      <c r="M175" s="1"/>
      <c r="N175" s="1" t="b">
        <f>(INDEX(lstChosen,$M$60-$L175)=N$61)</f>
        <v>0</v>
      </c>
      <c r="O175" s="1" t="b">
        <f>(INDEX(lstChosen,$M$60-$L175)=O$61)</f>
        <v>1</v>
      </c>
      <c r="P175" s="1">
        <f t="shared" si="13"/>
        <v>19</v>
      </c>
      <c r="Q175" s="1">
        <f t="shared" si="14"/>
        <v>17</v>
      </c>
      <c r="R175" s="1"/>
      <c r="S175" s="1"/>
    </row>
    <row r="176" spans="12:19">
      <c r="L176" s="1">
        <v>115</v>
      </c>
      <c r="M176" s="1"/>
      <c r="N176" s="1" t="b">
        <f>(INDEX(lstChosen,$M$60-$L176)=N$61)</f>
        <v>0</v>
      </c>
      <c r="O176" s="1" t="b">
        <f>(INDEX(lstChosen,$M$60-$L176)=O$61)</f>
        <v>0</v>
      </c>
      <c r="P176" s="1">
        <f t="shared" si="13"/>
        <v>19</v>
      </c>
      <c r="Q176" s="1">
        <f t="shared" si="14"/>
        <v>17</v>
      </c>
      <c r="R176" s="1"/>
      <c r="S176" s="1"/>
    </row>
    <row r="177" spans="12:19">
      <c r="L177" s="1">
        <v>116</v>
      </c>
      <c r="M177" s="1"/>
      <c r="N177" s="1" t="b">
        <f>(INDEX(lstChosen,$M$60-$L177)=N$61)</f>
        <v>0</v>
      </c>
      <c r="O177" s="1" t="b">
        <f>(INDEX(lstChosen,$M$60-$L177)=O$61)</f>
        <v>0</v>
      </c>
      <c r="P177" s="1">
        <f t="shared" si="13"/>
        <v>19</v>
      </c>
      <c r="Q177" s="1">
        <f t="shared" si="14"/>
        <v>17</v>
      </c>
      <c r="R177" s="1"/>
      <c r="S177" s="1"/>
    </row>
    <row r="178" spans="12:19">
      <c r="L178" s="1">
        <v>117</v>
      </c>
      <c r="M178" s="1"/>
      <c r="N178" s="1" t="b">
        <f>(INDEX(lstChosen,$M$60-$L178)=N$61)</f>
        <v>0</v>
      </c>
      <c r="O178" s="1" t="b">
        <f>(INDEX(lstChosen,$M$60-$L178)=O$61)</f>
        <v>0</v>
      </c>
      <c r="P178" s="1">
        <f t="shared" si="13"/>
        <v>19</v>
      </c>
      <c r="Q178" s="1">
        <f t="shared" si="14"/>
        <v>17</v>
      </c>
      <c r="R178" s="1"/>
      <c r="S178" s="1"/>
    </row>
    <row r="179" spans="12:19">
      <c r="L179" s="1">
        <v>118</v>
      </c>
      <c r="M179" s="1"/>
      <c r="N179" s="1" t="b">
        <f>(INDEX(lstChosen,$M$60-$L179)=N$61)</f>
        <v>0</v>
      </c>
      <c r="O179" s="1" t="b">
        <f>(INDEX(lstChosen,$M$60-$L179)=O$61)</f>
        <v>0</v>
      </c>
      <c r="P179" s="1">
        <f t="shared" si="13"/>
        <v>19</v>
      </c>
      <c r="Q179" s="1">
        <f t="shared" si="14"/>
        <v>17</v>
      </c>
      <c r="R179" s="1"/>
      <c r="S179" s="1"/>
    </row>
    <row r="180" spans="12:19">
      <c r="L180" s="1">
        <v>119</v>
      </c>
      <c r="M180" s="1"/>
      <c r="N180" s="1" t="b">
        <f>(INDEX(lstChosen,$M$60-$L180)=N$61)</f>
        <v>1</v>
      </c>
      <c r="O180" s="1" t="b">
        <f>(INDEX(lstChosen,$M$60-$L180)=O$61)</f>
        <v>0</v>
      </c>
      <c r="P180" s="1">
        <f t="shared" si="13"/>
        <v>20</v>
      </c>
      <c r="Q180" s="1">
        <f t="shared" si="14"/>
        <v>17</v>
      </c>
      <c r="R180" s="1"/>
      <c r="S180" s="1"/>
    </row>
    <row r="181" spans="12:19">
      <c r="L181" s="1">
        <v>120</v>
      </c>
      <c r="M181" s="1"/>
      <c r="N181" s="1" t="b">
        <f>(INDEX(lstChosen,$M$60-$L181)=N$61)</f>
        <v>0</v>
      </c>
      <c r="O181" s="1" t="b">
        <f>(INDEX(lstChosen,$M$60-$L181)=O$61)</f>
        <v>0</v>
      </c>
      <c r="P181" s="1">
        <f t="shared" si="13"/>
        <v>20</v>
      </c>
      <c r="Q181" s="1">
        <f t="shared" si="14"/>
        <v>17</v>
      </c>
      <c r="R181" s="1"/>
      <c r="S181" s="1"/>
    </row>
    <row r="182" spans="12:19">
      <c r="L182" s="1">
        <v>121</v>
      </c>
      <c r="M182" s="1"/>
      <c r="N182" s="1" t="b">
        <f>(INDEX(lstChosen,$M$60-$L182)=N$61)</f>
        <v>0</v>
      </c>
      <c r="O182" s="1" t="b">
        <f>(INDEX(lstChosen,$M$60-$L182)=O$61)</f>
        <v>0</v>
      </c>
      <c r="P182" s="1">
        <f t="shared" si="13"/>
        <v>20</v>
      </c>
      <c r="Q182" s="1">
        <f t="shared" si="14"/>
        <v>17</v>
      </c>
      <c r="R182" s="1"/>
      <c r="S182" s="1"/>
    </row>
    <row r="183" spans="12:19">
      <c r="L183" s="1">
        <v>122</v>
      </c>
      <c r="M183" s="1"/>
      <c r="N183" s="1" t="b">
        <f>(INDEX(lstChosen,$M$60-$L183)=N$61)</f>
        <v>0</v>
      </c>
      <c r="O183" s="1" t="b">
        <f>(INDEX(lstChosen,$M$60-$L183)=O$61)</f>
        <v>1</v>
      </c>
      <c r="P183" s="1">
        <f t="shared" si="13"/>
        <v>20</v>
      </c>
      <c r="Q183" s="1">
        <f t="shared" si="14"/>
        <v>18</v>
      </c>
      <c r="R183" s="1"/>
      <c r="S183" s="1"/>
    </row>
    <row r="184" spans="12:19">
      <c r="L184" s="1">
        <v>123</v>
      </c>
      <c r="M184" s="1"/>
      <c r="N184" s="1" t="b">
        <f>(INDEX(lstChosen,$M$60-$L184)=N$61)</f>
        <v>0</v>
      </c>
      <c r="O184" s="1" t="b">
        <f>(INDEX(lstChosen,$M$60-$L184)=O$61)</f>
        <v>0</v>
      </c>
      <c r="P184" s="1">
        <f t="shared" si="13"/>
        <v>20</v>
      </c>
      <c r="Q184" s="1">
        <f t="shared" si="14"/>
        <v>18</v>
      </c>
      <c r="R184" s="1"/>
      <c r="S184" s="1"/>
    </row>
    <row r="185" spans="12:19">
      <c r="L185" s="1">
        <v>124</v>
      </c>
      <c r="M185" s="1"/>
      <c r="N185" s="1" t="b">
        <f>(INDEX(lstChosen,$M$60-$L185)=N$61)</f>
        <v>0</v>
      </c>
      <c r="O185" s="1" t="b">
        <f>(INDEX(lstChosen,$M$60-$L185)=O$61)</f>
        <v>0</v>
      </c>
      <c r="P185" s="1">
        <f t="shared" si="13"/>
        <v>20</v>
      </c>
      <c r="Q185" s="1">
        <f t="shared" si="14"/>
        <v>18</v>
      </c>
      <c r="R185" s="1"/>
      <c r="S185" s="1"/>
    </row>
    <row r="186" spans="12:19">
      <c r="L186" s="1">
        <v>125</v>
      </c>
      <c r="M186" s="1"/>
      <c r="N186" s="1" t="b">
        <f>(INDEX(lstChosen,$M$60-$L186)=N$61)</f>
        <v>0</v>
      </c>
      <c r="O186" s="1" t="b">
        <f>(INDEX(lstChosen,$M$60-$L186)=O$61)</f>
        <v>0</v>
      </c>
      <c r="P186" s="1">
        <f t="shared" si="13"/>
        <v>20</v>
      </c>
      <c r="Q186" s="1">
        <f t="shared" si="14"/>
        <v>18</v>
      </c>
      <c r="R186" s="1"/>
      <c r="S186" s="1"/>
    </row>
    <row r="187" spans="12:19">
      <c r="L187" s="1">
        <v>126</v>
      </c>
      <c r="M187" s="1"/>
      <c r="N187" s="1" t="b">
        <f>(INDEX(lstChosen,$M$60-$L187)=N$61)</f>
        <v>0</v>
      </c>
      <c r="O187" s="1" t="b">
        <f>(INDEX(lstChosen,$M$60-$L187)=O$61)</f>
        <v>0</v>
      </c>
      <c r="P187" s="1">
        <f t="shared" si="13"/>
        <v>20</v>
      </c>
      <c r="Q187" s="1">
        <f t="shared" si="14"/>
        <v>18</v>
      </c>
      <c r="R187" s="1"/>
      <c r="S187" s="1"/>
    </row>
    <row r="188" spans="12:19">
      <c r="L188" s="1">
        <v>127</v>
      </c>
      <c r="M188" s="1"/>
      <c r="N188" s="1" t="b">
        <f>(INDEX(lstChosen,$M$60-$L188)=N$61)</f>
        <v>1</v>
      </c>
      <c r="O188" s="1" t="b">
        <f>(INDEX(lstChosen,$M$60-$L188)=O$61)</f>
        <v>0</v>
      </c>
      <c r="P188" s="1">
        <f t="shared" si="13"/>
        <v>21</v>
      </c>
      <c r="Q188" s="1">
        <f t="shared" si="14"/>
        <v>18</v>
      </c>
      <c r="R188" s="1"/>
      <c r="S188" s="1"/>
    </row>
    <row r="189" spans="12:19">
      <c r="L189" s="1">
        <v>128</v>
      </c>
      <c r="M189" s="1"/>
      <c r="N189" s="1" t="b">
        <f>(INDEX(lstChosen,$M$60-$L189)=N$61)</f>
        <v>0</v>
      </c>
      <c r="O189" s="1" t="b">
        <f>(INDEX(lstChosen,$M$60-$L189)=O$61)</f>
        <v>0</v>
      </c>
      <c r="P189" s="1">
        <f t="shared" si="13"/>
        <v>21</v>
      </c>
      <c r="Q189" s="1">
        <f t="shared" si="14"/>
        <v>18</v>
      </c>
      <c r="R189" s="1"/>
      <c r="S189" s="1"/>
    </row>
    <row r="190" spans="12:19">
      <c r="L190" s="1">
        <v>129</v>
      </c>
      <c r="M190" s="1"/>
      <c r="N190" s="1" t="b">
        <f>(INDEX(lstChosen,$M$60-$L190)=N$61)</f>
        <v>0</v>
      </c>
      <c r="O190" s="1" t="b">
        <f>(INDEX(lstChosen,$M$60-$L190)=O$61)</f>
        <v>0</v>
      </c>
      <c r="P190" s="1">
        <f t="shared" si="13"/>
        <v>21</v>
      </c>
      <c r="Q190" s="1">
        <f t="shared" si="14"/>
        <v>18</v>
      </c>
      <c r="R190" s="1"/>
      <c r="S190" s="1"/>
    </row>
    <row r="191" spans="12:19">
      <c r="L191" s="1">
        <v>130</v>
      </c>
      <c r="M191" s="1"/>
      <c r="N191" s="1" t="b">
        <f>(INDEX(lstChosen,$M$60-$L191)=N$61)</f>
        <v>0</v>
      </c>
      <c r="O191" s="1" t="b">
        <f>(INDEX(lstChosen,$M$60-$L191)=O$61)</f>
        <v>0</v>
      </c>
      <c r="P191" s="1">
        <f t="shared" si="13"/>
        <v>21</v>
      </c>
      <c r="Q191" s="1">
        <f t="shared" si="14"/>
        <v>18</v>
      </c>
      <c r="R191" s="1"/>
      <c r="S191" s="1"/>
    </row>
    <row r="192" spans="12:19">
      <c r="L192" s="1">
        <v>131</v>
      </c>
      <c r="M192" s="1"/>
      <c r="N192" s="1" t="b">
        <f>(INDEX(lstChosen,$M$60-$L192)=N$61)</f>
        <v>0</v>
      </c>
      <c r="O192" s="1" t="b">
        <f>(INDEX(lstChosen,$M$60-$L192)=O$61)</f>
        <v>0</v>
      </c>
      <c r="P192" s="1">
        <f t="shared" ref="P192:P255" si="15">P191+N192</f>
        <v>21</v>
      </c>
      <c r="Q192" s="1">
        <f t="shared" ref="Q192:Q255" si="16">Q191+O192</f>
        <v>18</v>
      </c>
      <c r="R192" s="1"/>
      <c r="S192" s="1"/>
    </row>
    <row r="193" spans="12:19">
      <c r="L193" s="1">
        <v>132</v>
      </c>
      <c r="M193" s="1"/>
      <c r="N193" s="1" t="b">
        <f>(INDEX(lstChosen,$M$60-$L193)=N$61)</f>
        <v>0</v>
      </c>
      <c r="O193" s="1" t="b">
        <f>(INDEX(lstChosen,$M$60-$L193)=O$61)</f>
        <v>0</v>
      </c>
      <c r="P193" s="1">
        <f t="shared" si="15"/>
        <v>21</v>
      </c>
      <c r="Q193" s="1">
        <f t="shared" si="16"/>
        <v>18</v>
      </c>
      <c r="R193" s="1"/>
      <c r="S193" s="1"/>
    </row>
    <row r="194" spans="12:19">
      <c r="L194" s="1">
        <v>133</v>
      </c>
      <c r="M194" s="1"/>
      <c r="N194" s="1" t="b">
        <f>(INDEX(lstChosen,$M$60-$L194)=N$61)</f>
        <v>1</v>
      </c>
      <c r="O194" s="1" t="b">
        <f>(INDEX(lstChosen,$M$60-$L194)=O$61)</f>
        <v>0</v>
      </c>
      <c r="P194" s="1">
        <f t="shared" si="15"/>
        <v>22</v>
      </c>
      <c r="Q194" s="1">
        <f t="shared" si="16"/>
        <v>18</v>
      </c>
      <c r="R194" s="1"/>
      <c r="S194" s="1"/>
    </row>
    <row r="195" spans="12:19">
      <c r="L195" s="1">
        <v>134</v>
      </c>
      <c r="M195" s="1"/>
      <c r="N195" s="1" t="b">
        <f>(INDEX(lstChosen,$M$60-$L195)=N$61)</f>
        <v>0</v>
      </c>
      <c r="O195" s="1" t="b">
        <f>(INDEX(lstChosen,$M$60-$L195)=O$61)</f>
        <v>0</v>
      </c>
      <c r="P195" s="1">
        <f t="shared" si="15"/>
        <v>22</v>
      </c>
      <c r="Q195" s="1">
        <f t="shared" si="16"/>
        <v>18</v>
      </c>
      <c r="R195" s="1"/>
      <c r="S195" s="1"/>
    </row>
    <row r="196" spans="12:19">
      <c r="L196" s="1">
        <v>135</v>
      </c>
      <c r="M196" s="1"/>
      <c r="N196" s="1" t="b">
        <f>(INDEX(lstChosen,$M$60-$L196)=N$61)</f>
        <v>0</v>
      </c>
      <c r="O196" s="1" t="b">
        <f>(INDEX(lstChosen,$M$60-$L196)=O$61)</f>
        <v>0</v>
      </c>
      <c r="P196" s="1">
        <f t="shared" si="15"/>
        <v>22</v>
      </c>
      <c r="Q196" s="1">
        <f t="shared" si="16"/>
        <v>18</v>
      </c>
      <c r="R196" s="1"/>
      <c r="S196" s="1"/>
    </row>
    <row r="197" spans="12:19">
      <c r="L197" s="1">
        <v>136</v>
      </c>
      <c r="M197" s="1"/>
      <c r="N197" s="1" t="b">
        <f>(INDEX(lstChosen,$M$60-$L197)=N$61)</f>
        <v>1</v>
      </c>
      <c r="O197" s="1" t="b">
        <f>(INDEX(lstChosen,$M$60-$L197)=O$61)</f>
        <v>0</v>
      </c>
      <c r="P197" s="1">
        <f t="shared" si="15"/>
        <v>23</v>
      </c>
      <c r="Q197" s="1">
        <f t="shared" si="16"/>
        <v>18</v>
      </c>
      <c r="R197" s="1"/>
      <c r="S197" s="1"/>
    </row>
    <row r="198" spans="12:19">
      <c r="L198" s="1">
        <v>137</v>
      </c>
      <c r="M198" s="1"/>
      <c r="N198" s="1" t="b">
        <f>(INDEX(lstChosen,$M$60-$L198)=N$61)</f>
        <v>0</v>
      </c>
      <c r="O198" s="1" t="b">
        <f>(INDEX(lstChosen,$M$60-$L198)=O$61)</f>
        <v>0</v>
      </c>
      <c r="P198" s="1">
        <f t="shared" si="15"/>
        <v>23</v>
      </c>
      <c r="Q198" s="1">
        <f t="shared" si="16"/>
        <v>18</v>
      </c>
      <c r="R198" s="1"/>
      <c r="S198" s="1"/>
    </row>
    <row r="199" spans="12:19">
      <c r="L199" s="1">
        <v>138</v>
      </c>
      <c r="M199" s="1"/>
      <c r="N199" s="1" t="b">
        <f>(INDEX(lstChosen,$M$60-$L199)=N$61)</f>
        <v>0</v>
      </c>
      <c r="O199" s="1" t="b">
        <f>(INDEX(lstChosen,$M$60-$L199)=O$61)</f>
        <v>1</v>
      </c>
      <c r="P199" s="1">
        <f t="shared" si="15"/>
        <v>23</v>
      </c>
      <c r="Q199" s="1">
        <f t="shared" si="16"/>
        <v>19</v>
      </c>
      <c r="R199" s="1"/>
      <c r="S199" s="1"/>
    </row>
    <row r="200" spans="12:19">
      <c r="L200" s="1">
        <v>139</v>
      </c>
      <c r="M200" s="1"/>
      <c r="N200" s="1" t="b">
        <f>(INDEX(lstChosen,$M$60-$L200)=N$61)</f>
        <v>0</v>
      </c>
      <c r="O200" s="1" t="b">
        <f>(INDEX(lstChosen,$M$60-$L200)=O$61)</f>
        <v>1</v>
      </c>
      <c r="P200" s="1">
        <f t="shared" si="15"/>
        <v>23</v>
      </c>
      <c r="Q200" s="1">
        <f t="shared" si="16"/>
        <v>20</v>
      </c>
      <c r="R200" s="1"/>
      <c r="S200" s="1"/>
    </row>
    <row r="201" spans="12:19">
      <c r="L201" s="1">
        <v>140</v>
      </c>
      <c r="M201" s="1"/>
      <c r="N201" s="1" t="b">
        <f>(INDEX(lstChosen,$M$60-$L201)=N$61)</f>
        <v>1</v>
      </c>
      <c r="O201" s="1" t="b">
        <f>(INDEX(lstChosen,$M$60-$L201)=O$61)</f>
        <v>0</v>
      </c>
      <c r="P201" s="1">
        <f t="shared" si="15"/>
        <v>24</v>
      </c>
      <c r="Q201" s="1">
        <f t="shared" si="16"/>
        <v>20</v>
      </c>
      <c r="R201" s="1"/>
      <c r="S201" s="1"/>
    </row>
    <row r="202" spans="12:19">
      <c r="L202" s="1">
        <v>141</v>
      </c>
      <c r="M202" s="1"/>
      <c r="N202" s="1" t="b">
        <f>(INDEX(lstChosen,$M$60-$L202)=N$61)</f>
        <v>0</v>
      </c>
      <c r="O202" s="1" t="b">
        <f>(INDEX(lstChosen,$M$60-$L202)=O$61)</f>
        <v>0</v>
      </c>
      <c r="P202" s="1">
        <f t="shared" si="15"/>
        <v>24</v>
      </c>
      <c r="Q202" s="1">
        <f t="shared" si="16"/>
        <v>20</v>
      </c>
      <c r="R202" s="1"/>
      <c r="S202" s="1"/>
    </row>
    <row r="203" spans="12:19">
      <c r="L203" s="1">
        <v>142</v>
      </c>
      <c r="M203" s="1"/>
      <c r="N203" s="1" t="b">
        <f>(INDEX(lstChosen,$M$60-$L203)=N$61)</f>
        <v>0</v>
      </c>
      <c r="O203" s="1" t="b">
        <f>(INDEX(lstChosen,$M$60-$L203)=O$61)</f>
        <v>0</v>
      </c>
      <c r="P203" s="1">
        <f t="shared" si="15"/>
        <v>24</v>
      </c>
      <c r="Q203" s="1">
        <f t="shared" si="16"/>
        <v>20</v>
      </c>
      <c r="R203" s="1"/>
      <c r="S203" s="1"/>
    </row>
    <row r="204" spans="12:19">
      <c r="L204" s="1">
        <v>143</v>
      </c>
      <c r="M204" s="1"/>
      <c r="N204" s="1" t="b">
        <f>(INDEX(lstChosen,$M$60-$L204)=N$61)</f>
        <v>0</v>
      </c>
      <c r="O204" s="1" t="b">
        <f>(INDEX(lstChosen,$M$60-$L204)=O$61)</f>
        <v>0</v>
      </c>
      <c r="P204" s="1">
        <f t="shared" si="15"/>
        <v>24</v>
      </c>
      <c r="Q204" s="1">
        <f t="shared" si="16"/>
        <v>20</v>
      </c>
      <c r="R204" s="1"/>
      <c r="S204" s="1"/>
    </row>
    <row r="205" spans="12:19">
      <c r="L205" s="1">
        <v>144</v>
      </c>
      <c r="M205" s="1"/>
      <c r="N205" s="1" t="b">
        <f>(INDEX(lstChosen,$M$60-$L205)=N$61)</f>
        <v>1</v>
      </c>
      <c r="O205" s="1" t="b">
        <f>(INDEX(lstChosen,$M$60-$L205)=O$61)</f>
        <v>0</v>
      </c>
      <c r="P205" s="1">
        <f t="shared" si="15"/>
        <v>25</v>
      </c>
      <c r="Q205" s="1">
        <f t="shared" si="16"/>
        <v>20</v>
      </c>
      <c r="R205" s="1"/>
      <c r="S205" s="1"/>
    </row>
    <row r="206" spans="12:19">
      <c r="L206" s="1">
        <v>145</v>
      </c>
      <c r="M206" s="1"/>
      <c r="N206" s="1" t="b">
        <f>(INDEX(lstChosen,$M$60-$L206)=N$61)</f>
        <v>0</v>
      </c>
      <c r="O206" s="1" t="b">
        <f>(INDEX(lstChosen,$M$60-$L206)=O$61)</f>
        <v>0</v>
      </c>
      <c r="P206" s="1">
        <f t="shared" si="15"/>
        <v>25</v>
      </c>
      <c r="Q206" s="1">
        <f t="shared" si="16"/>
        <v>20</v>
      </c>
      <c r="R206" s="1"/>
      <c r="S206" s="1"/>
    </row>
    <row r="207" spans="12:19">
      <c r="L207" s="1">
        <v>146</v>
      </c>
      <c r="M207" s="1"/>
      <c r="N207" s="1" t="b">
        <f>(INDEX(lstChosen,$M$60-$L207)=N$61)</f>
        <v>0</v>
      </c>
      <c r="O207" s="1" t="b">
        <f>(INDEX(lstChosen,$M$60-$L207)=O$61)</f>
        <v>0</v>
      </c>
      <c r="P207" s="1">
        <f t="shared" si="15"/>
        <v>25</v>
      </c>
      <c r="Q207" s="1">
        <f t="shared" si="16"/>
        <v>20</v>
      </c>
      <c r="R207" s="1"/>
      <c r="S207" s="1"/>
    </row>
    <row r="208" spans="12:19">
      <c r="L208" s="1">
        <v>147</v>
      </c>
      <c r="M208" s="1"/>
      <c r="N208" s="1" t="b">
        <f>(INDEX(lstChosen,$M$60-$L208)=N$61)</f>
        <v>0</v>
      </c>
      <c r="O208" s="1" t="b">
        <f>(INDEX(lstChosen,$M$60-$L208)=O$61)</f>
        <v>0</v>
      </c>
      <c r="P208" s="1">
        <f t="shared" si="15"/>
        <v>25</v>
      </c>
      <c r="Q208" s="1">
        <f t="shared" si="16"/>
        <v>20</v>
      </c>
      <c r="R208" s="1"/>
      <c r="S208" s="1"/>
    </row>
    <row r="209" spans="12:19">
      <c r="L209" s="1">
        <v>148</v>
      </c>
      <c r="M209" s="1"/>
      <c r="N209" s="1" t="b">
        <f>(INDEX(lstChosen,$M$60-$L209)=N$61)</f>
        <v>1</v>
      </c>
      <c r="O209" s="1" t="b">
        <f>(INDEX(lstChosen,$M$60-$L209)=O$61)</f>
        <v>0</v>
      </c>
      <c r="P209" s="1">
        <f t="shared" si="15"/>
        <v>26</v>
      </c>
      <c r="Q209" s="1">
        <f t="shared" si="16"/>
        <v>20</v>
      </c>
      <c r="R209" s="1"/>
      <c r="S209" s="1"/>
    </row>
    <row r="210" spans="12:19">
      <c r="L210" s="1">
        <v>149</v>
      </c>
      <c r="M210" s="1"/>
      <c r="N210" s="1" t="b">
        <f>(INDEX(lstChosen,$M$60-$L210)=N$61)</f>
        <v>0</v>
      </c>
      <c r="O210" s="1" t="b">
        <f>(INDEX(lstChosen,$M$60-$L210)=O$61)</f>
        <v>0</v>
      </c>
      <c r="P210" s="1">
        <f t="shared" si="15"/>
        <v>26</v>
      </c>
      <c r="Q210" s="1">
        <f t="shared" si="16"/>
        <v>20</v>
      </c>
      <c r="R210" s="1"/>
      <c r="S210" s="1"/>
    </row>
    <row r="211" spans="12:19">
      <c r="L211" s="1">
        <v>150</v>
      </c>
      <c r="M211" s="1"/>
      <c r="N211" s="1" t="b">
        <f>(INDEX(lstChosen,$M$60-$L211)=N$61)</f>
        <v>1</v>
      </c>
      <c r="O211" s="1" t="b">
        <f>(INDEX(lstChosen,$M$60-$L211)=O$61)</f>
        <v>0</v>
      </c>
      <c r="P211" s="1">
        <f t="shared" si="15"/>
        <v>27</v>
      </c>
      <c r="Q211" s="1">
        <f t="shared" si="16"/>
        <v>20</v>
      </c>
      <c r="R211" s="1"/>
      <c r="S211" s="1"/>
    </row>
    <row r="212" spans="12:19">
      <c r="L212" s="1">
        <v>151</v>
      </c>
      <c r="M212" s="1"/>
      <c r="N212" s="1" t="b">
        <f>(INDEX(lstChosen,$M$60-$L212)=N$61)</f>
        <v>0</v>
      </c>
      <c r="O212" s="1" t="b">
        <f>(INDEX(lstChosen,$M$60-$L212)=O$61)</f>
        <v>0</v>
      </c>
      <c r="P212" s="1">
        <f t="shared" si="15"/>
        <v>27</v>
      </c>
      <c r="Q212" s="1">
        <f t="shared" si="16"/>
        <v>20</v>
      </c>
      <c r="R212" s="1"/>
      <c r="S212" s="1"/>
    </row>
    <row r="213" spans="12:19">
      <c r="L213" s="1">
        <v>152</v>
      </c>
      <c r="M213" s="1"/>
      <c r="N213" s="1" t="b">
        <f>(INDEX(lstChosen,$M$60-$L213)=N$61)</f>
        <v>1</v>
      </c>
      <c r="O213" s="1" t="b">
        <f>(INDEX(lstChosen,$M$60-$L213)=O$61)</f>
        <v>0</v>
      </c>
      <c r="P213" s="1">
        <f t="shared" si="15"/>
        <v>28</v>
      </c>
      <c r="Q213" s="1">
        <f t="shared" si="16"/>
        <v>20</v>
      </c>
      <c r="R213" s="1"/>
      <c r="S213" s="1"/>
    </row>
    <row r="214" spans="12:19">
      <c r="L214" s="1">
        <v>153</v>
      </c>
      <c r="M214" s="1"/>
      <c r="N214" s="1" t="b">
        <f>(INDEX(lstChosen,$M$60-$L214)=N$61)</f>
        <v>0</v>
      </c>
      <c r="O214" s="1" t="b">
        <f>(INDEX(lstChosen,$M$60-$L214)=O$61)</f>
        <v>0</v>
      </c>
      <c r="P214" s="1">
        <f t="shared" si="15"/>
        <v>28</v>
      </c>
      <c r="Q214" s="1">
        <f t="shared" si="16"/>
        <v>20</v>
      </c>
      <c r="R214" s="1"/>
      <c r="S214" s="1"/>
    </row>
    <row r="215" spans="12:19">
      <c r="L215" s="1">
        <v>154</v>
      </c>
      <c r="M215" s="1"/>
      <c r="N215" s="1" t="b">
        <f>(INDEX(lstChosen,$M$60-$L215)=N$61)</f>
        <v>0</v>
      </c>
      <c r="O215" s="1" t="b">
        <f>(INDEX(lstChosen,$M$60-$L215)=O$61)</f>
        <v>0</v>
      </c>
      <c r="P215" s="1">
        <f t="shared" si="15"/>
        <v>28</v>
      </c>
      <c r="Q215" s="1">
        <f t="shared" si="16"/>
        <v>20</v>
      </c>
      <c r="R215" s="1"/>
      <c r="S215" s="1"/>
    </row>
    <row r="216" spans="12:19">
      <c r="L216" s="1">
        <v>155</v>
      </c>
      <c r="M216" s="1"/>
      <c r="N216" s="1" t="b">
        <f>(INDEX(lstChosen,$M$60-$L216)=N$61)</f>
        <v>0</v>
      </c>
      <c r="O216" s="1" t="b">
        <f>(INDEX(lstChosen,$M$60-$L216)=O$61)</f>
        <v>0</v>
      </c>
      <c r="P216" s="1">
        <f t="shared" si="15"/>
        <v>28</v>
      </c>
      <c r="Q216" s="1">
        <f t="shared" si="16"/>
        <v>20</v>
      </c>
      <c r="R216" s="1"/>
      <c r="S216" s="1"/>
    </row>
    <row r="217" spans="12:19">
      <c r="L217" s="1">
        <v>156</v>
      </c>
      <c r="M217" s="1"/>
      <c r="N217" s="1" t="b">
        <f>(INDEX(lstChosen,$M$60-$L217)=N$61)</f>
        <v>0</v>
      </c>
      <c r="O217" s="1" t="b">
        <f>(INDEX(lstChosen,$M$60-$L217)=O$61)</f>
        <v>0</v>
      </c>
      <c r="P217" s="1">
        <f t="shared" si="15"/>
        <v>28</v>
      </c>
      <c r="Q217" s="1">
        <f t="shared" si="16"/>
        <v>20</v>
      </c>
      <c r="R217" s="1"/>
      <c r="S217" s="1"/>
    </row>
    <row r="218" spans="12:19">
      <c r="L218" s="1">
        <v>157</v>
      </c>
      <c r="M218" s="1"/>
      <c r="N218" s="1" t="b">
        <f>(INDEX(lstChosen,$M$60-$L218)=N$61)</f>
        <v>0</v>
      </c>
      <c r="O218" s="1" t="b">
        <f>(INDEX(lstChosen,$M$60-$L218)=O$61)</f>
        <v>0</v>
      </c>
      <c r="P218" s="1">
        <f t="shared" si="15"/>
        <v>28</v>
      </c>
      <c r="Q218" s="1">
        <f t="shared" si="16"/>
        <v>20</v>
      </c>
      <c r="R218" s="1"/>
      <c r="S218" s="1"/>
    </row>
    <row r="219" spans="12:19">
      <c r="L219" s="1">
        <v>158</v>
      </c>
      <c r="M219" s="1"/>
      <c r="N219" s="1" t="b">
        <f>(INDEX(lstChosen,$M$60-$L219)=N$61)</f>
        <v>0</v>
      </c>
      <c r="O219" s="1" t="b">
        <f>(INDEX(lstChosen,$M$60-$L219)=O$61)</f>
        <v>0</v>
      </c>
      <c r="P219" s="1">
        <f t="shared" si="15"/>
        <v>28</v>
      </c>
      <c r="Q219" s="1">
        <f t="shared" si="16"/>
        <v>20</v>
      </c>
      <c r="R219" s="1"/>
      <c r="S219" s="1"/>
    </row>
    <row r="220" spans="12:19">
      <c r="L220" s="1">
        <v>159</v>
      </c>
      <c r="M220" s="1"/>
      <c r="N220" s="1" t="b">
        <f>(INDEX(lstChosen,$M$60-$L220)=N$61)</f>
        <v>1</v>
      </c>
      <c r="O220" s="1" t="b">
        <f>(INDEX(lstChosen,$M$60-$L220)=O$61)</f>
        <v>0</v>
      </c>
      <c r="P220" s="1">
        <f t="shared" si="15"/>
        <v>29</v>
      </c>
      <c r="Q220" s="1">
        <f t="shared" si="16"/>
        <v>20</v>
      </c>
      <c r="R220" s="1"/>
      <c r="S220" s="1"/>
    </row>
    <row r="221" spans="12:19">
      <c r="L221" s="1">
        <v>160</v>
      </c>
      <c r="M221" s="1"/>
      <c r="N221" s="1" t="b">
        <f>(INDEX(lstChosen,$M$60-$L221)=N$61)</f>
        <v>0</v>
      </c>
      <c r="O221" s="1" t="b">
        <f>(INDEX(lstChosen,$M$60-$L221)=O$61)</f>
        <v>0</v>
      </c>
      <c r="P221" s="1">
        <f t="shared" si="15"/>
        <v>29</v>
      </c>
      <c r="Q221" s="1">
        <f t="shared" si="16"/>
        <v>20</v>
      </c>
      <c r="R221" s="1"/>
      <c r="S221" s="1"/>
    </row>
    <row r="222" spans="12:19">
      <c r="L222" s="1">
        <v>161</v>
      </c>
      <c r="M222" s="1"/>
      <c r="N222" s="1" t="b">
        <f>(INDEX(lstChosen,$M$60-$L222)=N$61)</f>
        <v>0</v>
      </c>
      <c r="O222" s="1" t="b">
        <f>(INDEX(lstChosen,$M$60-$L222)=O$61)</f>
        <v>0</v>
      </c>
      <c r="P222" s="1">
        <f t="shared" si="15"/>
        <v>29</v>
      </c>
      <c r="Q222" s="1">
        <f t="shared" si="16"/>
        <v>20</v>
      </c>
      <c r="R222" s="1"/>
      <c r="S222" s="1"/>
    </row>
    <row r="223" spans="12:19">
      <c r="L223" s="1">
        <v>162</v>
      </c>
      <c r="M223" s="1"/>
      <c r="N223" s="1" t="b">
        <f>(INDEX(lstChosen,$M$60-$L223)=N$61)</f>
        <v>0</v>
      </c>
      <c r="O223" s="1" t="b">
        <f>(INDEX(lstChosen,$M$60-$L223)=O$61)</f>
        <v>0</v>
      </c>
      <c r="P223" s="1">
        <f t="shared" si="15"/>
        <v>29</v>
      </c>
      <c r="Q223" s="1">
        <f t="shared" si="16"/>
        <v>20</v>
      </c>
      <c r="R223" s="1"/>
      <c r="S223" s="1"/>
    </row>
    <row r="224" spans="12:19">
      <c r="L224" s="1">
        <v>163</v>
      </c>
      <c r="M224" s="1"/>
      <c r="N224" s="1" t="b">
        <f>(INDEX(lstChosen,$M$60-$L224)=N$61)</f>
        <v>0</v>
      </c>
      <c r="O224" s="1" t="b">
        <f>(INDEX(lstChosen,$M$60-$L224)=O$61)</f>
        <v>0</v>
      </c>
      <c r="P224" s="1">
        <f t="shared" si="15"/>
        <v>29</v>
      </c>
      <c r="Q224" s="1">
        <f t="shared" si="16"/>
        <v>20</v>
      </c>
      <c r="R224" s="1"/>
      <c r="S224" s="1"/>
    </row>
    <row r="225" spans="12:19">
      <c r="L225" s="1">
        <v>164</v>
      </c>
      <c r="M225" s="1"/>
      <c r="N225" s="1" t="b">
        <f>(INDEX(lstChosen,$M$60-$L225)=N$61)</f>
        <v>1</v>
      </c>
      <c r="O225" s="1" t="b">
        <f>(INDEX(lstChosen,$M$60-$L225)=O$61)</f>
        <v>0</v>
      </c>
      <c r="P225" s="1">
        <f t="shared" si="15"/>
        <v>30</v>
      </c>
      <c r="Q225" s="1">
        <f t="shared" si="16"/>
        <v>20</v>
      </c>
      <c r="R225" s="1"/>
      <c r="S225" s="1"/>
    </row>
    <row r="226" spans="12:19">
      <c r="L226" s="1">
        <v>165</v>
      </c>
      <c r="M226" s="1"/>
      <c r="N226" s="1" t="b">
        <f>(INDEX(lstChosen,$M$60-$L226)=N$61)</f>
        <v>0</v>
      </c>
      <c r="O226" s="1" t="b">
        <f>(INDEX(lstChosen,$M$60-$L226)=O$61)</f>
        <v>0</v>
      </c>
      <c r="P226" s="1">
        <f t="shared" si="15"/>
        <v>30</v>
      </c>
      <c r="Q226" s="1">
        <f t="shared" si="16"/>
        <v>20</v>
      </c>
      <c r="R226" s="1"/>
      <c r="S226" s="1"/>
    </row>
    <row r="227" spans="12:19">
      <c r="L227" s="1">
        <v>166</v>
      </c>
      <c r="M227" s="1"/>
      <c r="N227" s="1" t="b">
        <f>(INDEX(lstChosen,$M$60-$L227)=N$61)</f>
        <v>0</v>
      </c>
      <c r="O227" s="1" t="b">
        <f>(INDEX(lstChosen,$M$60-$L227)=O$61)</f>
        <v>0</v>
      </c>
      <c r="P227" s="1">
        <f t="shared" si="15"/>
        <v>30</v>
      </c>
      <c r="Q227" s="1">
        <f t="shared" si="16"/>
        <v>20</v>
      </c>
      <c r="R227" s="1"/>
      <c r="S227" s="1"/>
    </row>
    <row r="228" spans="12:19">
      <c r="L228" s="1">
        <v>167</v>
      </c>
      <c r="M228" s="1"/>
      <c r="N228" s="1" t="b">
        <f>(INDEX(lstChosen,$M$60-$L228)=N$61)</f>
        <v>1</v>
      </c>
      <c r="O228" s="1" t="b">
        <f>(INDEX(lstChosen,$M$60-$L228)=O$61)</f>
        <v>0</v>
      </c>
      <c r="P228" s="1">
        <f t="shared" si="15"/>
        <v>31</v>
      </c>
      <c r="Q228" s="1">
        <f t="shared" si="16"/>
        <v>20</v>
      </c>
      <c r="R228" s="1"/>
      <c r="S228" s="1"/>
    </row>
    <row r="229" spans="12:19">
      <c r="L229" s="1">
        <v>168</v>
      </c>
      <c r="M229" s="1"/>
      <c r="N229" s="1" t="b">
        <f>(INDEX(lstChosen,$M$60-$L229)=N$61)</f>
        <v>0</v>
      </c>
      <c r="O229" s="1" t="b">
        <f>(INDEX(lstChosen,$M$60-$L229)=O$61)</f>
        <v>0</v>
      </c>
      <c r="P229" s="1">
        <f t="shared" si="15"/>
        <v>31</v>
      </c>
      <c r="Q229" s="1">
        <f t="shared" si="16"/>
        <v>20</v>
      </c>
      <c r="R229" s="1"/>
      <c r="S229" s="1"/>
    </row>
    <row r="230" spans="12:19">
      <c r="L230" s="1">
        <v>169</v>
      </c>
      <c r="M230" s="1"/>
      <c r="N230" s="1" t="b">
        <f>(INDEX(lstChosen,$M$60-$L230)=N$61)</f>
        <v>0</v>
      </c>
      <c r="O230" s="1" t="b">
        <f>(INDEX(lstChosen,$M$60-$L230)=O$61)</f>
        <v>0</v>
      </c>
      <c r="P230" s="1">
        <f t="shared" si="15"/>
        <v>31</v>
      </c>
      <c r="Q230" s="1">
        <f t="shared" si="16"/>
        <v>20</v>
      </c>
      <c r="R230" s="1"/>
      <c r="S230" s="1"/>
    </row>
    <row r="231" spans="12:19">
      <c r="L231" s="1">
        <v>170</v>
      </c>
      <c r="M231" s="1"/>
      <c r="N231" s="1" t="b">
        <f>(INDEX(lstChosen,$M$60-$L231)=N$61)</f>
        <v>0</v>
      </c>
      <c r="O231" s="1" t="b">
        <f>(INDEX(lstChosen,$M$60-$L231)=O$61)</f>
        <v>0</v>
      </c>
      <c r="P231" s="1">
        <f t="shared" si="15"/>
        <v>31</v>
      </c>
      <c r="Q231" s="1">
        <f t="shared" si="16"/>
        <v>20</v>
      </c>
      <c r="R231" s="1"/>
      <c r="S231" s="1"/>
    </row>
    <row r="232" spans="12:19">
      <c r="L232" s="1">
        <v>171</v>
      </c>
      <c r="M232" s="1"/>
      <c r="N232" s="1" t="b">
        <f>(INDEX(lstChosen,$M$60-$L232)=N$61)</f>
        <v>0</v>
      </c>
      <c r="O232" s="1" t="b">
        <f>(INDEX(lstChosen,$M$60-$L232)=O$61)</f>
        <v>0</v>
      </c>
      <c r="P232" s="1">
        <f t="shared" si="15"/>
        <v>31</v>
      </c>
      <c r="Q232" s="1">
        <f t="shared" si="16"/>
        <v>20</v>
      </c>
      <c r="R232" s="1"/>
      <c r="S232" s="1"/>
    </row>
    <row r="233" spans="12:19">
      <c r="L233" s="1">
        <v>172</v>
      </c>
      <c r="M233" s="1"/>
      <c r="N233" s="1" t="b">
        <f>(INDEX(lstChosen,$M$60-$L233)=N$61)</f>
        <v>0</v>
      </c>
      <c r="O233" s="1" t="b">
        <f>(INDEX(lstChosen,$M$60-$L233)=O$61)</f>
        <v>0</v>
      </c>
      <c r="P233" s="1">
        <f t="shared" si="15"/>
        <v>31</v>
      </c>
      <c r="Q233" s="1">
        <f t="shared" si="16"/>
        <v>20</v>
      </c>
      <c r="R233" s="1"/>
      <c r="S233" s="1"/>
    </row>
    <row r="234" spans="12:19">
      <c r="L234" s="1">
        <v>173</v>
      </c>
      <c r="M234" s="1"/>
      <c r="N234" s="1" t="b">
        <f>(INDEX(lstChosen,$M$60-$L234)=N$61)</f>
        <v>0</v>
      </c>
      <c r="O234" s="1" t="b">
        <f>(INDEX(lstChosen,$M$60-$L234)=O$61)</f>
        <v>0</v>
      </c>
      <c r="P234" s="1">
        <f t="shared" si="15"/>
        <v>31</v>
      </c>
      <c r="Q234" s="1">
        <f t="shared" si="16"/>
        <v>20</v>
      </c>
      <c r="R234" s="1"/>
      <c r="S234" s="1"/>
    </row>
    <row r="235" spans="12:19">
      <c r="L235" s="1">
        <v>174</v>
      </c>
      <c r="M235" s="1"/>
      <c r="N235" s="1" t="b">
        <f>(INDEX(lstChosen,$M$60-$L235)=N$61)</f>
        <v>0</v>
      </c>
      <c r="O235" s="1" t="b">
        <f>(INDEX(lstChosen,$M$60-$L235)=O$61)</f>
        <v>1</v>
      </c>
      <c r="P235" s="1">
        <f t="shared" si="15"/>
        <v>31</v>
      </c>
      <c r="Q235" s="1">
        <f t="shared" si="16"/>
        <v>21</v>
      </c>
      <c r="R235" s="1"/>
      <c r="S235" s="1"/>
    </row>
    <row r="236" spans="12:19">
      <c r="L236" s="1">
        <v>175</v>
      </c>
      <c r="M236" s="1"/>
      <c r="N236" s="1" t="b">
        <f>(INDEX(lstChosen,$M$60-$L236)=N$61)</f>
        <v>0</v>
      </c>
      <c r="O236" s="1" t="b">
        <f>(INDEX(lstChosen,$M$60-$L236)=O$61)</f>
        <v>0</v>
      </c>
      <c r="P236" s="1">
        <f t="shared" si="15"/>
        <v>31</v>
      </c>
      <c r="Q236" s="1">
        <f t="shared" si="16"/>
        <v>21</v>
      </c>
      <c r="R236" s="1"/>
      <c r="S236" s="1"/>
    </row>
    <row r="237" spans="12:19">
      <c r="L237" s="1">
        <v>176</v>
      </c>
      <c r="M237" s="1"/>
      <c r="N237" s="1" t="b">
        <f>(INDEX(lstChosen,$M$60-$L237)=N$61)</f>
        <v>0</v>
      </c>
      <c r="O237" s="1" t="b">
        <f>(INDEX(lstChosen,$M$60-$L237)=O$61)</f>
        <v>0</v>
      </c>
      <c r="P237" s="1">
        <f t="shared" si="15"/>
        <v>31</v>
      </c>
      <c r="Q237" s="1">
        <f t="shared" si="16"/>
        <v>21</v>
      </c>
      <c r="R237" s="1"/>
      <c r="S237" s="1"/>
    </row>
    <row r="238" spans="12:19">
      <c r="L238" s="1">
        <v>177</v>
      </c>
      <c r="M238" s="1"/>
      <c r="N238" s="1" t="b">
        <f>(INDEX(lstChosen,$M$60-$L238)=N$61)</f>
        <v>0</v>
      </c>
      <c r="O238" s="1" t="b">
        <f>(INDEX(lstChosen,$M$60-$L238)=O$61)</f>
        <v>0</v>
      </c>
      <c r="P238" s="1">
        <f t="shared" si="15"/>
        <v>31</v>
      </c>
      <c r="Q238" s="1">
        <f t="shared" si="16"/>
        <v>21</v>
      </c>
      <c r="R238" s="1"/>
      <c r="S238" s="1"/>
    </row>
    <row r="239" spans="12:19">
      <c r="L239" s="1">
        <v>178</v>
      </c>
      <c r="M239" s="1"/>
      <c r="N239" s="1" t="b">
        <f>(INDEX(lstChosen,$M$60-$L239)=N$61)</f>
        <v>1</v>
      </c>
      <c r="O239" s="1" t="b">
        <f>(INDEX(lstChosen,$M$60-$L239)=O$61)</f>
        <v>0</v>
      </c>
      <c r="P239" s="1">
        <f t="shared" si="15"/>
        <v>32</v>
      </c>
      <c r="Q239" s="1">
        <f t="shared" si="16"/>
        <v>21</v>
      </c>
      <c r="R239" s="1"/>
      <c r="S239" s="1"/>
    </row>
    <row r="240" spans="12:19">
      <c r="L240" s="1">
        <v>179</v>
      </c>
      <c r="M240" s="1"/>
      <c r="N240" s="1" t="b">
        <f>(INDEX(lstChosen,$M$60-$L240)=N$61)</f>
        <v>0</v>
      </c>
      <c r="O240" s="1" t="b">
        <f>(INDEX(lstChosen,$M$60-$L240)=O$61)</f>
        <v>0</v>
      </c>
      <c r="P240" s="1">
        <f t="shared" si="15"/>
        <v>32</v>
      </c>
      <c r="Q240" s="1">
        <f t="shared" si="16"/>
        <v>21</v>
      </c>
      <c r="R240" s="1"/>
      <c r="S240" s="1"/>
    </row>
    <row r="241" spans="12:19">
      <c r="L241" s="1">
        <v>180</v>
      </c>
      <c r="M241" s="1"/>
      <c r="N241" s="1" t="b">
        <f>(INDEX(lstChosen,$M$60-$L241)=N$61)</f>
        <v>0</v>
      </c>
      <c r="O241" s="1" t="b">
        <f>(INDEX(lstChosen,$M$60-$L241)=O$61)</f>
        <v>0</v>
      </c>
      <c r="P241" s="1">
        <f t="shared" si="15"/>
        <v>32</v>
      </c>
      <c r="Q241" s="1">
        <f t="shared" si="16"/>
        <v>21</v>
      </c>
      <c r="R241" s="1"/>
      <c r="S241" s="1"/>
    </row>
    <row r="242" spans="12:19">
      <c r="L242" s="1">
        <v>181</v>
      </c>
      <c r="M242" s="1"/>
      <c r="N242" s="1" t="b">
        <f>(INDEX(lstChosen,$M$60-$L242)=N$61)</f>
        <v>0</v>
      </c>
      <c r="O242" s="1" t="b">
        <f>(INDEX(lstChosen,$M$60-$L242)=O$61)</f>
        <v>0</v>
      </c>
      <c r="P242" s="1">
        <f t="shared" si="15"/>
        <v>32</v>
      </c>
      <c r="Q242" s="1">
        <f t="shared" si="16"/>
        <v>21</v>
      </c>
      <c r="R242" s="1"/>
      <c r="S242" s="1"/>
    </row>
    <row r="243" spans="12:19">
      <c r="L243" s="1">
        <v>182</v>
      </c>
      <c r="M243" s="1"/>
      <c r="N243" s="1" t="b">
        <f>(INDEX(lstChosen,$M$60-$L243)=N$61)</f>
        <v>0</v>
      </c>
      <c r="O243" s="1" t="b">
        <f>(INDEX(lstChosen,$M$60-$L243)=O$61)</f>
        <v>1</v>
      </c>
      <c r="P243" s="1">
        <f t="shared" si="15"/>
        <v>32</v>
      </c>
      <c r="Q243" s="1">
        <f t="shared" si="16"/>
        <v>22</v>
      </c>
      <c r="R243" s="1"/>
      <c r="S243" s="1"/>
    </row>
    <row r="244" spans="12:19">
      <c r="L244" s="1">
        <v>183</v>
      </c>
      <c r="M244" s="1"/>
      <c r="N244" s="1" t="b">
        <f>(INDEX(lstChosen,$M$60-$L244)=N$61)</f>
        <v>0</v>
      </c>
      <c r="O244" s="1" t="b">
        <f>(INDEX(lstChosen,$M$60-$L244)=O$61)</f>
        <v>1</v>
      </c>
      <c r="P244" s="1">
        <f t="shared" si="15"/>
        <v>32</v>
      </c>
      <c r="Q244" s="1">
        <f t="shared" si="16"/>
        <v>23</v>
      </c>
      <c r="R244" s="1"/>
      <c r="S244" s="1"/>
    </row>
    <row r="245" spans="12:19">
      <c r="L245" s="1">
        <v>184</v>
      </c>
      <c r="M245" s="1"/>
      <c r="N245" s="1" t="b">
        <f>(INDEX(lstChosen,$M$60-$L245)=N$61)</f>
        <v>0</v>
      </c>
      <c r="O245" s="1" t="b">
        <f>(INDEX(lstChosen,$M$60-$L245)=O$61)</f>
        <v>0</v>
      </c>
      <c r="P245" s="1">
        <f t="shared" si="15"/>
        <v>32</v>
      </c>
      <c r="Q245" s="1">
        <f t="shared" si="16"/>
        <v>23</v>
      </c>
      <c r="R245" s="1"/>
      <c r="S245" s="1"/>
    </row>
    <row r="246" spans="12:19">
      <c r="L246" s="1">
        <v>185</v>
      </c>
      <c r="M246" s="1"/>
      <c r="N246" s="1" t="b">
        <f>(INDEX(lstChosen,$M$60-$L246)=N$61)</f>
        <v>0</v>
      </c>
      <c r="O246" s="1" t="b">
        <f>(INDEX(lstChosen,$M$60-$L246)=O$61)</f>
        <v>1</v>
      </c>
      <c r="P246" s="1">
        <f t="shared" si="15"/>
        <v>32</v>
      </c>
      <c r="Q246" s="1">
        <f t="shared" si="16"/>
        <v>24</v>
      </c>
      <c r="R246" s="1"/>
      <c r="S246" s="1"/>
    </row>
    <row r="247" spans="12:19">
      <c r="L247" s="1">
        <v>186</v>
      </c>
      <c r="M247" s="1"/>
      <c r="N247" s="1" t="b">
        <f>(INDEX(lstChosen,$M$60-$L247)=N$61)</f>
        <v>0</v>
      </c>
      <c r="O247" s="1" t="b">
        <f>(INDEX(lstChosen,$M$60-$L247)=O$61)</f>
        <v>1</v>
      </c>
      <c r="P247" s="1">
        <f t="shared" si="15"/>
        <v>32</v>
      </c>
      <c r="Q247" s="1">
        <f t="shared" si="16"/>
        <v>25</v>
      </c>
      <c r="R247" s="1"/>
      <c r="S247" s="1"/>
    </row>
    <row r="248" spans="12:19">
      <c r="L248" s="1">
        <v>187</v>
      </c>
      <c r="M248" s="1"/>
      <c r="N248" s="1" t="b">
        <f>(INDEX(lstChosen,$M$60-$L248)=N$61)</f>
        <v>0</v>
      </c>
      <c r="O248" s="1" t="b">
        <f>(INDEX(lstChosen,$M$60-$L248)=O$61)</f>
        <v>0</v>
      </c>
      <c r="P248" s="1">
        <f t="shared" si="15"/>
        <v>32</v>
      </c>
      <c r="Q248" s="1">
        <f t="shared" si="16"/>
        <v>25</v>
      </c>
      <c r="R248" s="1"/>
      <c r="S248" s="1"/>
    </row>
    <row r="249" spans="12:19">
      <c r="L249" s="1">
        <v>188</v>
      </c>
      <c r="M249" s="1"/>
      <c r="N249" s="1" t="b">
        <f>(INDEX(lstChosen,$M$60-$L249)=N$61)</f>
        <v>1</v>
      </c>
      <c r="O249" s="1" t="b">
        <f>(INDEX(lstChosen,$M$60-$L249)=O$61)</f>
        <v>0</v>
      </c>
      <c r="P249" s="1">
        <f t="shared" si="15"/>
        <v>33</v>
      </c>
      <c r="Q249" s="1">
        <f t="shared" si="16"/>
        <v>25</v>
      </c>
      <c r="R249" s="1"/>
      <c r="S249" s="1"/>
    </row>
    <row r="250" spans="12:19">
      <c r="L250" s="1">
        <v>189</v>
      </c>
      <c r="M250" s="1"/>
      <c r="N250" s="1" t="b">
        <f>(INDEX(lstChosen,$M$60-$L250)=N$61)</f>
        <v>0</v>
      </c>
      <c r="O250" s="1" t="b">
        <f>(INDEX(lstChosen,$M$60-$L250)=O$61)</f>
        <v>0</v>
      </c>
      <c r="P250" s="1">
        <f t="shared" si="15"/>
        <v>33</v>
      </c>
      <c r="Q250" s="1">
        <f t="shared" si="16"/>
        <v>25</v>
      </c>
      <c r="R250" s="1"/>
      <c r="S250" s="1"/>
    </row>
    <row r="251" spans="12:19">
      <c r="L251" s="1">
        <v>190</v>
      </c>
      <c r="M251" s="1"/>
      <c r="N251" s="1" t="b">
        <f>(INDEX(lstChosen,$M$60-$L251)=N$61)</f>
        <v>0</v>
      </c>
      <c r="O251" s="1" t="b">
        <f>(INDEX(lstChosen,$M$60-$L251)=O$61)</f>
        <v>0</v>
      </c>
      <c r="P251" s="1">
        <f t="shared" si="15"/>
        <v>33</v>
      </c>
      <c r="Q251" s="1">
        <f t="shared" si="16"/>
        <v>25</v>
      </c>
      <c r="R251" s="1"/>
      <c r="S251" s="1"/>
    </row>
    <row r="252" spans="12:19">
      <c r="L252" s="1">
        <v>191</v>
      </c>
      <c r="M252" s="1"/>
      <c r="N252" s="1" t="b">
        <f>(INDEX(lstChosen,$M$60-$L252)=N$61)</f>
        <v>0</v>
      </c>
      <c r="O252" s="1" t="b">
        <f>(INDEX(lstChosen,$M$60-$L252)=O$61)</f>
        <v>1</v>
      </c>
      <c r="P252" s="1">
        <f t="shared" si="15"/>
        <v>33</v>
      </c>
      <c r="Q252" s="1">
        <f t="shared" si="16"/>
        <v>26</v>
      </c>
      <c r="R252" s="1"/>
      <c r="S252" s="1"/>
    </row>
    <row r="253" spans="12:19">
      <c r="L253" s="1">
        <v>192</v>
      </c>
      <c r="M253" s="1"/>
      <c r="N253" s="1" t="b">
        <f>(INDEX(lstChosen,$M$60-$L253)=N$61)</f>
        <v>0</v>
      </c>
      <c r="O253" s="1" t="b">
        <f>(INDEX(lstChosen,$M$60-$L253)=O$61)</f>
        <v>0</v>
      </c>
      <c r="P253" s="1">
        <f t="shared" si="15"/>
        <v>33</v>
      </c>
      <c r="Q253" s="1">
        <f t="shared" si="16"/>
        <v>26</v>
      </c>
      <c r="R253" s="1"/>
      <c r="S253" s="1"/>
    </row>
    <row r="254" spans="12:19">
      <c r="L254" s="1">
        <v>193</v>
      </c>
      <c r="M254" s="1"/>
      <c r="N254" s="1" t="b">
        <f>(INDEX(lstChosen,$M$60-$L254)=N$61)</f>
        <v>0</v>
      </c>
      <c r="O254" s="1" t="b">
        <f>(INDEX(lstChosen,$M$60-$L254)=O$61)</f>
        <v>0</v>
      </c>
      <c r="P254" s="1">
        <f t="shared" si="15"/>
        <v>33</v>
      </c>
      <c r="Q254" s="1">
        <f t="shared" si="16"/>
        <v>26</v>
      </c>
      <c r="R254" s="1"/>
      <c r="S254" s="1"/>
    </row>
    <row r="255" spans="12:19">
      <c r="L255" s="1">
        <v>194</v>
      </c>
      <c r="M255" s="1"/>
      <c r="N255" s="1" t="b">
        <f>(INDEX(lstChosen,$M$60-$L255)=N$61)</f>
        <v>0</v>
      </c>
      <c r="O255" s="1" t="b">
        <f>(INDEX(lstChosen,$M$60-$L255)=O$61)</f>
        <v>1</v>
      </c>
      <c r="P255" s="1">
        <f t="shared" si="15"/>
        <v>33</v>
      </c>
      <c r="Q255" s="1">
        <f t="shared" si="16"/>
        <v>27</v>
      </c>
      <c r="R255" s="1"/>
      <c r="S255" s="1"/>
    </row>
    <row r="256" spans="12:19">
      <c r="L256" s="1">
        <v>195</v>
      </c>
      <c r="M256" s="1"/>
      <c r="N256" s="1" t="b">
        <f>(INDEX(lstChosen,$M$60-$L256)=N$61)</f>
        <v>0</v>
      </c>
      <c r="O256" s="1" t="b">
        <f>(INDEX(lstChosen,$M$60-$L256)=O$61)</f>
        <v>0</v>
      </c>
      <c r="P256" s="1">
        <f t="shared" ref="P256:P319" si="17">P255+N256</f>
        <v>33</v>
      </c>
      <c r="Q256" s="1">
        <f t="shared" ref="Q256:Q319" si="18">Q255+O256</f>
        <v>27</v>
      </c>
      <c r="R256" s="1"/>
      <c r="S256" s="1"/>
    </row>
    <row r="257" spans="12:19">
      <c r="L257" s="1">
        <v>196</v>
      </c>
      <c r="M257" s="1"/>
      <c r="N257" s="1" t="b">
        <f>(INDEX(lstChosen,$M$60-$L257)=N$61)</f>
        <v>0</v>
      </c>
      <c r="O257" s="1" t="b">
        <f>(INDEX(lstChosen,$M$60-$L257)=O$61)</f>
        <v>0</v>
      </c>
      <c r="P257" s="1">
        <f t="shared" si="17"/>
        <v>33</v>
      </c>
      <c r="Q257" s="1">
        <f t="shared" si="18"/>
        <v>27</v>
      </c>
      <c r="R257" s="1"/>
      <c r="S257" s="1"/>
    </row>
    <row r="258" spans="12:19">
      <c r="L258" s="1">
        <v>197</v>
      </c>
      <c r="M258" s="1"/>
      <c r="N258" s="1" t="b">
        <f>(INDEX(lstChosen,$M$60-$L258)=N$61)</f>
        <v>1</v>
      </c>
      <c r="O258" s="1" t="b">
        <f>(INDEX(lstChosen,$M$60-$L258)=O$61)</f>
        <v>0</v>
      </c>
      <c r="P258" s="1">
        <f t="shared" si="17"/>
        <v>34</v>
      </c>
      <c r="Q258" s="1">
        <f t="shared" si="18"/>
        <v>27</v>
      </c>
      <c r="R258" s="1"/>
      <c r="S258" s="1"/>
    </row>
    <row r="259" spans="12:19">
      <c r="L259" s="1">
        <v>198</v>
      </c>
      <c r="M259" s="1"/>
      <c r="N259" s="1" t="b">
        <f>(INDEX(lstChosen,$M$60-$L259)=N$61)</f>
        <v>0</v>
      </c>
      <c r="O259" s="1" t="b">
        <f>(INDEX(lstChosen,$M$60-$L259)=O$61)</f>
        <v>0</v>
      </c>
      <c r="P259" s="1">
        <f t="shared" si="17"/>
        <v>34</v>
      </c>
      <c r="Q259" s="1">
        <f t="shared" si="18"/>
        <v>27</v>
      </c>
      <c r="R259" s="1"/>
      <c r="S259" s="1"/>
    </row>
    <row r="260" spans="12:19">
      <c r="L260" s="1">
        <v>199</v>
      </c>
      <c r="M260" s="1"/>
      <c r="N260" s="1" t="b">
        <f>(INDEX(lstChosen,$M$60-$L260)=N$61)</f>
        <v>0</v>
      </c>
      <c r="O260" s="1" t="b">
        <f>(INDEX(lstChosen,$M$60-$L260)=O$61)</f>
        <v>0</v>
      </c>
      <c r="P260" s="1">
        <f t="shared" si="17"/>
        <v>34</v>
      </c>
      <c r="Q260" s="1">
        <f t="shared" si="18"/>
        <v>27</v>
      </c>
      <c r="R260" s="1"/>
      <c r="S260" s="1"/>
    </row>
    <row r="261" spans="12:19">
      <c r="L261" s="1">
        <v>200</v>
      </c>
      <c r="M261" s="1"/>
      <c r="N261" s="1" t="b">
        <f>(INDEX(lstChosen,$M$60-$L261)=N$61)</f>
        <v>1</v>
      </c>
      <c r="O261" s="1" t="b">
        <f>(INDEX(lstChosen,$M$60-$L261)=O$61)</f>
        <v>0</v>
      </c>
      <c r="P261" s="1">
        <f t="shared" si="17"/>
        <v>35</v>
      </c>
      <c r="Q261" s="1">
        <f t="shared" si="18"/>
        <v>27</v>
      </c>
      <c r="R261" s="1"/>
      <c r="S261" s="1"/>
    </row>
    <row r="262" spans="12:19">
      <c r="L262" s="1">
        <v>201</v>
      </c>
      <c r="M262" s="1"/>
      <c r="N262" s="1" t="b">
        <f>(INDEX(lstChosen,$M$60-$L262)=N$61)</f>
        <v>0</v>
      </c>
      <c r="O262" s="1" t="b">
        <f>(INDEX(lstChosen,$M$60-$L262)=O$61)</f>
        <v>1</v>
      </c>
      <c r="P262" s="1">
        <f t="shared" si="17"/>
        <v>35</v>
      </c>
      <c r="Q262" s="1">
        <f t="shared" si="18"/>
        <v>28</v>
      </c>
      <c r="R262" s="1"/>
      <c r="S262" s="1"/>
    </row>
    <row r="263" spans="12:19">
      <c r="L263" s="1">
        <v>202</v>
      </c>
      <c r="M263" s="1"/>
      <c r="N263" s="1" t="b">
        <f>(INDEX(lstChosen,$M$60-$L263)=N$61)</f>
        <v>0</v>
      </c>
      <c r="O263" s="1" t="b">
        <f>(INDEX(lstChosen,$M$60-$L263)=O$61)</f>
        <v>0</v>
      </c>
      <c r="P263" s="1">
        <f t="shared" si="17"/>
        <v>35</v>
      </c>
      <c r="Q263" s="1">
        <f t="shared" si="18"/>
        <v>28</v>
      </c>
      <c r="R263" s="1"/>
      <c r="S263" s="1"/>
    </row>
    <row r="264" spans="12:19">
      <c r="L264" s="1">
        <v>203</v>
      </c>
      <c r="M264" s="1"/>
      <c r="N264" s="1" t="b">
        <f>(INDEX(lstChosen,$M$60-$L264)=N$61)</f>
        <v>0</v>
      </c>
      <c r="O264" s="1" t="b">
        <f>(INDEX(lstChosen,$M$60-$L264)=O$61)</f>
        <v>0</v>
      </c>
      <c r="P264" s="1">
        <f t="shared" si="17"/>
        <v>35</v>
      </c>
      <c r="Q264" s="1">
        <f t="shared" si="18"/>
        <v>28</v>
      </c>
      <c r="R264" s="1"/>
      <c r="S264" s="1"/>
    </row>
    <row r="265" spans="12:19">
      <c r="L265" s="1">
        <v>204</v>
      </c>
      <c r="M265" s="1"/>
      <c r="N265" s="1" t="b">
        <f>(INDEX(lstChosen,$M$60-$L265)=N$61)</f>
        <v>0</v>
      </c>
      <c r="O265" s="1" t="b">
        <f>(INDEX(lstChosen,$M$60-$L265)=O$61)</f>
        <v>0</v>
      </c>
      <c r="P265" s="1">
        <f t="shared" si="17"/>
        <v>35</v>
      </c>
      <c r="Q265" s="1">
        <f t="shared" si="18"/>
        <v>28</v>
      </c>
      <c r="R265" s="1"/>
      <c r="S265" s="1"/>
    </row>
    <row r="266" spans="12:19">
      <c r="L266" s="1">
        <v>205</v>
      </c>
      <c r="M266" s="1"/>
      <c r="N266" s="1" t="b">
        <f>(INDEX(lstChosen,$M$60-$L266)=N$61)</f>
        <v>0</v>
      </c>
      <c r="O266" s="1" t="b">
        <f>(INDEX(lstChosen,$M$60-$L266)=O$61)</f>
        <v>0</v>
      </c>
      <c r="P266" s="1">
        <f t="shared" si="17"/>
        <v>35</v>
      </c>
      <c r="Q266" s="1">
        <f t="shared" si="18"/>
        <v>28</v>
      </c>
      <c r="R266" s="1"/>
      <c r="S266" s="1"/>
    </row>
    <row r="267" spans="12:19">
      <c r="L267" s="1">
        <v>206</v>
      </c>
      <c r="M267" s="1"/>
      <c r="N267" s="1" t="b">
        <f>(INDEX(lstChosen,$M$60-$L267)=N$61)</f>
        <v>0</v>
      </c>
      <c r="O267" s="1" t="b">
        <f>(INDEX(lstChosen,$M$60-$L267)=O$61)</f>
        <v>1</v>
      </c>
      <c r="P267" s="1">
        <f t="shared" si="17"/>
        <v>35</v>
      </c>
      <c r="Q267" s="1">
        <f t="shared" si="18"/>
        <v>29</v>
      </c>
      <c r="R267" s="1"/>
      <c r="S267" s="1"/>
    </row>
    <row r="268" spans="12:19">
      <c r="L268" s="1">
        <v>207</v>
      </c>
      <c r="M268" s="1"/>
      <c r="N268" s="1" t="b">
        <f>(INDEX(lstChosen,$M$60-$L268)=N$61)</f>
        <v>0</v>
      </c>
      <c r="O268" s="1" t="b">
        <f>(INDEX(lstChosen,$M$60-$L268)=O$61)</f>
        <v>0</v>
      </c>
      <c r="P268" s="1">
        <f t="shared" si="17"/>
        <v>35</v>
      </c>
      <c r="Q268" s="1">
        <f t="shared" si="18"/>
        <v>29</v>
      </c>
      <c r="R268" s="1"/>
      <c r="S268" s="1"/>
    </row>
    <row r="269" spans="12:19">
      <c r="L269" s="1">
        <v>208</v>
      </c>
      <c r="M269" s="1"/>
      <c r="N269" s="1" t="b">
        <f>(INDEX(lstChosen,$M$60-$L269)=N$61)</f>
        <v>0</v>
      </c>
      <c r="O269" s="1" t="b">
        <f>(INDEX(lstChosen,$M$60-$L269)=O$61)</f>
        <v>0</v>
      </c>
      <c r="P269" s="1">
        <f t="shared" si="17"/>
        <v>35</v>
      </c>
      <c r="Q269" s="1">
        <f t="shared" si="18"/>
        <v>29</v>
      </c>
      <c r="R269" s="1"/>
      <c r="S269" s="1"/>
    </row>
    <row r="270" spans="12:19">
      <c r="L270" s="1">
        <v>209</v>
      </c>
      <c r="M270" s="1"/>
      <c r="N270" s="1" t="b">
        <f>(INDEX(lstChosen,$M$60-$L270)=N$61)</f>
        <v>1</v>
      </c>
      <c r="O270" s="1" t="b">
        <f>(INDEX(lstChosen,$M$60-$L270)=O$61)</f>
        <v>0</v>
      </c>
      <c r="P270" s="1">
        <f t="shared" si="17"/>
        <v>36</v>
      </c>
      <c r="Q270" s="1">
        <f t="shared" si="18"/>
        <v>29</v>
      </c>
      <c r="R270" s="1"/>
      <c r="S270" s="1"/>
    </row>
    <row r="271" spans="12:19">
      <c r="L271" s="1">
        <v>210</v>
      </c>
      <c r="M271" s="1"/>
      <c r="N271" s="1" t="b">
        <f>(INDEX(lstChosen,$M$60-$L271)=N$61)</f>
        <v>1</v>
      </c>
      <c r="O271" s="1" t="b">
        <f>(INDEX(lstChosen,$M$60-$L271)=O$61)</f>
        <v>0</v>
      </c>
      <c r="P271" s="1">
        <f t="shared" si="17"/>
        <v>37</v>
      </c>
      <c r="Q271" s="1">
        <f t="shared" si="18"/>
        <v>29</v>
      </c>
      <c r="R271" s="1"/>
      <c r="S271" s="1"/>
    </row>
    <row r="272" spans="12:19">
      <c r="L272" s="1">
        <v>211</v>
      </c>
      <c r="M272" s="1"/>
      <c r="N272" s="1" t="b">
        <f>(INDEX(lstChosen,$M$60-$L272)=N$61)</f>
        <v>0</v>
      </c>
      <c r="O272" s="1" t="b">
        <f>(INDEX(lstChosen,$M$60-$L272)=O$61)</f>
        <v>0</v>
      </c>
      <c r="P272" s="1">
        <f t="shared" si="17"/>
        <v>37</v>
      </c>
      <c r="Q272" s="1">
        <f t="shared" si="18"/>
        <v>29</v>
      </c>
      <c r="R272" s="1"/>
      <c r="S272" s="1"/>
    </row>
    <row r="273" spans="12:19">
      <c r="L273" s="1">
        <v>212</v>
      </c>
      <c r="M273" s="1"/>
      <c r="N273" s="1" t="b">
        <f>(INDEX(lstChosen,$M$60-$L273)=N$61)</f>
        <v>1</v>
      </c>
      <c r="O273" s="1" t="b">
        <f>(INDEX(lstChosen,$M$60-$L273)=O$61)</f>
        <v>0</v>
      </c>
      <c r="P273" s="1">
        <f t="shared" si="17"/>
        <v>38</v>
      </c>
      <c r="Q273" s="1">
        <f t="shared" si="18"/>
        <v>29</v>
      </c>
      <c r="R273" s="1"/>
      <c r="S273" s="1"/>
    </row>
    <row r="274" spans="12:19">
      <c r="L274" s="1">
        <v>213</v>
      </c>
      <c r="M274" s="1"/>
      <c r="N274" s="1" t="b">
        <f>(INDEX(lstChosen,$M$60-$L274)=N$61)</f>
        <v>0</v>
      </c>
      <c r="O274" s="1" t="b">
        <f>(INDEX(lstChosen,$M$60-$L274)=O$61)</f>
        <v>0</v>
      </c>
      <c r="P274" s="1">
        <f t="shared" si="17"/>
        <v>38</v>
      </c>
      <c r="Q274" s="1">
        <f t="shared" si="18"/>
        <v>29</v>
      </c>
      <c r="R274" s="1"/>
      <c r="S274" s="1"/>
    </row>
    <row r="275" spans="12:19">
      <c r="L275" s="1">
        <v>214</v>
      </c>
      <c r="M275" s="1"/>
      <c r="N275" s="1" t="b">
        <f>(INDEX(lstChosen,$M$60-$L275)=N$61)</f>
        <v>0</v>
      </c>
      <c r="O275" s="1" t="b">
        <f>(INDEX(lstChosen,$M$60-$L275)=O$61)</f>
        <v>1</v>
      </c>
      <c r="P275" s="1">
        <f t="shared" si="17"/>
        <v>38</v>
      </c>
      <c r="Q275" s="1">
        <f t="shared" si="18"/>
        <v>30</v>
      </c>
      <c r="R275" s="1"/>
      <c r="S275" s="1"/>
    </row>
    <row r="276" spans="12:19">
      <c r="L276" s="1">
        <v>215</v>
      </c>
      <c r="M276" s="1"/>
      <c r="N276" s="1" t="b">
        <f>(INDEX(lstChosen,$M$60-$L276)=N$61)</f>
        <v>0</v>
      </c>
      <c r="O276" s="1" t="b">
        <f>(INDEX(lstChosen,$M$60-$L276)=O$61)</f>
        <v>0</v>
      </c>
      <c r="P276" s="1">
        <f t="shared" si="17"/>
        <v>38</v>
      </c>
      <c r="Q276" s="1">
        <f t="shared" si="18"/>
        <v>30</v>
      </c>
      <c r="R276" s="1"/>
      <c r="S276" s="1"/>
    </row>
    <row r="277" spans="12:19">
      <c r="L277" s="1">
        <v>216</v>
      </c>
      <c r="M277" s="1"/>
      <c r="N277" s="1" t="b">
        <f>(INDEX(lstChosen,$M$60-$L277)=N$61)</f>
        <v>0</v>
      </c>
      <c r="O277" s="1" t="b">
        <f>(INDEX(lstChosen,$M$60-$L277)=O$61)</f>
        <v>0</v>
      </c>
      <c r="P277" s="1">
        <f t="shared" si="17"/>
        <v>38</v>
      </c>
      <c r="Q277" s="1">
        <f t="shared" si="18"/>
        <v>30</v>
      </c>
      <c r="R277" s="1"/>
      <c r="S277" s="1"/>
    </row>
    <row r="278" spans="12:19">
      <c r="L278" s="1">
        <v>217</v>
      </c>
      <c r="M278" s="1"/>
      <c r="N278" s="1" t="b">
        <f>(INDEX(lstChosen,$M$60-$L278)=N$61)</f>
        <v>0</v>
      </c>
      <c r="O278" s="1" t="b">
        <f>(INDEX(lstChosen,$M$60-$L278)=O$61)</f>
        <v>0</v>
      </c>
      <c r="P278" s="1">
        <f t="shared" si="17"/>
        <v>38</v>
      </c>
      <c r="Q278" s="1">
        <f t="shared" si="18"/>
        <v>30</v>
      </c>
      <c r="R278" s="1"/>
      <c r="S278" s="1"/>
    </row>
    <row r="279" spans="12:19">
      <c r="L279" s="1">
        <v>218</v>
      </c>
      <c r="M279" s="1"/>
      <c r="N279" s="1" t="b">
        <f>(INDEX(lstChosen,$M$60-$L279)=N$61)</f>
        <v>0</v>
      </c>
      <c r="O279" s="1" t="b">
        <f>(INDEX(lstChosen,$M$60-$L279)=O$61)</f>
        <v>0</v>
      </c>
      <c r="P279" s="1">
        <f t="shared" si="17"/>
        <v>38</v>
      </c>
      <c r="Q279" s="1">
        <f t="shared" si="18"/>
        <v>30</v>
      </c>
      <c r="R279" s="1"/>
      <c r="S279" s="1"/>
    </row>
    <row r="280" spans="12:19">
      <c r="L280" s="1">
        <v>219</v>
      </c>
      <c r="M280" s="1"/>
      <c r="N280" s="1" t="b">
        <f>(INDEX(lstChosen,$M$60-$L280)=N$61)</f>
        <v>0</v>
      </c>
      <c r="O280" s="1" t="b">
        <f>(INDEX(lstChosen,$M$60-$L280)=O$61)</f>
        <v>0</v>
      </c>
      <c r="P280" s="1">
        <f t="shared" si="17"/>
        <v>38</v>
      </c>
      <c r="Q280" s="1">
        <f t="shared" si="18"/>
        <v>30</v>
      </c>
      <c r="R280" s="1"/>
      <c r="S280" s="1"/>
    </row>
    <row r="281" spans="12:19">
      <c r="L281" s="1">
        <v>220</v>
      </c>
      <c r="M281" s="1"/>
      <c r="N281" s="1" t="b">
        <f>(INDEX(lstChosen,$M$60-$L281)=N$61)</f>
        <v>0</v>
      </c>
      <c r="O281" s="1" t="b">
        <f>(INDEX(lstChosen,$M$60-$L281)=O$61)</f>
        <v>0</v>
      </c>
      <c r="P281" s="1">
        <f t="shared" si="17"/>
        <v>38</v>
      </c>
      <c r="Q281" s="1">
        <f t="shared" si="18"/>
        <v>30</v>
      </c>
      <c r="R281" s="1"/>
      <c r="S281" s="1"/>
    </row>
    <row r="282" spans="12:19">
      <c r="L282" s="1">
        <v>221</v>
      </c>
      <c r="M282" s="1"/>
      <c r="N282" s="1" t="b">
        <f>(INDEX(lstChosen,$M$60-$L282)=N$61)</f>
        <v>1</v>
      </c>
      <c r="O282" s="1" t="b">
        <f>(INDEX(lstChosen,$M$60-$L282)=O$61)</f>
        <v>0</v>
      </c>
      <c r="P282" s="1">
        <f t="shared" si="17"/>
        <v>39</v>
      </c>
      <c r="Q282" s="1">
        <f t="shared" si="18"/>
        <v>30</v>
      </c>
      <c r="R282" s="1"/>
      <c r="S282" s="1"/>
    </row>
    <row r="283" spans="12:19">
      <c r="L283" s="1">
        <v>222</v>
      </c>
      <c r="M283" s="1"/>
      <c r="N283" s="1" t="b">
        <f>(INDEX(lstChosen,$M$60-$L283)=N$61)</f>
        <v>0</v>
      </c>
      <c r="O283" s="1" t="b">
        <f>(INDEX(lstChosen,$M$60-$L283)=O$61)</f>
        <v>1</v>
      </c>
      <c r="P283" s="1">
        <f t="shared" si="17"/>
        <v>39</v>
      </c>
      <c r="Q283" s="1">
        <f t="shared" si="18"/>
        <v>31</v>
      </c>
      <c r="R283" s="1"/>
      <c r="S283" s="1"/>
    </row>
    <row r="284" spans="12:19">
      <c r="L284" s="1">
        <v>223</v>
      </c>
      <c r="M284" s="1"/>
      <c r="N284" s="1" t="b">
        <f>(INDEX(lstChosen,$M$60-$L284)=N$61)</f>
        <v>1</v>
      </c>
      <c r="O284" s="1" t="b">
        <f>(INDEX(lstChosen,$M$60-$L284)=O$61)</f>
        <v>0</v>
      </c>
      <c r="P284" s="1">
        <f t="shared" si="17"/>
        <v>40</v>
      </c>
      <c r="Q284" s="1">
        <f t="shared" si="18"/>
        <v>31</v>
      </c>
      <c r="R284" s="1"/>
      <c r="S284" s="1"/>
    </row>
    <row r="285" spans="12:19">
      <c r="L285" s="1">
        <v>224</v>
      </c>
      <c r="M285" s="1"/>
      <c r="N285" s="1" t="b">
        <f>(INDEX(lstChosen,$M$60-$L285)=N$61)</f>
        <v>0</v>
      </c>
      <c r="O285" s="1" t="b">
        <f>(INDEX(lstChosen,$M$60-$L285)=O$61)</f>
        <v>0</v>
      </c>
      <c r="P285" s="1">
        <f t="shared" si="17"/>
        <v>40</v>
      </c>
      <c r="Q285" s="1">
        <f t="shared" si="18"/>
        <v>31</v>
      </c>
      <c r="R285" s="1"/>
      <c r="S285" s="1"/>
    </row>
    <row r="286" spans="12:19">
      <c r="L286" s="1">
        <v>225</v>
      </c>
      <c r="M286" s="1"/>
      <c r="N286" s="1" t="b">
        <f>(INDEX(lstChosen,$M$60-$L286)=N$61)</f>
        <v>0</v>
      </c>
      <c r="O286" s="1" t="b">
        <f>(INDEX(lstChosen,$M$60-$L286)=O$61)</f>
        <v>0</v>
      </c>
      <c r="P286" s="1">
        <f t="shared" si="17"/>
        <v>40</v>
      </c>
      <c r="Q286" s="1">
        <f t="shared" si="18"/>
        <v>31</v>
      </c>
      <c r="R286" s="1"/>
      <c r="S286" s="1"/>
    </row>
    <row r="287" spans="12:19">
      <c r="L287" s="1">
        <v>226</v>
      </c>
      <c r="M287" s="1"/>
      <c r="N287" s="1" t="b">
        <f>(INDEX(lstChosen,$M$60-$L287)=N$61)</f>
        <v>0</v>
      </c>
      <c r="O287" s="1" t="b">
        <f>(INDEX(lstChosen,$M$60-$L287)=O$61)</f>
        <v>0</v>
      </c>
      <c r="P287" s="1">
        <f t="shared" si="17"/>
        <v>40</v>
      </c>
      <c r="Q287" s="1">
        <f t="shared" si="18"/>
        <v>31</v>
      </c>
      <c r="R287" s="1"/>
      <c r="S287" s="1"/>
    </row>
    <row r="288" spans="12:19">
      <c r="L288" s="1">
        <v>227</v>
      </c>
      <c r="M288" s="1"/>
      <c r="N288" s="1" t="b">
        <f>(INDEX(lstChosen,$M$60-$L288)=N$61)</f>
        <v>0</v>
      </c>
      <c r="O288" s="1" t="b">
        <f>(INDEX(lstChosen,$M$60-$L288)=O$61)</f>
        <v>0</v>
      </c>
      <c r="P288" s="1">
        <f t="shared" si="17"/>
        <v>40</v>
      </c>
      <c r="Q288" s="1">
        <f t="shared" si="18"/>
        <v>31</v>
      </c>
      <c r="R288" s="1"/>
      <c r="S288" s="1"/>
    </row>
    <row r="289" spans="12:19">
      <c r="L289" s="1">
        <v>228</v>
      </c>
      <c r="M289" s="1"/>
      <c r="N289" s="1" t="b">
        <f>(INDEX(lstChosen,$M$60-$L289)=N$61)</f>
        <v>0</v>
      </c>
      <c r="O289" s="1" t="b">
        <f>(INDEX(lstChosen,$M$60-$L289)=O$61)</f>
        <v>0</v>
      </c>
      <c r="P289" s="1">
        <f t="shared" si="17"/>
        <v>40</v>
      </c>
      <c r="Q289" s="1">
        <f t="shared" si="18"/>
        <v>31</v>
      </c>
      <c r="R289" s="1"/>
      <c r="S289" s="1"/>
    </row>
    <row r="290" spans="12:19">
      <c r="L290" s="1">
        <v>229</v>
      </c>
      <c r="M290" s="1"/>
      <c r="N290" s="1" t="b">
        <f>(INDEX(lstChosen,$M$60-$L290)=N$61)</f>
        <v>0</v>
      </c>
      <c r="O290" s="1" t="b">
        <f>(INDEX(lstChosen,$M$60-$L290)=O$61)</f>
        <v>1</v>
      </c>
      <c r="P290" s="1">
        <f t="shared" si="17"/>
        <v>40</v>
      </c>
      <c r="Q290" s="1">
        <f t="shared" si="18"/>
        <v>32</v>
      </c>
      <c r="R290" s="1"/>
      <c r="S290" s="1"/>
    </row>
    <row r="291" spans="12:19">
      <c r="L291" s="1">
        <v>230</v>
      </c>
      <c r="M291" s="1"/>
      <c r="N291" s="1" t="b">
        <f>(INDEX(lstChosen,$M$60-$L291)=N$61)</f>
        <v>0</v>
      </c>
      <c r="O291" s="1" t="b">
        <f>(INDEX(lstChosen,$M$60-$L291)=O$61)</f>
        <v>0</v>
      </c>
      <c r="P291" s="1">
        <f t="shared" si="17"/>
        <v>40</v>
      </c>
      <c r="Q291" s="1">
        <f t="shared" si="18"/>
        <v>32</v>
      </c>
      <c r="R291" s="1"/>
      <c r="S291" s="1"/>
    </row>
    <row r="292" spans="12:19">
      <c r="L292" s="1">
        <v>231</v>
      </c>
      <c r="M292" s="1"/>
      <c r="N292" s="1" t="b">
        <f>(INDEX(lstChosen,$M$60-$L292)=N$61)</f>
        <v>0</v>
      </c>
      <c r="O292" s="1" t="b">
        <f>(INDEX(lstChosen,$M$60-$L292)=O$61)</f>
        <v>0</v>
      </c>
      <c r="P292" s="1">
        <f t="shared" si="17"/>
        <v>40</v>
      </c>
      <c r="Q292" s="1">
        <f t="shared" si="18"/>
        <v>32</v>
      </c>
      <c r="R292" s="1"/>
      <c r="S292" s="1"/>
    </row>
    <row r="293" spans="12:19">
      <c r="L293" s="1">
        <v>232</v>
      </c>
      <c r="M293" s="1"/>
      <c r="N293" s="1" t="b">
        <f>(INDEX(lstChosen,$M$60-$L293)=N$61)</f>
        <v>0</v>
      </c>
      <c r="O293" s="1" t="b">
        <f>(INDEX(lstChosen,$M$60-$L293)=O$61)</f>
        <v>1</v>
      </c>
      <c r="P293" s="1">
        <f t="shared" si="17"/>
        <v>40</v>
      </c>
      <c r="Q293" s="1">
        <f t="shared" si="18"/>
        <v>33</v>
      </c>
      <c r="R293" s="1"/>
      <c r="S293" s="1"/>
    </row>
    <row r="294" spans="12:19">
      <c r="L294" s="1">
        <v>233</v>
      </c>
      <c r="M294" s="1"/>
      <c r="N294" s="1" t="b">
        <f>(INDEX(lstChosen,$M$60-$L294)=N$61)</f>
        <v>0</v>
      </c>
      <c r="O294" s="1" t="b">
        <f>(INDEX(lstChosen,$M$60-$L294)=O$61)</f>
        <v>0</v>
      </c>
      <c r="P294" s="1">
        <f t="shared" si="17"/>
        <v>40</v>
      </c>
      <c r="Q294" s="1">
        <f t="shared" si="18"/>
        <v>33</v>
      </c>
      <c r="R294" s="1"/>
      <c r="S294" s="1"/>
    </row>
    <row r="295" spans="12:19">
      <c r="L295" s="1">
        <v>234</v>
      </c>
      <c r="M295" s="1"/>
      <c r="N295" s="1" t="b">
        <f>(INDEX(lstChosen,$M$60-$L295)=N$61)</f>
        <v>0</v>
      </c>
      <c r="O295" s="1" t="b">
        <f>(INDEX(lstChosen,$M$60-$L295)=O$61)</f>
        <v>1</v>
      </c>
      <c r="P295" s="1">
        <f t="shared" si="17"/>
        <v>40</v>
      </c>
      <c r="Q295" s="1">
        <f t="shared" si="18"/>
        <v>34</v>
      </c>
      <c r="R295" s="1"/>
      <c r="S295" s="1"/>
    </row>
    <row r="296" spans="12:19">
      <c r="L296" s="1">
        <v>235</v>
      </c>
      <c r="M296" s="1"/>
      <c r="N296" s="1" t="b">
        <f>(INDEX(lstChosen,$M$60-$L296)=N$61)</f>
        <v>1</v>
      </c>
      <c r="O296" s="1" t="b">
        <f>(INDEX(lstChosen,$M$60-$L296)=O$61)</f>
        <v>0</v>
      </c>
      <c r="P296" s="1">
        <f t="shared" si="17"/>
        <v>41</v>
      </c>
      <c r="Q296" s="1">
        <f t="shared" si="18"/>
        <v>34</v>
      </c>
      <c r="R296" s="1"/>
      <c r="S296" s="1"/>
    </row>
    <row r="297" spans="12:19">
      <c r="L297" s="1">
        <v>236</v>
      </c>
      <c r="M297" s="1"/>
      <c r="N297" s="1" t="b">
        <f>(INDEX(lstChosen,$M$60-$L297)=N$61)</f>
        <v>0</v>
      </c>
      <c r="O297" s="1" t="b">
        <f>(INDEX(lstChosen,$M$60-$L297)=O$61)</f>
        <v>0</v>
      </c>
      <c r="P297" s="1">
        <f t="shared" si="17"/>
        <v>41</v>
      </c>
      <c r="Q297" s="1">
        <f t="shared" si="18"/>
        <v>34</v>
      </c>
      <c r="R297" s="1"/>
      <c r="S297" s="1"/>
    </row>
    <row r="298" spans="12:19">
      <c r="L298" s="1">
        <v>237</v>
      </c>
      <c r="M298" s="1"/>
      <c r="N298" s="1" t="b">
        <f>(INDEX(lstChosen,$M$60-$L298)=N$61)</f>
        <v>0</v>
      </c>
      <c r="O298" s="1" t="b">
        <f>(INDEX(lstChosen,$M$60-$L298)=O$61)</f>
        <v>0</v>
      </c>
      <c r="P298" s="1">
        <f t="shared" si="17"/>
        <v>41</v>
      </c>
      <c r="Q298" s="1">
        <f t="shared" si="18"/>
        <v>34</v>
      </c>
      <c r="R298" s="1"/>
      <c r="S298" s="1"/>
    </row>
    <row r="299" spans="12:19">
      <c r="L299" s="1">
        <v>238</v>
      </c>
      <c r="M299" s="1"/>
      <c r="N299" s="1" t="b">
        <f>(INDEX(lstChosen,$M$60-$L299)=N$61)</f>
        <v>0</v>
      </c>
      <c r="O299" s="1" t="b">
        <f>(INDEX(lstChosen,$M$60-$L299)=O$61)</f>
        <v>0</v>
      </c>
      <c r="P299" s="1">
        <f t="shared" si="17"/>
        <v>41</v>
      </c>
      <c r="Q299" s="1">
        <f t="shared" si="18"/>
        <v>34</v>
      </c>
      <c r="R299" s="1"/>
      <c r="S299" s="1"/>
    </row>
    <row r="300" spans="12:19">
      <c r="L300" s="1">
        <v>239</v>
      </c>
      <c r="M300" s="1"/>
      <c r="N300" s="1" t="b">
        <f>(INDEX(lstChosen,$M$60-$L300)=N$61)</f>
        <v>0</v>
      </c>
      <c r="O300" s="1" t="b">
        <f>(INDEX(lstChosen,$M$60-$L300)=O$61)</f>
        <v>1</v>
      </c>
      <c r="P300" s="1">
        <f t="shared" si="17"/>
        <v>41</v>
      </c>
      <c r="Q300" s="1">
        <f t="shared" si="18"/>
        <v>35</v>
      </c>
      <c r="R300" s="1"/>
      <c r="S300" s="1"/>
    </row>
    <row r="301" spans="12:19">
      <c r="L301" s="1">
        <v>240</v>
      </c>
      <c r="M301" s="1"/>
      <c r="N301" s="1" t="b">
        <f>(INDEX(lstChosen,$M$60-$L301)=N$61)</f>
        <v>0</v>
      </c>
      <c r="O301" s="1" t="b">
        <f>(INDEX(lstChosen,$M$60-$L301)=O$61)</f>
        <v>0</v>
      </c>
      <c r="P301" s="1">
        <f t="shared" si="17"/>
        <v>41</v>
      </c>
      <c r="Q301" s="1">
        <f t="shared" si="18"/>
        <v>35</v>
      </c>
      <c r="R301" s="1"/>
      <c r="S301" s="1"/>
    </row>
    <row r="302" spans="12:19">
      <c r="L302" s="1">
        <v>241</v>
      </c>
      <c r="M302" s="1"/>
      <c r="N302" s="1" t="b">
        <f>(INDEX(lstChosen,$M$60-$L302)=N$61)</f>
        <v>1</v>
      </c>
      <c r="O302" s="1" t="b">
        <f>(INDEX(lstChosen,$M$60-$L302)=O$61)</f>
        <v>0</v>
      </c>
      <c r="P302" s="1">
        <f t="shared" si="17"/>
        <v>42</v>
      </c>
      <c r="Q302" s="1">
        <f t="shared" si="18"/>
        <v>35</v>
      </c>
      <c r="R302" s="1"/>
      <c r="S302" s="1"/>
    </row>
    <row r="303" spans="12:19">
      <c r="L303" s="1">
        <v>242</v>
      </c>
      <c r="M303" s="1"/>
      <c r="N303" s="1" t="b">
        <f>(INDEX(lstChosen,$M$60-$L303)=N$61)</f>
        <v>1</v>
      </c>
      <c r="O303" s="1" t="b">
        <f>(INDEX(lstChosen,$M$60-$L303)=O$61)</f>
        <v>0</v>
      </c>
      <c r="P303" s="1">
        <f t="shared" si="17"/>
        <v>43</v>
      </c>
      <c r="Q303" s="1">
        <f t="shared" si="18"/>
        <v>35</v>
      </c>
      <c r="R303" s="1"/>
      <c r="S303" s="1"/>
    </row>
    <row r="304" spans="12:19">
      <c r="L304" s="1">
        <v>243</v>
      </c>
      <c r="M304" s="1"/>
      <c r="N304" s="1" t="b">
        <f>(INDEX(lstChosen,$M$60-$L304)=N$61)</f>
        <v>0</v>
      </c>
      <c r="O304" s="1" t="b">
        <f>(INDEX(lstChosen,$M$60-$L304)=O$61)</f>
        <v>1</v>
      </c>
      <c r="P304" s="1">
        <f t="shared" si="17"/>
        <v>43</v>
      </c>
      <c r="Q304" s="1">
        <f t="shared" si="18"/>
        <v>36</v>
      </c>
      <c r="R304" s="1"/>
      <c r="S304" s="1"/>
    </row>
    <row r="305" spans="12:19">
      <c r="L305" s="1">
        <v>244</v>
      </c>
      <c r="M305" s="1"/>
      <c r="N305" s="1" t="b">
        <f>(INDEX(lstChosen,$M$60-$L305)=N$61)</f>
        <v>0</v>
      </c>
      <c r="O305" s="1" t="b">
        <f>(INDEX(lstChosen,$M$60-$L305)=O$61)</f>
        <v>0</v>
      </c>
      <c r="P305" s="1">
        <f t="shared" si="17"/>
        <v>43</v>
      </c>
      <c r="Q305" s="1">
        <f t="shared" si="18"/>
        <v>36</v>
      </c>
      <c r="R305" s="1"/>
      <c r="S305" s="1"/>
    </row>
    <row r="306" spans="12:19">
      <c r="L306" s="1">
        <v>245</v>
      </c>
      <c r="M306" s="1"/>
      <c r="N306" s="1" t="b">
        <f>(INDEX(lstChosen,$M$60-$L306)=N$61)</f>
        <v>0</v>
      </c>
      <c r="O306" s="1" t="b">
        <f>(INDEX(lstChosen,$M$60-$L306)=O$61)</f>
        <v>1</v>
      </c>
      <c r="P306" s="1">
        <f t="shared" si="17"/>
        <v>43</v>
      </c>
      <c r="Q306" s="1">
        <f t="shared" si="18"/>
        <v>37</v>
      </c>
      <c r="R306" s="1"/>
      <c r="S306" s="1"/>
    </row>
    <row r="307" spans="12:19">
      <c r="L307" s="1">
        <v>246</v>
      </c>
      <c r="M307" s="1"/>
      <c r="N307" s="1" t="b">
        <f>(INDEX(lstChosen,$M$60-$L307)=N$61)</f>
        <v>0</v>
      </c>
      <c r="O307" s="1" t="b">
        <f>(INDEX(lstChosen,$M$60-$L307)=O$61)</f>
        <v>0</v>
      </c>
      <c r="P307" s="1">
        <f t="shared" si="17"/>
        <v>43</v>
      </c>
      <c r="Q307" s="1">
        <f t="shared" si="18"/>
        <v>37</v>
      </c>
      <c r="R307" s="1"/>
      <c r="S307" s="1"/>
    </row>
    <row r="308" spans="12:19">
      <c r="L308" s="1">
        <v>247</v>
      </c>
      <c r="M308" s="1"/>
      <c r="N308" s="1" t="b">
        <f>(INDEX(lstChosen,$M$60-$L308)=N$61)</f>
        <v>0</v>
      </c>
      <c r="O308" s="1" t="b">
        <f>(INDEX(lstChosen,$M$60-$L308)=O$61)</f>
        <v>0</v>
      </c>
      <c r="P308" s="1">
        <f t="shared" si="17"/>
        <v>43</v>
      </c>
      <c r="Q308" s="1">
        <f t="shared" si="18"/>
        <v>37</v>
      </c>
      <c r="R308" s="1"/>
      <c r="S308" s="1"/>
    </row>
    <row r="309" spans="12:19">
      <c r="L309" s="1">
        <v>248</v>
      </c>
      <c r="M309" s="1"/>
      <c r="N309" s="1" t="b">
        <f>(INDEX(lstChosen,$M$60-$L309)=N$61)</f>
        <v>0</v>
      </c>
      <c r="O309" s="1" t="b">
        <f>(INDEX(lstChosen,$M$60-$L309)=O$61)</f>
        <v>0</v>
      </c>
      <c r="P309" s="1">
        <f t="shared" si="17"/>
        <v>43</v>
      </c>
      <c r="Q309" s="1">
        <f t="shared" si="18"/>
        <v>37</v>
      </c>
      <c r="R309" s="1"/>
      <c r="S309" s="1"/>
    </row>
    <row r="310" spans="12:19">
      <c r="L310" s="1">
        <v>249</v>
      </c>
      <c r="M310" s="1"/>
      <c r="N310" s="1" t="b">
        <f>(INDEX(lstChosen,$M$60-$L310)=N$61)</f>
        <v>0</v>
      </c>
      <c r="O310" s="1" t="b">
        <f>(INDEX(lstChosen,$M$60-$L310)=O$61)</f>
        <v>0</v>
      </c>
      <c r="P310" s="1">
        <f t="shared" si="17"/>
        <v>43</v>
      </c>
      <c r="Q310" s="1">
        <f t="shared" si="18"/>
        <v>37</v>
      </c>
      <c r="R310" s="1"/>
      <c r="S310" s="1"/>
    </row>
    <row r="311" spans="12:19">
      <c r="L311" s="1">
        <v>250</v>
      </c>
      <c r="M311" s="1"/>
      <c r="N311" s="1" t="b">
        <f>(INDEX(lstChosen,$M$60-$L311)=N$61)</f>
        <v>1</v>
      </c>
      <c r="O311" s="1" t="b">
        <f>(INDEX(lstChosen,$M$60-$L311)=O$61)</f>
        <v>0</v>
      </c>
      <c r="P311" s="1">
        <f t="shared" si="17"/>
        <v>44</v>
      </c>
      <c r="Q311" s="1">
        <f t="shared" si="18"/>
        <v>37</v>
      </c>
      <c r="R311" s="1"/>
      <c r="S311" s="1"/>
    </row>
    <row r="312" spans="12:19">
      <c r="L312" s="1">
        <v>251</v>
      </c>
      <c r="M312" s="1"/>
      <c r="N312" s="1" t="b">
        <f>(INDEX(lstChosen,$M$60-$L312)=N$61)</f>
        <v>1</v>
      </c>
      <c r="O312" s="1" t="b">
        <f>(INDEX(lstChosen,$M$60-$L312)=O$61)</f>
        <v>0</v>
      </c>
      <c r="P312" s="1">
        <f t="shared" si="17"/>
        <v>45</v>
      </c>
      <c r="Q312" s="1">
        <f t="shared" si="18"/>
        <v>37</v>
      </c>
      <c r="R312" s="1"/>
      <c r="S312" s="1"/>
    </row>
    <row r="313" spans="12:19">
      <c r="L313" s="1">
        <v>252</v>
      </c>
      <c r="M313" s="1"/>
      <c r="N313" s="1" t="b">
        <f>(INDEX(lstChosen,$M$60-$L313)=N$61)</f>
        <v>0</v>
      </c>
      <c r="O313" s="1" t="b">
        <f>(INDEX(lstChosen,$M$60-$L313)=O$61)</f>
        <v>0</v>
      </c>
      <c r="P313" s="1">
        <f t="shared" si="17"/>
        <v>45</v>
      </c>
      <c r="Q313" s="1">
        <f t="shared" si="18"/>
        <v>37</v>
      </c>
      <c r="R313" s="1"/>
      <c r="S313" s="1"/>
    </row>
    <row r="314" spans="12:19">
      <c r="L314" s="1">
        <v>253</v>
      </c>
      <c r="M314" s="1"/>
      <c r="N314" s="1" t="b">
        <f>(INDEX(lstChosen,$M$60-$L314)=N$61)</f>
        <v>0</v>
      </c>
      <c r="O314" s="1" t="b">
        <f>(INDEX(lstChosen,$M$60-$L314)=O$61)</f>
        <v>0</v>
      </c>
      <c r="P314" s="1">
        <f t="shared" si="17"/>
        <v>45</v>
      </c>
      <c r="Q314" s="1">
        <f t="shared" si="18"/>
        <v>37</v>
      </c>
      <c r="R314" s="1"/>
      <c r="S314" s="1"/>
    </row>
    <row r="315" spans="12:19">
      <c r="L315" s="1">
        <v>254</v>
      </c>
      <c r="M315" s="1"/>
      <c r="N315" s="1" t="b">
        <f>(INDEX(lstChosen,$M$60-$L315)=N$61)</f>
        <v>0</v>
      </c>
      <c r="O315" s="1" t="b">
        <f>(INDEX(lstChosen,$M$60-$L315)=O$61)</f>
        <v>0</v>
      </c>
      <c r="P315" s="1">
        <f t="shared" si="17"/>
        <v>45</v>
      </c>
      <c r="Q315" s="1">
        <f t="shared" si="18"/>
        <v>37</v>
      </c>
      <c r="R315" s="1"/>
      <c r="S315" s="1"/>
    </row>
    <row r="316" spans="12:19">
      <c r="L316" s="1">
        <v>255</v>
      </c>
      <c r="M316" s="1"/>
      <c r="N316" s="1" t="b">
        <f>(INDEX(lstChosen,$M$60-$L316)=N$61)</f>
        <v>1</v>
      </c>
      <c r="O316" s="1" t="b">
        <f>(INDEX(lstChosen,$M$60-$L316)=O$61)</f>
        <v>0</v>
      </c>
      <c r="P316" s="1">
        <f t="shared" si="17"/>
        <v>46</v>
      </c>
      <c r="Q316" s="1">
        <f t="shared" si="18"/>
        <v>37</v>
      </c>
      <c r="R316" s="1"/>
      <c r="S316" s="1"/>
    </row>
    <row r="317" spans="12:19">
      <c r="L317" s="1">
        <v>256</v>
      </c>
      <c r="M317" s="1"/>
      <c r="N317" s="1" t="b">
        <f>(INDEX(lstChosen,$M$60-$L317)=N$61)</f>
        <v>0</v>
      </c>
      <c r="O317" s="1" t="b">
        <f>(INDEX(lstChosen,$M$60-$L317)=O$61)</f>
        <v>0</v>
      </c>
      <c r="P317" s="1">
        <f t="shared" si="17"/>
        <v>46</v>
      </c>
      <c r="Q317" s="1">
        <f t="shared" si="18"/>
        <v>37</v>
      </c>
      <c r="R317" s="1"/>
      <c r="S317" s="1"/>
    </row>
    <row r="318" spans="12:19">
      <c r="L318" s="1">
        <v>257</v>
      </c>
      <c r="M318" s="1"/>
      <c r="N318" s="1" t="b">
        <f>(INDEX(lstChosen,$M$60-$L318)=N$61)</f>
        <v>0</v>
      </c>
      <c r="O318" s="1" t="b">
        <f>(INDEX(lstChosen,$M$60-$L318)=O$61)</f>
        <v>0</v>
      </c>
      <c r="P318" s="1">
        <f t="shared" si="17"/>
        <v>46</v>
      </c>
      <c r="Q318" s="1">
        <f t="shared" si="18"/>
        <v>37</v>
      </c>
      <c r="R318" s="1"/>
      <c r="S318" s="1"/>
    </row>
    <row r="319" spans="12:19">
      <c r="L319" s="1">
        <v>258</v>
      </c>
      <c r="M319" s="1"/>
      <c r="N319" s="1" t="b">
        <f>(INDEX(lstChosen,$M$60-$L319)=N$61)</f>
        <v>0</v>
      </c>
      <c r="O319" s="1" t="b">
        <f>(INDEX(lstChosen,$M$60-$L319)=O$61)</f>
        <v>1</v>
      </c>
      <c r="P319" s="1">
        <f t="shared" si="17"/>
        <v>46</v>
      </c>
      <c r="Q319" s="1">
        <f t="shared" si="18"/>
        <v>38</v>
      </c>
      <c r="R319" s="1"/>
      <c r="S319" s="1"/>
    </row>
    <row r="320" spans="12:19">
      <c r="L320" s="1">
        <v>259</v>
      </c>
      <c r="M320" s="1"/>
      <c r="N320" s="1" t="b">
        <f>(INDEX(lstChosen,$M$60-$L320)=N$61)</f>
        <v>0</v>
      </c>
      <c r="O320" s="1" t="b">
        <f>(INDEX(lstChosen,$M$60-$L320)=O$61)</f>
        <v>1</v>
      </c>
      <c r="P320" s="1">
        <f t="shared" ref="P320:P383" si="19">P319+N320</f>
        <v>46</v>
      </c>
      <c r="Q320" s="1">
        <f t="shared" ref="Q320:Q383" si="20">Q319+O320</f>
        <v>39</v>
      </c>
      <c r="R320" s="1"/>
      <c r="S320" s="1"/>
    </row>
    <row r="321" spans="12:19">
      <c r="L321" s="1">
        <v>260</v>
      </c>
      <c r="M321" s="1"/>
      <c r="N321" s="1" t="b">
        <f>(INDEX(lstChosen,$M$60-$L321)=N$61)</f>
        <v>0</v>
      </c>
      <c r="O321" s="1" t="b">
        <f>(INDEX(lstChosen,$M$60-$L321)=O$61)</f>
        <v>0</v>
      </c>
      <c r="P321" s="1">
        <f t="shared" si="19"/>
        <v>46</v>
      </c>
      <c r="Q321" s="1">
        <f t="shared" si="20"/>
        <v>39</v>
      </c>
      <c r="R321" s="1"/>
      <c r="S321" s="1"/>
    </row>
    <row r="322" spans="12:19">
      <c r="L322" s="1">
        <v>261</v>
      </c>
      <c r="M322" s="1"/>
      <c r="N322" s="1" t="b">
        <f>(INDEX(lstChosen,$M$60-$L322)=N$61)</f>
        <v>0</v>
      </c>
      <c r="O322" s="1" t="b">
        <f>(INDEX(lstChosen,$M$60-$L322)=O$61)</f>
        <v>0</v>
      </c>
      <c r="P322" s="1">
        <f t="shared" si="19"/>
        <v>46</v>
      </c>
      <c r="Q322" s="1">
        <f t="shared" si="20"/>
        <v>39</v>
      </c>
      <c r="R322" s="1"/>
      <c r="S322" s="1"/>
    </row>
    <row r="323" spans="12:19">
      <c r="L323" s="1">
        <v>262</v>
      </c>
      <c r="M323" s="1"/>
      <c r="N323" s="1" t="b">
        <f>(INDEX(lstChosen,$M$60-$L323)=N$61)</f>
        <v>0</v>
      </c>
      <c r="O323" s="1" t="b">
        <f>(INDEX(lstChosen,$M$60-$L323)=O$61)</f>
        <v>0</v>
      </c>
      <c r="P323" s="1">
        <f t="shared" si="19"/>
        <v>46</v>
      </c>
      <c r="Q323" s="1">
        <f t="shared" si="20"/>
        <v>39</v>
      </c>
      <c r="R323" s="1"/>
      <c r="S323" s="1"/>
    </row>
    <row r="324" spans="12:19">
      <c r="L324" s="1">
        <v>263</v>
      </c>
      <c r="M324" s="1"/>
      <c r="N324" s="1" t="b">
        <f>(INDEX(lstChosen,$M$60-$L324)=N$61)</f>
        <v>0</v>
      </c>
      <c r="O324" s="1" t="b">
        <f>(INDEX(lstChosen,$M$60-$L324)=O$61)</f>
        <v>0</v>
      </c>
      <c r="P324" s="1">
        <f t="shared" si="19"/>
        <v>46</v>
      </c>
      <c r="Q324" s="1">
        <f t="shared" si="20"/>
        <v>39</v>
      </c>
      <c r="R324" s="1"/>
      <c r="S324" s="1"/>
    </row>
    <row r="325" spans="12:19">
      <c r="L325" s="1">
        <v>264</v>
      </c>
      <c r="M325" s="1"/>
      <c r="N325" s="1" t="b">
        <f>(INDEX(lstChosen,$M$60-$L325)=N$61)</f>
        <v>0</v>
      </c>
      <c r="O325" s="1" t="b">
        <f>(INDEX(lstChosen,$M$60-$L325)=O$61)</f>
        <v>1</v>
      </c>
      <c r="P325" s="1">
        <f t="shared" si="19"/>
        <v>46</v>
      </c>
      <c r="Q325" s="1">
        <f t="shared" si="20"/>
        <v>40</v>
      </c>
      <c r="R325" s="1"/>
      <c r="S325" s="1"/>
    </row>
    <row r="326" spans="12:19">
      <c r="L326" s="1">
        <v>265</v>
      </c>
      <c r="M326" s="1"/>
      <c r="N326" s="1" t="b">
        <f>(INDEX(lstChosen,$M$60-$L326)=N$61)</f>
        <v>0</v>
      </c>
      <c r="O326" s="1" t="b">
        <f>(INDEX(lstChosen,$M$60-$L326)=O$61)</f>
        <v>0</v>
      </c>
      <c r="P326" s="1">
        <f t="shared" si="19"/>
        <v>46</v>
      </c>
      <c r="Q326" s="1">
        <f t="shared" si="20"/>
        <v>40</v>
      </c>
      <c r="R326" s="1"/>
      <c r="S326" s="1"/>
    </row>
    <row r="327" spans="12:19">
      <c r="L327" s="1">
        <v>266</v>
      </c>
      <c r="M327" s="1"/>
      <c r="N327" s="1" t="b">
        <f>(INDEX(lstChosen,$M$60-$L327)=N$61)</f>
        <v>0</v>
      </c>
      <c r="O327" s="1" t="b">
        <f>(INDEX(lstChosen,$M$60-$L327)=O$61)</f>
        <v>0</v>
      </c>
      <c r="P327" s="1">
        <f t="shared" si="19"/>
        <v>46</v>
      </c>
      <c r="Q327" s="1">
        <f t="shared" si="20"/>
        <v>40</v>
      </c>
      <c r="R327" s="1"/>
      <c r="S327" s="1"/>
    </row>
    <row r="328" spans="12:19">
      <c r="L328" s="1">
        <v>267</v>
      </c>
      <c r="M328" s="1"/>
      <c r="N328" s="1" t="b">
        <f>(INDEX(lstChosen,$M$60-$L328)=N$61)</f>
        <v>0</v>
      </c>
      <c r="O328" s="1" t="b">
        <f>(INDEX(lstChosen,$M$60-$L328)=O$61)</f>
        <v>0</v>
      </c>
      <c r="P328" s="1">
        <f t="shared" si="19"/>
        <v>46</v>
      </c>
      <c r="Q328" s="1">
        <f t="shared" si="20"/>
        <v>40</v>
      </c>
      <c r="R328" s="1"/>
      <c r="S328" s="1"/>
    </row>
    <row r="329" spans="12:19">
      <c r="L329" s="1">
        <v>268</v>
      </c>
      <c r="M329" s="1"/>
      <c r="N329" s="1" t="b">
        <f>(INDEX(lstChosen,$M$60-$L329)=N$61)</f>
        <v>0</v>
      </c>
      <c r="O329" s="1" t="b">
        <f>(INDEX(lstChosen,$M$60-$L329)=O$61)</f>
        <v>0</v>
      </c>
      <c r="P329" s="1">
        <f t="shared" si="19"/>
        <v>46</v>
      </c>
      <c r="Q329" s="1">
        <f t="shared" si="20"/>
        <v>40</v>
      </c>
      <c r="R329" s="1"/>
      <c r="S329" s="1"/>
    </row>
    <row r="330" spans="12:19">
      <c r="L330" s="1">
        <v>269</v>
      </c>
      <c r="M330" s="1"/>
      <c r="N330" s="1" t="b">
        <f>(INDEX(lstChosen,$M$60-$L330)=N$61)</f>
        <v>1</v>
      </c>
      <c r="O330" s="1" t="b">
        <f>(INDEX(lstChosen,$M$60-$L330)=O$61)</f>
        <v>0</v>
      </c>
      <c r="P330" s="1">
        <f t="shared" si="19"/>
        <v>47</v>
      </c>
      <c r="Q330" s="1">
        <f t="shared" si="20"/>
        <v>40</v>
      </c>
      <c r="R330" s="1"/>
      <c r="S330" s="1"/>
    </row>
    <row r="331" spans="12:19">
      <c r="L331" s="1">
        <v>270</v>
      </c>
      <c r="M331" s="1"/>
      <c r="N331" s="1" t="b">
        <f>(INDEX(lstChosen,$M$60-$L331)=N$61)</f>
        <v>1</v>
      </c>
      <c r="O331" s="1" t="b">
        <f>(INDEX(lstChosen,$M$60-$L331)=O$61)</f>
        <v>0</v>
      </c>
      <c r="P331" s="1">
        <f t="shared" si="19"/>
        <v>48</v>
      </c>
      <c r="Q331" s="1">
        <f t="shared" si="20"/>
        <v>40</v>
      </c>
      <c r="R331" s="1"/>
      <c r="S331" s="1"/>
    </row>
    <row r="332" spans="12:19">
      <c r="L332" s="1">
        <v>271</v>
      </c>
      <c r="M332" s="1"/>
      <c r="N332" s="1" t="b">
        <f>(INDEX(lstChosen,$M$60-$L332)=N$61)</f>
        <v>0</v>
      </c>
      <c r="O332" s="1" t="b">
        <f>(INDEX(lstChosen,$M$60-$L332)=O$61)</f>
        <v>0</v>
      </c>
      <c r="P332" s="1">
        <f t="shared" si="19"/>
        <v>48</v>
      </c>
      <c r="Q332" s="1">
        <f t="shared" si="20"/>
        <v>40</v>
      </c>
      <c r="R332" s="1"/>
      <c r="S332" s="1"/>
    </row>
    <row r="333" spans="12:19">
      <c r="L333" s="1">
        <v>272</v>
      </c>
      <c r="M333" s="1"/>
      <c r="N333" s="1" t="b">
        <f>(INDEX(lstChosen,$M$60-$L333)=N$61)</f>
        <v>0</v>
      </c>
      <c r="O333" s="1" t="b">
        <f>(INDEX(lstChosen,$M$60-$L333)=O$61)</f>
        <v>0</v>
      </c>
      <c r="P333" s="1">
        <f t="shared" si="19"/>
        <v>48</v>
      </c>
      <c r="Q333" s="1">
        <f t="shared" si="20"/>
        <v>40</v>
      </c>
      <c r="R333" s="1"/>
      <c r="S333" s="1"/>
    </row>
    <row r="334" spans="12:19">
      <c r="L334" s="1">
        <v>273</v>
      </c>
      <c r="M334" s="1"/>
      <c r="N334" s="1" t="b">
        <f>(INDEX(lstChosen,$M$60-$L334)=N$61)</f>
        <v>0</v>
      </c>
      <c r="O334" s="1" t="b">
        <f>(INDEX(lstChosen,$M$60-$L334)=O$61)</f>
        <v>0</v>
      </c>
      <c r="P334" s="1">
        <f t="shared" si="19"/>
        <v>48</v>
      </c>
      <c r="Q334" s="1">
        <f t="shared" si="20"/>
        <v>40</v>
      </c>
      <c r="R334" s="1"/>
      <c r="S334" s="1"/>
    </row>
    <row r="335" spans="12:19">
      <c r="L335" s="1">
        <v>274</v>
      </c>
      <c r="M335" s="1"/>
      <c r="N335" s="1" t="b">
        <f>(INDEX(lstChosen,$M$60-$L335)=N$61)</f>
        <v>1</v>
      </c>
      <c r="O335" s="1" t="b">
        <f>(INDEX(lstChosen,$M$60-$L335)=O$61)</f>
        <v>0</v>
      </c>
      <c r="P335" s="1">
        <f t="shared" si="19"/>
        <v>49</v>
      </c>
      <c r="Q335" s="1">
        <f t="shared" si="20"/>
        <v>40</v>
      </c>
      <c r="R335" s="1"/>
      <c r="S335" s="1"/>
    </row>
    <row r="336" spans="12:19">
      <c r="L336" s="1">
        <v>275</v>
      </c>
      <c r="M336" s="1"/>
      <c r="N336" s="1" t="b">
        <f>(INDEX(lstChosen,$M$60-$L336)=N$61)</f>
        <v>0</v>
      </c>
      <c r="O336" s="1" t="b">
        <f>(INDEX(lstChosen,$M$60-$L336)=O$61)</f>
        <v>0</v>
      </c>
      <c r="P336" s="1">
        <f t="shared" si="19"/>
        <v>49</v>
      </c>
      <c r="Q336" s="1">
        <f t="shared" si="20"/>
        <v>40</v>
      </c>
      <c r="R336" s="1"/>
      <c r="S336" s="1"/>
    </row>
    <row r="337" spans="12:19">
      <c r="L337" s="1">
        <v>276</v>
      </c>
      <c r="M337" s="1"/>
      <c r="N337" s="1" t="b">
        <f>(INDEX(lstChosen,$M$60-$L337)=N$61)</f>
        <v>0</v>
      </c>
      <c r="O337" s="1" t="b">
        <f>(INDEX(lstChosen,$M$60-$L337)=O$61)</f>
        <v>0</v>
      </c>
      <c r="P337" s="1">
        <f t="shared" si="19"/>
        <v>49</v>
      </c>
      <c r="Q337" s="1">
        <f t="shared" si="20"/>
        <v>40</v>
      </c>
      <c r="R337" s="1"/>
      <c r="S337" s="1"/>
    </row>
    <row r="338" spans="12:19">
      <c r="L338" s="1">
        <v>277</v>
      </c>
      <c r="M338" s="1"/>
      <c r="N338" s="1" t="b">
        <f>(INDEX(lstChosen,$M$60-$L338)=N$61)</f>
        <v>0</v>
      </c>
      <c r="O338" s="1" t="b">
        <f>(INDEX(lstChosen,$M$60-$L338)=O$61)</f>
        <v>0</v>
      </c>
      <c r="P338" s="1">
        <f t="shared" si="19"/>
        <v>49</v>
      </c>
      <c r="Q338" s="1">
        <f t="shared" si="20"/>
        <v>40</v>
      </c>
      <c r="R338" s="1"/>
      <c r="S338" s="1"/>
    </row>
    <row r="339" spans="12:19">
      <c r="L339" s="1">
        <v>278</v>
      </c>
      <c r="M339" s="1"/>
      <c r="N339" s="1" t="b">
        <f>(INDEX(lstChosen,$M$60-$L339)=N$61)</f>
        <v>0</v>
      </c>
      <c r="O339" s="1" t="b">
        <f>(INDEX(lstChosen,$M$60-$L339)=O$61)</f>
        <v>0</v>
      </c>
      <c r="P339" s="1">
        <f t="shared" si="19"/>
        <v>49</v>
      </c>
      <c r="Q339" s="1">
        <f t="shared" si="20"/>
        <v>40</v>
      </c>
      <c r="R339" s="1"/>
      <c r="S339" s="1"/>
    </row>
    <row r="340" spans="12:19">
      <c r="L340" s="1">
        <v>279</v>
      </c>
      <c r="M340" s="1"/>
      <c r="N340" s="1" t="b">
        <f>(INDEX(lstChosen,$M$60-$L340)=N$61)</f>
        <v>1</v>
      </c>
      <c r="O340" s="1" t="b">
        <f>(INDEX(lstChosen,$M$60-$L340)=O$61)</f>
        <v>0</v>
      </c>
      <c r="P340" s="1">
        <f t="shared" si="19"/>
        <v>50</v>
      </c>
      <c r="Q340" s="1">
        <f t="shared" si="20"/>
        <v>40</v>
      </c>
      <c r="R340" s="1"/>
      <c r="S340" s="1"/>
    </row>
    <row r="341" spans="12:19">
      <c r="L341" s="1">
        <v>280</v>
      </c>
      <c r="M341" s="1"/>
      <c r="N341" s="1" t="b">
        <f>(INDEX(lstChosen,$M$60-$L341)=N$61)</f>
        <v>0</v>
      </c>
      <c r="O341" s="1" t="b">
        <f>(INDEX(lstChosen,$M$60-$L341)=O$61)</f>
        <v>0</v>
      </c>
      <c r="P341" s="1">
        <f t="shared" si="19"/>
        <v>50</v>
      </c>
      <c r="Q341" s="1">
        <f t="shared" si="20"/>
        <v>40</v>
      </c>
      <c r="R341" s="1"/>
      <c r="S341" s="1"/>
    </row>
    <row r="342" spans="12:19">
      <c r="L342" s="1">
        <v>281</v>
      </c>
      <c r="M342" s="1"/>
      <c r="N342" s="1" t="b">
        <f>(INDEX(lstChosen,$M$60-$L342)=N$61)</f>
        <v>1</v>
      </c>
      <c r="O342" s="1" t="b">
        <f>(INDEX(lstChosen,$M$60-$L342)=O$61)</f>
        <v>0</v>
      </c>
      <c r="P342" s="1">
        <f t="shared" si="19"/>
        <v>51</v>
      </c>
      <c r="Q342" s="1">
        <f t="shared" si="20"/>
        <v>40</v>
      </c>
      <c r="R342" s="1"/>
      <c r="S342" s="1"/>
    </row>
    <row r="343" spans="12:19">
      <c r="L343" s="1">
        <v>282</v>
      </c>
      <c r="M343" s="1"/>
      <c r="N343" s="1" t="b">
        <f>(INDEX(lstChosen,$M$60-$L343)=N$61)</f>
        <v>0</v>
      </c>
      <c r="O343" s="1" t="b">
        <f>(INDEX(lstChosen,$M$60-$L343)=O$61)</f>
        <v>0</v>
      </c>
      <c r="P343" s="1">
        <f t="shared" si="19"/>
        <v>51</v>
      </c>
      <c r="Q343" s="1">
        <f t="shared" si="20"/>
        <v>40</v>
      </c>
      <c r="R343" s="1"/>
      <c r="S343" s="1"/>
    </row>
    <row r="344" spans="12:19">
      <c r="L344" s="1">
        <v>283</v>
      </c>
      <c r="M344" s="1"/>
      <c r="N344" s="1" t="b">
        <f>(INDEX(lstChosen,$M$60-$L344)=N$61)</f>
        <v>0</v>
      </c>
      <c r="O344" s="1" t="b">
        <f>(INDEX(lstChosen,$M$60-$L344)=O$61)</f>
        <v>1</v>
      </c>
      <c r="P344" s="1">
        <f t="shared" si="19"/>
        <v>51</v>
      </c>
      <c r="Q344" s="1">
        <f t="shared" si="20"/>
        <v>41</v>
      </c>
      <c r="R344" s="1"/>
      <c r="S344" s="1"/>
    </row>
    <row r="345" spans="12:19">
      <c r="L345" s="1">
        <v>284</v>
      </c>
      <c r="M345" s="1"/>
      <c r="N345" s="1" t="b">
        <f>(INDEX(lstChosen,$M$60-$L345)=N$61)</f>
        <v>0</v>
      </c>
      <c r="O345" s="1" t="b">
        <f>(INDEX(lstChosen,$M$60-$L345)=O$61)</f>
        <v>1</v>
      </c>
      <c r="P345" s="1">
        <f t="shared" si="19"/>
        <v>51</v>
      </c>
      <c r="Q345" s="1">
        <f t="shared" si="20"/>
        <v>42</v>
      </c>
      <c r="R345" s="1"/>
      <c r="S345" s="1"/>
    </row>
    <row r="346" spans="12:19">
      <c r="L346" s="1">
        <v>285</v>
      </c>
      <c r="M346" s="1"/>
      <c r="N346" s="1" t="b">
        <f>(INDEX(lstChosen,$M$60-$L346)=N$61)</f>
        <v>0</v>
      </c>
      <c r="O346" s="1" t="b">
        <f>(INDEX(lstChosen,$M$60-$L346)=O$61)</f>
        <v>0</v>
      </c>
      <c r="P346" s="1">
        <f t="shared" si="19"/>
        <v>51</v>
      </c>
      <c r="Q346" s="1">
        <f t="shared" si="20"/>
        <v>42</v>
      </c>
      <c r="R346" s="1"/>
      <c r="S346" s="1"/>
    </row>
    <row r="347" spans="12:19">
      <c r="L347" s="1">
        <v>286</v>
      </c>
      <c r="M347" s="1"/>
      <c r="N347" s="1" t="b">
        <f>(INDEX(lstChosen,$M$60-$L347)=N$61)</f>
        <v>1</v>
      </c>
      <c r="O347" s="1" t="b">
        <f>(INDEX(lstChosen,$M$60-$L347)=O$61)</f>
        <v>0</v>
      </c>
      <c r="P347" s="1">
        <f t="shared" si="19"/>
        <v>52</v>
      </c>
      <c r="Q347" s="1">
        <f t="shared" si="20"/>
        <v>42</v>
      </c>
      <c r="R347" s="1"/>
      <c r="S347" s="1"/>
    </row>
    <row r="348" spans="12:19">
      <c r="L348" s="1">
        <v>287</v>
      </c>
      <c r="M348" s="1"/>
      <c r="N348" s="1" t="b">
        <f>(INDEX(lstChosen,$M$60-$L348)=N$61)</f>
        <v>0</v>
      </c>
      <c r="O348" s="1" t="b">
        <f>(INDEX(lstChosen,$M$60-$L348)=O$61)</f>
        <v>0</v>
      </c>
      <c r="P348" s="1">
        <f t="shared" si="19"/>
        <v>52</v>
      </c>
      <c r="Q348" s="1">
        <f t="shared" si="20"/>
        <v>42</v>
      </c>
      <c r="R348" s="1"/>
      <c r="S348" s="1"/>
    </row>
    <row r="349" spans="12:19">
      <c r="L349" s="1">
        <v>288</v>
      </c>
      <c r="M349" s="1"/>
      <c r="N349" s="1" t="b">
        <f>(INDEX(lstChosen,$M$60-$L349)=N$61)</f>
        <v>0</v>
      </c>
      <c r="O349" s="1" t="b">
        <f>(INDEX(lstChosen,$M$60-$L349)=O$61)</f>
        <v>0</v>
      </c>
      <c r="P349" s="1">
        <f t="shared" si="19"/>
        <v>52</v>
      </c>
      <c r="Q349" s="1">
        <f t="shared" si="20"/>
        <v>42</v>
      </c>
      <c r="R349" s="1"/>
      <c r="S349" s="1"/>
    </row>
    <row r="350" spans="12:19">
      <c r="L350" s="1">
        <v>289</v>
      </c>
      <c r="M350" s="1"/>
      <c r="N350" s="1" t="b">
        <f>(INDEX(lstChosen,$M$60-$L350)=N$61)</f>
        <v>0</v>
      </c>
      <c r="O350" s="1" t="b">
        <f>(INDEX(lstChosen,$M$60-$L350)=O$61)</f>
        <v>1</v>
      </c>
      <c r="P350" s="1">
        <f t="shared" si="19"/>
        <v>52</v>
      </c>
      <c r="Q350" s="1">
        <f t="shared" si="20"/>
        <v>43</v>
      </c>
      <c r="R350" s="1"/>
      <c r="S350" s="1"/>
    </row>
    <row r="351" spans="12:19">
      <c r="L351" s="1">
        <v>290</v>
      </c>
      <c r="M351" s="1"/>
      <c r="N351" s="1" t="b">
        <f>(INDEX(lstChosen,$M$60-$L351)=N$61)</f>
        <v>0</v>
      </c>
      <c r="O351" s="1" t="b">
        <f>(INDEX(lstChosen,$M$60-$L351)=O$61)</f>
        <v>0</v>
      </c>
      <c r="P351" s="1">
        <f t="shared" si="19"/>
        <v>52</v>
      </c>
      <c r="Q351" s="1">
        <f t="shared" si="20"/>
        <v>43</v>
      </c>
      <c r="R351" s="1"/>
      <c r="S351" s="1"/>
    </row>
    <row r="352" spans="12:19">
      <c r="L352" s="1">
        <v>291</v>
      </c>
      <c r="M352" s="1"/>
      <c r="N352" s="1" t="b">
        <f>(INDEX(lstChosen,$M$60-$L352)=N$61)</f>
        <v>1</v>
      </c>
      <c r="O352" s="1" t="b">
        <f>(INDEX(lstChosen,$M$60-$L352)=O$61)</f>
        <v>0</v>
      </c>
      <c r="P352" s="1">
        <f t="shared" si="19"/>
        <v>53</v>
      </c>
      <c r="Q352" s="1">
        <f t="shared" si="20"/>
        <v>43</v>
      </c>
      <c r="R352" s="1"/>
      <c r="S352" s="1"/>
    </row>
    <row r="353" spans="12:19">
      <c r="L353" s="1">
        <v>292</v>
      </c>
      <c r="M353" s="1"/>
      <c r="N353" s="1" t="b">
        <f>(INDEX(lstChosen,$M$60-$L353)=N$61)</f>
        <v>0</v>
      </c>
      <c r="O353" s="1" t="b">
        <f>(INDEX(lstChosen,$M$60-$L353)=O$61)</f>
        <v>1</v>
      </c>
      <c r="P353" s="1">
        <f t="shared" si="19"/>
        <v>53</v>
      </c>
      <c r="Q353" s="1">
        <f t="shared" si="20"/>
        <v>44</v>
      </c>
      <c r="R353" s="1"/>
      <c r="S353" s="1"/>
    </row>
    <row r="354" spans="12:19">
      <c r="L354" s="1">
        <v>293</v>
      </c>
      <c r="M354" s="1"/>
      <c r="N354" s="1" t="b">
        <f>(INDEX(lstChosen,$M$60-$L354)=N$61)</f>
        <v>0</v>
      </c>
      <c r="O354" s="1" t="b">
        <f>(INDEX(lstChosen,$M$60-$L354)=O$61)</f>
        <v>0</v>
      </c>
      <c r="P354" s="1">
        <f t="shared" si="19"/>
        <v>53</v>
      </c>
      <c r="Q354" s="1">
        <f t="shared" si="20"/>
        <v>44</v>
      </c>
      <c r="R354" s="1"/>
      <c r="S354" s="1"/>
    </row>
    <row r="355" spans="12:19">
      <c r="L355" s="1">
        <v>294</v>
      </c>
      <c r="M355" s="1"/>
      <c r="N355" s="1" t="b">
        <f>(INDEX(lstChosen,$M$60-$L355)=N$61)</f>
        <v>0</v>
      </c>
      <c r="O355" s="1" t="b">
        <f>(INDEX(lstChosen,$M$60-$L355)=O$61)</f>
        <v>0</v>
      </c>
      <c r="P355" s="1">
        <f t="shared" si="19"/>
        <v>53</v>
      </c>
      <c r="Q355" s="1">
        <f t="shared" si="20"/>
        <v>44</v>
      </c>
      <c r="R355" s="1"/>
      <c r="S355" s="1"/>
    </row>
    <row r="356" spans="12:19">
      <c r="L356" s="1">
        <v>295</v>
      </c>
      <c r="M356" s="1"/>
      <c r="N356" s="1" t="b">
        <f>(INDEX(lstChosen,$M$60-$L356)=N$61)</f>
        <v>0</v>
      </c>
      <c r="O356" s="1" t="b">
        <f>(INDEX(lstChosen,$M$60-$L356)=O$61)</f>
        <v>0</v>
      </c>
      <c r="P356" s="1">
        <f t="shared" si="19"/>
        <v>53</v>
      </c>
      <c r="Q356" s="1">
        <f t="shared" si="20"/>
        <v>44</v>
      </c>
      <c r="R356" s="1"/>
      <c r="S356" s="1"/>
    </row>
    <row r="357" spans="12:19">
      <c r="L357" s="1">
        <v>296</v>
      </c>
      <c r="M357" s="1"/>
      <c r="N357" s="1" t="b">
        <f>(INDEX(lstChosen,$M$60-$L357)=N$61)</f>
        <v>1</v>
      </c>
      <c r="O357" s="1" t="b">
        <f>(INDEX(lstChosen,$M$60-$L357)=O$61)</f>
        <v>0</v>
      </c>
      <c r="P357" s="1">
        <f t="shared" si="19"/>
        <v>54</v>
      </c>
      <c r="Q357" s="1">
        <f t="shared" si="20"/>
        <v>44</v>
      </c>
      <c r="R357" s="1"/>
      <c r="S357" s="1"/>
    </row>
    <row r="358" spans="12:19">
      <c r="L358" s="1">
        <v>297</v>
      </c>
      <c r="M358" s="1"/>
      <c r="N358" s="1" t="b">
        <f>(INDEX(lstChosen,$M$60-$L358)=N$61)</f>
        <v>1</v>
      </c>
      <c r="O358" s="1" t="b">
        <f>(INDEX(lstChosen,$M$60-$L358)=O$61)</f>
        <v>0</v>
      </c>
      <c r="P358" s="1">
        <f t="shared" si="19"/>
        <v>55</v>
      </c>
      <c r="Q358" s="1">
        <f t="shared" si="20"/>
        <v>44</v>
      </c>
      <c r="R358" s="1"/>
      <c r="S358" s="1"/>
    </row>
    <row r="359" spans="12:19">
      <c r="L359" s="1">
        <v>298</v>
      </c>
      <c r="M359" s="1"/>
      <c r="N359" s="1" t="b">
        <f>(INDEX(lstChosen,$M$60-$L359)=N$61)</f>
        <v>0</v>
      </c>
      <c r="O359" s="1" t="b">
        <f>(INDEX(lstChosen,$M$60-$L359)=O$61)</f>
        <v>0</v>
      </c>
      <c r="P359" s="1">
        <f t="shared" si="19"/>
        <v>55</v>
      </c>
      <c r="Q359" s="1">
        <f t="shared" si="20"/>
        <v>44</v>
      </c>
      <c r="R359" s="1"/>
      <c r="S359" s="1"/>
    </row>
    <row r="360" spans="12:19">
      <c r="L360" s="1">
        <v>299</v>
      </c>
      <c r="M360" s="1"/>
      <c r="N360" s="1" t="b">
        <f>(INDEX(lstChosen,$M$60-$L360)=N$61)</f>
        <v>1</v>
      </c>
      <c r="O360" s="1" t="b">
        <f>(INDEX(lstChosen,$M$60-$L360)=O$61)</f>
        <v>0</v>
      </c>
      <c r="P360" s="1">
        <f t="shared" si="19"/>
        <v>56</v>
      </c>
      <c r="Q360" s="1">
        <f t="shared" si="20"/>
        <v>44</v>
      </c>
      <c r="R360" s="1"/>
      <c r="S360" s="1"/>
    </row>
    <row r="361" spans="12:19">
      <c r="L361" s="1">
        <v>300</v>
      </c>
      <c r="M361" s="1"/>
      <c r="N361" s="1" t="b">
        <f>(INDEX(lstChosen,$M$60-$L361)=N$61)</f>
        <v>0</v>
      </c>
      <c r="O361" s="1" t="b">
        <f>(INDEX(lstChosen,$M$60-$L361)=O$61)</f>
        <v>1</v>
      </c>
      <c r="P361" s="1">
        <f t="shared" si="19"/>
        <v>56</v>
      </c>
      <c r="Q361" s="1">
        <f t="shared" si="20"/>
        <v>45</v>
      </c>
      <c r="R361" s="1"/>
      <c r="S361" s="1"/>
    </row>
    <row r="362" spans="12:19">
      <c r="L362" s="1">
        <v>301</v>
      </c>
      <c r="M362" s="1"/>
      <c r="N362" s="1" t="b">
        <f>(INDEX(lstChosen,$M$60-$L362)=N$61)</f>
        <v>0</v>
      </c>
      <c r="O362" s="1" t="b">
        <f>(INDEX(lstChosen,$M$60-$L362)=O$61)</f>
        <v>1</v>
      </c>
      <c r="P362" s="1">
        <f t="shared" si="19"/>
        <v>56</v>
      </c>
      <c r="Q362" s="1">
        <f t="shared" si="20"/>
        <v>46</v>
      </c>
      <c r="R362" s="1"/>
      <c r="S362" s="1"/>
    </row>
    <row r="363" spans="12:19">
      <c r="L363" s="1">
        <v>302</v>
      </c>
      <c r="M363" s="1"/>
      <c r="N363" s="1" t="b">
        <f>(INDEX(lstChosen,$M$60-$L363)=N$61)</f>
        <v>0</v>
      </c>
      <c r="O363" s="1" t="b">
        <f>(INDEX(lstChosen,$M$60-$L363)=O$61)</f>
        <v>0</v>
      </c>
      <c r="P363" s="1">
        <f t="shared" si="19"/>
        <v>56</v>
      </c>
      <c r="Q363" s="1">
        <f t="shared" si="20"/>
        <v>46</v>
      </c>
      <c r="R363" s="1"/>
      <c r="S363" s="1"/>
    </row>
    <row r="364" spans="12:19">
      <c r="L364" s="1">
        <v>303</v>
      </c>
      <c r="M364" s="1"/>
      <c r="N364" s="1" t="b">
        <f>(INDEX(lstChosen,$M$60-$L364)=N$61)</f>
        <v>0</v>
      </c>
      <c r="O364" s="1" t="b">
        <f>(INDEX(lstChosen,$M$60-$L364)=O$61)</f>
        <v>0</v>
      </c>
      <c r="P364" s="1">
        <f t="shared" si="19"/>
        <v>56</v>
      </c>
      <c r="Q364" s="1">
        <f t="shared" si="20"/>
        <v>46</v>
      </c>
      <c r="R364" s="1"/>
      <c r="S364" s="1"/>
    </row>
    <row r="365" spans="12:19">
      <c r="L365" s="1">
        <v>304</v>
      </c>
      <c r="M365" s="1"/>
      <c r="N365" s="1" t="b">
        <f>(INDEX(lstChosen,$M$60-$L365)=N$61)</f>
        <v>0</v>
      </c>
      <c r="O365" s="1" t="b">
        <f>(INDEX(lstChosen,$M$60-$L365)=O$61)</f>
        <v>0</v>
      </c>
      <c r="P365" s="1">
        <f t="shared" si="19"/>
        <v>56</v>
      </c>
      <c r="Q365" s="1">
        <f t="shared" si="20"/>
        <v>46</v>
      </c>
      <c r="R365" s="1"/>
      <c r="S365" s="1"/>
    </row>
    <row r="366" spans="12:19">
      <c r="L366" s="1">
        <v>305</v>
      </c>
      <c r="M366" s="1"/>
      <c r="N366" s="1" t="b">
        <f>(INDEX(lstChosen,$M$60-$L366)=N$61)</f>
        <v>0</v>
      </c>
      <c r="O366" s="1" t="b">
        <f>(INDEX(lstChosen,$M$60-$L366)=O$61)</f>
        <v>0</v>
      </c>
      <c r="P366" s="1">
        <f t="shared" si="19"/>
        <v>56</v>
      </c>
      <c r="Q366" s="1">
        <f t="shared" si="20"/>
        <v>46</v>
      </c>
      <c r="R366" s="1"/>
      <c r="S366" s="1"/>
    </row>
    <row r="367" spans="12:19">
      <c r="L367" s="1">
        <v>306</v>
      </c>
      <c r="M367" s="1"/>
      <c r="N367" s="1" t="b">
        <f>(INDEX(lstChosen,$M$60-$L367)=N$61)</f>
        <v>0</v>
      </c>
      <c r="O367" s="1" t="b">
        <f>(INDEX(lstChosen,$M$60-$L367)=O$61)</f>
        <v>0</v>
      </c>
      <c r="P367" s="1">
        <f t="shared" si="19"/>
        <v>56</v>
      </c>
      <c r="Q367" s="1">
        <f t="shared" si="20"/>
        <v>46</v>
      </c>
      <c r="R367" s="1"/>
      <c r="S367" s="1"/>
    </row>
    <row r="368" spans="12:19">
      <c r="L368" s="1">
        <v>307</v>
      </c>
      <c r="M368" s="1"/>
      <c r="N368" s="1" t="b">
        <f>(INDEX(lstChosen,$M$60-$L368)=N$61)</f>
        <v>0</v>
      </c>
      <c r="O368" s="1" t="b">
        <f>(INDEX(lstChosen,$M$60-$L368)=O$61)</f>
        <v>0</v>
      </c>
      <c r="P368" s="1">
        <f t="shared" si="19"/>
        <v>56</v>
      </c>
      <c r="Q368" s="1">
        <f t="shared" si="20"/>
        <v>46</v>
      </c>
      <c r="R368" s="1"/>
      <c r="S368" s="1"/>
    </row>
    <row r="369" spans="12:19">
      <c r="L369" s="1">
        <v>308</v>
      </c>
      <c r="M369" s="1"/>
      <c r="N369" s="1" t="b">
        <f>(INDEX(lstChosen,$M$60-$L369)=N$61)</f>
        <v>0</v>
      </c>
      <c r="O369" s="1" t="b">
        <f>(INDEX(lstChosen,$M$60-$L369)=O$61)</f>
        <v>0</v>
      </c>
      <c r="P369" s="1">
        <f t="shared" si="19"/>
        <v>56</v>
      </c>
      <c r="Q369" s="1">
        <f t="shared" si="20"/>
        <v>46</v>
      </c>
      <c r="R369" s="1"/>
      <c r="S369" s="1"/>
    </row>
    <row r="370" spans="12:19">
      <c r="L370" s="1">
        <v>309</v>
      </c>
      <c r="M370" s="1"/>
      <c r="N370" s="1" t="b">
        <f>(INDEX(lstChosen,$M$60-$L370)=N$61)</f>
        <v>0</v>
      </c>
      <c r="O370" s="1" t="b">
        <f>(INDEX(lstChosen,$M$60-$L370)=O$61)</f>
        <v>0</v>
      </c>
      <c r="P370" s="1">
        <f t="shared" si="19"/>
        <v>56</v>
      </c>
      <c r="Q370" s="1">
        <f t="shared" si="20"/>
        <v>46</v>
      </c>
      <c r="R370" s="1"/>
      <c r="S370" s="1"/>
    </row>
    <row r="371" spans="12:19">
      <c r="L371" s="1">
        <v>310</v>
      </c>
      <c r="M371" s="1"/>
      <c r="N371" s="1" t="b">
        <f>(INDEX(lstChosen,$M$60-$L371)=N$61)</f>
        <v>0</v>
      </c>
      <c r="O371" s="1" t="b">
        <f>(INDEX(lstChosen,$M$60-$L371)=O$61)</f>
        <v>0</v>
      </c>
      <c r="P371" s="1">
        <f t="shared" si="19"/>
        <v>56</v>
      </c>
      <c r="Q371" s="1">
        <f t="shared" si="20"/>
        <v>46</v>
      </c>
      <c r="R371" s="1"/>
      <c r="S371" s="1"/>
    </row>
    <row r="372" spans="12:19">
      <c r="L372" s="1">
        <v>311</v>
      </c>
      <c r="M372" s="1"/>
      <c r="N372" s="1" t="b">
        <f>(INDEX(lstChosen,$M$60-$L372)=N$61)</f>
        <v>0</v>
      </c>
      <c r="O372" s="1" t="b">
        <f>(INDEX(lstChosen,$M$60-$L372)=O$61)</f>
        <v>0</v>
      </c>
      <c r="P372" s="1">
        <f t="shared" si="19"/>
        <v>56</v>
      </c>
      <c r="Q372" s="1">
        <f t="shared" si="20"/>
        <v>46</v>
      </c>
      <c r="R372" s="1"/>
      <c r="S372" s="1"/>
    </row>
    <row r="373" spans="12:19">
      <c r="L373" s="1">
        <v>312</v>
      </c>
      <c r="M373" s="1"/>
      <c r="N373" s="1" t="b">
        <f>(INDEX(lstChosen,$M$60-$L373)=N$61)</f>
        <v>0</v>
      </c>
      <c r="O373" s="1" t="b">
        <f>(INDEX(lstChosen,$M$60-$L373)=O$61)</f>
        <v>0</v>
      </c>
      <c r="P373" s="1">
        <f t="shared" si="19"/>
        <v>56</v>
      </c>
      <c r="Q373" s="1">
        <f t="shared" si="20"/>
        <v>46</v>
      </c>
      <c r="R373" s="1"/>
      <c r="S373" s="1"/>
    </row>
    <row r="374" spans="12:19">
      <c r="L374" s="1">
        <v>313</v>
      </c>
      <c r="M374" s="1"/>
      <c r="N374" s="1" t="b">
        <f>(INDEX(lstChosen,$M$60-$L374)=N$61)</f>
        <v>1</v>
      </c>
      <c r="O374" s="1" t="b">
        <f>(INDEX(lstChosen,$M$60-$L374)=O$61)</f>
        <v>0</v>
      </c>
      <c r="P374" s="1">
        <f t="shared" si="19"/>
        <v>57</v>
      </c>
      <c r="Q374" s="1">
        <f t="shared" si="20"/>
        <v>46</v>
      </c>
      <c r="R374" s="1"/>
      <c r="S374" s="1"/>
    </row>
    <row r="375" spans="12:19">
      <c r="L375" s="1">
        <v>314</v>
      </c>
      <c r="M375" s="1"/>
      <c r="N375" s="1" t="b">
        <f>(INDEX(lstChosen,$M$60-$L375)=N$61)</f>
        <v>0</v>
      </c>
      <c r="O375" s="1" t="b">
        <f>(INDEX(lstChosen,$M$60-$L375)=O$61)</f>
        <v>1</v>
      </c>
      <c r="P375" s="1">
        <f t="shared" si="19"/>
        <v>57</v>
      </c>
      <c r="Q375" s="1">
        <f t="shared" si="20"/>
        <v>47</v>
      </c>
      <c r="R375" s="1"/>
      <c r="S375" s="1"/>
    </row>
    <row r="376" spans="12:19">
      <c r="L376" s="1">
        <v>315</v>
      </c>
      <c r="M376" s="1"/>
      <c r="N376" s="1" t="b">
        <f>(INDEX(lstChosen,$M$60-$L376)=N$61)</f>
        <v>0</v>
      </c>
      <c r="O376" s="1" t="b">
        <f>(INDEX(lstChosen,$M$60-$L376)=O$61)</f>
        <v>0</v>
      </c>
      <c r="P376" s="1">
        <f t="shared" si="19"/>
        <v>57</v>
      </c>
      <c r="Q376" s="1">
        <f t="shared" si="20"/>
        <v>47</v>
      </c>
      <c r="R376" s="1"/>
      <c r="S376" s="1"/>
    </row>
    <row r="377" spans="12:19">
      <c r="L377" s="1">
        <v>316</v>
      </c>
      <c r="M377" s="1"/>
      <c r="N377" s="1" t="b">
        <f>(INDEX(lstChosen,$M$60-$L377)=N$61)</f>
        <v>0</v>
      </c>
      <c r="O377" s="1" t="b">
        <f>(INDEX(lstChosen,$M$60-$L377)=O$61)</f>
        <v>0</v>
      </c>
      <c r="P377" s="1">
        <f t="shared" si="19"/>
        <v>57</v>
      </c>
      <c r="Q377" s="1">
        <f t="shared" si="20"/>
        <v>47</v>
      </c>
      <c r="R377" s="1"/>
      <c r="S377" s="1"/>
    </row>
    <row r="378" spans="12:19">
      <c r="L378" s="1">
        <v>317</v>
      </c>
      <c r="M378" s="1"/>
      <c r="N378" s="1" t="b">
        <f>(INDEX(lstChosen,$M$60-$L378)=N$61)</f>
        <v>0</v>
      </c>
      <c r="O378" s="1" t="b">
        <f>(INDEX(lstChosen,$M$60-$L378)=O$61)</f>
        <v>1</v>
      </c>
      <c r="P378" s="1">
        <f t="shared" si="19"/>
        <v>57</v>
      </c>
      <c r="Q378" s="1">
        <f t="shared" si="20"/>
        <v>48</v>
      </c>
      <c r="R378" s="1"/>
      <c r="S378" s="1"/>
    </row>
    <row r="379" spans="12:19">
      <c r="L379" s="1">
        <v>318</v>
      </c>
      <c r="M379" s="1"/>
      <c r="N379" s="1" t="b">
        <f>(INDEX(lstChosen,$M$60-$L379)=N$61)</f>
        <v>0</v>
      </c>
      <c r="O379" s="1" t="b">
        <f>(INDEX(lstChosen,$M$60-$L379)=O$61)</f>
        <v>0</v>
      </c>
      <c r="P379" s="1">
        <f t="shared" si="19"/>
        <v>57</v>
      </c>
      <c r="Q379" s="1">
        <f t="shared" si="20"/>
        <v>48</v>
      </c>
      <c r="R379" s="1"/>
      <c r="S379" s="1"/>
    </row>
    <row r="380" spans="12:19">
      <c r="L380" s="1">
        <v>319</v>
      </c>
      <c r="M380" s="1"/>
      <c r="N380" s="1" t="b">
        <f>(INDEX(lstChosen,$M$60-$L380)=N$61)</f>
        <v>1</v>
      </c>
      <c r="O380" s="1" t="b">
        <f>(INDEX(lstChosen,$M$60-$L380)=O$61)</f>
        <v>0</v>
      </c>
      <c r="P380" s="1">
        <f t="shared" si="19"/>
        <v>58</v>
      </c>
      <c r="Q380" s="1">
        <f t="shared" si="20"/>
        <v>48</v>
      </c>
      <c r="R380" s="1"/>
      <c r="S380" s="1"/>
    </row>
    <row r="381" spans="12:19">
      <c r="L381" s="1">
        <v>320</v>
      </c>
      <c r="M381" s="1"/>
      <c r="N381" s="1" t="b">
        <f>(INDEX(lstChosen,$M$60-$L381)=N$61)</f>
        <v>1</v>
      </c>
      <c r="O381" s="1" t="b">
        <f>(INDEX(lstChosen,$M$60-$L381)=O$61)</f>
        <v>0</v>
      </c>
      <c r="P381" s="1">
        <f t="shared" si="19"/>
        <v>59</v>
      </c>
      <c r="Q381" s="1">
        <f t="shared" si="20"/>
        <v>48</v>
      </c>
      <c r="R381" s="1"/>
      <c r="S381" s="1"/>
    </row>
    <row r="382" spans="12:19">
      <c r="L382" s="1">
        <v>321</v>
      </c>
      <c r="M382" s="1"/>
      <c r="N382" s="1" t="b">
        <f>(INDEX(lstChosen,$M$60-$L382)=N$61)</f>
        <v>0</v>
      </c>
      <c r="O382" s="1" t="b">
        <f>(INDEX(lstChosen,$M$60-$L382)=O$61)</f>
        <v>0</v>
      </c>
      <c r="P382" s="1">
        <f t="shared" si="19"/>
        <v>59</v>
      </c>
      <c r="Q382" s="1">
        <f t="shared" si="20"/>
        <v>48</v>
      </c>
      <c r="R382" s="1"/>
      <c r="S382" s="1"/>
    </row>
    <row r="383" spans="12:19">
      <c r="L383" s="1">
        <v>322</v>
      </c>
      <c r="M383" s="1"/>
      <c r="N383" s="1" t="b">
        <f>(INDEX(lstChosen,$M$60-$L383)=N$61)</f>
        <v>0</v>
      </c>
      <c r="O383" s="1" t="b">
        <f>(INDEX(lstChosen,$M$60-$L383)=O$61)</f>
        <v>0</v>
      </c>
      <c r="P383" s="1">
        <f t="shared" si="19"/>
        <v>59</v>
      </c>
      <c r="Q383" s="1">
        <f t="shared" si="20"/>
        <v>48</v>
      </c>
      <c r="R383" s="1"/>
      <c r="S383" s="1"/>
    </row>
    <row r="384" spans="12:19">
      <c r="L384" s="1">
        <v>323</v>
      </c>
      <c r="M384" s="1"/>
      <c r="N384" s="1" t="b">
        <f>(INDEX(lstChosen,$M$60-$L384)=N$61)</f>
        <v>0</v>
      </c>
      <c r="O384" s="1" t="b">
        <f>(INDEX(lstChosen,$M$60-$L384)=O$61)</f>
        <v>0</v>
      </c>
      <c r="P384" s="1">
        <f t="shared" ref="P384:P447" si="21">P383+N384</f>
        <v>59</v>
      </c>
      <c r="Q384" s="1">
        <f t="shared" ref="Q384:Q447" si="22">Q383+O384</f>
        <v>48</v>
      </c>
      <c r="R384" s="1"/>
      <c r="S384" s="1"/>
    </row>
    <row r="385" spans="12:19">
      <c r="L385" s="1">
        <v>324</v>
      </c>
      <c r="M385" s="1"/>
      <c r="N385" s="1" t="b">
        <f>(INDEX(lstChosen,$M$60-$L385)=N$61)</f>
        <v>0</v>
      </c>
      <c r="O385" s="1" t="b">
        <f>(INDEX(lstChosen,$M$60-$L385)=O$61)</f>
        <v>0</v>
      </c>
      <c r="P385" s="1">
        <f t="shared" si="21"/>
        <v>59</v>
      </c>
      <c r="Q385" s="1">
        <f t="shared" si="22"/>
        <v>48</v>
      </c>
      <c r="R385" s="1"/>
      <c r="S385" s="1"/>
    </row>
    <row r="386" spans="12:19">
      <c r="L386" s="1">
        <v>325</v>
      </c>
      <c r="M386" s="1"/>
      <c r="N386" s="1" t="b">
        <f>(INDEX(lstChosen,$M$60-$L386)=N$61)</f>
        <v>1</v>
      </c>
      <c r="O386" s="1" t="b">
        <f>(INDEX(lstChosen,$M$60-$L386)=O$61)</f>
        <v>0</v>
      </c>
      <c r="P386" s="1">
        <f t="shared" si="21"/>
        <v>60</v>
      </c>
      <c r="Q386" s="1">
        <f t="shared" si="22"/>
        <v>48</v>
      </c>
      <c r="R386" s="1"/>
      <c r="S386" s="1"/>
    </row>
    <row r="387" spans="12:19">
      <c r="L387" s="1">
        <v>326</v>
      </c>
      <c r="M387" s="1"/>
      <c r="N387" s="1" t="b">
        <f>(INDEX(lstChosen,$M$60-$L387)=N$61)</f>
        <v>0</v>
      </c>
      <c r="O387" s="1" t="b">
        <f>(INDEX(lstChosen,$M$60-$L387)=O$61)</f>
        <v>1</v>
      </c>
      <c r="P387" s="1">
        <f t="shared" si="21"/>
        <v>60</v>
      </c>
      <c r="Q387" s="1">
        <f t="shared" si="22"/>
        <v>49</v>
      </c>
      <c r="R387" s="1"/>
      <c r="S387" s="1"/>
    </row>
    <row r="388" spans="12:19">
      <c r="L388" s="1">
        <v>327</v>
      </c>
      <c r="M388" s="1"/>
      <c r="N388" s="1" t="b">
        <f>(INDEX(lstChosen,$M$60-$L388)=N$61)</f>
        <v>0</v>
      </c>
      <c r="O388" s="1" t="b">
        <f>(INDEX(lstChosen,$M$60-$L388)=O$61)</f>
        <v>0</v>
      </c>
      <c r="P388" s="1">
        <f t="shared" si="21"/>
        <v>60</v>
      </c>
      <c r="Q388" s="1">
        <f t="shared" si="22"/>
        <v>49</v>
      </c>
      <c r="R388" s="1"/>
      <c r="S388" s="1"/>
    </row>
    <row r="389" spans="12:19">
      <c r="L389" s="1">
        <v>328</v>
      </c>
      <c r="M389" s="1"/>
      <c r="N389" s="1" t="b">
        <f>(INDEX(lstChosen,$M$60-$L389)=N$61)</f>
        <v>0</v>
      </c>
      <c r="O389" s="1" t="b">
        <f>(INDEX(lstChosen,$M$60-$L389)=O$61)</f>
        <v>1</v>
      </c>
      <c r="P389" s="1">
        <f t="shared" si="21"/>
        <v>60</v>
      </c>
      <c r="Q389" s="1">
        <f t="shared" si="22"/>
        <v>50</v>
      </c>
      <c r="R389" s="1"/>
      <c r="S389" s="1"/>
    </row>
    <row r="390" spans="12:19">
      <c r="L390" s="1">
        <v>329</v>
      </c>
      <c r="M390" s="1"/>
      <c r="N390" s="1" t="b">
        <f>(INDEX(lstChosen,$M$60-$L390)=N$61)</f>
        <v>0</v>
      </c>
      <c r="O390" s="1" t="b">
        <f>(INDEX(lstChosen,$M$60-$L390)=O$61)</f>
        <v>1</v>
      </c>
      <c r="P390" s="1">
        <f t="shared" si="21"/>
        <v>60</v>
      </c>
      <c r="Q390" s="1">
        <f t="shared" si="22"/>
        <v>51</v>
      </c>
      <c r="R390" s="1"/>
      <c r="S390" s="1"/>
    </row>
    <row r="391" spans="12:19">
      <c r="L391" s="1">
        <v>330</v>
      </c>
      <c r="M391" s="1"/>
      <c r="N391" s="1" t="b">
        <f>(INDEX(lstChosen,$M$60-$L391)=N$61)</f>
        <v>0</v>
      </c>
      <c r="O391" s="1" t="b">
        <f>(INDEX(lstChosen,$M$60-$L391)=O$61)</f>
        <v>1</v>
      </c>
      <c r="P391" s="1">
        <f t="shared" si="21"/>
        <v>60</v>
      </c>
      <c r="Q391" s="1">
        <f t="shared" si="22"/>
        <v>52</v>
      </c>
      <c r="R391" s="1"/>
      <c r="S391" s="1"/>
    </row>
    <row r="392" spans="12:19">
      <c r="L392" s="1">
        <v>331</v>
      </c>
      <c r="M392" s="1"/>
      <c r="N392" s="1" t="b">
        <f>(INDEX(lstChosen,$M$60-$L392)=N$61)</f>
        <v>0</v>
      </c>
      <c r="O392" s="1" t="b">
        <f>(INDEX(lstChosen,$M$60-$L392)=O$61)</f>
        <v>0</v>
      </c>
      <c r="P392" s="1">
        <f t="shared" si="21"/>
        <v>60</v>
      </c>
      <c r="Q392" s="1">
        <f t="shared" si="22"/>
        <v>52</v>
      </c>
      <c r="R392" s="1"/>
      <c r="S392" s="1"/>
    </row>
    <row r="393" spans="12:19">
      <c r="L393" s="1">
        <v>332</v>
      </c>
      <c r="M393" s="1"/>
      <c r="N393" s="1" t="b">
        <f>(INDEX(lstChosen,$M$60-$L393)=N$61)</f>
        <v>0</v>
      </c>
      <c r="O393" s="1" t="b">
        <f>(INDEX(lstChosen,$M$60-$L393)=O$61)</f>
        <v>0</v>
      </c>
      <c r="P393" s="1">
        <f t="shared" si="21"/>
        <v>60</v>
      </c>
      <c r="Q393" s="1">
        <f t="shared" si="22"/>
        <v>52</v>
      </c>
      <c r="R393" s="1"/>
      <c r="S393" s="1"/>
    </row>
    <row r="394" spans="12:19">
      <c r="L394" s="1">
        <v>333</v>
      </c>
      <c r="M394" s="1"/>
      <c r="N394" s="1" t="b">
        <f>(INDEX(lstChosen,$M$60-$L394)=N$61)</f>
        <v>0</v>
      </c>
      <c r="O394" s="1" t="b">
        <f>(INDEX(lstChosen,$M$60-$L394)=O$61)</f>
        <v>0</v>
      </c>
      <c r="P394" s="1">
        <f t="shared" si="21"/>
        <v>60</v>
      </c>
      <c r="Q394" s="1">
        <f t="shared" si="22"/>
        <v>52</v>
      </c>
      <c r="R394" s="1"/>
      <c r="S394" s="1"/>
    </row>
    <row r="395" spans="12:19">
      <c r="L395" s="1">
        <v>334</v>
      </c>
      <c r="M395" s="1"/>
      <c r="N395" s="1" t="b">
        <f>(INDEX(lstChosen,$M$60-$L395)=N$61)</f>
        <v>0</v>
      </c>
      <c r="O395" s="1" t="b">
        <f>(INDEX(lstChosen,$M$60-$L395)=O$61)</f>
        <v>0</v>
      </c>
      <c r="P395" s="1">
        <f t="shared" si="21"/>
        <v>60</v>
      </c>
      <c r="Q395" s="1">
        <f t="shared" si="22"/>
        <v>52</v>
      </c>
      <c r="R395" s="1"/>
      <c r="S395" s="1"/>
    </row>
    <row r="396" spans="12:19">
      <c r="L396" s="1">
        <v>335</v>
      </c>
      <c r="M396" s="1"/>
      <c r="N396" s="1" t="b">
        <f>(INDEX(lstChosen,$M$60-$L396)=N$61)</f>
        <v>0</v>
      </c>
      <c r="O396" s="1" t="b">
        <f>(INDEX(lstChosen,$M$60-$L396)=O$61)</f>
        <v>0</v>
      </c>
      <c r="P396" s="1">
        <f t="shared" si="21"/>
        <v>60</v>
      </c>
      <c r="Q396" s="1">
        <f t="shared" si="22"/>
        <v>52</v>
      </c>
      <c r="R396" s="1"/>
      <c r="S396" s="1"/>
    </row>
    <row r="397" spans="12:19">
      <c r="L397" s="1">
        <v>336</v>
      </c>
      <c r="M397" s="1"/>
      <c r="N397" s="1" t="b">
        <f>(INDEX(lstChosen,$M$60-$L397)=N$61)</f>
        <v>0</v>
      </c>
      <c r="O397" s="1" t="b">
        <f>(INDEX(lstChosen,$M$60-$L397)=O$61)</f>
        <v>0</v>
      </c>
      <c r="P397" s="1">
        <f t="shared" si="21"/>
        <v>60</v>
      </c>
      <c r="Q397" s="1">
        <f t="shared" si="22"/>
        <v>52</v>
      </c>
      <c r="R397" s="1"/>
      <c r="S397" s="1"/>
    </row>
    <row r="398" spans="12:19">
      <c r="L398" s="1">
        <v>337</v>
      </c>
      <c r="M398" s="1"/>
      <c r="N398" s="1" t="b">
        <f>(INDEX(lstChosen,$M$60-$L398)=N$61)</f>
        <v>0</v>
      </c>
      <c r="O398" s="1" t="b">
        <f>(INDEX(lstChosen,$M$60-$L398)=O$61)</f>
        <v>1</v>
      </c>
      <c r="P398" s="1">
        <f t="shared" si="21"/>
        <v>60</v>
      </c>
      <c r="Q398" s="1">
        <f t="shared" si="22"/>
        <v>53</v>
      </c>
      <c r="R398" s="1"/>
      <c r="S398" s="1"/>
    </row>
    <row r="399" spans="12:19">
      <c r="L399" s="1">
        <v>338</v>
      </c>
      <c r="M399" s="1"/>
      <c r="N399" s="1" t="b">
        <f>(INDEX(lstChosen,$M$60-$L399)=N$61)</f>
        <v>1</v>
      </c>
      <c r="O399" s="1" t="b">
        <f>(INDEX(lstChosen,$M$60-$L399)=O$61)</f>
        <v>0</v>
      </c>
      <c r="P399" s="1">
        <f t="shared" si="21"/>
        <v>61</v>
      </c>
      <c r="Q399" s="1">
        <f t="shared" si="22"/>
        <v>53</v>
      </c>
      <c r="R399" s="1"/>
      <c r="S399" s="1"/>
    </row>
    <row r="400" spans="12:19">
      <c r="L400" s="1">
        <v>339</v>
      </c>
      <c r="M400" s="1"/>
      <c r="N400" s="1" t="b">
        <f>(INDEX(lstChosen,$M$60-$L400)=N$61)</f>
        <v>0</v>
      </c>
      <c r="O400" s="1" t="b">
        <f>(INDEX(lstChosen,$M$60-$L400)=O$61)</f>
        <v>0</v>
      </c>
      <c r="P400" s="1">
        <f t="shared" si="21"/>
        <v>61</v>
      </c>
      <c r="Q400" s="1">
        <f t="shared" si="22"/>
        <v>53</v>
      </c>
      <c r="R400" s="1"/>
      <c r="S400" s="1"/>
    </row>
    <row r="401" spans="12:19">
      <c r="L401" s="1">
        <v>340</v>
      </c>
      <c r="M401" s="1"/>
      <c r="N401" s="1" t="b">
        <f>(INDEX(lstChosen,$M$60-$L401)=N$61)</f>
        <v>1</v>
      </c>
      <c r="O401" s="1" t="b">
        <f>(INDEX(lstChosen,$M$60-$L401)=O$61)</f>
        <v>0</v>
      </c>
      <c r="P401" s="1">
        <f t="shared" si="21"/>
        <v>62</v>
      </c>
      <c r="Q401" s="1">
        <f t="shared" si="22"/>
        <v>53</v>
      </c>
      <c r="R401" s="1"/>
      <c r="S401" s="1"/>
    </row>
    <row r="402" spans="12:19">
      <c r="L402" s="1">
        <v>341</v>
      </c>
      <c r="M402" s="1"/>
      <c r="N402" s="1" t="b">
        <f>(INDEX(lstChosen,$M$60-$L402)=N$61)</f>
        <v>0</v>
      </c>
      <c r="O402" s="1" t="b">
        <f>(INDEX(lstChosen,$M$60-$L402)=O$61)</f>
        <v>0</v>
      </c>
      <c r="P402" s="1">
        <f t="shared" si="21"/>
        <v>62</v>
      </c>
      <c r="Q402" s="1">
        <f t="shared" si="22"/>
        <v>53</v>
      </c>
      <c r="R402" s="1"/>
      <c r="S402" s="1"/>
    </row>
    <row r="403" spans="12:19">
      <c r="L403" s="1">
        <v>342</v>
      </c>
      <c r="M403" s="1"/>
      <c r="N403" s="1" t="b">
        <f>(INDEX(lstChosen,$M$60-$L403)=N$61)</f>
        <v>0</v>
      </c>
      <c r="O403" s="1" t="b">
        <f>(INDEX(lstChosen,$M$60-$L403)=O$61)</f>
        <v>0</v>
      </c>
      <c r="P403" s="1">
        <f t="shared" si="21"/>
        <v>62</v>
      </c>
      <c r="Q403" s="1">
        <f t="shared" si="22"/>
        <v>53</v>
      </c>
      <c r="R403" s="1"/>
      <c r="S403" s="1"/>
    </row>
    <row r="404" spans="12:19">
      <c r="L404" s="1">
        <v>343</v>
      </c>
      <c r="M404" s="1"/>
      <c r="N404" s="1" t="b">
        <f>(INDEX(lstChosen,$M$60-$L404)=N$61)</f>
        <v>0</v>
      </c>
      <c r="O404" s="1" t="b">
        <f>(INDEX(lstChosen,$M$60-$L404)=O$61)</f>
        <v>0</v>
      </c>
      <c r="P404" s="1">
        <f t="shared" si="21"/>
        <v>62</v>
      </c>
      <c r="Q404" s="1">
        <f t="shared" si="22"/>
        <v>53</v>
      </c>
      <c r="R404" s="1"/>
      <c r="S404" s="1"/>
    </row>
    <row r="405" spans="12:19">
      <c r="L405" s="1">
        <v>344</v>
      </c>
      <c r="M405" s="1"/>
      <c r="N405" s="1" t="b">
        <f>(INDEX(lstChosen,$M$60-$L405)=N$61)</f>
        <v>0</v>
      </c>
      <c r="O405" s="1" t="b">
        <f>(INDEX(lstChosen,$M$60-$L405)=O$61)</f>
        <v>0</v>
      </c>
      <c r="P405" s="1">
        <f t="shared" si="21"/>
        <v>62</v>
      </c>
      <c r="Q405" s="1">
        <f t="shared" si="22"/>
        <v>53</v>
      </c>
      <c r="R405" s="1"/>
      <c r="S405" s="1"/>
    </row>
    <row r="406" spans="12:19">
      <c r="L406" s="1">
        <v>345</v>
      </c>
      <c r="M406" s="1"/>
      <c r="N406" s="1" t="b">
        <f>(INDEX(lstChosen,$M$60-$L406)=N$61)</f>
        <v>0</v>
      </c>
      <c r="O406" s="1" t="b">
        <f>(INDEX(lstChosen,$M$60-$L406)=O$61)</f>
        <v>0</v>
      </c>
      <c r="P406" s="1">
        <f t="shared" si="21"/>
        <v>62</v>
      </c>
      <c r="Q406" s="1">
        <f t="shared" si="22"/>
        <v>53</v>
      </c>
      <c r="R406" s="1"/>
      <c r="S406" s="1"/>
    </row>
    <row r="407" spans="12:19">
      <c r="L407" s="1">
        <v>346</v>
      </c>
      <c r="M407" s="1"/>
      <c r="N407" s="1" t="b">
        <f>(INDEX(lstChosen,$M$60-$L407)=N$61)</f>
        <v>0</v>
      </c>
      <c r="O407" s="1" t="b">
        <f>(INDEX(lstChosen,$M$60-$L407)=O$61)</f>
        <v>1</v>
      </c>
      <c r="P407" s="1">
        <f t="shared" si="21"/>
        <v>62</v>
      </c>
      <c r="Q407" s="1">
        <f t="shared" si="22"/>
        <v>54</v>
      </c>
      <c r="R407" s="1"/>
      <c r="S407" s="1"/>
    </row>
    <row r="408" spans="12:19">
      <c r="L408" s="1">
        <v>347</v>
      </c>
      <c r="M408" s="1"/>
      <c r="N408" s="1" t="b">
        <f>(INDEX(lstChosen,$M$60-$L408)=N$61)</f>
        <v>0</v>
      </c>
      <c r="O408" s="1" t="b">
        <f>(INDEX(lstChosen,$M$60-$L408)=O$61)</f>
        <v>0</v>
      </c>
      <c r="P408" s="1">
        <f t="shared" si="21"/>
        <v>62</v>
      </c>
      <c r="Q408" s="1">
        <f t="shared" si="22"/>
        <v>54</v>
      </c>
      <c r="R408" s="1"/>
      <c r="S408" s="1"/>
    </row>
    <row r="409" spans="12:19">
      <c r="L409" s="1">
        <v>348</v>
      </c>
      <c r="M409" s="1"/>
      <c r="N409" s="1" t="b">
        <f>(INDEX(lstChosen,$M$60-$L409)=N$61)</f>
        <v>0</v>
      </c>
      <c r="O409" s="1" t="b">
        <f>(INDEX(lstChosen,$M$60-$L409)=O$61)</f>
        <v>0</v>
      </c>
      <c r="P409" s="1">
        <f t="shared" si="21"/>
        <v>62</v>
      </c>
      <c r="Q409" s="1">
        <f t="shared" si="22"/>
        <v>54</v>
      </c>
      <c r="R409" s="1"/>
      <c r="S409" s="1"/>
    </row>
    <row r="410" spans="12:19">
      <c r="L410" s="1">
        <v>349</v>
      </c>
      <c r="M410" s="1"/>
      <c r="N410" s="1" t="b">
        <f>(INDEX(lstChosen,$M$60-$L410)=N$61)</f>
        <v>0</v>
      </c>
      <c r="O410" s="1" t="b">
        <f>(INDEX(lstChosen,$M$60-$L410)=O$61)</f>
        <v>0</v>
      </c>
      <c r="P410" s="1">
        <f t="shared" si="21"/>
        <v>62</v>
      </c>
      <c r="Q410" s="1">
        <f t="shared" si="22"/>
        <v>54</v>
      </c>
      <c r="R410" s="1"/>
      <c r="S410" s="1"/>
    </row>
    <row r="411" spans="12:19">
      <c r="L411" s="1">
        <v>350</v>
      </c>
      <c r="M411" s="1"/>
      <c r="N411" s="1" t="b">
        <f>(INDEX(lstChosen,$M$60-$L411)=N$61)</f>
        <v>0</v>
      </c>
      <c r="O411" s="1" t="b">
        <f>(INDEX(lstChosen,$M$60-$L411)=O$61)</f>
        <v>0</v>
      </c>
      <c r="P411" s="1">
        <f t="shared" si="21"/>
        <v>62</v>
      </c>
      <c r="Q411" s="1">
        <f t="shared" si="22"/>
        <v>54</v>
      </c>
      <c r="R411" s="1"/>
      <c r="S411" s="1"/>
    </row>
    <row r="412" spans="12:19">
      <c r="L412" s="1">
        <v>351</v>
      </c>
      <c r="M412" s="1"/>
      <c r="N412" s="1" t="b">
        <f>(INDEX(lstChosen,$M$60-$L412)=N$61)</f>
        <v>0</v>
      </c>
      <c r="O412" s="1" t="b">
        <f>(INDEX(lstChosen,$M$60-$L412)=O$61)</f>
        <v>0</v>
      </c>
      <c r="P412" s="1">
        <f t="shared" si="21"/>
        <v>62</v>
      </c>
      <c r="Q412" s="1">
        <f t="shared" si="22"/>
        <v>54</v>
      </c>
      <c r="R412" s="1"/>
      <c r="S412" s="1"/>
    </row>
    <row r="413" spans="12:19">
      <c r="L413" s="1">
        <v>352</v>
      </c>
      <c r="M413" s="1"/>
      <c r="N413" s="1" t="b">
        <f>(INDEX(lstChosen,$M$60-$L413)=N$61)</f>
        <v>0</v>
      </c>
      <c r="O413" s="1" t="b">
        <f>(INDEX(lstChosen,$M$60-$L413)=O$61)</f>
        <v>0</v>
      </c>
      <c r="P413" s="1">
        <f t="shared" si="21"/>
        <v>62</v>
      </c>
      <c r="Q413" s="1">
        <f t="shared" si="22"/>
        <v>54</v>
      </c>
      <c r="R413" s="1"/>
      <c r="S413" s="1"/>
    </row>
    <row r="414" spans="12:19">
      <c r="L414" s="1">
        <v>353</v>
      </c>
      <c r="M414" s="1"/>
      <c r="N414" s="1" t="b">
        <f>(INDEX(lstChosen,$M$60-$L414)=N$61)</f>
        <v>0</v>
      </c>
      <c r="O414" s="1" t="b">
        <f>(INDEX(lstChosen,$M$60-$L414)=O$61)</f>
        <v>1</v>
      </c>
      <c r="P414" s="1">
        <f t="shared" si="21"/>
        <v>62</v>
      </c>
      <c r="Q414" s="1">
        <f t="shared" si="22"/>
        <v>55</v>
      </c>
      <c r="R414" s="1"/>
      <c r="S414" s="1"/>
    </row>
    <row r="415" spans="12:19">
      <c r="L415" s="1">
        <v>354</v>
      </c>
      <c r="M415" s="1"/>
      <c r="N415" s="1" t="b">
        <f>(INDEX(lstChosen,$M$60-$L415)=N$61)</f>
        <v>0</v>
      </c>
      <c r="O415" s="1" t="b">
        <f>(INDEX(lstChosen,$M$60-$L415)=O$61)</f>
        <v>0</v>
      </c>
      <c r="P415" s="1">
        <f t="shared" si="21"/>
        <v>62</v>
      </c>
      <c r="Q415" s="1">
        <f t="shared" si="22"/>
        <v>55</v>
      </c>
      <c r="R415" s="1"/>
      <c r="S415" s="1"/>
    </row>
    <row r="416" spans="12:19">
      <c r="L416" s="1">
        <v>355</v>
      </c>
      <c r="M416" s="1"/>
      <c r="N416" s="1" t="b">
        <f>(INDEX(lstChosen,$M$60-$L416)=N$61)</f>
        <v>0</v>
      </c>
      <c r="O416" s="1" t="b">
        <f>(INDEX(lstChosen,$M$60-$L416)=O$61)</f>
        <v>0</v>
      </c>
      <c r="P416" s="1">
        <f t="shared" si="21"/>
        <v>62</v>
      </c>
      <c r="Q416" s="1">
        <f t="shared" si="22"/>
        <v>55</v>
      </c>
      <c r="R416" s="1"/>
      <c r="S416" s="1"/>
    </row>
    <row r="417" spans="12:19">
      <c r="L417" s="1">
        <v>356</v>
      </c>
      <c r="M417" s="1"/>
      <c r="N417" s="1" t="b">
        <f>(INDEX(lstChosen,$M$60-$L417)=N$61)</f>
        <v>0</v>
      </c>
      <c r="O417" s="1" t="b">
        <f>(INDEX(lstChosen,$M$60-$L417)=O$61)</f>
        <v>0</v>
      </c>
      <c r="P417" s="1">
        <f t="shared" si="21"/>
        <v>62</v>
      </c>
      <c r="Q417" s="1">
        <f t="shared" si="22"/>
        <v>55</v>
      </c>
      <c r="R417" s="1"/>
      <c r="S417" s="1"/>
    </row>
    <row r="418" spans="12:19">
      <c r="L418" s="1">
        <v>357</v>
      </c>
      <c r="M418" s="1"/>
      <c r="N418" s="1" t="b">
        <f>(INDEX(lstChosen,$M$60-$L418)=N$61)</f>
        <v>0</v>
      </c>
      <c r="O418" s="1" t="b">
        <f>(INDEX(lstChosen,$M$60-$L418)=O$61)</f>
        <v>0</v>
      </c>
      <c r="P418" s="1">
        <f t="shared" si="21"/>
        <v>62</v>
      </c>
      <c r="Q418" s="1">
        <f t="shared" si="22"/>
        <v>55</v>
      </c>
      <c r="R418" s="1"/>
      <c r="S418" s="1"/>
    </row>
    <row r="419" spans="12:19">
      <c r="L419" s="1">
        <v>358</v>
      </c>
      <c r="M419" s="1"/>
      <c r="N419" s="1" t="b">
        <f>(INDEX(lstChosen,$M$60-$L419)=N$61)</f>
        <v>1</v>
      </c>
      <c r="O419" s="1" t="b">
        <f>(INDEX(lstChosen,$M$60-$L419)=O$61)</f>
        <v>0</v>
      </c>
      <c r="P419" s="1">
        <f t="shared" si="21"/>
        <v>63</v>
      </c>
      <c r="Q419" s="1">
        <f t="shared" si="22"/>
        <v>55</v>
      </c>
      <c r="R419" s="1"/>
      <c r="S419" s="1"/>
    </row>
    <row r="420" spans="12:19">
      <c r="L420" s="1">
        <v>359</v>
      </c>
      <c r="M420" s="1"/>
      <c r="N420" s="1" t="b">
        <f>(INDEX(lstChosen,$M$60-$L420)=N$61)</f>
        <v>1</v>
      </c>
      <c r="O420" s="1" t="b">
        <f>(INDEX(lstChosen,$M$60-$L420)=O$61)</f>
        <v>0</v>
      </c>
      <c r="P420" s="1">
        <f t="shared" si="21"/>
        <v>64</v>
      </c>
      <c r="Q420" s="1">
        <f t="shared" si="22"/>
        <v>55</v>
      </c>
      <c r="R420" s="1"/>
      <c r="S420" s="1"/>
    </row>
    <row r="421" spans="12:19">
      <c r="L421" s="1">
        <v>360</v>
      </c>
      <c r="M421" s="1"/>
      <c r="N421" s="1" t="b">
        <f>(INDEX(lstChosen,$M$60-$L421)=N$61)</f>
        <v>0</v>
      </c>
      <c r="O421" s="1" t="b">
        <f>(INDEX(lstChosen,$M$60-$L421)=O$61)</f>
        <v>0</v>
      </c>
      <c r="P421" s="1">
        <f t="shared" si="21"/>
        <v>64</v>
      </c>
      <c r="Q421" s="1">
        <f t="shared" si="22"/>
        <v>55</v>
      </c>
      <c r="R421" s="1"/>
      <c r="S421" s="1"/>
    </row>
    <row r="422" spans="12:19">
      <c r="L422" s="1">
        <v>361</v>
      </c>
      <c r="M422" s="1"/>
      <c r="N422" s="1" t="b">
        <f>(INDEX(lstChosen,$M$60-$L422)=N$61)</f>
        <v>0</v>
      </c>
      <c r="O422" s="1" t="b">
        <f>(INDEX(lstChosen,$M$60-$L422)=O$61)</f>
        <v>0</v>
      </c>
      <c r="P422" s="1">
        <f t="shared" si="21"/>
        <v>64</v>
      </c>
      <c r="Q422" s="1">
        <f t="shared" si="22"/>
        <v>55</v>
      </c>
      <c r="R422" s="1"/>
      <c r="S422" s="1"/>
    </row>
    <row r="423" spans="12:19">
      <c r="L423" s="1">
        <v>362</v>
      </c>
      <c r="M423" s="1"/>
      <c r="N423" s="1" t="b">
        <f>(INDEX(lstChosen,$M$60-$L423)=N$61)</f>
        <v>0</v>
      </c>
      <c r="O423" s="1" t="b">
        <f>(INDEX(lstChosen,$M$60-$L423)=O$61)</f>
        <v>0</v>
      </c>
      <c r="P423" s="1">
        <f t="shared" si="21"/>
        <v>64</v>
      </c>
      <c r="Q423" s="1">
        <f t="shared" si="22"/>
        <v>55</v>
      </c>
      <c r="R423" s="1"/>
      <c r="S423" s="1"/>
    </row>
    <row r="424" spans="12:19">
      <c r="L424" s="1">
        <v>363</v>
      </c>
      <c r="M424" s="1"/>
      <c r="N424" s="1" t="b">
        <f>(INDEX(lstChosen,$M$60-$L424)=N$61)</f>
        <v>0</v>
      </c>
      <c r="O424" s="1" t="b">
        <f>(INDEX(lstChosen,$M$60-$L424)=O$61)</f>
        <v>0</v>
      </c>
      <c r="P424" s="1">
        <f t="shared" si="21"/>
        <v>64</v>
      </c>
      <c r="Q424" s="1">
        <f t="shared" si="22"/>
        <v>55</v>
      </c>
      <c r="R424" s="1"/>
      <c r="S424" s="1"/>
    </row>
    <row r="425" spans="12:19">
      <c r="L425" s="1">
        <v>364</v>
      </c>
      <c r="M425" s="1"/>
      <c r="N425" s="1" t="b">
        <f>(INDEX(lstChosen,$M$60-$L425)=N$61)</f>
        <v>0</v>
      </c>
      <c r="O425" s="1" t="b">
        <f>(INDEX(lstChosen,$M$60-$L425)=O$61)</f>
        <v>0</v>
      </c>
      <c r="P425" s="1">
        <f t="shared" si="21"/>
        <v>64</v>
      </c>
      <c r="Q425" s="1">
        <f t="shared" si="22"/>
        <v>55</v>
      </c>
      <c r="R425" s="1"/>
      <c r="S425" s="1"/>
    </row>
    <row r="426" spans="12:19">
      <c r="L426" s="1">
        <v>365</v>
      </c>
      <c r="M426" s="1"/>
      <c r="N426" s="1" t="b">
        <f>(INDEX(lstChosen,$M$60-$L426)=N$61)</f>
        <v>0</v>
      </c>
      <c r="O426" s="1" t="b">
        <f>(INDEX(lstChosen,$M$60-$L426)=O$61)</f>
        <v>1</v>
      </c>
      <c r="P426" s="1">
        <f t="shared" si="21"/>
        <v>64</v>
      </c>
      <c r="Q426" s="1">
        <f t="shared" si="22"/>
        <v>56</v>
      </c>
      <c r="R426" s="1"/>
      <c r="S426" s="1"/>
    </row>
    <row r="427" spans="12:19">
      <c r="L427" s="1">
        <v>366</v>
      </c>
      <c r="M427" s="1"/>
      <c r="N427" s="1" t="b">
        <f>(INDEX(lstChosen,$M$60-$L427)=N$61)</f>
        <v>1</v>
      </c>
      <c r="O427" s="1" t="b">
        <f>(INDEX(lstChosen,$M$60-$L427)=O$61)</f>
        <v>0</v>
      </c>
      <c r="P427" s="1">
        <f t="shared" si="21"/>
        <v>65</v>
      </c>
      <c r="Q427" s="1">
        <f t="shared" si="22"/>
        <v>56</v>
      </c>
      <c r="R427" s="1"/>
      <c r="S427" s="1"/>
    </row>
    <row r="428" spans="12:19">
      <c r="L428" s="1">
        <v>367</v>
      </c>
      <c r="M428" s="1"/>
      <c r="N428" s="1" t="b">
        <f>(INDEX(lstChosen,$M$60-$L428)=N$61)</f>
        <v>0</v>
      </c>
      <c r="O428" s="1" t="b">
        <f>(INDEX(lstChosen,$M$60-$L428)=O$61)</f>
        <v>0</v>
      </c>
      <c r="P428" s="1">
        <f t="shared" si="21"/>
        <v>65</v>
      </c>
      <c r="Q428" s="1">
        <f t="shared" si="22"/>
        <v>56</v>
      </c>
      <c r="R428" s="1"/>
      <c r="S428" s="1"/>
    </row>
    <row r="429" spans="12:19">
      <c r="L429" s="1">
        <v>368</v>
      </c>
      <c r="M429" s="1"/>
      <c r="N429" s="1" t="b">
        <f>(INDEX(lstChosen,$M$60-$L429)=N$61)</f>
        <v>1</v>
      </c>
      <c r="O429" s="1" t="b">
        <f>(INDEX(lstChosen,$M$60-$L429)=O$61)</f>
        <v>0</v>
      </c>
      <c r="P429" s="1">
        <f t="shared" si="21"/>
        <v>66</v>
      </c>
      <c r="Q429" s="1">
        <f t="shared" si="22"/>
        <v>56</v>
      </c>
      <c r="R429" s="1"/>
      <c r="S429" s="1"/>
    </row>
    <row r="430" spans="12:19">
      <c r="L430" s="1">
        <v>369</v>
      </c>
      <c r="M430" s="1"/>
      <c r="N430" s="1" t="b">
        <f>(INDEX(lstChosen,$M$60-$L430)=N$61)</f>
        <v>0</v>
      </c>
      <c r="O430" s="1" t="b">
        <f>(INDEX(lstChosen,$M$60-$L430)=O$61)</f>
        <v>0</v>
      </c>
      <c r="P430" s="1">
        <f t="shared" si="21"/>
        <v>66</v>
      </c>
      <c r="Q430" s="1">
        <f t="shared" si="22"/>
        <v>56</v>
      </c>
      <c r="R430" s="1"/>
      <c r="S430" s="1"/>
    </row>
    <row r="431" spans="12:19">
      <c r="L431" s="1">
        <v>370</v>
      </c>
      <c r="M431" s="1"/>
      <c r="N431" s="1" t="b">
        <f>(INDEX(lstChosen,$M$60-$L431)=N$61)</f>
        <v>0</v>
      </c>
      <c r="O431" s="1" t="b">
        <f>(INDEX(lstChosen,$M$60-$L431)=O$61)</f>
        <v>1</v>
      </c>
      <c r="P431" s="1">
        <f t="shared" si="21"/>
        <v>66</v>
      </c>
      <c r="Q431" s="1">
        <f t="shared" si="22"/>
        <v>57</v>
      </c>
      <c r="R431" s="1"/>
      <c r="S431" s="1"/>
    </row>
    <row r="432" spans="12:19">
      <c r="L432" s="1">
        <v>371</v>
      </c>
      <c r="M432" s="1"/>
      <c r="N432" s="1" t="b">
        <f>(INDEX(lstChosen,$M$60-$L432)=N$61)</f>
        <v>0</v>
      </c>
      <c r="O432" s="1" t="b">
        <f>(INDEX(lstChosen,$M$60-$L432)=O$61)</f>
        <v>0</v>
      </c>
      <c r="P432" s="1">
        <f t="shared" si="21"/>
        <v>66</v>
      </c>
      <c r="Q432" s="1">
        <f t="shared" si="22"/>
        <v>57</v>
      </c>
      <c r="R432" s="1"/>
      <c r="S432" s="1"/>
    </row>
    <row r="433" spans="12:19">
      <c r="L433" s="1">
        <v>372</v>
      </c>
      <c r="M433" s="1"/>
      <c r="N433" s="1" t="b">
        <f>(INDEX(lstChosen,$M$60-$L433)=N$61)</f>
        <v>0</v>
      </c>
      <c r="O433" s="1" t="b">
        <f>(INDEX(lstChosen,$M$60-$L433)=O$61)</f>
        <v>0</v>
      </c>
      <c r="P433" s="1">
        <f t="shared" si="21"/>
        <v>66</v>
      </c>
      <c r="Q433" s="1">
        <f t="shared" si="22"/>
        <v>57</v>
      </c>
      <c r="R433" s="1"/>
      <c r="S433" s="1"/>
    </row>
    <row r="434" spans="12:19">
      <c r="L434" s="1">
        <v>373</v>
      </c>
      <c r="M434" s="1"/>
      <c r="N434" s="1" t="b">
        <f>(INDEX(lstChosen,$M$60-$L434)=N$61)</f>
        <v>1</v>
      </c>
      <c r="O434" s="1" t="b">
        <f>(INDEX(lstChosen,$M$60-$L434)=O$61)</f>
        <v>0</v>
      </c>
      <c r="P434" s="1">
        <f t="shared" si="21"/>
        <v>67</v>
      </c>
      <c r="Q434" s="1">
        <f t="shared" si="22"/>
        <v>57</v>
      </c>
      <c r="R434" s="1"/>
      <c r="S434" s="1"/>
    </row>
    <row r="435" spans="12:19">
      <c r="L435" s="1">
        <v>374</v>
      </c>
      <c r="M435" s="1"/>
      <c r="N435" s="1" t="b">
        <f>(INDEX(lstChosen,$M$60-$L435)=N$61)</f>
        <v>0</v>
      </c>
      <c r="O435" s="1" t="b">
        <f>(INDEX(lstChosen,$M$60-$L435)=O$61)</f>
        <v>0</v>
      </c>
      <c r="P435" s="1">
        <f t="shared" si="21"/>
        <v>67</v>
      </c>
      <c r="Q435" s="1">
        <f t="shared" si="22"/>
        <v>57</v>
      </c>
      <c r="R435" s="1"/>
      <c r="S435" s="1"/>
    </row>
    <row r="436" spans="12:19">
      <c r="L436" s="1">
        <v>375</v>
      </c>
      <c r="M436" s="1"/>
      <c r="N436" s="1" t="b">
        <f>(INDEX(lstChosen,$M$60-$L436)=N$61)</f>
        <v>0</v>
      </c>
      <c r="O436" s="1" t="b">
        <f>(INDEX(lstChosen,$M$60-$L436)=O$61)</f>
        <v>0</v>
      </c>
      <c r="P436" s="1">
        <f t="shared" si="21"/>
        <v>67</v>
      </c>
      <c r="Q436" s="1">
        <f t="shared" si="22"/>
        <v>57</v>
      </c>
      <c r="R436" s="1"/>
      <c r="S436" s="1"/>
    </row>
    <row r="437" spans="12:19">
      <c r="L437" s="1">
        <v>376</v>
      </c>
      <c r="M437" s="1"/>
      <c r="N437" s="1" t="b">
        <f>(INDEX(lstChosen,$M$60-$L437)=N$61)</f>
        <v>0</v>
      </c>
      <c r="O437" s="1" t="b">
        <f>(INDEX(lstChosen,$M$60-$L437)=O$61)</f>
        <v>0</v>
      </c>
      <c r="P437" s="1">
        <f t="shared" si="21"/>
        <v>67</v>
      </c>
      <c r="Q437" s="1">
        <f t="shared" si="22"/>
        <v>57</v>
      </c>
      <c r="R437" s="1"/>
      <c r="S437" s="1"/>
    </row>
    <row r="438" spans="12:19">
      <c r="L438" s="1">
        <v>377</v>
      </c>
      <c r="M438" s="1"/>
      <c r="N438" s="1" t="b">
        <f>(INDEX(lstChosen,$M$60-$L438)=N$61)</f>
        <v>0</v>
      </c>
      <c r="O438" s="1" t="b">
        <f>(INDEX(lstChosen,$M$60-$L438)=O$61)</f>
        <v>0</v>
      </c>
      <c r="P438" s="1">
        <f t="shared" si="21"/>
        <v>67</v>
      </c>
      <c r="Q438" s="1">
        <f t="shared" si="22"/>
        <v>57</v>
      </c>
      <c r="R438" s="1"/>
      <c r="S438" s="1"/>
    </row>
    <row r="439" spans="12:19">
      <c r="L439" s="1">
        <v>378</v>
      </c>
      <c r="M439" s="1"/>
      <c r="N439" s="1" t="b">
        <f>(INDEX(lstChosen,$M$60-$L439)=N$61)</f>
        <v>1</v>
      </c>
      <c r="O439" s="1" t="b">
        <f>(INDEX(lstChosen,$M$60-$L439)=O$61)</f>
        <v>0</v>
      </c>
      <c r="P439" s="1">
        <f t="shared" si="21"/>
        <v>68</v>
      </c>
      <c r="Q439" s="1">
        <f t="shared" si="22"/>
        <v>57</v>
      </c>
      <c r="R439" s="1"/>
      <c r="S439" s="1"/>
    </row>
    <row r="440" spans="12:19">
      <c r="L440" s="1">
        <v>379</v>
      </c>
      <c r="M440" s="1"/>
      <c r="N440" s="1" t="b">
        <f>(INDEX(lstChosen,$M$60-$L440)=N$61)</f>
        <v>0</v>
      </c>
      <c r="O440" s="1" t="b">
        <f>(INDEX(lstChosen,$M$60-$L440)=O$61)</f>
        <v>0</v>
      </c>
      <c r="P440" s="1">
        <f t="shared" si="21"/>
        <v>68</v>
      </c>
      <c r="Q440" s="1">
        <f t="shared" si="22"/>
        <v>57</v>
      </c>
      <c r="R440" s="1"/>
      <c r="S440" s="1"/>
    </row>
    <row r="441" spans="12:19">
      <c r="L441" s="1">
        <v>380</v>
      </c>
      <c r="M441" s="1"/>
      <c r="N441" s="1" t="b">
        <f>(INDEX(lstChosen,$M$60-$L441)=N$61)</f>
        <v>1</v>
      </c>
      <c r="O441" s="1" t="b">
        <f>(INDEX(lstChosen,$M$60-$L441)=O$61)</f>
        <v>0</v>
      </c>
      <c r="P441" s="1">
        <f t="shared" si="21"/>
        <v>69</v>
      </c>
      <c r="Q441" s="1">
        <f t="shared" si="22"/>
        <v>57</v>
      </c>
      <c r="R441" s="1"/>
      <c r="S441" s="1"/>
    </row>
    <row r="442" spans="12:19">
      <c r="L442" s="1">
        <v>381</v>
      </c>
      <c r="M442" s="1"/>
      <c r="N442" s="1" t="b">
        <f>(INDEX(lstChosen,$M$60-$L442)=N$61)</f>
        <v>0</v>
      </c>
      <c r="O442" s="1" t="b">
        <f>(INDEX(lstChosen,$M$60-$L442)=O$61)</f>
        <v>0</v>
      </c>
      <c r="P442" s="1">
        <f t="shared" si="21"/>
        <v>69</v>
      </c>
      <c r="Q442" s="1">
        <f t="shared" si="22"/>
        <v>57</v>
      </c>
      <c r="R442" s="1"/>
      <c r="S442" s="1"/>
    </row>
    <row r="443" spans="12:19">
      <c r="L443" s="1">
        <v>382</v>
      </c>
      <c r="M443" s="1"/>
      <c r="N443" s="1" t="b">
        <f>(INDEX(lstChosen,$M$60-$L443)=N$61)</f>
        <v>0</v>
      </c>
      <c r="O443" s="1" t="b">
        <f>(INDEX(lstChosen,$M$60-$L443)=O$61)</f>
        <v>1</v>
      </c>
      <c r="P443" s="1">
        <f t="shared" si="21"/>
        <v>69</v>
      </c>
      <c r="Q443" s="1">
        <f t="shared" si="22"/>
        <v>58</v>
      </c>
      <c r="R443" s="1"/>
      <c r="S443" s="1"/>
    </row>
    <row r="444" spans="12:19">
      <c r="L444" s="1">
        <v>383</v>
      </c>
      <c r="M444" s="1"/>
      <c r="N444" s="1" t="b">
        <f>(INDEX(lstChosen,$M$60-$L444)=N$61)</f>
        <v>0</v>
      </c>
      <c r="O444" s="1" t="b">
        <f>(INDEX(lstChosen,$M$60-$L444)=O$61)</f>
        <v>0</v>
      </c>
      <c r="P444" s="1">
        <f t="shared" si="21"/>
        <v>69</v>
      </c>
      <c r="Q444" s="1">
        <f t="shared" si="22"/>
        <v>58</v>
      </c>
      <c r="R444" s="1"/>
      <c r="S444" s="1"/>
    </row>
    <row r="445" spans="12:19">
      <c r="L445" s="1">
        <v>384</v>
      </c>
      <c r="M445" s="1"/>
      <c r="N445" s="1" t="b">
        <f>(INDEX(lstChosen,$M$60-$L445)=N$61)</f>
        <v>0</v>
      </c>
      <c r="O445" s="1" t="b">
        <f>(INDEX(lstChosen,$M$60-$L445)=O$61)</f>
        <v>0</v>
      </c>
      <c r="P445" s="1">
        <f t="shared" si="21"/>
        <v>69</v>
      </c>
      <c r="Q445" s="1">
        <f t="shared" si="22"/>
        <v>58</v>
      </c>
      <c r="R445" s="1"/>
      <c r="S445" s="1"/>
    </row>
    <row r="446" spans="12:19">
      <c r="L446" s="1">
        <v>385</v>
      </c>
      <c r="M446" s="1"/>
      <c r="N446" s="1" t="b">
        <f>(INDEX(lstChosen,$M$60-$L446)=N$61)</f>
        <v>0</v>
      </c>
      <c r="O446" s="1" t="b">
        <f>(INDEX(lstChosen,$M$60-$L446)=O$61)</f>
        <v>0</v>
      </c>
      <c r="P446" s="1">
        <f t="shared" si="21"/>
        <v>69</v>
      </c>
      <c r="Q446" s="1">
        <f t="shared" si="22"/>
        <v>58</v>
      </c>
      <c r="R446" s="1"/>
      <c r="S446" s="1"/>
    </row>
    <row r="447" spans="12:19">
      <c r="L447" s="1">
        <v>386</v>
      </c>
      <c r="M447" s="1"/>
      <c r="N447" s="1" t="b">
        <f>(INDEX(lstChosen,$M$60-$L447)=N$61)</f>
        <v>0</v>
      </c>
      <c r="O447" s="1" t="b">
        <f>(INDEX(lstChosen,$M$60-$L447)=O$61)</f>
        <v>0</v>
      </c>
      <c r="P447" s="1">
        <f t="shared" si="21"/>
        <v>69</v>
      </c>
      <c r="Q447" s="1">
        <f t="shared" si="22"/>
        <v>58</v>
      </c>
      <c r="R447" s="1"/>
      <c r="S447" s="1"/>
    </row>
    <row r="448" spans="12:19">
      <c r="L448" s="1">
        <v>387</v>
      </c>
      <c r="M448" s="1"/>
      <c r="N448" s="1" t="b">
        <f>(INDEX(lstChosen,$M$60-$L448)=N$61)</f>
        <v>0</v>
      </c>
      <c r="O448" s="1" t="b">
        <f>(INDEX(lstChosen,$M$60-$L448)=O$61)</f>
        <v>0</v>
      </c>
      <c r="P448" s="1">
        <f t="shared" ref="P448:P511" si="23">P447+N448</f>
        <v>69</v>
      </c>
      <c r="Q448" s="1">
        <f t="shared" ref="Q448:Q511" si="24">Q447+O448</f>
        <v>58</v>
      </c>
      <c r="R448" s="1"/>
      <c r="S448" s="1"/>
    </row>
    <row r="449" spans="12:19">
      <c r="L449" s="1">
        <v>388</v>
      </c>
      <c r="M449" s="1"/>
      <c r="N449" s="1" t="b">
        <f>(INDEX(lstChosen,$M$60-$L449)=N$61)</f>
        <v>0</v>
      </c>
      <c r="O449" s="1" t="b">
        <f>(INDEX(lstChosen,$M$60-$L449)=O$61)</f>
        <v>0</v>
      </c>
      <c r="P449" s="1">
        <f t="shared" si="23"/>
        <v>69</v>
      </c>
      <c r="Q449" s="1">
        <f t="shared" si="24"/>
        <v>58</v>
      </c>
      <c r="R449" s="1"/>
      <c r="S449" s="1"/>
    </row>
    <row r="450" spans="12:19">
      <c r="L450" s="1">
        <v>389</v>
      </c>
      <c r="M450" s="1"/>
      <c r="N450" s="1" t="b">
        <f>(INDEX(lstChosen,$M$60-$L450)=N$61)</f>
        <v>1</v>
      </c>
      <c r="O450" s="1" t="b">
        <f>(INDEX(lstChosen,$M$60-$L450)=O$61)</f>
        <v>0</v>
      </c>
      <c r="P450" s="1">
        <f t="shared" si="23"/>
        <v>70</v>
      </c>
      <c r="Q450" s="1">
        <f t="shared" si="24"/>
        <v>58</v>
      </c>
      <c r="R450" s="1"/>
      <c r="S450" s="1"/>
    </row>
    <row r="451" spans="12:19">
      <c r="L451" s="1">
        <v>390</v>
      </c>
      <c r="M451" s="1"/>
      <c r="N451" s="1" t="b">
        <f>(INDEX(lstChosen,$M$60-$L451)=N$61)</f>
        <v>0</v>
      </c>
      <c r="O451" s="1" t="b">
        <f>(INDEX(lstChosen,$M$60-$L451)=O$61)</f>
        <v>1</v>
      </c>
      <c r="P451" s="1">
        <f t="shared" si="23"/>
        <v>70</v>
      </c>
      <c r="Q451" s="1">
        <f t="shared" si="24"/>
        <v>59</v>
      </c>
      <c r="R451" s="1"/>
      <c r="S451" s="1"/>
    </row>
    <row r="452" spans="12:19">
      <c r="L452" s="1">
        <v>391</v>
      </c>
      <c r="M452" s="1"/>
      <c r="N452" s="1" t="b">
        <f>(INDEX(lstChosen,$M$60-$L452)=N$61)</f>
        <v>0</v>
      </c>
      <c r="O452" s="1" t="b">
        <f>(INDEX(lstChosen,$M$60-$L452)=O$61)</f>
        <v>0</v>
      </c>
      <c r="P452" s="1">
        <f t="shared" si="23"/>
        <v>70</v>
      </c>
      <c r="Q452" s="1">
        <f t="shared" si="24"/>
        <v>59</v>
      </c>
      <c r="R452" s="1"/>
      <c r="S452" s="1"/>
    </row>
    <row r="453" spans="12:19">
      <c r="L453" s="1">
        <v>392</v>
      </c>
      <c r="M453" s="1"/>
      <c r="N453" s="1" t="b">
        <f>(INDEX(lstChosen,$M$60-$L453)=N$61)</f>
        <v>0</v>
      </c>
      <c r="O453" s="1" t="b">
        <f>(INDEX(lstChosen,$M$60-$L453)=O$61)</f>
        <v>0</v>
      </c>
      <c r="P453" s="1">
        <f t="shared" si="23"/>
        <v>70</v>
      </c>
      <c r="Q453" s="1">
        <f t="shared" si="24"/>
        <v>59</v>
      </c>
      <c r="R453" s="1"/>
      <c r="S453" s="1"/>
    </row>
    <row r="454" spans="12:19">
      <c r="L454" s="1">
        <v>393</v>
      </c>
      <c r="M454" s="1"/>
      <c r="N454" s="1" t="b">
        <f>(INDEX(lstChosen,$M$60-$L454)=N$61)</f>
        <v>0</v>
      </c>
      <c r="O454" s="1" t="b">
        <f>(INDEX(lstChosen,$M$60-$L454)=O$61)</f>
        <v>0</v>
      </c>
      <c r="P454" s="1">
        <f t="shared" si="23"/>
        <v>70</v>
      </c>
      <c r="Q454" s="1">
        <f t="shared" si="24"/>
        <v>59</v>
      </c>
      <c r="R454" s="1"/>
      <c r="S454" s="1"/>
    </row>
    <row r="455" spans="12:19">
      <c r="L455" s="1">
        <v>394</v>
      </c>
      <c r="M455" s="1"/>
      <c r="N455" s="1" t="b">
        <f>(INDEX(lstChosen,$M$60-$L455)=N$61)</f>
        <v>0</v>
      </c>
      <c r="O455" s="1" t="b">
        <f>(INDEX(lstChosen,$M$60-$L455)=O$61)</f>
        <v>1</v>
      </c>
      <c r="P455" s="1">
        <f t="shared" si="23"/>
        <v>70</v>
      </c>
      <c r="Q455" s="1">
        <f t="shared" si="24"/>
        <v>60</v>
      </c>
      <c r="R455" s="1"/>
      <c r="S455" s="1"/>
    </row>
    <row r="456" spans="12:19">
      <c r="L456" s="1">
        <v>395</v>
      </c>
      <c r="M456" s="1"/>
      <c r="N456" s="1" t="b">
        <f>(INDEX(lstChosen,$M$60-$L456)=N$61)</f>
        <v>0</v>
      </c>
      <c r="O456" s="1" t="b">
        <f>(INDEX(lstChosen,$M$60-$L456)=O$61)</f>
        <v>0</v>
      </c>
      <c r="P456" s="1">
        <f t="shared" si="23"/>
        <v>70</v>
      </c>
      <c r="Q456" s="1">
        <f t="shared" si="24"/>
        <v>60</v>
      </c>
      <c r="R456" s="1"/>
      <c r="S456" s="1"/>
    </row>
    <row r="457" spans="12:19">
      <c r="L457" s="1">
        <v>396</v>
      </c>
      <c r="M457" s="1"/>
      <c r="N457" s="1" t="b">
        <f>(INDEX(lstChosen,$M$60-$L457)=N$61)</f>
        <v>0</v>
      </c>
      <c r="O457" s="1" t="b">
        <f>(INDEX(lstChosen,$M$60-$L457)=O$61)</f>
        <v>0</v>
      </c>
      <c r="P457" s="1">
        <f t="shared" si="23"/>
        <v>70</v>
      </c>
      <c r="Q457" s="1">
        <f t="shared" si="24"/>
        <v>60</v>
      </c>
      <c r="R457" s="1"/>
      <c r="S457" s="1"/>
    </row>
    <row r="458" spans="12:19">
      <c r="L458" s="1">
        <v>397</v>
      </c>
      <c r="M458" s="1"/>
      <c r="N458" s="1" t="b">
        <f>(INDEX(lstChosen,$M$60-$L458)=N$61)</f>
        <v>0</v>
      </c>
      <c r="O458" s="1" t="b">
        <f>(INDEX(lstChosen,$M$60-$L458)=O$61)</f>
        <v>0</v>
      </c>
      <c r="P458" s="1">
        <f t="shared" si="23"/>
        <v>70</v>
      </c>
      <c r="Q458" s="1">
        <f t="shared" si="24"/>
        <v>60</v>
      </c>
      <c r="R458" s="1"/>
      <c r="S458" s="1"/>
    </row>
    <row r="459" spans="12:19">
      <c r="L459" s="1">
        <v>398</v>
      </c>
      <c r="M459" s="1"/>
      <c r="N459" s="1" t="b">
        <f>(INDEX(lstChosen,$M$60-$L459)=N$61)</f>
        <v>0</v>
      </c>
      <c r="O459" s="1" t="b">
        <f>(INDEX(lstChosen,$M$60-$L459)=O$61)</f>
        <v>0</v>
      </c>
      <c r="P459" s="1">
        <f t="shared" si="23"/>
        <v>70</v>
      </c>
      <c r="Q459" s="1">
        <f t="shared" si="24"/>
        <v>60</v>
      </c>
      <c r="R459" s="1"/>
      <c r="S459" s="1"/>
    </row>
    <row r="460" spans="12:19">
      <c r="L460" s="1">
        <v>399</v>
      </c>
      <c r="M460" s="1"/>
      <c r="N460" s="1" t="b">
        <f>(INDEX(lstChosen,$M$60-$L460)=N$61)</f>
        <v>0</v>
      </c>
      <c r="O460" s="1" t="b">
        <f>(INDEX(lstChosen,$M$60-$L460)=O$61)</f>
        <v>1</v>
      </c>
      <c r="P460" s="1">
        <f t="shared" si="23"/>
        <v>70</v>
      </c>
      <c r="Q460" s="1">
        <f t="shared" si="24"/>
        <v>61</v>
      </c>
      <c r="R460" s="1"/>
      <c r="S460" s="1"/>
    </row>
    <row r="461" spans="12:19">
      <c r="L461" s="1">
        <v>400</v>
      </c>
      <c r="M461" s="1"/>
      <c r="N461" s="1" t="b">
        <f>(INDEX(lstChosen,$M$60-$L461)=N$61)</f>
        <v>1</v>
      </c>
      <c r="O461" s="1" t="b">
        <f>(INDEX(lstChosen,$M$60-$L461)=O$61)</f>
        <v>0</v>
      </c>
      <c r="P461" s="1">
        <f t="shared" si="23"/>
        <v>71</v>
      </c>
      <c r="Q461" s="1">
        <f t="shared" si="24"/>
        <v>61</v>
      </c>
      <c r="R461" s="1"/>
      <c r="S461" s="1"/>
    </row>
    <row r="462" spans="12:19">
      <c r="L462" s="1">
        <v>401</v>
      </c>
      <c r="M462" s="1"/>
      <c r="N462" s="1" t="b">
        <f>(INDEX(lstChosen,$M$60-$L462)=N$61)</f>
        <v>0</v>
      </c>
      <c r="O462" s="1" t="b">
        <f>(INDEX(lstChosen,$M$60-$L462)=O$61)</f>
        <v>0</v>
      </c>
      <c r="P462" s="1">
        <f t="shared" si="23"/>
        <v>71</v>
      </c>
      <c r="Q462" s="1">
        <f t="shared" si="24"/>
        <v>61</v>
      </c>
      <c r="R462" s="1"/>
      <c r="S462" s="1"/>
    </row>
    <row r="463" spans="12:19">
      <c r="L463" s="1">
        <v>402</v>
      </c>
      <c r="M463" s="1"/>
      <c r="N463" s="1" t="b">
        <f>(INDEX(lstChosen,$M$60-$L463)=N$61)</f>
        <v>0</v>
      </c>
      <c r="O463" s="1" t="b">
        <f>(INDEX(lstChosen,$M$60-$L463)=O$61)</f>
        <v>0</v>
      </c>
      <c r="P463" s="1">
        <f t="shared" si="23"/>
        <v>71</v>
      </c>
      <c r="Q463" s="1">
        <f t="shared" si="24"/>
        <v>61</v>
      </c>
      <c r="R463" s="1"/>
      <c r="S463" s="1"/>
    </row>
    <row r="464" spans="12:19">
      <c r="L464" s="1">
        <v>403</v>
      </c>
      <c r="M464" s="1"/>
      <c r="N464" s="1" t="b">
        <f>(INDEX(lstChosen,$M$60-$L464)=N$61)</f>
        <v>0</v>
      </c>
      <c r="O464" s="1" t="b">
        <f>(INDEX(lstChosen,$M$60-$L464)=O$61)</f>
        <v>0</v>
      </c>
      <c r="P464" s="1">
        <f t="shared" si="23"/>
        <v>71</v>
      </c>
      <c r="Q464" s="1">
        <f t="shared" si="24"/>
        <v>61</v>
      </c>
      <c r="R464" s="1"/>
      <c r="S464" s="1"/>
    </row>
    <row r="465" spans="12:19">
      <c r="L465" s="1">
        <v>404</v>
      </c>
      <c r="M465" s="1"/>
      <c r="N465" s="1" t="b">
        <f>(INDEX(lstChosen,$M$60-$L465)=N$61)</f>
        <v>0</v>
      </c>
      <c r="O465" s="1" t="b">
        <f>(INDEX(lstChosen,$M$60-$L465)=O$61)</f>
        <v>0</v>
      </c>
      <c r="P465" s="1">
        <f t="shared" si="23"/>
        <v>71</v>
      </c>
      <c r="Q465" s="1">
        <f t="shared" si="24"/>
        <v>61</v>
      </c>
      <c r="R465" s="1"/>
      <c r="S465" s="1"/>
    </row>
    <row r="466" spans="12:19">
      <c r="L466" s="1">
        <v>405</v>
      </c>
      <c r="M466" s="1"/>
      <c r="N466" s="1" t="b">
        <f>(INDEX(lstChosen,$M$60-$L466)=N$61)</f>
        <v>0</v>
      </c>
      <c r="O466" s="1" t="b">
        <f>(INDEX(lstChosen,$M$60-$L466)=O$61)</f>
        <v>0</v>
      </c>
      <c r="P466" s="1">
        <f t="shared" si="23"/>
        <v>71</v>
      </c>
      <c r="Q466" s="1">
        <f t="shared" si="24"/>
        <v>61</v>
      </c>
      <c r="R466" s="1"/>
      <c r="S466" s="1"/>
    </row>
    <row r="467" spans="12:19">
      <c r="L467" s="1">
        <v>406</v>
      </c>
      <c r="M467" s="1"/>
      <c r="N467" s="1" t="b">
        <f>(INDEX(lstChosen,$M$60-$L467)=N$61)</f>
        <v>0</v>
      </c>
      <c r="O467" s="1" t="b">
        <f>(INDEX(lstChosen,$M$60-$L467)=O$61)</f>
        <v>1</v>
      </c>
      <c r="P467" s="1">
        <f t="shared" si="23"/>
        <v>71</v>
      </c>
      <c r="Q467" s="1">
        <f t="shared" si="24"/>
        <v>62</v>
      </c>
      <c r="R467" s="1"/>
      <c r="S467" s="1"/>
    </row>
    <row r="468" spans="12:19">
      <c r="L468" s="1">
        <v>407</v>
      </c>
      <c r="M468" s="1"/>
      <c r="N468" s="1" t="b">
        <f>(INDEX(lstChosen,$M$60-$L468)=N$61)</f>
        <v>0</v>
      </c>
      <c r="O468" s="1" t="b">
        <f>(INDEX(lstChosen,$M$60-$L468)=O$61)</f>
        <v>0</v>
      </c>
      <c r="P468" s="1">
        <f t="shared" si="23"/>
        <v>71</v>
      </c>
      <c r="Q468" s="1">
        <f t="shared" si="24"/>
        <v>62</v>
      </c>
      <c r="R468" s="1"/>
      <c r="S468" s="1"/>
    </row>
    <row r="469" spans="12:19">
      <c r="L469" s="1">
        <v>408</v>
      </c>
      <c r="M469" s="1"/>
      <c r="N469" s="1" t="b">
        <f>(INDEX(lstChosen,$M$60-$L469)=N$61)</f>
        <v>0</v>
      </c>
      <c r="O469" s="1" t="b">
        <f>(INDEX(lstChosen,$M$60-$L469)=O$61)</f>
        <v>0</v>
      </c>
      <c r="P469" s="1">
        <f t="shared" si="23"/>
        <v>71</v>
      </c>
      <c r="Q469" s="1">
        <f t="shared" si="24"/>
        <v>62</v>
      </c>
      <c r="R469" s="1"/>
      <c r="S469" s="1"/>
    </row>
    <row r="470" spans="12:19">
      <c r="L470" s="1">
        <v>409</v>
      </c>
      <c r="M470" s="1"/>
      <c r="N470" s="1" t="b">
        <f>(INDEX(lstChosen,$M$60-$L470)=N$61)</f>
        <v>0</v>
      </c>
      <c r="O470" s="1" t="b">
        <f>(INDEX(lstChosen,$M$60-$L470)=O$61)</f>
        <v>0</v>
      </c>
      <c r="P470" s="1">
        <f t="shared" si="23"/>
        <v>71</v>
      </c>
      <c r="Q470" s="1">
        <f t="shared" si="24"/>
        <v>62</v>
      </c>
      <c r="R470" s="1"/>
      <c r="S470" s="1"/>
    </row>
    <row r="471" spans="12:19">
      <c r="L471" s="1">
        <v>410</v>
      </c>
      <c r="M471" s="1"/>
      <c r="N471" s="1" t="b">
        <f>(INDEX(lstChosen,$M$60-$L471)=N$61)</f>
        <v>0</v>
      </c>
      <c r="O471" s="1" t="b">
        <f>(INDEX(lstChosen,$M$60-$L471)=O$61)</f>
        <v>0</v>
      </c>
      <c r="P471" s="1">
        <f t="shared" si="23"/>
        <v>71</v>
      </c>
      <c r="Q471" s="1">
        <f t="shared" si="24"/>
        <v>62</v>
      </c>
      <c r="R471" s="1"/>
      <c r="S471" s="1"/>
    </row>
    <row r="472" spans="12:19">
      <c r="L472" s="1">
        <v>411</v>
      </c>
      <c r="M472" s="1"/>
      <c r="N472" s="1" t="b">
        <f>(INDEX(lstChosen,$M$60-$L472)=N$61)</f>
        <v>0</v>
      </c>
      <c r="O472" s="1" t="b">
        <f>(INDEX(lstChosen,$M$60-$L472)=O$61)</f>
        <v>0</v>
      </c>
      <c r="P472" s="1">
        <f t="shared" si="23"/>
        <v>71</v>
      </c>
      <c r="Q472" s="1">
        <f t="shared" si="24"/>
        <v>62</v>
      </c>
      <c r="R472" s="1"/>
      <c r="S472" s="1"/>
    </row>
    <row r="473" spans="12:19">
      <c r="L473" s="1">
        <v>412</v>
      </c>
      <c r="M473" s="1"/>
      <c r="N473" s="1" t="b">
        <f>(INDEX(lstChosen,$M$60-$L473)=N$61)</f>
        <v>0</v>
      </c>
      <c r="O473" s="1" t="b">
        <f>(INDEX(lstChosen,$M$60-$L473)=O$61)</f>
        <v>0</v>
      </c>
      <c r="P473" s="1">
        <f t="shared" si="23"/>
        <v>71</v>
      </c>
      <c r="Q473" s="1">
        <f t="shared" si="24"/>
        <v>62</v>
      </c>
      <c r="R473" s="1"/>
      <c r="S473" s="1"/>
    </row>
    <row r="474" spans="12:19">
      <c r="L474" s="1">
        <v>413</v>
      </c>
      <c r="M474" s="1"/>
      <c r="N474" s="1" t="b">
        <f>(INDEX(lstChosen,$M$60-$L474)=N$61)</f>
        <v>0</v>
      </c>
      <c r="O474" s="1" t="b">
        <f>(INDEX(lstChosen,$M$60-$L474)=O$61)</f>
        <v>0</v>
      </c>
      <c r="P474" s="1">
        <f t="shared" si="23"/>
        <v>71</v>
      </c>
      <c r="Q474" s="1">
        <f t="shared" si="24"/>
        <v>62</v>
      </c>
      <c r="R474" s="1"/>
      <c r="S474" s="1"/>
    </row>
    <row r="475" spans="12:19">
      <c r="L475" s="1">
        <v>414</v>
      </c>
      <c r="M475" s="1"/>
      <c r="N475" s="1" t="b">
        <f>(INDEX(lstChosen,$M$60-$L475)=N$61)</f>
        <v>1</v>
      </c>
      <c r="O475" s="1" t="b">
        <f>(INDEX(lstChosen,$M$60-$L475)=O$61)</f>
        <v>0</v>
      </c>
      <c r="P475" s="1">
        <f t="shared" si="23"/>
        <v>72</v>
      </c>
      <c r="Q475" s="1">
        <f t="shared" si="24"/>
        <v>62</v>
      </c>
      <c r="R475" s="1"/>
      <c r="S475" s="1"/>
    </row>
    <row r="476" spans="12:19">
      <c r="L476" s="1">
        <v>415</v>
      </c>
      <c r="M476" s="1"/>
      <c r="N476" s="1" t="b">
        <f>(INDEX(lstChosen,$M$60-$L476)=N$61)</f>
        <v>0</v>
      </c>
      <c r="O476" s="1" t="b">
        <f>(INDEX(lstChosen,$M$60-$L476)=O$61)</f>
        <v>0</v>
      </c>
      <c r="P476" s="1">
        <f t="shared" si="23"/>
        <v>72</v>
      </c>
      <c r="Q476" s="1">
        <f t="shared" si="24"/>
        <v>62</v>
      </c>
      <c r="R476" s="1"/>
      <c r="S476" s="1"/>
    </row>
    <row r="477" spans="12:19">
      <c r="L477" s="1">
        <v>416</v>
      </c>
      <c r="M477" s="1"/>
      <c r="N477" s="1" t="b">
        <f>(INDEX(lstChosen,$M$60-$L477)=N$61)</f>
        <v>0</v>
      </c>
      <c r="O477" s="1" t="b">
        <f>(INDEX(lstChosen,$M$60-$L477)=O$61)</f>
        <v>0</v>
      </c>
      <c r="P477" s="1">
        <f t="shared" si="23"/>
        <v>72</v>
      </c>
      <c r="Q477" s="1">
        <f t="shared" si="24"/>
        <v>62</v>
      </c>
      <c r="R477" s="1"/>
      <c r="S477" s="1"/>
    </row>
    <row r="478" spans="12:19">
      <c r="L478" s="1">
        <v>417</v>
      </c>
      <c r="M478" s="1"/>
      <c r="N478" s="1" t="b">
        <f>(INDEX(lstChosen,$M$60-$L478)=N$61)</f>
        <v>0</v>
      </c>
      <c r="O478" s="1" t="b">
        <f>(INDEX(lstChosen,$M$60-$L478)=O$61)</f>
        <v>0</v>
      </c>
      <c r="P478" s="1">
        <f t="shared" si="23"/>
        <v>72</v>
      </c>
      <c r="Q478" s="1">
        <f t="shared" si="24"/>
        <v>62</v>
      </c>
      <c r="R478" s="1"/>
      <c r="S478" s="1"/>
    </row>
    <row r="479" spans="12:19">
      <c r="L479" s="1">
        <v>418</v>
      </c>
      <c r="M479" s="1"/>
      <c r="N479" s="1" t="b">
        <f>(INDEX(lstChosen,$M$60-$L479)=N$61)</f>
        <v>0</v>
      </c>
      <c r="O479" s="1" t="b">
        <f>(INDEX(lstChosen,$M$60-$L479)=O$61)</f>
        <v>0</v>
      </c>
      <c r="P479" s="1">
        <f t="shared" si="23"/>
        <v>72</v>
      </c>
      <c r="Q479" s="1">
        <f t="shared" si="24"/>
        <v>62</v>
      </c>
      <c r="R479" s="1"/>
      <c r="S479" s="1"/>
    </row>
    <row r="480" spans="12:19">
      <c r="L480" s="1">
        <v>419</v>
      </c>
      <c r="M480" s="1"/>
      <c r="N480" s="1" t="b">
        <f>(INDEX(lstChosen,$M$60-$L480)=N$61)</f>
        <v>0</v>
      </c>
      <c r="O480" s="1" t="b">
        <f>(INDEX(lstChosen,$M$60-$L480)=O$61)</f>
        <v>0</v>
      </c>
      <c r="P480" s="1">
        <f t="shared" si="23"/>
        <v>72</v>
      </c>
      <c r="Q480" s="1">
        <f t="shared" si="24"/>
        <v>62</v>
      </c>
      <c r="R480" s="1"/>
      <c r="S480" s="1"/>
    </row>
    <row r="481" spans="12:19">
      <c r="L481" s="1">
        <v>420</v>
      </c>
      <c r="M481" s="1"/>
      <c r="N481" s="1" t="b">
        <f>(INDEX(lstChosen,$M$60-$L481)=N$61)</f>
        <v>0</v>
      </c>
      <c r="O481" s="1" t="b">
        <f>(INDEX(lstChosen,$M$60-$L481)=O$61)</f>
        <v>0</v>
      </c>
      <c r="P481" s="1">
        <f t="shared" si="23"/>
        <v>72</v>
      </c>
      <c r="Q481" s="1">
        <f t="shared" si="24"/>
        <v>62</v>
      </c>
      <c r="R481" s="1"/>
      <c r="S481" s="1"/>
    </row>
    <row r="482" spans="12:19">
      <c r="L482" s="1">
        <v>421</v>
      </c>
      <c r="M482" s="1"/>
      <c r="N482" s="1" t="b">
        <f>(INDEX(lstChosen,$M$60-$L482)=N$61)</f>
        <v>1</v>
      </c>
      <c r="O482" s="1" t="b">
        <f>(INDEX(lstChosen,$M$60-$L482)=O$61)</f>
        <v>0</v>
      </c>
      <c r="P482" s="1">
        <f t="shared" si="23"/>
        <v>73</v>
      </c>
      <c r="Q482" s="1">
        <f t="shared" si="24"/>
        <v>62</v>
      </c>
      <c r="R482" s="1"/>
      <c r="S482" s="1"/>
    </row>
    <row r="483" spans="12:19">
      <c r="L483" s="1">
        <v>422</v>
      </c>
      <c r="M483" s="1"/>
      <c r="N483" s="1" t="b">
        <f>(INDEX(lstChosen,$M$60-$L483)=N$61)</f>
        <v>0</v>
      </c>
      <c r="O483" s="1" t="b">
        <f>(INDEX(lstChosen,$M$60-$L483)=O$61)</f>
        <v>0</v>
      </c>
      <c r="P483" s="1">
        <f t="shared" si="23"/>
        <v>73</v>
      </c>
      <c r="Q483" s="1">
        <f t="shared" si="24"/>
        <v>62</v>
      </c>
      <c r="R483" s="1"/>
      <c r="S483" s="1"/>
    </row>
    <row r="484" spans="12:19">
      <c r="L484" s="1">
        <v>423</v>
      </c>
      <c r="M484" s="1"/>
      <c r="N484" s="1" t="b">
        <f>(INDEX(lstChosen,$M$60-$L484)=N$61)</f>
        <v>0</v>
      </c>
      <c r="O484" s="1" t="b">
        <f>(INDEX(lstChosen,$M$60-$L484)=O$61)</f>
        <v>0</v>
      </c>
      <c r="P484" s="1">
        <f t="shared" si="23"/>
        <v>73</v>
      </c>
      <c r="Q484" s="1">
        <f t="shared" si="24"/>
        <v>62</v>
      </c>
      <c r="R484" s="1"/>
      <c r="S484" s="1"/>
    </row>
    <row r="485" spans="12:19">
      <c r="L485" s="1">
        <v>424</v>
      </c>
      <c r="M485" s="1"/>
      <c r="N485" s="1" t="b">
        <f>(INDEX(lstChosen,$M$60-$L485)=N$61)</f>
        <v>1</v>
      </c>
      <c r="O485" s="1" t="b">
        <f>(INDEX(lstChosen,$M$60-$L485)=O$61)</f>
        <v>0</v>
      </c>
      <c r="P485" s="1">
        <f t="shared" si="23"/>
        <v>74</v>
      </c>
      <c r="Q485" s="1">
        <f t="shared" si="24"/>
        <v>62</v>
      </c>
      <c r="R485" s="1"/>
      <c r="S485" s="1"/>
    </row>
    <row r="486" spans="12:19">
      <c r="L486" s="1">
        <v>425</v>
      </c>
      <c r="M486" s="1"/>
      <c r="N486" s="1" t="b">
        <f>(INDEX(lstChosen,$M$60-$L486)=N$61)</f>
        <v>0</v>
      </c>
      <c r="O486" s="1" t="b">
        <f>(INDEX(lstChosen,$M$60-$L486)=O$61)</f>
        <v>0</v>
      </c>
      <c r="P486" s="1">
        <f t="shared" si="23"/>
        <v>74</v>
      </c>
      <c r="Q486" s="1">
        <f t="shared" si="24"/>
        <v>62</v>
      </c>
      <c r="R486" s="1"/>
      <c r="S486" s="1"/>
    </row>
    <row r="487" spans="12:19">
      <c r="L487" s="1">
        <v>426</v>
      </c>
      <c r="M487" s="1"/>
      <c r="N487" s="1" t="b">
        <f>(INDEX(lstChosen,$M$60-$L487)=N$61)</f>
        <v>0</v>
      </c>
      <c r="O487" s="1" t="b">
        <f>(INDEX(lstChosen,$M$60-$L487)=O$61)</f>
        <v>0</v>
      </c>
      <c r="P487" s="1">
        <f t="shared" si="23"/>
        <v>74</v>
      </c>
      <c r="Q487" s="1">
        <f t="shared" si="24"/>
        <v>62</v>
      </c>
      <c r="R487" s="1"/>
      <c r="S487" s="1"/>
    </row>
    <row r="488" spans="12:19">
      <c r="L488" s="1">
        <v>427</v>
      </c>
      <c r="M488" s="1"/>
      <c r="N488" s="1" t="b">
        <f>(INDEX(lstChosen,$M$60-$L488)=N$61)</f>
        <v>0</v>
      </c>
      <c r="O488" s="1" t="b">
        <f>(INDEX(lstChosen,$M$60-$L488)=O$61)</f>
        <v>0</v>
      </c>
      <c r="P488" s="1">
        <f t="shared" si="23"/>
        <v>74</v>
      </c>
      <c r="Q488" s="1">
        <f t="shared" si="24"/>
        <v>62</v>
      </c>
      <c r="R488" s="1"/>
      <c r="S488" s="1"/>
    </row>
    <row r="489" spans="12:19">
      <c r="L489" s="1">
        <v>428</v>
      </c>
      <c r="M489" s="1"/>
      <c r="N489" s="1" t="b">
        <f>(INDEX(lstChosen,$M$60-$L489)=N$61)</f>
        <v>1</v>
      </c>
      <c r="O489" s="1" t="b">
        <f>(INDEX(lstChosen,$M$60-$L489)=O$61)</f>
        <v>0</v>
      </c>
      <c r="P489" s="1">
        <f t="shared" si="23"/>
        <v>75</v>
      </c>
      <c r="Q489" s="1">
        <f t="shared" si="24"/>
        <v>62</v>
      </c>
      <c r="R489" s="1"/>
      <c r="S489" s="1"/>
    </row>
    <row r="490" spans="12:19">
      <c r="L490" s="1">
        <v>429</v>
      </c>
      <c r="M490" s="1"/>
      <c r="N490" s="1" t="b">
        <f>(INDEX(lstChosen,$M$60-$L490)=N$61)</f>
        <v>1</v>
      </c>
      <c r="O490" s="1" t="b">
        <f>(INDEX(lstChosen,$M$60-$L490)=O$61)</f>
        <v>0</v>
      </c>
      <c r="P490" s="1">
        <f t="shared" si="23"/>
        <v>76</v>
      </c>
      <c r="Q490" s="1">
        <f t="shared" si="24"/>
        <v>62</v>
      </c>
      <c r="R490" s="1"/>
      <c r="S490" s="1"/>
    </row>
    <row r="491" spans="12:19">
      <c r="L491" s="1">
        <v>430</v>
      </c>
      <c r="M491" s="1"/>
      <c r="N491" s="1" t="b">
        <f>(INDEX(lstChosen,$M$60-$L491)=N$61)</f>
        <v>0</v>
      </c>
      <c r="O491" s="1" t="b">
        <f>(INDEX(lstChosen,$M$60-$L491)=O$61)</f>
        <v>1</v>
      </c>
      <c r="P491" s="1">
        <f t="shared" si="23"/>
        <v>76</v>
      </c>
      <c r="Q491" s="1">
        <f t="shared" si="24"/>
        <v>63</v>
      </c>
      <c r="R491" s="1"/>
      <c r="S491" s="1"/>
    </row>
    <row r="492" spans="12:19">
      <c r="L492" s="1">
        <v>431</v>
      </c>
      <c r="M492" s="1"/>
      <c r="N492" s="1" t="b">
        <f>(INDEX(lstChosen,$M$60-$L492)=N$61)</f>
        <v>0</v>
      </c>
      <c r="O492" s="1" t="b">
        <f>(INDEX(lstChosen,$M$60-$L492)=O$61)</f>
        <v>0</v>
      </c>
      <c r="P492" s="1">
        <f t="shared" si="23"/>
        <v>76</v>
      </c>
      <c r="Q492" s="1">
        <f t="shared" si="24"/>
        <v>63</v>
      </c>
      <c r="R492" s="1"/>
      <c r="S492" s="1"/>
    </row>
    <row r="493" spans="12:19">
      <c r="L493" s="1">
        <v>432</v>
      </c>
      <c r="M493" s="1"/>
      <c r="N493" s="1" t="b">
        <f>(INDEX(lstChosen,$M$60-$L493)=N$61)</f>
        <v>0</v>
      </c>
      <c r="O493" s="1" t="b">
        <f>(INDEX(lstChosen,$M$60-$L493)=O$61)</f>
        <v>1</v>
      </c>
      <c r="P493" s="1">
        <f t="shared" si="23"/>
        <v>76</v>
      </c>
      <c r="Q493" s="1">
        <f t="shared" si="24"/>
        <v>64</v>
      </c>
      <c r="R493" s="1"/>
      <c r="S493" s="1"/>
    </row>
    <row r="494" spans="12:19">
      <c r="L494" s="1">
        <v>433</v>
      </c>
      <c r="M494" s="1"/>
      <c r="N494" s="1" t="b">
        <f>(INDEX(lstChosen,$M$60-$L494)=N$61)</f>
        <v>0</v>
      </c>
      <c r="O494" s="1" t="b">
        <f>(INDEX(lstChosen,$M$60-$L494)=O$61)</f>
        <v>0</v>
      </c>
      <c r="P494" s="1">
        <f t="shared" si="23"/>
        <v>76</v>
      </c>
      <c r="Q494" s="1">
        <f t="shared" si="24"/>
        <v>64</v>
      </c>
      <c r="R494" s="1"/>
      <c r="S494" s="1"/>
    </row>
    <row r="495" spans="12:19">
      <c r="L495" s="1">
        <v>434</v>
      </c>
      <c r="M495" s="1"/>
      <c r="N495" s="1" t="b">
        <f>(INDEX(lstChosen,$M$60-$L495)=N$61)</f>
        <v>1</v>
      </c>
      <c r="O495" s="1" t="b">
        <f>(INDEX(lstChosen,$M$60-$L495)=O$61)</f>
        <v>0</v>
      </c>
      <c r="P495" s="1">
        <f t="shared" si="23"/>
        <v>77</v>
      </c>
      <c r="Q495" s="1">
        <f t="shared" si="24"/>
        <v>64</v>
      </c>
      <c r="R495" s="1"/>
      <c r="S495" s="1"/>
    </row>
    <row r="496" spans="12:19">
      <c r="L496" s="1">
        <v>435</v>
      </c>
      <c r="M496" s="1"/>
      <c r="N496" s="1" t="b">
        <f>(INDEX(lstChosen,$M$60-$L496)=N$61)</f>
        <v>0</v>
      </c>
      <c r="O496" s="1" t="b">
        <f>(INDEX(lstChosen,$M$60-$L496)=O$61)</f>
        <v>0</v>
      </c>
      <c r="P496" s="1">
        <f t="shared" si="23"/>
        <v>77</v>
      </c>
      <c r="Q496" s="1">
        <f t="shared" si="24"/>
        <v>64</v>
      </c>
      <c r="R496" s="1"/>
      <c r="S496" s="1"/>
    </row>
    <row r="497" spans="12:19">
      <c r="L497" s="1">
        <v>436</v>
      </c>
      <c r="M497" s="1"/>
      <c r="N497" s="1" t="b">
        <f>(INDEX(lstChosen,$M$60-$L497)=N$61)</f>
        <v>0</v>
      </c>
      <c r="O497" s="1" t="b">
        <f>(INDEX(lstChosen,$M$60-$L497)=O$61)</f>
        <v>0</v>
      </c>
      <c r="P497" s="1">
        <f t="shared" si="23"/>
        <v>77</v>
      </c>
      <c r="Q497" s="1">
        <f t="shared" si="24"/>
        <v>64</v>
      </c>
      <c r="R497" s="1"/>
      <c r="S497" s="1"/>
    </row>
    <row r="498" spans="12:19">
      <c r="L498" s="1">
        <v>437</v>
      </c>
      <c r="M498" s="1"/>
      <c r="N498" s="1" t="b">
        <f>(INDEX(lstChosen,$M$60-$L498)=N$61)</f>
        <v>0</v>
      </c>
      <c r="O498" s="1" t="b">
        <f>(INDEX(lstChosen,$M$60-$L498)=O$61)</f>
        <v>0</v>
      </c>
      <c r="P498" s="1">
        <f t="shared" si="23"/>
        <v>77</v>
      </c>
      <c r="Q498" s="1">
        <f t="shared" si="24"/>
        <v>64</v>
      </c>
      <c r="R498" s="1"/>
      <c r="S498" s="1"/>
    </row>
    <row r="499" spans="12:19">
      <c r="L499" s="1">
        <v>438</v>
      </c>
      <c r="M499" s="1"/>
      <c r="N499" s="1" t="b">
        <f>(INDEX(lstChosen,$M$60-$L499)=N$61)</f>
        <v>0</v>
      </c>
      <c r="O499" s="1" t="b">
        <f>(INDEX(lstChosen,$M$60-$L499)=O$61)</f>
        <v>1</v>
      </c>
      <c r="P499" s="1">
        <f t="shared" si="23"/>
        <v>77</v>
      </c>
      <c r="Q499" s="1">
        <f t="shared" si="24"/>
        <v>65</v>
      </c>
      <c r="R499" s="1"/>
      <c r="S499" s="1"/>
    </row>
    <row r="500" spans="12:19">
      <c r="L500" s="1">
        <v>439</v>
      </c>
      <c r="M500" s="1"/>
      <c r="N500" s="1" t="b">
        <f>(INDEX(lstChosen,$M$60-$L500)=N$61)</f>
        <v>0</v>
      </c>
      <c r="O500" s="1" t="b">
        <f>(INDEX(lstChosen,$M$60-$L500)=O$61)</f>
        <v>0</v>
      </c>
      <c r="P500" s="1">
        <f t="shared" si="23"/>
        <v>77</v>
      </c>
      <c r="Q500" s="1">
        <f t="shared" si="24"/>
        <v>65</v>
      </c>
      <c r="R500" s="1"/>
      <c r="S500" s="1"/>
    </row>
    <row r="501" spans="12:19">
      <c r="L501" s="1">
        <v>440</v>
      </c>
      <c r="M501" s="1"/>
      <c r="N501" s="1" t="b">
        <f>(INDEX(lstChosen,$M$60-$L501)=N$61)</f>
        <v>0</v>
      </c>
      <c r="O501" s="1" t="b">
        <f>(INDEX(lstChosen,$M$60-$L501)=O$61)</f>
        <v>0</v>
      </c>
      <c r="P501" s="1">
        <f t="shared" si="23"/>
        <v>77</v>
      </c>
      <c r="Q501" s="1">
        <f t="shared" si="24"/>
        <v>65</v>
      </c>
      <c r="R501" s="1"/>
      <c r="S501" s="1"/>
    </row>
    <row r="502" spans="12:19">
      <c r="L502" s="1">
        <v>441</v>
      </c>
      <c r="M502" s="1"/>
      <c r="N502" s="1" t="b">
        <f>(INDEX(lstChosen,$M$60-$L502)=N$61)</f>
        <v>0</v>
      </c>
      <c r="O502" s="1" t="b">
        <f>(INDEX(lstChosen,$M$60-$L502)=O$61)</f>
        <v>0</v>
      </c>
      <c r="P502" s="1">
        <f t="shared" si="23"/>
        <v>77</v>
      </c>
      <c r="Q502" s="1">
        <f t="shared" si="24"/>
        <v>65</v>
      </c>
      <c r="R502" s="1"/>
      <c r="S502" s="1"/>
    </row>
    <row r="503" spans="12:19">
      <c r="L503" s="1">
        <v>442</v>
      </c>
      <c r="M503" s="1"/>
      <c r="N503" s="1" t="b">
        <f>(INDEX(lstChosen,$M$60-$L503)=N$61)</f>
        <v>0</v>
      </c>
      <c r="O503" s="1" t="b">
        <f>(INDEX(lstChosen,$M$60-$L503)=O$61)</f>
        <v>0</v>
      </c>
      <c r="P503" s="1">
        <f t="shared" si="23"/>
        <v>77</v>
      </c>
      <c r="Q503" s="1">
        <f t="shared" si="24"/>
        <v>65</v>
      </c>
      <c r="R503" s="1"/>
      <c r="S503" s="1"/>
    </row>
    <row r="504" spans="12:19">
      <c r="L504" s="1">
        <v>443</v>
      </c>
      <c r="M504" s="1"/>
      <c r="N504" s="1" t="b">
        <f>(INDEX(lstChosen,$M$60-$L504)=N$61)</f>
        <v>1</v>
      </c>
      <c r="O504" s="1" t="b">
        <f>(INDEX(lstChosen,$M$60-$L504)=O$61)</f>
        <v>0</v>
      </c>
      <c r="P504" s="1">
        <f t="shared" si="23"/>
        <v>78</v>
      </c>
      <c r="Q504" s="1">
        <f t="shared" si="24"/>
        <v>65</v>
      </c>
      <c r="R504" s="1"/>
      <c r="S504" s="1"/>
    </row>
    <row r="505" spans="12:19">
      <c r="L505" s="1">
        <v>444</v>
      </c>
      <c r="M505" s="1"/>
      <c r="N505" s="1" t="b">
        <f>(INDEX(lstChosen,$M$60-$L505)=N$61)</f>
        <v>1</v>
      </c>
      <c r="O505" s="1" t="b">
        <f>(INDEX(lstChosen,$M$60-$L505)=O$61)</f>
        <v>0</v>
      </c>
      <c r="P505" s="1">
        <f t="shared" si="23"/>
        <v>79</v>
      </c>
      <c r="Q505" s="1">
        <f t="shared" si="24"/>
        <v>65</v>
      </c>
      <c r="R505" s="1"/>
      <c r="S505" s="1"/>
    </row>
    <row r="506" spans="12:19">
      <c r="L506" s="1">
        <v>445</v>
      </c>
      <c r="M506" s="1"/>
      <c r="N506" s="1" t="b">
        <f>(INDEX(lstChosen,$M$60-$L506)=N$61)</f>
        <v>1</v>
      </c>
      <c r="O506" s="1" t="b">
        <f>(INDEX(lstChosen,$M$60-$L506)=O$61)</f>
        <v>0</v>
      </c>
      <c r="P506" s="1">
        <f t="shared" si="23"/>
        <v>80</v>
      </c>
      <c r="Q506" s="1">
        <f t="shared" si="24"/>
        <v>65</v>
      </c>
      <c r="R506" s="1"/>
      <c r="S506" s="1"/>
    </row>
    <row r="507" spans="12:19">
      <c r="L507" s="1">
        <v>446</v>
      </c>
      <c r="M507" s="1"/>
      <c r="N507" s="1" t="b">
        <f>(INDEX(lstChosen,$M$60-$L507)=N$61)</f>
        <v>0</v>
      </c>
      <c r="O507" s="1" t="b">
        <f>(INDEX(lstChosen,$M$60-$L507)=O$61)</f>
        <v>0</v>
      </c>
      <c r="P507" s="1">
        <f t="shared" si="23"/>
        <v>80</v>
      </c>
      <c r="Q507" s="1">
        <f t="shared" si="24"/>
        <v>65</v>
      </c>
      <c r="R507" s="1"/>
      <c r="S507" s="1"/>
    </row>
    <row r="508" spans="12:19">
      <c r="L508" s="1">
        <v>447</v>
      </c>
      <c r="M508" s="1"/>
      <c r="N508" s="1" t="b">
        <f>(INDEX(lstChosen,$M$60-$L508)=N$61)</f>
        <v>1</v>
      </c>
      <c r="O508" s="1" t="b">
        <f>(INDEX(lstChosen,$M$60-$L508)=O$61)</f>
        <v>0</v>
      </c>
      <c r="P508" s="1">
        <f t="shared" si="23"/>
        <v>81</v>
      </c>
      <c r="Q508" s="1">
        <f t="shared" si="24"/>
        <v>65</v>
      </c>
      <c r="R508" s="1"/>
      <c r="S508" s="1"/>
    </row>
    <row r="509" spans="12:19">
      <c r="L509" s="1">
        <v>448</v>
      </c>
      <c r="M509" s="1"/>
      <c r="N509" s="1" t="b">
        <f>(INDEX(lstChosen,$M$60-$L509)=N$61)</f>
        <v>0</v>
      </c>
      <c r="O509" s="1" t="b">
        <f>(INDEX(lstChosen,$M$60-$L509)=O$61)</f>
        <v>0</v>
      </c>
      <c r="P509" s="1">
        <f t="shared" si="23"/>
        <v>81</v>
      </c>
      <c r="Q509" s="1">
        <f t="shared" si="24"/>
        <v>65</v>
      </c>
      <c r="R509" s="1"/>
      <c r="S509" s="1"/>
    </row>
    <row r="510" spans="12:19">
      <c r="L510" s="1">
        <v>449</v>
      </c>
      <c r="M510" s="1"/>
      <c r="N510" s="1" t="b">
        <f>(INDEX(lstChosen,$M$60-$L510)=N$61)</f>
        <v>1</v>
      </c>
      <c r="O510" s="1" t="b">
        <f>(INDEX(lstChosen,$M$60-$L510)=O$61)</f>
        <v>0</v>
      </c>
      <c r="P510" s="1">
        <f t="shared" si="23"/>
        <v>82</v>
      </c>
      <c r="Q510" s="1">
        <f t="shared" si="24"/>
        <v>65</v>
      </c>
      <c r="R510" s="1"/>
      <c r="S510" s="1"/>
    </row>
    <row r="511" spans="12:19">
      <c r="L511" s="1">
        <v>450</v>
      </c>
      <c r="M511" s="1"/>
      <c r="N511" s="1" t="b">
        <f>(INDEX(lstChosen,$M$60-$L511)=N$61)</f>
        <v>0</v>
      </c>
      <c r="O511" s="1" t="b">
        <f>(INDEX(lstChosen,$M$60-$L511)=O$61)</f>
        <v>0</v>
      </c>
      <c r="P511" s="1">
        <f t="shared" si="23"/>
        <v>82</v>
      </c>
      <c r="Q511" s="1">
        <f t="shared" si="24"/>
        <v>65</v>
      </c>
      <c r="R511" s="1"/>
      <c r="S511" s="1"/>
    </row>
    <row r="512" spans="12:19">
      <c r="L512" s="1">
        <v>451</v>
      </c>
      <c r="M512" s="1"/>
      <c r="N512" s="1" t="b">
        <f>(INDEX(lstChosen,$M$60-$L512)=N$61)</f>
        <v>1</v>
      </c>
      <c r="O512" s="1" t="b">
        <f>(INDEX(lstChosen,$M$60-$L512)=O$61)</f>
        <v>0</v>
      </c>
      <c r="P512" s="1">
        <f t="shared" ref="P512:P575" si="25">P511+N512</f>
        <v>83</v>
      </c>
      <c r="Q512" s="1">
        <f t="shared" ref="Q512:Q575" si="26">Q511+O512</f>
        <v>65</v>
      </c>
      <c r="R512" s="1"/>
      <c r="S512" s="1"/>
    </row>
    <row r="513" spans="12:19">
      <c r="L513" s="1">
        <v>452</v>
      </c>
      <c r="M513" s="1"/>
      <c r="N513" s="1" t="b">
        <f>(INDEX(lstChosen,$M$60-$L513)=N$61)</f>
        <v>1</v>
      </c>
      <c r="O513" s="1" t="b">
        <f>(INDEX(lstChosen,$M$60-$L513)=O$61)</f>
        <v>0</v>
      </c>
      <c r="P513" s="1">
        <f t="shared" si="25"/>
        <v>84</v>
      </c>
      <c r="Q513" s="1">
        <f t="shared" si="26"/>
        <v>65</v>
      </c>
      <c r="R513" s="1"/>
      <c r="S513" s="1"/>
    </row>
    <row r="514" spans="12:19">
      <c r="L514" s="1">
        <v>453</v>
      </c>
      <c r="M514" s="1"/>
      <c r="N514" s="1" t="b">
        <f>(INDEX(lstChosen,$M$60-$L514)=N$61)</f>
        <v>0</v>
      </c>
      <c r="O514" s="1" t="b">
        <f>(INDEX(lstChosen,$M$60-$L514)=O$61)</f>
        <v>0</v>
      </c>
      <c r="P514" s="1">
        <f t="shared" si="25"/>
        <v>84</v>
      </c>
      <c r="Q514" s="1">
        <f t="shared" si="26"/>
        <v>65</v>
      </c>
      <c r="R514" s="1"/>
      <c r="S514" s="1"/>
    </row>
    <row r="515" spans="12:19">
      <c r="L515" s="1">
        <v>454</v>
      </c>
      <c r="M515" s="1"/>
      <c r="N515" s="1" t="b">
        <f>(INDEX(lstChosen,$M$60-$L515)=N$61)</f>
        <v>0</v>
      </c>
      <c r="O515" s="1" t="b">
        <f>(INDEX(lstChosen,$M$60-$L515)=O$61)</f>
        <v>0</v>
      </c>
      <c r="P515" s="1">
        <f t="shared" si="25"/>
        <v>84</v>
      </c>
      <c r="Q515" s="1">
        <f t="shared" si="26"/>
        <v>65</v>
      </c>
      <c r="R515" s="1"/>
      <c r="S515" s="1"/>
    </row>
    <row r="516" spans="12:19">
      <c r="L516" s="1">
        <v>455</v>
      </c>
      <c r="M516" s="1"/>
      <c r="N516" s="1" t="b">
        <f>(INDEX(lstChosen,$M$60-$L516)=N$61)</f>
        <v>0</v>
      </c>
      <c r="O516" s="1" t="b">
        <f>(INDEX(lstChosen,$M$60-$L516)=O$61)</f>
        <v>1</v>
      </c>
      <c r="P516" s="1">
        <f t="shared" si="25"/>
        <v>84</v>
      </c>
      <c r="Q516" s="1">
        <f t="shared" si="26"/>
        <v>66</v>
      </c>
      <c r="R516" s="1"/>
      <c r="S516" s="1"/>
    </row>
    <row r="517" spans="12:19">
      <c r="L517" s="1">
        <v>456</v>
      </c>
      <c r="M517" s="1"/>
      <c r="N517" s="1" t="b">
        <f>(INDEX(lstChosen,$M$60-$L517)=N$61)</f>
        <v>0</v>
      </c>
      <c r="O517" s="1" t="b">
        <f>(INDEX(lstChosen,$M$60-$L517)=O$61)</f>
        <v>1</v>
      </c>
      <c r="P517" s="1">
        <f t="shared" si="25"/>
        <v>84</v>
      </c>
      <c r="Q517" s="1">
        <f t="shared" si="26"/>
        <v>67</v>
      </c>
      <c r="R517" s="1"/>
      <c r="S517" s="1"/>
    </row>
    <row r="518" spans="12:19">
      <c r="L518" s="1">
        <v>457</v>
      </c>
      <c r="M518" s="1"/>
      <c r="N518" s="1" t="b">
        <f>(INDEX(lstChosen,$M$60-$L518)=N$61)</f>
        <v>1</v>
      </c>
      <c r="O518" s="1" t="b">
        <f>(INDEX(lstChosen,$M$60-$L518)=O$61)</f>
        <v>0</v>
      </c>
      <c r="P518" s="1">
        <f t="shared" si="25"/>
        <v>85</v>
      </c>
      <c r="Q518" s="1">
        <f t="shared" si="26"/>
        <v>67</v>
      </c>
      <c r="R518" s="1"/>
      <c r="S518" s="1"/>
    </row>
    <row r="519" spans="12:19">
      <c r="L519" s="1">
        <v>458</v>
      </c>
      <c r="M519" s="1"/>
      <c r="N519" s="1" t="b">
        <f>(INDEX(lstChosen,$M$60-$L519)=N$61)</f>
        <v>0</v>
      </c>
      <c r="O519" s="1" t="b">
        <f>(INDEX(lstChosen,$M$60-$L519)=O$61)</f>
        <v>1</v>
      </c>
      <c r="P519" s="1">
        <f t="shared" si="25"/>
        <v>85</v>
      </c>
      <c r="Q519" s="1">
        <f t="shared" si="26"/>
        <v>68</v>
      </c>
      <c r="R519" s="1"/>
      <c r="S519" s="1"/>
    </row>
    <row r="520" spans="12:19">
      <c r="L520" s="1">
        <v>459</v>
      </c>
      <c r="M520" s="1"/>
      <c r="N520" s="1" t="b">
        <f>(INDEX(lstChosen,$M$60-$L520)=N$61)</f>
        <v>1</v>
      </c>
      <c r="O520" s="1" t="b">
        <f>(INDEX(lstChosen,$M$60-$L520)=O$61)</f>
        <v>0</v>
      </c>
      <c r="P520" s="1">
        <f t="shared" si="25"/>
        <v>86</v>
      </c>
      <c r="Q520" s="1">
        <f t="shared" si="26"/>
        <v>68</v>
      </c>
      <c r="R520" s="1"/>
      <c r="S520" s="1"/>
    </row>
    <row r="521" spans="12:19">
      <c r="L521" s="1">
        <v>460</v>
      </c>
      <c r="M521" s="1"/>
      <c r="N521" s="1" t="b">
        <f>(INDEX(lstChosen,$M$60-$L521)=N$61)</f>
        <v>0</v>
      </c>
      <c r="O521" s="1" t="b">
        <f>(INDEX(lstChosen,$M$60-$L521)=O$61)</f>
        <v>0</v>
      </c>
      <c r="P521" s="1">
        <f t="shared" si="25"/>
        <v>86</v>
      </c>
      <c r="Q521" s="1">
        <f t="shared" si="26"/>
        <v>68</v>
      </c>
      <c r="R521" s="1"/>
      <c r="S521" s="1"/>
    </row>
    <row r="522" spans="12:19">
      <c r="L522" s="1">
        <v>461</v>
      </c>
      <c r="M522" s="1"/>
      <c r="N522" s="1" t="b">
        <f>(INDEX(lstChosen,$M$60-$L522)=N$61)</f>
        <v>0</v>
      </c>
      <c r="O522" s="1" t="b">
        <f>(INDEX(lstChosen,$M$60-$L522)=O$61)</f>
        <v>0</v>
      </c>
      <c r="P522" s="1">
        <f t="shared" si="25"/>
        <v>86</v>
      </c>
      <c r="Q522" s="1">
        <f t="shared" si="26"/>
        <v>68</v>
      </c>
      <c r="R522" s="1"/>
      <c r="S522" s="1"/>
    </row>
    <row r="523" spans="12:19">
      <c r="L523" s="1">
        <v>462</v>
      </c>
      <c r="M523" s="1"/>
      <c r="N523" s="1" t="b">
        <f>(INDEX(lstChosen,$M$60-$L523)=N$61)</f>
        <v>0</v>
      </c>
      <c r="O523" s="1" t="b">
        <f>(INDEX(lstChosen,$M$60-$L523)=O$61)</f>
        <v>1</v>
      </c>
      <c r="P523" s="1">
        <f t="shared" si="25"/>
        <v>86</v>
      </c>
      <c r="Q523" s="1">
        <f t="shared" si="26"/>
        <v>69</v>
      </c>
      <c r="R523" s="1"/>
      <c r="S523" s="1"/>
    </row>
    <row r="524" spans="12:19">
      <c r="L524" s="1">
        <v>463</v>
      </c>
      <c r="M524" s="1"/>
      <c r="N524" s="1" t="b">
        <f>(INDEX(lstChosen,$M$60-$L524)=N$61)</f>
        <v>0</v>
      </c>
      <c r="O524" s="1" t="b">
        <f>(INDEX(lstChosen,$M$60-$L524)=O$61)</f>
        <v>1</v>
      </c>
      <c r="P524" s="1">
        <f t="shared" si="25"/>
        <v>86</v>
      </c>
      <c r="Q524" s="1">
        <f t="shared" si="26"/>
        <v>70</v>
      </c>
      <c r="R524" s="1"/>
      <c r="S524" s="1"/>
    </row>
    <row r="525" spans="12:19">
      <c r="L525" s="1">
        <v>464</v>
      </c>
      <c r="M525" s="1"/>
      <c r="N525" s="1" t="b">
        <f>(INDEX(lstChosen,$M$60-$L525)=N$61)</f>
        <v>1</v>
      </c>
      <c r="O525" s="1" t="b">
        <f>(INDEX(lstChosen,$M$60-$L525)=O$61)</f>
        <v>0</v>
      </c>
      <c r="P525" s="1">
        <f t="shared" si="25"/>
        <v>87</v>
      </c>
      <c r="Q525" s="1">
        <f t="shared" si="26"/>
        <v>70</v>
      </c>
      <c r="R525" s="1"/>
      <c r="S525" s="1"/>
    </row>
    <row r="526" spans="12:19">
      <c r="L526" s="1">
        <v>465</v>
      </c>
      <c r="M526" s="1"/>
      <c r="N526" s="1" t="b">
        <f>(INDEX(lstChosen,$M$60-$L526)=N$61)</f>
        <v>0</v>
      </c>
      <c r="O526" s="1" t="b">
        <f>(INDEX(lstChosen,$M$60-$L526)=O$61)</f>
        <v>0</v>
      </c>
      <c r="P526" s="1">
        <f t="shared" si="25"/>
        <v>87</v>
      </c>
      <c r="Q526" s="1">
        <f t="shared" si="26"/>
        <v>70</v>
      </c>
      <c r="R526" s="1"/>
      <c r="S526" s="1"/>
    </row>
    <row r="527" spans="12:19">
      <c r="L527" s="1">
        <v>466</v>
      </c>
      <c r="M527" s="1"/>
      <c r="N527" s="1" t="b">
        <f>(INDEX(lstChosen,$M$60-$L527)=N$61)</f>
        <v>0</v>
      </c>
      <c r="O527" s="1" t="b">
        <f>(INDEX(lstChosen,$M$60-$L527)=O$61)</f>
        <v>0</v>
      </c>
      <c r="P527" s="1">
        <f t="shared" si="25"/>
        <v>87</v>
      </c>
      <c r="Q527" s="1">
        <f t="shared" si="26"/>
        <v>70</v>
      </c>
      <c r="R527" s="1"/>
      <c r="S527" s="1"/>
    </row>
    <row r="528" spans="12:19">
      <c r="L528" s="1">
        <v>467</v>
      </c>
      <c r="M528" s="1"/>
      <c r="N528" s="1" t="b">
        <f>(INDEX(lstChosen,$M$60-$L528)=N$61)</f>
        <v>0</v>
      </c>
      <c r="O528" s="1" t="b">
        <f>(INDEX(lstChosen,$M$60-$L528)=O$61)</f>
        <v>0</v>
      </c>
      <c r="P528" s="1">
        <f t="shared" si="25"/>
        <v>87</v>
      </c>
      <c r="Q528" s="1">
        <f t="shared" si="26"/>
        <v>70</v>
      </c>
      <c r="R528" s="1"/>
      <c r="S528" s="1"/>
    </row>
    <row r="529" spans="12:19">
      <c r="L529" s="1">
        <v>468</v>
      </c>
      <c r="M529" s="1"/>
      <c r="N529" s="1" t="b">
        <f>(INDEX(lstChosen,$M$60-$L529)=N$61)</f>
        <v>0</v>
      </c>
      <c r="O529" s="1" t="b">
        <f>(INDEX(lstChosen,$M$60-$L529)=O$61)</f>
        <v>0</v>
      </c>
      <c r="P529" s="1">
        <f t="shared" si="25"/>
        <v>87</v>
      </c>
      <c r="Q529" s="1">
        <f t="shared" si="26"/>
        <v>70</v>
      </c>
      <c r="R529" s="1"/>
      <c r="S529" s="1"/>
    </row>
    <row r="530" spans="12:19">
      <c r="L530" s="1">
        <v>469</v>
      </c>
      <c r="M530" s="1"/>
      <c r="N530" s="1" t="b">
        <f>(INDEX(lstChosen,$M$60-$L530)=N$61)</f>
        <v>1</v>
      </c>
      <c r="O530" s="1" t="b">
        <f>(INDEX(lstChosen,$M$60-$L530)=O$61)</f>
        <v>0</v>
      </c>
      <c r="P530" s="1">
        <f t="shared" si="25"/>
        <v>88</v>
      </c>
      <c r="Q530" s="1">
        <f t="shared" si="26"/>
        <v>70</v>
      </c>
      <c r="R530" s="1"/>
      <c r="S530" s="1"/>
    </row>
    <row r="531" spans="12:19">
      <c r="L531" s="1">
        <v>470</v>
      </c>
      <c r="M531" s="1"/>
      <c r="N531" s="1" t="b">
        <f>(INDEX(lstChosen,$M$60-$L531)=N$61)</f>
        <v>0</v>
      </c>
      <c r="O531" s="1" t="b">
        <f>(INDEX(lstChosen,$M$60-$L531)=O$61)</f>
        <v>0</v>
      </c>
      <c r="P531" s="1">
        <f t="shared" si="25"/>
        <v>88</v>
      </c>
      <c r="Q531" s="1">
        <f t="shared" si="26"/>
        <v>70</v>
      </c>
      <c r="R531" s="1"/>
      <c r="S531" s="1"/>
    </row>
    <row r="532" spans="12:19">
      <c r="L532" s="1">
        <v>471</v>
      </c>
      <c r="M532" s="1"/>
      <c r="N532" s="1" t="b">
        <f>(INDEX(lstChosen,$M$60-$L532)=N$61)</f>
        <v>0</v>
      </c>
      <c r="O532" s="1" t="b">
        <f>(INDEX(lstChosen,$M$60-$L532)=O$61)</f>
        <v>0</v>
      </c>
      <c r="P532" s="1">
        <f t="shared" si="25"/>
        <v>88</v>
      </c>
      <c r="Q532" s="1">
        <f t="shared" si="26"/>
        <v>70</v>
      </c>
      <c r="R532" s="1"/>
      <c r="S532" s="1"/>
    </row>
    <row r="533" spans="12:19">
      <c r="L533" s="1">
        <v>472</v>
      </c>
      <c r="M533" s="1"/>
      <c r="N533" s="1" t="b">
        <f>(INDEX(lstChosen,$M$60-$L533)=N$61)</f>
        <v>0</v>
      </c>
      <c r="O533" s="1" t="b">
        <f>(INDEX(lstChosen,$M$60-$L533)=O$61)</f>
        <v>1</v>
      </c>
      <c r="P533" s="1">
        <f t="shared" si="25"/>
        <v>88</v>
      </c>
      <c r="Q533" s="1">
        <f t="shared" si="26"/>
        <v>71</v>
      </c>
      <c r="R533" s="1"/>
      <c r="S533" s="1"/>
    </row>
    <row r="534" spans="12:19">
      <c r="L534" s="1">
        <v>473</v>
      </c>
      <c r="M534" s="1"/>
      <c r="N534" s="1" t="b">
        <f>(INDEX(lstChosen,$M$60-$L534)=N$61)</f>
        <v>0</v>
      </c>
      <c r="O534" s="1" t="b">
        <f>(INDEX(lstChosen,$M$60-$L534)=O$61)</f>
        <v>0</v>
      </c>
      <c r="P534" s="1">
        <f t="shared" si="25"/>
        <v>88</v>
      </c>
      <c r="Q534" s="1">
        <f t="shared" si="26"/>
        <v>71</v>
      </c>
      <c r="R534" s="1"/>
      <c r="S534" s="1"/>
    </row>
    <row r="535" spans="12:19">
      <c r="L535" s="1">
        <v>474</v>
      </c>
      <c r="M535" s="1"/>
      <c r="N535" s="1" t="b">
        <f>(INDEX(lstChosen,$M$60-$L535)=N$61)</f>
        <v>1</v>
      </c>
      <c r="O535" s="1" t="b">
        <f>(INDEX(lstChosen,$M$60-$L535)=O$61)</f>
        <v>0</v>
      </c>
      <c r="P535" s="1">
        <f t="shared" si="25"/>
        <v>89</v>
      </c>
      <c r="Q535" s="1">
        <f t="shared" si="26"/>
        <v>71</v>
      </c>
      <c r="R535" s="1"/>
      <c r="S535" s="1"/>
    </row>
    <row r="536" spans="12:19">
      <c r="L536" s="1">
        <v>475</v>
      </c>
      <c r="M536" s="1"/>
      <c r="N536" s="1" t="b">
        <f>(INDEX(lstChosen,$M$60-$L536)=N$61)</f>
        <v>0</v>
      </c>
      <c r="O536" s="1" t="b">
        <f>(INDEX(lstChosen,$M$60-$L536)=O$61)</f>
        <v>0</v>
      </c>
      <c r="P536" s="1">
        <f t="shared" si="25"/>
        <v>89</v>
      </c>
      <c r="Q536" s="1">
        <f t="shared" si="26"/>
        <v>71</v>
      </c>
      <c r="R536" s="1"/>
      <c r="S536" s="1"/>
    </row>
    <row r="537" spans="12:19">
      <c r="L537" s="1">
        <v>476</v>
      </c>
      <c r="M537" s="1"/>
      <c r="N537" s="1" t="b">
        <f>(INDEX(lstChosen,$M$60-$L537)=N$61)</f>
        <v>0</v>
      </c>
      <c r="O537" s="1" t="b">
        <f>(INDEX(lstChosen,$M$60-$L537)=O$61)</f>
        <v>0</v>
      </c>
      <c r="P537" s="1">
        <f t="shared" si="25"/>
        <v>89</v>
      </c>
      <c r="Q537" s="1">
        <f t="shared" si="26"/>
        <v>71</v>
      </c>
      <c r="R537" s="1"/>
      <c r="S537" s="1"/>
    </row>
    <row r="538" spans="12:19">
      <c r="L538" s="1">
        <v>477</v>
      </c>
      <c r="M538" s="1"/>
      <c r="N538" s="1" t="b">
        <f>(INDEX(lstChosen,$M$60-$L538)=N$61)</f>
        <v>0</v>
      </c>
      <c r="O538" s="1" t="b">
        <f>(INDEX(lstChosen,$M$60-$L538)=O$61)</f>
        <v>0</v>
      </c>
      <c r="P538" s="1">
        <f t="shared" si="25"/>
        <v>89</v>
      </c>
      <c r="Q538" s="1">
        <f t="shared" si="26"/>
        <v>71</v>
      </c>
      <c r="R538" s="1"/>
      <c r="S538" s="1"/>
    </row>
    <row r="539" spans="12:19">
      <c r="L539" s="1">
        <v>478</v>
      </c>
      <c r="M539" s="1"/>
      <c r="N539" s="1" t="b">
        <f>(INDEX(lstChosen,$M$60-$L539)=N$61)</f>
        <v>0</v>
      </c>
      <c r="O539" s="1" t="b">
        <f>(INDEX(lstChosen,$M$60-$L539)=O$61)</f>
        <v>0</v>
      </c>
      <c r="P539" s="1">
        <f t="shared" si="25"/>
        <v>89</v>
      </c>
      <c r="Q539" s="1">
        <f t="shared" si="26"/>
        <v>71</v>
      </c>
      <c r="R539" s="1"/>
      <c r="S539" s="1"/>
    </row>
    <row r="540" spans="12:19">
      <c r="L540" s="1">
        <v>479</v>
      </c>
      <c r="M540" s="1"/>
      <c r="N540" s="1" t="b">
        <f>(INDEX(lstChosen,$M$60-$L540)=N$61)</f>
        <v>0</v>
      </c>
      <c r="O540" s="1" t="b">
        <f>(INDEX(lstChosen,$M$60-$L540)=O$61)</f>
        <v>0</v>
      </c>
      <c r="P540" s="1">
        <f t="shared" si="25"/>
        <v>89</v>
      </c>
      <c r="Q540" s="1">
        <f t="shared" si="26"/>
        <v>71</v>
      </c>
      <c r="R540" s="1"/>
      <c r="S540" s="1"/>
    </row>
    <row r="541" spans="12:19">
      <c r="L541" s="1">
        <v>480</v>
      </c>
      <c r="M541" s="1"/>
      <c r="N541" s="1" t="b">
        <f>(INDEX(lstChosen,$M$60-$L541)=N$61)</f>
        <v>0</v>
      </c>
      <c r="O541" s="1" t="b">
        <f>(INDEX(lstChosen,$M$60-$L541)=O$61)</f>
        <v>0</v>
      </c>
      <c r="P541" s="1">
        <f t="shared" si="25"/>
        <v>89</v>
      </c>
      <c r="Q541" s="1">
        <f t="shared" si="26"/>
        <v>71</v>
      </c>
      <c r="R541" s="1"/>
      <c r="S541" s="1"/>
    </row>
    <row r="542" spans="12:19">
      <c r="L542" s="1">
        <v>481</v>
      </c>
      <c r="M542" s="1"/>
      <c r="N542" s="1" t="b">
        <f>(INDEX(lstChosen,$M$60-$L542)=N$61)</f>
        <v>0</v>
      </c>
      <c r="O542" s="1" t="b">
        <f>(INDEX(lstChosen,$M$60-$L542)=O$61)</f>
        <v>0</v>
      </c>
      <c r="P542" s="1">
        <f t="shared" si="25"/>
        <v>89</v>
      </c>
      <c r="Q542" s="1">
        <f t="shared" si="26"/>
        <v>71</v>
      </c>
      <c r="R542" s="1"/>
      <c r="S542" s="1"/>
    </row>
    <row r="543" spans="12:19">
      <c r="L543" s="1">
        <v>482</v>
      </c>
      <c r="M543" s="1"/>
      <c r="N543" s="1" t="b">
        <f>(INDEX(lstChosen,$M$60-$L543)=N$61)</f>
        <v>0</v>
      </c>
      <c r="O543" s="1" t="b">
        <f>(INDEX(lstChosen,$M$60-$L543)=O$61)</f>
        <v>0</v>
      </c>
      <c r="P543" s="1">
        <f t="shared" si="25"/>
        <v>89</v>
      </c>
      <c r="Q543" s="1">
        <f t="shared" si="26"/>
        <v>71</v>
      </c>
      <c r="R543" s="1"/>
      <c r="S543" s="1"/>
    </row>
    <row r="544" spans="12:19">
      <c r="L544" s="1">
        <v>483</v>
      </c>
      <c r="M544" s="1"/>
      <c r="N544" s="1" t="b">
        <f>(INDEX(lstChosen,$M$60-$L544)=N$61)</f>
        <v>0</v>
      </c>
      <c r="O544" s="1" t="b">
        <f>(INDEX(lstChosen,$M$60-$L544)=O$61)</f>
        <v>0</v>
      </c>
      <c r="P544" s="1">
        <f t="shared" si="25"/>
        <v>89</v>
      </c>
      <c r="Q544" s="1">
        <f t="shared" si="26"/>
        <v>71</v>
      </c>
      <c r="R544" s="1"/>
      <c r="S544" s="1"/>
    </row>
    <row r="545" spans="12:19">
      <c r="L545" s="1">
        <v>484</v>
      </c>
      <c r="M545" s="1"/>
      <c r="N545" s="1" t="b">
        <f>(INDEX(lstChosen,$M$60-$L545)=N$61)</f>
        <v>0</v>
      </c>
      <c r="O545" s="1" t="b">
        <f>(INDEX(lstChosen,$M$60-$L545)=O$61)</f>
        <v>0</v>
      </c>
      <c r="P545" s="1">
        <f t="shared" si="25"/>
        <v>89</v>
      </c>
      <c r="Q545" s="1">
        <f t="shared" si="26"/>
        <v>71</v>
      </c>
      <c r="R545" s="1"/>
      <c r="S545" s="1"/>
    </row>
    <row r="546" spans="12:19">
      <c r="L546" s="1">
        <v>485</v>
      </c>
      <c r="M546" s="1"/>
      <c r="N546" s="1" t="b">
        <f>(INDEX(lstChosen,$M$60-$L546)=N$61)</f>
        <v>0</v>
      </c>
      <c r="O546" s="1" t="b">
        <f>(INDEX(lstChosen,$M$60-$L546)=O$61)</f>
        <v>0</v>
      </c>
      <c r="P546" s="1">
        <f t="shared" si="25"/>
        <v>89</v>
      </c>
      <c r="Q546" s="1">
        <f t="shared" si="26"/>
        <v>71</v>
      </c>
      <c r="R546" s="1"/>
      <c r="S546" s="1"/>
    </row>
    <row r="547" spans="12:19">
      <c r="L547" s="1">
        <v>486</v>
      </c>
      <c r="M547" s="1"/>
      <c r="N547" s="1" t="b">
        <f>(INDEX(lstChosen,$M$60-$L547)=N$61)</f>
        <v>0</v>
      </c>
      <c r="O547" s="1" t="b">
        <f>(INDEX(lstChosen,$M$60-$L547)=O$61)</f>
        <v>1</v>
      </c>
      <c r="P547" s="1">
        <f t="shared" si="25"/>
        <v>89</v>
      </c>
      <c r="Q547" s="1">
        <f t="shared" si="26"/>
        <v>72</v>
      </c>
      <c r="R547" s="1"/>
      <c r="S547" s="1"/>
    </row>
    <row r="548" spans="12:19">
      <c r="L548" s="1">
        <v>487</v>
      </c>
      <c r="M548" s="1"/>
      <c r="N548" s="1" t="b">
        <f>(INDEX(lstChosen,$M$60-$L548)=N$61)</f>
        <v>0</v>
      </c>
      <c r="O548" s="1" t="b">
        <f>(INDEX(lstChosen,$M$60-$L548)=O$61)</f>
        <v>0</v>
      </c>
      <c r="P548" s="1">
        <f t="shared" si="25"/>
        <v>89</v>
      </c>
      <c r="Q548" s="1">
        <f t="shared" si="26"/>
        <v>72</v>
      </c>
      <c r="R548" s="1"/>
      <c r="S548" s="1"/>
    </row>
    <row r="549" spans="12:19">
      <c r="L549" s="1">
        <v>488</v>
      </c>
      <c r="M549" s="1"/>
      <c r="N549" s="1" t="b">
        <f>(INDEX(lstChosen,$M$60-$L549)=N$61)</f>
        <v>0</v>
      </c>
      <c r="O549" s="1" t="b">
        <f>(INDEX(lstChosen,$M$60-$L549)=O$61)</f>
        <v>0</v>
      </c>
      <c r="P549" s="1">
        <f t="shared" si="25"/>
        <v>89</v>
      </c>
      <c r="Q549" s="1">
        <f t="shared" si="26"/>
        <v>72</v>
      </c>
      <c r="R549" s="1"/>
      <c r="S549" s="1"/>
    </row>
    <row r="550" spans="12:19">
      <c r="L550" s="1">
        <v>489</v>
      </c>
      <c r="M550" s="1"/>
      <c r="N550" s="1" t="b">
        <f>(INDEX(lstChosen,$M$60-$L550)=N$61)</f>
        <v>0</v>
      </c>
      <c r="O550" s="1" t="b">
        <f>(INDEX(lstChosen,$M$60-$L550)=O$61)</f>
        <v>0</v>
      </c>
      <c r="P550" s="1">
        <f t="shared" si="25"/>
        <v>89</v>
      </c>
      <c r="Q550" s="1">
        <f t="shared" si="26"/>
        <v>72</v>
      </c>
      <c r="R550" s="1"/>
      <c r="S550" s="1"/>
    </row>
    <row r="551" spans="12:19">
      <c r="L551" s="1">
        <v>490</v>
      </c>
      <c r="M551" s="1"/>
      <c r="N551" s="1" t="b">
        <f>(INDEX(lstChosen,$M$60-$L551)=N$61)</f>
        <v>1</v>
      </c>
      <c r="O551" s="1" t="b">
        <f>(INDEX(lstChosen,$M$60-$L551)=O$61)</f>
        <v>0</v>
      </c>
      <c r="P551" s="1">
        <f t="shared" si="25"/>
        <v>90</v>
      </c>
      <c r="Q551" s="1">
        <f t="shared" si="26"/>
        <v>72</v>
      </c>
      <c r="R551" s="1"/>
      <c r="S551" s="1"/>
    </row>
    <row r="552" spans="12:19">
      <c r="L552" s="1">
        <v>491</v>
      </c>
      <c r="M552" s="1"/>
      <c r="N552" s="1" t="b">
        <f>(INDEX(lstChosen,$M$60-$L552)=N$61)</f>
        <v>0</v>
      </c>
      <c r="O552" s="1" t="b">
        <f>(INDEX(lstChosen,$M$60-$L552)=O$61)</f>
        <v>0</v>
      </c>
      <c r="P552" s="1">
        <f t="shared" si="25"/>
        <v>90</v>
      </c>
      <c r="Q552" s="1">
        <f t="shared" si="26"/>
        <v>72</v>
      </c>
      <c r="R552" s="1"/>
      <c r="S552" s="1"/>
    </row>
    <row r="553" spans="12:19">
      <c r="L553" s="1">
        <v>492</v>
      </c>
      <c r="M553" s="1"/>
      <c r="N553" s="1" t="b">
        <f>(INDEX(lstChosen,$M$60-$L553)=N$61)</f>
        <v>0</v>
      </c>
      <c r="O553" s="1" t="b">
        <f>(INDEX(lstChosen,$M$60-$L553)=O$61)</f>
        <v>0</v>
      </c>
      <c r="P553" s="1">
        <f t="shared" si="25"/>
        <v>90</v>
      </c>
      <c r="Q553" s="1">
        <f t="shared" si="26"/>
        <v>72</v>
      </c>
      <c r="R553" s="1"/>
      <c r="S553" s="1"/>
    </row>
    <row r="554" spans="12:19">
      <c r="L554" s="1">
        <v>493</v>
      </c>
      <c r="M554" s="1"/>
      <c r="N554" s="1" t="b">
        <f>(INDEX(lstChosen,$M$60-$L554)=N$61)</f>
        <v>0</v>
      </c>
      <c r="O554" s="1" t="b">
        <f>(INDEX(lstChosen,$M$60-$L554)=O$61)</f>
        <v>0</v>
      </c>
      <c r="P554" s="1">
        <f t="shared" si="25"/>
        <v>90</v>
      </c>
      <c r="Q554" s="1">
        <f t="shared" si="26"/>
        <v>72</v>
      </c>
      <c r="R554" s="1"/>
      <c r="S554" s="1"/>
    </row>
    <row r="555" spans="12:19">
      <c r="L555" s="1">
        <v>494</v>
      </c>
      <c r="M555" s="1"/>
      <c r="N555" s="1" t="b">
        <f>(INDEX(lstChosen,$M$60-$L555)=N$61)</f>
        <v>0</v>
      </c>
      <c r="O555" s="1" t="b">
        <f>(INDEX(lstChosen,$M$60-$L555)=O$61)</f>
        <v>1</v>
      </c>
      <c r="P555" s="1">
        <f t="shared" si="25"/>
        <v>90</v>
      </c>
      <c r="Q555" s="1">
        <f t="shared" si="26"/>
        <v>73</v>
      </c>
      <c r="R555" s="1"/>
      <c r="S555" s="1"/>
    </row>
    <row r="556" spans="12:19">
      <c r="L556" s="1">
        <v>495</v>
      </c>
      <c r="M556" s="1"/>
      <c r="N556" s="1" t="b">
        <f>(INDEX(lstChosen,$M$60-$L556)=N$61)</f>
        <v>1</v>
      </c>
      <c r="O556" s="1" t="b">
        <f>(INDEX(lstChosen,$M$60-$L556)=O$61)</f>
        <v>0</v>
      </c>
      <c r="P556" s="1">
        <f t="shared" si="25"/>
        <v>91</v>
      </c>
      <c r="Q556" s="1">
        <f t="shared" si="26"/>
        <v>73</v>
      </c>
      <c r="R556" s="1"/>
      <c r="S556" s="1"/>
    </row>
    <row r="557" spans="12:19">
      <c r="L557" s="1">
        <v>496</v>
      </c>
      <c r="M557" s="1"/>
      <c r="N557" s="1" t="b">
        <f>(INDEX(lstChosen,$M$60-$L557)=N$61)</f>
        <v>0</v>
      </c>
      <c r="O557" s="1" t="b">
        <f>(INDEX(lstChosen,$M$60-$L557)=O$61)</f>
        <v>0</v>
      </c>
      <c r="P557" s="1">
        <f t="shared" si="25"/>
        <v>91</v>
      </c>
      <c r="Q557" s="1">
        <f t="shared" si="26"/>
        <v>73</v>
      </c>
      <c r="R557" s="1"/>
      <c r="S557" s="1"/>
    </row>
    <row r="558" spans="12:19">
      <c r="L558" s="1">
        <v>497</v>
      </c>
      <c r="M558" s="1"/>
      <c r="N558" s="1" t="b">
        <f>(INDEX(lstChosen,$M$60-$L558)=N$61)</f>
        <v>0</v>
      </c>
      <c r="O558" s="1" t="b">
        <f>(INDEX(lstChosen,$M$60-$L558)=O$61)</f>
        <v>0</v>
      </c>
      <c r="P558" s="1">
        <f t="shared" si="25"/>
        <v>91</v>
      </c>
      <c r="Q558" s="1">
        <f t="shared" si="26"/>
        <v>73</v>
      </c>
      <c r="R558" s="1"/>
      <c r="S558" s="1"/>
    </row>
    <row r="559" spans="12:19">
      <c r="L559" s="1">
        <v>498</v>
      </c>
      <c r="M559" s="1"/>
      <c r="N559" s="1" t="b">
        <f>(INDEX(lstChosen,$M$60-$L559)=N$61)</f>
        <v>0</v>
      </c>
      <c r="O559" s="1" t="b">
        <f>(INDEX(lstChosen,$M$60-$L559)=O$61)</f>
        <v>0</v>
      </c>
      <c r="P559" s="1">
        <f t="shared" si="25"/>
        <v>91</v>
      </c>
      <c r="Q559" s="1">
        <f t="shared" si="26"/>
        <v>73</v>
      </c>
      <c r="R559" s="1"/>
      <c r="S559" s="1"/>
    </row>
    <row r="560" spans="12:19">
      <c r="L560" s="1">
        <v>499</v>
      </c>
      <c r="M560" s="1"/>
      <c r="N560" s="1" t="b">
        <f>(INDEX(lstChosen,$M$60-$L560)=N$61)</f>
        <v>0</v>
      </c>
      <c r="O560" s="1" t="b">
        <f>(INDEX(lstChosen,$M$60-$L560)=O$61)</f>
        <v>0</v>
      </c>
      <c r="P560" s="1">
        <f t="shared" si="25"/>
        <v>91</v>
      </c>
      <c r="Q560" s="1">
        <f t="shared" si="26"/>
        <v>73</v>
      </c>
      <c r="R560" s="1"/>
      <c r="S560" s="1"/>
    </row>
    <row r="561" spans="12:19">
      <c r="L561" s="1">
        <v>500</v>
      </c>
      <c r="M561" s="1"/>
      <c r="N561" s="1" t="b">
        <f>(INDEX(lstChosen,$M$60-$L561)=N$61)</f>
        <v>0</v>
      </c>
      <c r="O561" s="1" t="b">
        <f>(INDEX(lstChosen,$M$60-$L561)=O$61)</f>
        <v>0</v>
      </c>
      <c r="P561" s="1">
        <f t="shared" si="25"/>
        <v>91</v>
      </c>
      <c r="Q561" s="1">
        <f t="shared" si="26"/>
        <v>73</v>
      </c>
      <c r="R561" s="1"/>
      <c r="S561" s="1"/>
    </row>
    <row r="562" spans="12:19">
      <c r="L562" s="1">
        <v>501</v>
      </c>
      <c r="M562" s="1"/>
      <c r="N562" s="1" t="b">
        <f>(INDEX(lstChosen,$M$60-$L562)=N$61)</f>
        <v>0</v>
      </c>
      <c r="O562" s="1" t="b">
        <f>(INDEX(lstChosen,$M$60-$L562)=O$61)</f>
        <v>0</v>
      </c>
      <c r="P562" s="1">
        <f t="shared" si="25"/>
        <v>91</v>
      </c>
      <c r="Q562" s="1">
        <f t="shared" si="26"/>
        <v>73</v>
      </c>
      <c r="R562" s="1"/>
      <c r="S562" s="1"/>
    </row>
    <row r="563" spans="12:19">
      <c r="L563" s="1">
        <v>502</v>
      </c>
      <c r="M563" s="1"/>
      <c r="N563" s="1" t="b">
        <f>(INDEX(lstChosen,$M$60-$L563)=N$61)</f>
        <v>0</v>
      </c>
      <c r="O563" s="1" t="b">
        <f>(INDEX(lstChosen,$M$60-$L563)=O$61)</f>
        <v>0</v>
      </c>
      <c r="P563" s="1">
        <f t="shared" si="25"/>
        <v>91</v>
      </c>
      <c r="Q563" s="1">
        <f t="shared" si="26"/>
        <v>73</v>
      </c>
      <c r="R563" s="1"/>
      <c r="S563" s="1"/>
    </row>
    <row r="564" spans="12:19">
      <c r="L564" s="1">
        <v>503</v>
      </c>
      <c r="M564" s="1"/>
      <c r="N564" s="1" t="b">
        <f>(INDEX(lstChosen,$M$60-$L564)=N$61)</f>
        <v>0</v>
      </c>
      <c r="O564" s="1" t="b">
        <f>(INDEX(lstChosen,$M$60-$L564)=O$61)</f>
        <v>0</v>
      </c>
      <c r="P564" s="1">
        <f t="shared" si="25"/>
        <v>91</v>
      </c>
      <c r="Q564" s="1">
        <f t="shared" si="26"/>
        <v>73</v>
      </c>
      <c r="R564" s="1"/>
      <c r="S564" s="1"/>
    </row>
    <row r="565" spans="12:19">
      <c r="L565" s="1">
        <v>504</v>
      </c>
      <c r="M565" s="1"/>
      <c r="N565" s="1" t="b">
        <f>(INDEX(lstChosen,$M$60-$L565)=N$61)</f>
        <v>0</v>
      </c>
      <c r="O565" s="1" t="b">
        <f>(INDEX(lstChosen,$M$60-$L565)=O$61)</f>
        <v>0</v>
      </c>
      <c r="P565" s="1">
        <f t="shared" si="25"/>
        <v>91</v>
      </c>
      <c r="Q565" s="1">
        <f t="shared" si="26"/>
        <v>73</v>
      </c>
      <c r="R565" s="1"/>
      <c r="S565" s="1"/>
    </row>
    <row r="566" spans="12:19">
      <c r="L566" s="1">
        <v>505</v>
      </c>
      <c r="M566" s="1"/>
      <c r="N566" s="1" t="b">
        <f>(INDEX(lstChosen,$M$60-$L566)=N$61)</f>
        <v>0</v>
      </c>
      <c r="O566" s="1" t="b">
        <f>(INDEX(lstChosen,$M$60-$L566)=O$61)</f>
        <v>0</v>
      </c>
      <c r="P566" s="1">
        <f t="shared" si="25"/>
        <v>91</v>
      </c>
      <c r="Q566" s="1">
        <f t="shared" si="26"/>
        <v>73</v>
      </c>
      <c r="R566" s="1"/>
      <c r="S566" s="1"/>
    </row>
    <row r="567" spans="12:19">
      <c r="L567" s="1">
        <v>506</v>
      </c>
      <c r="M567" s="1"/>
      <c r="N567" s="1" t="b">
        <f>(INDEX(lstChosen,$M$60-$L567)=N$61)</f>
        <v>0</v>
      </c>
      <c r="O567" s="1" t="b">
        <f>(INDEX(lstChosen,$M$60-$L567)=O$61)</f>
        <v>0</v>
      </c>
      <c r="P567" s="1">
        <f t="shared" si="25"/>
        <v>91</v>
      </c>
      <c r="Q567" s="1">
        <f t="shared" si="26"/>
        <v>73</v>
      </c>
      <c r="R567" s="1"/>
      <c r="S567" s="1"/>
    </row>
    <row r="568" spans="12:19">
      <c r="L568" s="1">
        <v>507</v>
      </c>
      <c r="M568" s="1"/>
      <c r="N568" s="1" t="b">
        <f>(INDEX(lstChosen,$M$60-$L568)=N$61)</f>
        <v>0</v>
      </c>
      <c r="O568" s="1" t="b">
        <f>(INDEX(lstChosen,$M$60-$L568)=O$61)</f>
        <v>0</v>
      </c>
      <c r="P568" s="1">
        <f t="shared" si="25"/>
        <v>91</v>
      </c>
      <c r="Q568" s="1">
        <f t="shared" si="26"/>
        <v>73</v>
      </c>
      <c r="R568" s="1"/>
      <c r="S568" s="1"/>
    </row>
    <row r="569" spans="12:19">
      <c r="L569" s="1">
        <v>508</v>
      </c>
      <c r="M569" s="1"/>
      <c r="N569" s="1" t="b">
        <f>(INDEX(lstChosen,$M$60-$L569)=N$61)</f>
        <v>0</v>
      </c>
      <c r="O569" s="1" t="b">
        <f>(INDEX(lstChosen,$M$60-$L569)=O$61)</f>
        <v>0</v>
      </c>
      <c r="P569" s="1">
        <f t="shared" si="25"/>
        <v>91</v>
      </c>
      <c r="Q569" s="1">
        <f t="shared" si="26"/>
        <v>73</v>
      </c>
      <c r="R569" s="1"/>
      <c r="S569" s="1"/>
    </row>
    <row r="570" spans="12:19">
      <c r="L570" s="1">
        <v>509</v>
      </c>
      <c r="M570" s="1"/>
      <c r="N570" s="1" t="b">
        <f>(INDEX(lstChosen,$M$60-$L570)=N$61)</f>
        <v>0</v>
      </c>
      <c r="O570" s="1" t="b">
        <f>(INDEX(lstChosen,$M$60-$L570)=O$61)</f>
        <v>0</v>
      </c>
      <c r="P570" s="1">
        <f t="shared" si="25"/>
        <v>91</v>
      </c>
      <c r="Q570" s="1">
        <f t="shared" si="26"/>
        <v>73</v>
      </c>
      <c r="R570" s="1"/>
      <c r="S570" s="1"/>
    </row>
    <row r="571" spans="12:19">
      <c r="L571" s="1">
        <v>510</v>
      </c>
      <c r="M571" s="1"/>
      <c r="N571" s="1" t="b">
        <f>(INDEX(lstChosen,$M$60-$L571)=N$61)</f>
        <v>1</v>
      </c>
      <c r="O571" s="1" t="b">
        <f>(INDEX(lstChosen,$M$60-$L571)=O$61)</f>
        <v>0</v>
      </c>
      <c r="P571" s="1">
        <f t="shared" si="25"/>
        <v>92</v>
      </c>
      <c r="Q571" s="1">
        <f t="shared" si="26"/>
        <v>73</v>
      </c>
      <c r="R571" s="1"/>
      <c r="S571" s="1"/>
    </row>
    <row r="572" spans="12:19">
      <c r="L572" s="1">
        <v>511</v>
      </c>
      <c r="M572" s="1"/>
      <c r="N572" s="1" t="b">
        <f>(INDEX(lstChosen,$M$60-$L572)=N$61)</f>
        <v>0</v>
      </c>
      <c r="O572" s="1" t="b">
        <f>(INDEX(lstChosen,$M$60-$L572)=O$61)</f>
        <v>0</v>
      </c>
      <c r="P572" s="1">
        <f t="shared" si="25"/>
        <v>92</v>
      </c>
      <c r="Q572" s="1">
        <f t="shared" si="26"/>
        <v>73</v>
      </c>
      <c r="R572" s="1"/>
      <c r="S572" s="1"/>
    </row>
    <row r="573" spans="12:19">
      <c r="L573" s="1">
        <v>512</v>
      </c>
      <c r="M573" s="1"/>
      <c r="N573" s="1" t="b">
        <f>(INDEX(lstChosen,$M$60-$L573)=N$61)</f>
        <v>0</v>
      </c>
      <c r="O573" s="1" t="b">
        <f>(INDEX(lstChosen,$M$60-$L573)=O$61)</f>
        <v>0</v>
      </c>
      <c r="P573" s="1">
        <f t="shared" si="25"/>
        <v>92</v>
      </c>
      <c r="Q573" s="1">
        <f t="shared" si="26"/>
        <v>73</v>
      </c>
      <c r="R573" s="1"/>
      <c r="S573" s="1"/>
    </row>
    <row r="574" spans="12:19">
      <c r="L574" s="1">
        <v>513</v>
      </c>
      <c r="M574" s="1"/>
      <c r="N574" s="1" t="b">
        <f>(INDEX(lstChosen,$M$60-$L574)=N$61)</f>
        <v>0</v>
      </c>
      <c r="O574" s="1" t="b">
        <f>(INDEX(lstChosen,$M$60-$L574)=O$61)</f>
        <v>0</v>
      </c>
      <c r="P574" s="1">
        <f t="shared" si="25"/>
        <v>92</v>
      </c>
      <c r="Q574" s="1">
        <f t="shared" si="26"/>
        <v>73</v>
      </c>
      <c r="R574" s="1"/>
      <c r="S574" s="1"/>
    </row>
    <row r="575" spans="12:19">
      <c r="L575" s="1">
        <v>514</v>
      </c>
      <c r="M575" s="1"/>
      <c r="N575" s="1" t="b">
        <f>(INDEX(lstChosen,$M$60-$L575)=N$61)</f>
        <v>1</v>
      </c>
      <c r="O575" s="1" t="b">
        <f>(INDEX(lstChosen,$M$60-$L575)=O$61)</f>
        <v>0</v>
      </c>
      <c r="P575" s="1">
        <f t="shared" si="25"/>
        <v>93</v>
      </c>
      <c r="Q575" s="1">
        <f t="shared" si="26"/>
        <v>73</v>
      </c>
      <c r="R575" s="1"/>
      <c r="S575" s="1"/>
    </row>
    <row r="576" spans="12:19">
      <c r="L576" s="1">
        <v>515</v>
      </c>
      <c r="M576" s="1"/>
      <c r="N576" s="1" t="b">
        <f>(INDEX(lstChosen,$M$60-$L576)=N$61)</f>
        <v>0</v>
      </c>
      <c r="O576" s="1" t="b">
        <f>(INDEX(lstChosen,$M$60-$L576)=O$61)</f>
        <v>0</v>
      </c>
      <c r="P576" s="1">
        <f t="shared" ref="P576:P639" si="27">P575+N576</f>
        <v>93</v>
      </c>
      <c r="Q576" s="1">
        <f t="shared" ref="Q576:Q639" si="28">Q575+O576</f>
        <v>73</v>
      </c>
      <c r="R576" s="1"/>
      <c r="S576" s="1"/>
    </row>
    <row r="577" spans="12:19">
      <c r="L577" s="1">
        <v>516</v>
      </c>
      <c r="M577" s="1"/>
      <c r="N577" s="1" t="b">
        <f>(INDEX(lstChosen,$M$60-$L577)=N$61)</f>
        <v>0</v>
      </c>
      <c r="O577" s="1" t="b">
        <f>(INDEX(lstChosen,$M$60-$L577)=O$61)</f>
        <v>0</v>
      </c>
      <c r="P577" s="1">
        <f t="shared" si="27"/>
        <v>93</v>
      </c>
      <c r="Q577" s="1">
        <f t="shared" si="28"/>
        <v>73</v>
      </c>
      <c r="R577" s="1"/>
      <c r="S577" s="1"/>
    </row>
    <row r="578" spans="12:19">
      <c r="L578" s="1">
        <v>517</v>
      </c>
      <c r="M578" s="1"/>
      <c r="N578" s="1" t="b">
        <f>(INDEX(lstChosen,$M$60-$L578)=N$61)</f>
        <v>1</v>
      </c>
      <c r="O578" s="1" t="b">
        <f>(INDEX(lstChosen,$M$60-$L578)=O$61)</f>
        <v>0</v>
      </c>
      <c r="P578" s="1">
        <f t="shared" si="27"/>
        <v>94</v>
      </c>
      <c r="Q578" s="1">
        <f t="shared" si="28"/>
        <v>73</v>
      </c>
      <c r="R578" s="1"/>
      <c r="S578" s="1"/>
    </row>
    <row r="579" spans="12:19">
      <c r="L579" s="1">
        <v>518</v>
      </c>
      <c r="M579" s="1"/>
      <c r="N579" s="1" t="b">
        <f>(INDEX(lstChosen,$M$60-$L579)=N$61)</f>
        <v>0</v>
      </c>
      <c r="O579" s="1" t="b">
        <f>(INDEX(lstChosen,$M$60-$L579)=O$61)</f>
        <v>0</v>
      </c>
      <c r="P579" s="1">
        <f t="shared" si="27"/>
        <v>94</v>
      </c>
      <c r="Q579" s="1">
        <f t="shared" si="28"/>
        <v>73</v>
      </c>
      <c r="R579" s="1"/>
      <c r="S579" s="1"/>
    </row>
    <row r="580" spans="12:19">
      <c r="L580" s="1">
        <v>519</v>
      </c>
      <c r="M580" s="1"/>
      <c r="N580" s="1" t="b">
        <f>(INDEX(lstChosen,$M$60-$L580)=N$61)</f>
        <v>0</v>
      </c>
      <c r="O580" s="1" t="b">
        <f>(INDEX(lstChosen,$M$60-$L580)=O$61)</f>
        <v>0</v>
      </c>
      <c r="P580" s="1">
        <f t="shared" si="27"/>
        <v>94</v>
      </c>
      <c r="Q580" s="1">
        <f t="shared" si="28"/>
        <v>73</v>
      </c>
      <c r="R580" s="1"/>
      <c r="S580" s="1"/>
    </row>
    <row r="581" spans="12:19">
      <c r="L581" s="1">
        <v>520</v>
      </c>
      <c r="M581" s="1"/>
      <c r="N581" s="1" t="b">
        <f>(INDEX(lstChosen,$M$60-$L581)=N$61)</f>
        <v>0</v>
      </c>
      <c r="O581" s="1" t="b">
        <f>(INDEX(lstChosen,$M$60-$L581)=O$61)</f>
        <v>0</v>
      </c>
      <c r="P581" s="1">
        <f t="shared" si="27"/>
        <v>94</v>
      </c>
      <c r="Q581" s="1">
        <f t="shared" si="28"/>
        <v>73</v>
      </c>
      <c r="R581" s="1"/>
      <c r="S581" s="1"/>
    </row>
    <row r="582" spans="12:19">
      <c r="L582" s="1">
        <v>521</v>
      </c>
      <c r="M582" s="1"/>
      <c r="N582" s="1" t="b">
        <f>(INDEX(lstChosen,$M$60-$L582)=N$61)</f>
        <v>0</v>
      </c>
      <c r="O582" s="1" t="b">
        <f>(INDEX(lstChosen,$M$60-$L582)=O$61)</f>
        <v>0</v>
      </c>
      <c r="P582" s="1">
        <f t="shared" si="27"/>
        <v>94</v>
      </c>
      <c r="Q582" s="1">
        <f t="shared" si="28"/>
        <v>73</v>
      </c>
      <c r="R582" s="1"/>
      <c r="S582" s="1"/>
    </row>
    <row r="583" spans="12:19">
      <c r="L583" s="1">
        <v>522</v>
      </c>
      <c r="M583" s="1"/>
      <c r="N583" s="1" t="b">
        <f>(INDEX(lstChosen,$M$60-$L583)=N$61)</f>
        <v>0</v>
      </c>
      <c r="O583" s="1" t="b">
        <f>(INDEX(lstChosen,$M$60-$L583)=O$61)</f>
        <v>0</v>
      </c>
      <c r="P583" s="1">
        <f t="shared" si="27"/>
        <v>94</v>
      </c>
      <c r="Q583" s="1">
        <f t="shared" si="28"/>
        <v>73</v>
      </c>
      <c r="R583" s="1"/>
      <c r="S583" s="1"/>
    </row>
    <row r="584" spans="12:19">
      <c r="L584" s="1">
        <v>523</v>
      </c>
      <c r="M584" s="1"/>
      <c r="N584" s="1" t="b">
        <f>(INDEX(lstChosen,$M$60-$L584)=N$61)</f>
        <v>1</v>
      </c>
      <c r="O584" s="1" t="b">
        <f>(INDEX(lstChosen,$M$60-$L584)=O$61)</f>
        <v>0</v>
      </c>
      <c r="P584" s="1">
        <f t="shared" si="27"/>
        <v>95</v>
      </c>
      <c r="Q584" s="1">
        <f t="shared" si="28"/>
        <v>73</v>
      </c>
      <c r="R584" s="1"/>
      <c r="S584" s="1"/>
    </row>
    <row r="585" spans="12:19">
      <c r="L585" s="1">
        <v>524</v>
      </c>
      <c r="M585" s="1"/>
      <c r="N585" s="1" t="b">
        <f>(INDEX(lstChosen,$M$60-$L585)=N$61)</f>
        <v>0</v>
      </c>
      <c r="O585" s="1" t="b">
        <f>(INDEX(lstChosen,$M$60-$L585)=O$61)</f>
        <v>0</v>
      </c>
      <c r="P585" s="1">
        <f t="shared" si="27"/>
        <v>95</v>
      </c>
      <c r="Q585" s="1">
        <f t="shared" si="28"/>
        <v>73</v>
      </c>
      <c r="R585" s="1"/>
      <c r="S585" s="1"/>
    </row>
    <row r="586" spans="12:19">
      <c r="L586" s="1">
        <v>525</v>
      </c>
      <c r="M586" s="1"/>
      <c r="N586" s="1" t="b">
        <f>(INDEX(lstChosen,$M$60-$L586)=N$61)</f>
        <v>1</v>
      </c>
      <c r="O586" s="1" t="b">
        <f>(INDEX(lstChosen,$M$60-$L586)=O$61)</f>
        <v>0</v>
      </c>
      <c r="P586" s="1">
        <f t="shared" si="27"/>
        <v>96</v>
      </c>
      <c r="Q586" s="1">
        <f t="shared" si="28"/>
        <v>73</v>
      </c>
      <c r="R586" s="1"/>
      <c r="S586" s="1"/>
    </row>
    <row r="587" spans="12:19">
      <c r="L587" s="1">
        <v>526</v>
      </c>
      <c r="M587" s="1"/>
      <c r="N587" s="1" t="b">
        <f>(INDEX(lstChosen,$M$60-$L587)=N$61)</f>
        <v>0</v>
      </c>
      <c r="O587" s="1" t="b">
        <f>(INDEX(lstChosen,$M$60-$L587)=O$61)</f>
        <v>0</v>
      </c>
      <c r="P587" s="1">
        <f t="shared" si="27"/>
        <v>96</v>
      </c>
      <c r="Q587" s="1">
        <f t="shared" si="28"/>
        <v>73</v>
      </c>
      <c r="R587" s="1"/>
      <c r="S587" s="1"/>
    </row>
    <row r="588" spans="12:19">
      <c r="L588" s="1">
        <v>527</v>
      </c>
      <c r="M588" s="1"/>
      <c r="N588" s="1" t="b">
        <f>(INDEX(lstChosen,$M$60-$L588)=N$61)</f>
        <v>0</v>
      </c>
      <c r="O588" s="1" t="b">
        <f>(INDEX(lstChosen,$M$60-$L588)=O$61)</f>
        <v>1</v>
      </c>
      <c r="P588" s="1">
        <f t="shared" si="27"/>
        <v>96</v>
      </c>
      <c r="Q588" s="1">
        <f t="shared" si="28"/>
        <v>74</v>
      </c>
      <c r="R588" s="1"/>
      <c r="S588" s="1"/>
    </row>
    <row r="589" spans="12:19">
      <c r="L589" s="1">
        <v>528</v>
      </c>
      <c r="M589" s="1"/>
      <c r="N589" s="1" t="b">
        <f>(INDEX(lstChosen,$M$60-$L589)=N$61)</f>
        <v>0</v>
      </c>
      <c r="O589" s="1" t="b">
        <f>(INDEX(lstChosen,$M$60-$L589)=O$61)</f>
        <v>1</v>
      </c>
      <c r="P589" s="1">
        <f t="shared" si="27"/>
        <v>96</v>
      </c>
      <c r="Q589" s="1">
        <f t="shared" si="28"/>
        <v>75</v>
      </c>
      <c r="R589" s="1"/>
      <c r="S589" s="1"/>
    </row>
    <row r="590" spans="12:19">
      <c r="L590" s="1">
        <v>529</v>
      </c>
      <c r="M590" s="1"/>
      <c r="N590" s="1" t="b">
        <f>(INDEX(lstChosen,$M$60-$L590)=N$61)</f>
        <v>0</v>
      </c>
      <c r="O590" s="1" t="b">
        <f>(INDEX(lstChosen,$M$60-$L590)=O$61)</f>
        <v>0</v>
      </c>
      <c r="P590" s="1">
        <f t="shared" si="27"/>
        <v>96</v>
      </c>
      <c r="Q590" s="1">
        <f t="shared" si="28"/>
        <v>75</v>
      </c>
      <c r="R590" s="1"/>
      <c r="S590" s="1"/>
    </row>
    <row r="591" spans="12:19">
      <c r="L591" s="1">
        <v>530</v>
      </c>
      <c r="M591" s="1"/>
      <c r="N591" s="1" t="b">
        <f>(INDEX(lstChosen,$M$60-$L591)=N$61)</f>
        <v>0</v>
      </c>
      <c r="O591" s="1" t="b">
        <f>(INDEX(lstChosen,$M$60-$L591)=O$61)</f>
        <v>0</v>
      </c>
      <c r="P591" s="1">
        <f t="shared" si="27"/>
        <v>96</v>
      </c>
      <c r="Q591" s="1">
        <f t="shared" si="28"/>
        <v>75</v>
      </c>
      <c r="R591" s="1"/>
      <c r="S591" s="1"/>
    </row>
    <row r="592" spans="12:19">
      <c r="L592" s="1">
        <v>531</v>
      </c>
      <c r="M592" s="1"/>
      <c r="N592" s="1" t="b">
        <f>(INDEX(lstChosen,$M$60-$L592)=N$61)</f>
        <v>0</v>
      </c>
      <c r="O592" s="1" t="b">
        <f>(INDEX(lstChosen,$M$60-$L592)=O$61)</f>
        <v>0</v>
      </c>
      <c r="P592" s="1">
        <f t="shared" si="27"/>
        <v>96</v>
      </c>
      <c r="Q592" s="1">
        <f t="shared" si="28"/>
        <v>75</v>
      </c>
      <c r="R592" s="1"/>
      <c r="S592" s="1"/>
    </row>
    <row r="593" spans="12:19">
      <c r="L593" s="1">
        <v>532</v>
      </c>
      <c r="M593" s="1"/>
      <c r="N593" s="1" t="b">
        <f>(INDEX(lstChosen,$M$60-$L593)=N$61)</f>
        <v>1</v>
      </c>
      <c r="O593" s="1" t="b">
        <f>(INDEX(lstChosen,$M$60-$L593)=O$61)</f>
        <v>0</v>
      </c>
      <c r="P593" s="1">
        <f t="shared" si="27"/>
        <v>97</v>
      </c>
      <c r="Q593" s="1">
        <f t="shared" si="28"/>
        <v>75</v>
      </c>
      <c r="R593" s="1"/>
      <c r="S593" s="1"/>
    </row>
    <row r="594" spans="12:19">
      <c r="L594" s="1">
        <v>533</v>
      </c>
      <c r="M594" s="1"/>
      <c r="N594" s="1" t="b">
        <f>(INDEX(lstChosen,$M$60-$L594)=N$61)</f>
        <v>0</v>
      </c>
      <c r="O594" s="1" t="b">
        <f>(INDEX(lstChosen,$M$60-$L594)=O$61)</f>
        <v>1</v>
      </c>
      <c r="P594" s="1">
        <f t="shared" si="27"/>
        <v>97</v>
      </c>
      <c r="Q594" s="1">
        <f t="shared" si="28"/>
        <v>76</v>
      </c>
      <c r="R594" s="1"/>
      <c r="S594" s="1"/>
    </row>
    <row r="595" spans="12:19">
      <c r="L595" s="1">
        <v>534</v>
      </c>
      <c r="M595" s="1"/>
      <c r="N595" s="1" t="b">
        <f>(INDEX(lstChosen,$M$60-$L595)=N$61)</f>
        <v>0</v>
      </c>
      <c r="O595" s="1" t="b">
        <f>(INDEX(lstChosen,$M$60-$L595)=O$61)</f>
        <v>0</v>
      </c>
      <c r="P595" s="1">
        <f t="shared" si="27"/>
        <v>97</v>
      </c>
      <c r="Q595" s="1">
        <f t="shared" si="28"/>
        <v>76</v>
      </c>
      <c r="R595" s="1"/>
      <c r="S595" s="1"/>
    </row>
    <row r="596" spans="12:19">
      <c r="L596" s="1">
        <v>535</v>
      </c>
      <c r="M596" s="1"/>
      <c r="N596" s="1" t="b">
        <f>(INDEX(lstChosen,$M$60-$L596)=N$61)</f>
        <v>1</v>
      </c>
      <c r="O596" s="1" t="b">
        <f>(INDEX(lstChosen,$M$60-$L596)=O$61)</f>
        <v>0</v>
      </c>
      <c r="P596" s="1">
        <f t="shared" si="27"/>
        <v>98</v>
      </c>
      <c r="Q596" s="1">
        <f t="shared" si="28"/>
        <v>76</v>
      </c>
      <c r="R596" s="1"/>
      <c r="S596" s="1"/>
    </row>
    <row r="597" spans="12:19">
      <c r="L597" s="1">
        <v>536</v>
      </c>
      <c r="M597" s="1"/>
      <c r="N597" s="1" t="b">
        <f>(INDEX(lstChosen,$M$60-$L597)=N$61)</f>
        <v>0</v>
      </c>
      <c r="O597" s="1" t="b">
        <f>(INDEX(lstChosen,$M$60-$L597)=O$61)</f>
        <v>0</v>
      </c>
      <c r="P597" s="1">
        <f t="shared" si="27"/>
        <v>98</v>
      </c>
      <c r="Q597" s="1">
        <f t="shared" si="28"/>
        <v>76</v>
      </c>
      <c r="R597" s="1"/>
      <c r="S597" s="1"/>
    </row>
    <row r="598" spans="12:19">
      <c r="L598" s="1">
        <v>537</v>
      </c>
      <c r="M598" s="1"/>
      <c r="N598" s="1" t="b">
        <f>(INDEX(lstChosen,$M$60-$L598)=N$61)</f>
        <v>0</v>
      </c>
      <c r="O598" s="1" t="b">
        <f>(INDEX(lstChosen,$M$60-$L598)=O$61)</f>
        <v>0</v>
      </c>
      <c r="P598" s="1">
        <f t="shared" si="27"/>
        <v>98</v>
      </c>
      <c r="Q598" s="1">
        <f t="shared" si="28"/>
        <v>76</v>
      </c>
      <c r="R598" s="1"/>
      <c r="S598" s="1"/>
    </row>
    <row r="599" spans="12:19">
      <c r="L599" s="1">
        <v>538</v>
      </c>
      <c r="M599" s="1"/>
      <c r="N599" s="1" t="b">
        <f>(INDEX(lstChosen,$M$60-$L599)=N$61)</f>
        <v>1</v>
      </c>
      <c r="O599" s="1" t="b">
        <f>(INDEX(lstChosen,$M$60-$L599)=O$61)</f>
        <v>0</v>
      </c>
      <c r="P599" s="1">
        <f t="shared" si="27"/>
        <v>99</v>
      </c>
      <c r="Q599" s="1">
        <f t="shared" si="28"/>
        <v>76</v>
      </c>
      <c r="R599" s="1"/>
      <c r="S599" s="1"/>
    </row>
    <row r="600" spans="12:19">
      <c r="L600" s="1">
        <v>539</v>
      </c>
      <c r="M600" s="1"/>
      <c r="N600" s="1" t="b">
        <f>(INDEX(lstChosen,$M$60-$L600)=N$61)</f>
        <v>1</v>
      </c>
      <c r="O600" s="1" t="b">
        <f>(INDEX(lstChosen,$M$60-$L600)=O$61)</f>
        <v>0</v>
      </c>
      <c r="P600" s="1">
        <f t="shared" si="27"/>
        <v>100</v>
      </c>
      <c r="Q600" s="1">
        <f t="shared" si="28"/>
        <v>76</v>
      </c>
      <c r="R600" s="1"/>
      <c r="S600" s="1"/>
    </row>
    <row r="601" spans="12:19">
      <c r="L601" s="1">
        <v>540</v>
      </c>
      <c r="M601" s="1"/>
      <c r="N601" s="1" t="b">
        <f>(INDEX(lstChosen,$M$60-$L601)=N$61)</f>
        <v>0</v>
      </c>
      <c r="O601" s="1" t="b">
        <f>(INDEX(lstChosen,$M$60-$L601)=O$61)</f>
        <v>1</v>
      </c>
      <c r="P601" s="1">
        <f t="shared" si="27"/>
        <v>100</v>
      </c>
      <c r="Q601" s="1">
        <f t="shared" si="28"/>
        <v>77</v>
      </c>
      <c r="R601" s="1"/>
      <c r="S601" s="1"/>
    </row>
    <row r="602" spans="12:19">
      <c r="L602" s="1">
        <v>541</v>
      </c>
      <c r="M602" s="1"/>
      <c r="N602" s="1" t="b">
        <f>(INDEX(lstChosen,$M$60-$L602)=N$61)</f>
        <v>0</v>
      </c>
      <c r="O602" s="1" t="b">
        <f>(INDEX(lstChosen,$M$60-$L602)=O$61)</f>
        <v>0</v>
      </c>
      <c r="P602" s="1">
        <f t="shared" si="27"/>
        <v>100</v>
      </c>
      <c r="Q602" s="1">
        <f t="shared" si="28"/>
        <v>77</v>
      </c>
      <c r="R602" s="1"/>
      <c r="S602" s="1"/>
    </row>
    <row r="603" spans="12:19">
      <c r="L603" s="1">
        <v>542</v>
      </c>
      <c r="M603" s="1"/>
      <c r="N603" s="1" t="b">
        <f>(INDEX(lstChosen,$M$60-$L603)=N$61)</f>
        <v>1</v>
      </c>
      <c r="O603" s="1" t="b">
        <f>(INDEX(lstChosen,$M$60-$L603)=O$61)</f>
        <v>0</v>
      </c>
      <c r="P603" s="1">
        <f t="shared" si="27"/>
        <v>101</v>
      </c>
      <c r="Q603" s="1">
        <f t="shared" si="28"/>
        <v>77</v>
      </c>
      <c r="R603" s="1"/>
      <c r="S603" s="1"/>
    </row>
    <row r="604" spans="12:19">
      <c r="L604" s="1">
        <v>543</v>
      </c>
      <c r="M604" s="1"/>
      <c r="N604" s="1" t="b">
        <f>(INDEX(lstChosen,$M$60-$L604)=N$61)</f>
        <v>1</v>
      </c>
      <c r="O604" s="1" t="b">
        <f>(INDEX(lstChosen,$M$60-$L604)=O$61)</f>
        <v>0</v>
      </c>
      <c r="P604" s="1">
        <f t="shared" si="27"/>
        <v>102</v>
      </c>
      <c r="Q604" s="1">
        <f t="shared" si="28"/>
        <v>77</v>
      </c>
      <c r="R604" s="1"/>
      <c r="S604" s="1"/>
    </row>
    <row r="605" spans="12:19">
      <c r="L605" s="1">
        <v>544</v>
      </c>
      <c r="M605" s="1"/>
      <c r="N605" s="1" t="b">
        <f>(INDEX(lstChosen,$M$60-$L605)=N$61)</f>
        <v>0</v>
      </c>
      <c r="O605" s="1" t="b">
        <f>(INDEX(lstChosen,$M$60-$L605)=O$61)</f>
        <v>0</v>
      </c>
      <c r="P605" s="1">
        <f t="shared" si="27"/>
        <v>102</v>
      </c>
      <c r="Q605" s="1">
        <f t="shared" si="28"/>
        <v>77</v>
      </c>
      <c r="R605" s="1"/>
      <c r="S605" s="1"/>
    </row>
    <row r="606" spans="12:19">
      <c r="L606" s="1">
        <v>545</v>
      </c>
      <c r="M606" s="1"/>
      <c r="N606" s="1" t="b">
        <f>(INDEX(lstChosen,$M$60-$L606)=N$61)</f>
        <v>0</v>
      </c>
      <c r="O606" s="1" t="b">
        <f>(INDEX(lstChosen,$M$60-$L606)=O$61)</f>
        <v>0</v>
      </c>
      <c r="P606" s="1">
        <f t="shared" si="27"/>
        <v>102</v>
      </c>
      <c r="Q606" s="1">
        <f t="shared" si="28"/>
        <v>77</v>
      </c>
      <c r="R606" s="1"/>
      <c r="S606" s="1"/>
    </row>
    <row r="607" spans="12:19">
      <c r="L607" s="1">
        <v>546</v>
      </c>
      <c r="M607" s="1"/>
      <c r="N607" s="1" t="b">
        <f>(INDEX(lstChosen,$M$60-$L607)=N$61)</f>
        <v>0</v>
      </c>
      <c r="O607" s="1" t="b">
        <f>(INDEX(lstChosen,$M$60-$L607)=O$61)</f>
        <v>0</v>
      </c>
      <c r="P607" s="1">
        <f t="shared" si="27"/>
        <v>102</v>
      </c>
      <c r="Q607" s="1">
        <f t="shared" si="28"/>
        <v>77</v>
      </c>
      <c r="R607" s="1"/>
      <c r="S607" s="1"/>
    </row>
    <row r="608" spans="12:19">
      <c r="L608" s="1">
        <v>547</v>
      </c>
      <c r="M608" s="1"/>
      <c r="N608" s="1" t="b">
        <f>(INDEX(lstChosen,$M$60-$L608)=N$61)</f>
        <v>0</v>
      </c>
      <c r="O608" s="1" t="b">
        <f>(INDEX(lstChosen,$M$60-$L608)=O$61)</f>
        <v>0</v>
      </c>
      <c r="P608" s="1">
        <f t="shared" si="27"/>
        <v>102</v>
      </c>
      <c r="Q608" s="1">
        <f t="shared" si="28"/>
        <v>77</v>
      </c>
      <c r="R608" s="1"/>
      <c r="S608" s="1"/>
    </row>
    <row r="609" spans="12:19">
      <c r="L609" s="1">
        <v>548</v>
      </c>
      <c r="M609" s="1"/>
      <c r="N609" s="1" t="b">
        <f>(INDEX(lstChosen,$M$60-$L609)=N$61)</f>
        <v>0</v>
      </c>
      <c r="O609" s="1" t="b">
        <f>(INDEX(lstChosen,$M$60-$L609)=O$61)</f>
        <v>0</v>
      </c>
      <c r="P609" s="1">
        <f t="shared" si="27"/>
        <v>102</v>
      </c>
      <c r="Q609" s="1">
        <f t="shared" si="28"/>
        <v>77</v>
      </c>
      <c r="R609" s="1"/>
      <c r="S609" s="1"/>
    </row>
    <row r="610" spans="12:19">
      <c r="L610" s="1">
        <v>549</v>
      </c>
      <c r="M610" s="1"/>
      <c r="N610" s="1" t="b">
        <f>(INDEX(lstChosen,$M$60-$L610)=N$61)</f>
        <v>0</v>
      </c>
      <c r="O610" s="1" t="b">
        <f>(INDEX(lstChosen,$M$60-$L610)=O$61)</f>
        <v>1</v>
      </c>
      <c r="P610" s="1">
        <f t="shared" si="27"/>
        <v>102</v>
      </c>
      <c r="Q610" s="1">
        <f t="shared" si="28"/>
        <v>78</v>
      </c>
      <c r="R610" s="1"/>
      <c r="S610" s="1"/>
    </row>
    <row r="611" spans="12:19">
      <c r="L611" s="1">
        <v>550</v>
      </c>
      <c r="M611" s="1"/>
      <c r="N611" s="1" t="b">
        <f>(INDEX(lstChosen,$M$60-$L611)=N$61)</f>
        <v>0</v>
      </c>
      <c r="O611" s="1" t="b">
        <f>(INDEX(lstChosen,$M$60-$L611)=O$61)</f>
        <v>0</v>
      </c>
      <c r="P611" s="1">
        <f t="shared" si="27"/>
        <v>102</v>
      </c>
      <c r="Q611" s="1">
        <f t="shared" si="28"/>
        <v>78</v>
      </c>
      <c r="R611" s="1"/>
      <c r="S611" s="1"/>
    </row>
    <row r="612" spans="12:19">
      <c r="L612" s="1">
        <v>551</v>
      </c>
      <c r="M612" s="1"/>
      <c r="N612" s="1" t="b">
        <f>(INDEX(lstChosen,$M$60-$L612)=N$61)</f>
        <v>0</v>
      </c>
      <c r="O612" s="1" t="b">
        <f>(INDEX(lstChosen,$M$60-$L612)=O$61)</f>
        <v>0</v>
      </c>
      <c r="P612" s="1">
        <f t="shared" si="27"/>
        <v>102</v>
      </c>
      <c r="Q612" s="1">
        <f t="shared" si="28"/>
        <v>78</v>
      </c>
      <c r="R612" s="1"/>
      <c r="S612" s="1"/>
    </row>
    <row r="613" spans="12:19">
      <c r="L613" s="1">
        <v>552</v>
      </c>
      <c r="M613" s="1"/>
      <c r="N613" s="1" t="b">
        <f>(INDEX(lstChosen,$M$60-$L613)=N$61)</f>
        <v>1</v>
      </c>
      <c r="O613" s="1" t="b">
        <f>(INDEX(lstChosen,$M$60-$L613)=O$61)</f>
        <v>0</v>
      </c>
      <c r="P613" s="1">
        <f t="shared" si="27"/>
        <v>103</v>
      </c>
      <c r="Q613" s="1">
        <f t="shared" si="28"/>
        <v>78</v>
      </c>
      <c r="R613" s="1"/>
      <c r="S613" s="1"/>
    </row>
    <row r="614" spans="12:19">
      <c r="L614" s="1">
        <v>553</v>
      </c>
      <c r="M614" s="1"/>
      <c r="N614" s="1" t="b">
        <f>(INDEX(lstChosen,$M$60-$L614)=N$61)</f>
        <v>0</v>
      </c>
      <c r="O614" s="1" t="b">
        <f>(INDEX(lstChosen,$M$60-$L614)=O$61)</f>
        <v>0</v>
      </c>
      <c r="P614" s="1">
        <f t="shared" si="27"/>
        <v>103</v>
      </c>
      <c r="Q614" s="1">
        <f t="shared" si="28"/>
        <v>78</v>
      </c>
      <c r="R614" s="1"/>
      <c r="S614" s="1"/>
    </row>
    <row r="615" spans="12:19">
      <c r="L615" s="1">
        <v>554</v>
      </c>
      <c r="M615" s="1"/>
      <c r="N615" s="1" t="b">
        <f>(INDEX(lstChosen,$M$60-$L615)=N$61)</f>
        <v>0</v>
      </c>
      <c r="O615" s="1" t="b">
        <f>(INDEX(lstChosen,$M$60-$L615)=O$61)</f>
        <v>0</v>
      </c>
      <c r="P615" s="1">
        <f t="shared" si="27"/>
        <v>103</v>
      </c>
      <c r="Q615" s="1">
        <f t="shared" si="28"/>
        <v>78</v>
      </c>
      <c r="R615" s="1"/>
      <c r="S615" s="1"/>
    </row>
    <row r="616" spans="12:19">
      <c r="L616" s="1">
        <v>555</v>
      </c>
      <c r="M616" s="1"/>
      <c r="N616" s="1" t="b">
        <f>(INDEX(lstChosen,$M$60-$L616)=N$61)</f>
        <v>0</v>
      </c>
      <c r="O616" s="1" t="b">
        <f>(INDEX(lstChosen,$M$60-$L616)=O$61)</f>
        <v>0</v>
      </c>
      <c r="P616" s="1">
        <f t="shared" si="27"/>
        <v>103</v>
      </c>
      <c r="Q616" s="1">
        <f t="shared" si="28"/>
        <v>78</v>
      </c>
      <c r="R616" s="1"/>
      <c r="S616" s="1"/>
    </row>
    <row r="617" spans="12:19">
      <c r="L617" s="1">
        <v>556</v>
      </c>
      <c r="M617" s="1"/>
      <c r="N617" s="1" t="b">
        <f>(INDEX(lstChosen,$M$60-$L617)=N$61)</f>
        <v>0</v>
      </c>
      <c r="O617" s="1" t="b">
        <f>(INDEX(lstChosen,$M$60-$L617)=O$61)</f>
        <v>1</v>
      </c>
      <c r="P617" s="1">
        <f t="shared" si="27"/>
        <v>103</v>
      </c>
      <c r="Q617" s="1">
        <f t="shared" si="28"/>
        <v>79</v>
      </c>
      <c r="R617" s="1"/>
      <c r="S617" s="1"/>
    </row>
    <row r="618" spans="12:19">
      <c r="L618" s="1">
        <v>557</v>
      </c>
      <c r="M618" s="1"/>
      <c r="N618" s="1" t="b">
        <f>(INDEX(lstChosen,$M$60-$L618)=N$61)</f>
        <v>0</v>
      </c>
      <c r="O618" s="1" t="b">
        <f>(INDEX(lstChosen,$M$60-$L618)=O$61)</f>
        <v>0</v>
      </c>
      <c r="P618" s="1">
        <f t="shared" si="27"/>
        <v>103</v>
      </c>
      <c r="Q618" s="1">
        <f t="shared" si="28"/>
        <v>79</v>
      </c>
      <c r="R618" s="1"/>
      <c r="S618" s="1"/>
    </row>
    <row r="619" spans="12:19">
      <c r="L619" s="1">
        <v>558</v>
      </c>
      <c r="M619" s="1"/>
      <c r="N619" s="1" t="b">
        <f>(INDEX(lstChosen,$M$60-$L619)=N$61)</f>
        <v>0</v>
      </c>
      <c r="O619" s="1" t="b">
        <f>(INDEX(lstChosen,$M$60-$L619)=O$61)</f>
        <v>0</v>
      </c>
      <c r="P619" s="1">
        <f t="shared" si="27"/>
        <v>103</v>
      </c>
      <c r="Q619" s="1">
        <f t="shared" si="28"/>
        <v>79</v>
      </c>
      <c r="R619" s="1"/>
      <c r="S619" s="1"/>
    </row>
    <row r="620" spans="12:19">
      <c r="L620" s="1">
        <v>559</v>
      </c>
      <c r="M620" s="1"/>
      <c r="N620" s="1" t="b">
        <f>(INDEX(lstChosen,$M$60-$L620)=N$61)</f>
        <v>1</v>
      </c>
      <c r="O620" s="1" t="b">
        <f>(INDEX(lstChosen,$M$60-$L620)=O$61)</f>
        <v>0</v>
      </c>
      <c r="P620" s="1">
        <f t="shared" si="27"/>
        <v>104</v>
      </c>
      <c r="Q620" s="1">
        <f t="shared" si="28"/>
        <v>79</v>
      </c>
      <c r="R620" s="1"/>
      <c r="S620" s="1"/>
    </row>
    <row r="621" spans="12:19">
      <c r="L621" s="1">
        <v>560</v>
      </c>
      <c r="M621" s="1"/>
      <c r="N621" s="1" t="b">
        <f>(INDEX(lstChosen,$M$60-$L621)=N$61)</f>
        <v>0</v>
      </c>
      <c r="O621" s="1" t="b">
        <f>(INDEX(lstChosen,$M$60-$L621)=O$61)</f>
        <v>0</v>
      </c>
      <c r="P621" s="1">
        <f t="shared" si="27"/>
        <v>104</v>
      </c>
      <c r="Q621" s="1">
        <f t="shared" si="28"/>
        <v>79</v>
      </c>
      <c r="R621" s="1"/>
      <c r="S621" s="1"/>
    </row>
    <row r="622" spans="12:19">
      <c r="L622" s="1">
        <v>561</v>
      </c>
      <c r="M622" s="1"/>
      <c r="N622" s="1" t="b">
        <f>(INDEX(lstChosen,$M$60-$L622)=N$61)</f>
        <v>0</v>
      </c>
      <c r="O622" s="1" t="b">
        <f>(INDEX(lstChosen,$M$60-$L622)=O$61)</f>
        <v>0</v>
      </c>
      <c r="P622" s="1">
        <f t="shared" si="27"/>
        <v>104</v>
      </c>
      <c r="Q622" s="1">
        <f t="shared" si="28"/>
        <v>79</v>
      </c>
      <c r="R622" s="1"/>
      <c r="S622" s="1"/>
    </row>
    <row r="623" spans="12:19">
      <c r="L623" s="1">
        <v>562</v>
      </c>
      <c r="M623" s="1"/>
      <c r="N623" s="1" t="b">
        <f>(INDEX(lstChosen,$M$60-$L623)=N$61)</f>
        <v>0</v>
      </c>
      <c r="O623" s="1" t="b">
        <f>(INDEX(lstChosen,$M$60-$L623)=O$61)</f>
        <v>1</v>
      </c>
      <c r="P623" s="1">
        <f t="shared" si="27"/>
        <v>104</v>
      </c>
      <c r="Q623" s="1">
        <f t="shared" si="28"/>
        <v>80</v>
      </c>
      <c r="R623" s="1"/>
      <c r="S623" s="1"/>
    </row>
    <row r="624" spans="12:19">
      <c r="L624" s="1">
        <v>563</v>
      </c>
      <c r="M624" s="1"/>
      <c r="N624" s="1" t="b">
        <f>(INDEX(lstChosen,$M$60-$L624)=N$61)</f>
        <v>0</v>
      </c>
      <c r="O624" s="1" t="b">
        <f>(INDEX(lstChosen,$M$60-$L624)=O$61)</f>
        <v>0</v>
      </c>
      <c r="P624" s="1">
        <f t="shared" si="27"/>
        <v>104</v>
      </c>
      <c r="Q624" s="1">
        <f t="shared" si="28"/>
        <v>80</v>
      </c>
      <c r="R624" s="1"/>
      <c r="S624" s="1"/>
    </row>
    <row r="625" spans="12:19">
      <c r="L625" s="1">
        <v>564</v>
      </c>
      <c r="M625" s="1"/>
      <c r="N625" s="1" t="b">
        <f>(INDEX(lstChosen,$M$60-$L625)=N$61)</f>
        <v>1</v>
      </c>
      <c r="O625" s="1" t="b">
        <f>(INDEX(lstChosen,$M$60-$L625)=O$61)</f>
        <v>0</v>
      </c>
      <c r="P625" s="1">
        <f t="shared" si="27"/>
        <v>105</v>
      </c>
      <c r="Q625" s="1">
        <f t="shared" si="28"/>
        <v>80</v>
      </c>
      <c r="R625" s="1"/>
      <c r="S625" s="1"/>
    </row>
    <row r="626" spans="12:19">
      <c r="L626" s="1">
        <v>565</v>
      </c>
      <c r="M626" s="1"/>
      <c r="N626" s="1" t="b">
        <f>(INDEX(lstChosen,$M$60-$L626)=N$61)</f>
        <v>0</v>
      </c>
      <c r="O626" s="1" t="b">
        <f>(INDEX(lstChosen,$M$60-$L626)=O$61)</f>
        <v>1</v>
      </c>
      <c r="P626" s="1">
        <f t="shared" si="27"/>
        <v>105</v>
      </c>
      <c r="Q626" s="1">
        <f t="shared" si="28"/>
        <v>81</v>
      </c>
      <c r="R626" s="1"/>
      <c r="S626" s="1"/>
    </row>
    <row r="627" spans="12:19">
      <c r="L627" s="1">
        <v>566</v>
      </c>
      <c r="M627" s="1"/>
      <c r="N627" s="1" t="b">
        <f>(INDEX(lstChosen,$M$60-$L627)=N$61)</f>
        <v>0</v>
      </c>
      <c r="O627" s="1" t="b">
        <f>(INDEX(lstChosen,$M$60-$L627)=O$61)</f>
        <v>0</v>
      </c>
      <c r="P627" s="1">
        <f t="shared" si="27"/>
        <v>105</v>
      </c>
      <c r="Q627" s="1">
        <f t="shared" si="28"/>
        <v>81</v>
      </c>
      <c r="R627" s="1"/>
      <c r="S627" s="1"/>
    </row>
    <row r="628" spans="12:19">
      <c r="L628" s="1">
        <v>567</v>
      </c>
      <c r="M628" s="1"/>
      <c r="N628" s="1" t="b">
        <f>(INDEX(lstChosen,$M$60-$L628)=N$61)</f>
        <v>0</v>
      </c>
      <c r="O628" s="1" t="b">
        <f>(INDEX(lstChosen,$M$60-$L628)=O$61)</f>
        <v>0</v>
      </c>
      <c r="P628" s="1">
        <f t="shared" si="27"/>
        <v>105</v>
      </c>
      <c r="Q628" s="1">
        <f t="shared" si="28"/>
        <v>81</v>
      </c>
      <c r="R628" s="1"/>
      <c r="S628" s="1"/>
    </row>
    <row r="629" spans="12:19">
      <c r="L629" s="1">
        <v>568</v>
      </c>
      <c r="M629" s="1"/>
      <c r="N629" s="1" t="b">
        <f>(INDEX(lstChosen,$M$60-$L629)=N$61)</f>
        <v>0</v>
      </c>
      <c r="O629" s="1" t="b">
        <f>(INDEX(lstChosen,$M$60-$L629)=O$61)</f>
        <v>0</v>
      </c>
      <c r="P629" s="1">
        <f t="shared" si="27"/>
        <v>105</v>
      </c>
      <c r="Q629" s="1">
        <f t="shared" si="28"/>
        <v>81</v>
      </c>
      <c r="R629" s="1"/>
      <c r="S629" s="1"/>
    </row>
    <row r="630" spans="12:19">
      <c r="L630" s="1">
        <v>569</v>
      </c>
      <c r="M630" s="1"/>
      <c r="N630" s="1" t="b">
        <f>(INDEX(lstChosen,$M$60-$L630)=N$61)</f>
        <v>0</v>
      </c>
      <c r="O630" s="1" t="b">
        <f>(INDEX(lstChosen,$M$60-$L630)=O$61)</f>
        <v>0</v>
      </c>
      <c r="P630" s="1">
        <f t="shared" si="27"/>
        <v>105</v>
      </c>
      <c r="Q630" s="1">
        <f t="shared" si="28"/>
        <v>81</v>
      </c>
      <c r="R630" s="1"/>
      <c r="S630" s="1"/>
    </row>
    <row r="631" spans="12:19">
      <c r="L631" s="1">
        <v>570</v>
      </c>
      <c r="M631" s="1"/>
      <c r="N631" s="1" t="b">
        <f>(INDEX(lstChosen,$M$60-$L631)=N$61)</f>
        <v>0</v>
      </c>
      <c r="O631" s="1" t="b">
        <f>(INDEX(lstChosen,$M$60-$L631)=O$61)</f>
        <v>0</v>
      </c>
      <c r="P631" s="1">
        <f t="shared" si="27"/>
        <v>105</v>
      </c>
      <c r="Q631" s="1">
        <f t="shared" si="28"/>
        <v>81</v>
      </c>
      <c r="R631" s="1"/>
      <c r="S631" s="1"/>
    </row>
    <row r="632" spans="12:19">
      <c r="L632" s="1">
        <v>571</v>
      </c>
      <c r="M632" s="1"/>
      <c r="N632" s="1" t="b">
        <f>(INDEX(lstChosen,$M$60-$L632)=N$61)</f>
        <v>1</v>
      </c>
      <c r="O632" s="1" t="b">
        <f>(INDEX(lstChosen,$M$60-$L632)=O$61)</f>
        <v>0</v>
      </c>
      <c r="P632" s="1">
        <f t="shared" si="27"/>
        <v>106</v>
      </c>
      <c r="Q632" s="1">
        <f t="shared" si="28"/>
        <v>81</v>
      </c>
      <c r="R632" s="1"/>
      <c r="S632" s="1"/>
    </row>
    <row r="633" spans="12:19">
      <c r="L633" s="1">
        <v>572</v>
      </c>
      <c r="M633" s="1"/>
      <c r="N633" s="1" t="b">
        <f>(INDEX(lstChosen,$M$60-$L633)=N$61)</f>
        <v>0</v>
      </c>
      <c r="O633" s="1" t="b">
        <f>(INDEX(lstChosen,$M$60-$L633)=O$61)</f>
        <v>1</v>
      </c>
      <c r="P633" s="1">
        <f t="shared" si="27"/>
        <v>106</v>
      </c>
      <c r="Q633" s="1">
        <f t="shared" si="28"/>
        <v>82</v>
      </c>
      <c r="R633" s="1"/>
      <c r="S633" s="1"/>
    </row>
    <row r="634" spans="12:19">
      <c r="L634" s="1">
        <v>573</v>
      </c>
      <c r="M634" s="1"/>
      <c r="N634" s="1" t="b">
        <f>(INDEX(lstChosen,$M$60-$L634)=N$61)</f>
        <v>0</v>
      </c>
      <c r="O634" s="1" t="b">
        <f>(INDEX(lstChosen,$M$60-$L634)=O$61)</f>
        <v>0</v>
      </c>
      <c r="P634" s="1">
        <f t="shared" si="27"/>
        <v>106</v>
      </c>
      <c r="Q634" s="1">
        <f t="shared" si="28"/>
        <v>82</v>
      </c>
      <c r="R634" s="1"/>
      <c r="S634" s="1"/>
    </row>
    <row r="635" spans="12:19">
      <c r="L635" s="1">
        <v>574</v>
      </c>
      <c r="M635" s="1"/>
      <c r="N635" s="1" t="b">
        <f>(INDEX(lstChosen,$M$60-$L635)=N$61)</f>
        <v>0</v>
      </c>
      <c r="O635" s="1" t="b">
        <f>(INDEX(lstChosen,$M$60-$L635)=O$61)</f>
        <v>1</v>
      </c>
      <c r="P635" s="1">
        <f t="shared" si="27"/>
        <v>106</v>
      </c>
      <c r="Q635" s="1">
        <f t="shared" si="28"/>
        <v>83</v>
      </c>
      <c r="R635" s="1"/>
      <c r="S635" s="1"/>
    </row>
    <row r="636" spans="12:19">
      <c r="L636" s="1">
        <v>575</v>
      </c>
      <c r="M636" s="1"/>
      <c r="N636" s="1" t="b">
        <f>(INDEX(lstChosen,$M$60-$L636)=N$61)</f>
        <v>0</v>
      </c>
      <c r="O636" s="1" t="b">
        <f>(INDEX(lstChosen,$M$60-$L636)=O$61)</f>
        <v>0</v>
      </c>
      <c r="P636" s="1">
        <f t="shared" si="27"/>
        <v>106</v>
      </c>
      <c r="Q636" s="1">
        <f t="shared" si="28"/>
        <v>83</v>
      </c>
      <c r="R636" s="1"/>
      <c r="S636" s="1"/>
    </row>
    <row r="637" spans="12:19">
      <c r="L637" s="1">
        <v>576</v>
      </c>
      <c r="M637" s="1"/>
      <c r="N637" s="1" t="b">
        <f>(INDEX(lstChosen,$M$60-$L637)=N$61)</f>
        <v>0</v>
      </c>
      <c r="O637" s="1" t="b">
        <f>(INDEX(lstChosen,$M$60-$L637)=O$61)</f>
        <v>0</v>
      </c>
      <c r="P637" s="1">
        <f t="shared" si="27"/>
        <v>106</v>
      </c>
      <c r="Q637" s="1">
        <f t="shared" si="28"/>
        <v>83</v>
      </c>
      <c r="R637" s="1"/>
      <c r="S637" s="1"/>
    </row>
    <row r="638" spans="12:19">
      <c r="L638" s="1">
        <v>577</v>
      </c>
      <c r="M638" s="1"/>
      <c r="N638" s="1" t="b">
        <f>(INDEX(lstChosen,$M$60-$L638)=N$61)</f>
        <v>1</v>
      </c>
      <c r="O638" s="1" t="b">
        <f>(INDEX(lstChosen,$M$60-$L638)=O$61)</f>
        <v>0</v>
      </c>
      <c r="P638" s="1">
        <f t="shared" si="27"/>
        <v>107</v>
      </c>
      <c r="Q638" s="1">
        <f t="shared" si="28"/>
        <v>83</v>
      </c>
      <c r="R638" s="1"/>
      <c r="S638" s="1"/>
    </row>
    <row r="639" spans="12:19">
      <c r="L639" s="1">
        <v>578</v>
      </c>
      <c r="M639" s="1"/>
      <c r="N639" s="1" t="b">
        <f>(INDEX(lstChosen,$M$60-$L639)=N$61)</f>
        <v>0</v>
      </c>
      <c r="O639" s="1" t="b">
        <f>(INDEX(lstChosen,$M$60-$L639)=O$61)</f>
        <v>0</v>
      </c>
      <c r="P639" s="1">
        <f t="shared" si="27"/>
        <v>107</v>
      </c>
      <c r="Q639" s="1">
        <f t="shared" si="28"/>
        <v>83</v>
      </c>
      <c r="R639" s="1"/>
      <c r="S639" s="1"/>
    </row>
    <row r="640" spans="12:19">
      <c r="L640" s="1">
        <v>579</v>
      </c>
      <c r="M640" s="1"/>
      <c r="N640" s="1" t="b">
        <f>(INDEX(lstChosen,$M$60-$L640)=N$61)</f>
        <v>0</v>
      </c>
      <c r="O640" s="1" t="b">
        <f>(INDEX(lstChosen,$M$60-$L640)=O$61)</f>
        <v>0</v>
      </c>
      <c r="P640" s="1">
        <f t="shared" ref="P640:P703" si="29">P639+N640</f>
        <v>107</v>
      </c>
      <c r="Q640" s="1">
        <f t="shared" ref="Q640:Q703" si="30">Q639+O640</f>
        <v>83</v>
      </c>
      <c r="R640" s="1"/>
      <c r="S640" s="1"/>
    </row>
    <row r="641" spans="12:19">
      <c r="L641" s="1">
        <v>580</v>
      </c>
      <c r="M641" s="1"/>
      <c r="N641" s="1" t="b">
        <f>(INDEX(lstChosen,$M$60-$L641)=N$61)</f>
        <v>0</v>
      </c>
      <c r="O641" s="1" t="b">
        <f>(INDEX(lstChosen,$M$60-$L641)=O$61)</f>
        <v>0</v>
      </c>
      <c r="P641" s="1">
        <f t="shared" si="29"/>
        <v>107</v>
      </c>
      <c r="Q641" s="1">
        <f t="shared" si="30"/>
        <v>83</v>
      </c>
      <c r="R641" s="1"/>
      <c r="S641" s="1"/>
    </row>
    <row r="642" spans="12:19">
      <c r="L642" s="1">
        <v>581</v>
      </c>
      <c r="M642" s="1"/>
      <c r="N642" s="1" t="b">
        <f>(INDEX(lstChosen,$M$60-$L642)=N$61)</f>
        <v>0</v>
      </c>
      <c r="O642" s="1" t="b">
        <f>(INDEX(lstChosen,$M$60-$L642)=O$61)</f>
        <v>1</v>
      </c>
      <c r="P642" s="1">
        <f t="shared" si="29"/>
        <v>107</v>
      </c>
      <c r="Q642" s="1">
        <f t="shared" si="30"/>
        <v>84</v>
      </c>
      <c r="R642" s="1"/>
      <c r="S642" s="1"/>
    </row>
    <row r="643" spans="12:19">
      <c r="L643" s="1">
        <v>582</v>
      </c>
      <c r="M643" s="1"/>
      <c r="N643" s="1" t="b">
        <f>(INDEX(lstChosen,$M$60-$L643)=N$61)</f>
        <v>0</v>
      </c>
      <c r="O643" s="1" t="b">
        <f>(INDEX(lstChosen,$M$60-$L643)=O$61)</f>
        <v>0</v>
      </c>
      <c r="P643" s="1">
        <f t="shared" si="29"/>
        <v>107</v>
      </c>
      <c r="Q643" s="1">
        <f t="shared" si="30"/>
        <v>84</v>
      </c>
      <c r="R643" s="1"/>
      <c r="S643" s="1"/>
    </row>
    <row r="644" spans="12:19">
      <c r="L644" s="1">
        <v>583</v>
      </c>
      <c r="M644" s="1"/>
      <c r="N644" s="1" t="b">
        <f>(INDEX(lstChosen,$M$60-$L644)=N$61)</f>
        <v>0</v>
      </c>
      <c r="O644" s="1" t="b">
        <f>(INDEX(lstChosen,$M$60-$L644)=O$61)</f>
        <v>1</v>
      </c>
      <c r="P644" s="1">
        <f t="shared" si="29"/>
        <v>107</v>
      </c>
      <c r="Q644" s="1">
        <f t="shared" si="30"/>
        <v>85</v>
      </c>
      <c r="R644" s="1"/>
      <c r="S644" s="1"/>
    </row>
    <row r="645" spans="12:19">
      <c r="L645" s="1">
        <v>584</v>
      </c>
      <c r="M645" s="1"/>
      <c r="N645" s="1" t="b">
        <f>(INDEX(lstChosen,$M$60-$L645)=N$61)</f>
        <v>0</v>
      </c>
      <c r="O645" s="1" t="b">
        <f>(INDEX(lstChosen,$M$60-$L645)=O$61)</f>
        <v>0</v>
      </c>
      <c r="P645" s="1">
        <f t="shared" si="29"/>
        <v>107</v>
      </c>
      <c r="Q645" s="1">
        <f t="shared" si="30"/>
        <v>85</v>
      </c>
      <c r="R645" s="1"/>
      <c r="S645" s="1"/>
    </row>
    <row r="646" spans="12:19">
      <c r="L646" s="1">
        <v>585</v>
      </c>
      <c r="M646" s="1"/>
      <c r="N646" s="1" t="b">
        <f>(INDEX(lstChosen,$M$60-$L646)=N$61)</f>
        <v>0</v>
      </c>
      <c r="O646" s="1" t="b">
        <f>(INDEX(lstChosen,$M$60-$L646)=O$61)</f>
        <v>1</v>
      </c>
      <c r="P646" s="1">
        <f t="shared" si="29"/>
        <v>107</v>
      </c>
      <c r="Q646" s="1">
        <f t="shared" si="30"/>
        <v>86</v>
      </c>
      <c r="R646" s="1"/>
      <c r="S646" s="1"/>
    </row>
    <row r="647" spans="12:19">
      <c r="L647" s="1">
        <v>586</v>
      </c>
      <c r="M647" s="1"/>
      <c r="N647" s="1" t="b">
        <f>(INDEX(lstChosen,$M$60-$L647)=N$61)</f>
        <v>0</v>
      </c>
      <c r="O647" s="1" t="b">
        <f>(INDEX(lstChosen,$M$60-$L647)=O$61)</f>
        <v>0</v>
      </c>
      <c r="P647" s="1">
        <f t="shared" si="29"/>
        <v>107</v>
      </c>
      <c r="Q647" s="1">
        <f t="shared" si="30"/>
        <v>86</v>
      </c>
      <c r="R647" s="1"/>
      <c r="S647" s="1"/>
    </row>
    <row r="648" spans="12:19">
      <c r="L648" s="1">
        <v>587</v>
      </c>
      <c r="M648" s="1"/>
      <c r="N648" s="1" t="b">
        <f>(INDEX(lstChosen,$M$60-$L648)=N$61)</f>
        <v>1</v>
      </c>
      <c r="O648" s="1" t="b">
        <f>(INDEX(lstChosen,$M$60-$L648)=O$61)</f>
        <v>0</v>
      </c>
      <c r="P648" s="1">
        <f t="shared" si="29"/>
        <v>108</v>
      </c>
      <c r="Q648" s="1">
        <f t="shared" si="30"/>
        <v>86</v>
      </c>
      <c r="R648" s="1"/>
      <c r="S648" s="1"/>
    </row>
    <row r="649" spans="12:19">
      <c r="L649" s="1">
        <v>588</v>
      </c>
      <c r="M649" s="1"/>
      <c r="N649" s="1" t="b">
        <f>(INDEX(lstChosen,$M$60-$L649)=N$61)</f>
        <v>0</v>
      </c>
      <c r="O649" s="1" t="b">
        <f>(INDEX(lstChosen,$M$60-$L649)=O$61)</f>
        <v>0</v>
      </c>
      <c r="P649" s="1">
        <f t="shared" si="29"/>
        <v>108</v>
      </c>
      <c r="Q649" s="1">
        <f t="shared" si="30"/>
        <v>86</v>
      </c>
      <c r="R649" s="1"/>
      <c r="S649" s="1"/>
    </row>
    <row r="650" spans="12:19">
      <c r="L650" s="1">
        <v>589</v>
      </c>
      <c r="M650" s="1"/>
      <c r="N650" s="1" t="b">
        <f>(INDEX(lstChosen,$M$60-$L650)=N$61)</f>
        <v>0</v>
      </c>
      <c r="O650" s="1" t="b">
        <f>(INDEX(lstChosen,$M$60-$L650)=O$61)</f>
        <v>1</v>
      </c>
      <c r="P650" s="1">
        <f t="shared" si="29"/>
        <v>108</v>
      </c>
      <c r="Q650" s="1">
        <f t="shared" si="30"/>
        <v>87</v>
      </c>
      <c r="R650" s="1"/>
      <c r="S650" s="1"/>
    </row>
    <row r="651" spans="12:19">
      <c r="L651" s="1">
        <v>590</v>
      </c>
      <c r="M651" s="1"/>
      <c r="N651" s="1" t="b">
        <f>(INDEX(lstChosen,$M$60-$L651)=N$61)</f>
        <v>0</v>
      </c>
      <c r="O651" s="1" t="b">
        <f>(INDEX(lstChosen,$M$60-$L651)=O$61)</f>
        <v>1</v>
      </c>
      <c r="P651" s="1">
        <f t="shared" si="29"/>
        <v>108</v>
      </c>
      <c r="Q651" s="1">
        <f t="shared" si="30"/>
        <v>88</v>
      </c>
      <c r="R651" s="1"/>
      <c r="S651" s="1"/>
    </row>
    <row r="652" spans="12:19">
      <c r="L652" s="1">
        <v>591</v>
      </c>
      <c r="M652" s="1"/>
      <c r="N652" s="1" t="b">
        <f>(INDEX(lstChosen,$M$60-$L652)=N$61)</f>
        <v>0</v>
      </c>
      <c r="O652" s="1" t="b">
        <f>(INDEX(lstChosen,$M$60-$L652)=O$61)</f>
        <v>1</v>
      </c>
      <c r="P652" s="1">
        <f t="shared" si="29"/>
        <v>108</v>
      </c>
      <c r="Q652" s="1">
        <f t="shared" si="30"/>
        <v>89</v>
      </c>
      <c r="R652" s="1"/>
      <c r="S652" s="1"/>
    </row>
    <row r="653" spans="12:19">
      <c r="L653" s="1">
        <v>592</v>
      </c>
      <c r="M653" s="1"/>
      <c r="N653" s="1" t="b">
        <f>(INDEX(lstChosen,$M$60-$L653)=N$61)</f>
        <v>0</v>
      </c>
      <c r="O653" s="1" t="b">
        <f>(INDEX(lstChosen,$M$60-$L653)=O$61)</f>
        <v>0</v>
      </c>
      <c r="P653" s="1">
        <f t="shared" si="29"/>
        <v>108</v>
      </c>
      <c r="Q653" s="1">
        <f t="shared" si="30"/>
        <v>89</v>
      </c>
      <c r="R653" s="1"/>
      <c r="S653" s="1"/>
    </row>
    <row r="654" spans="12:19">
      <c r="L654" s="1">
        <v>593</v>
      </c>
      <c r="M654" s="1"/>
      <c r="N654" s="1" t="b">
        <f>(INDEX(lstChosen,$M$60-$L654)=N$61)</f>
        <v>0</v>
      </c>
      <c r="O654" s="1" t="b">
        <f>(INDEX(lstChosen,$M$60-$L654)=O$61)</f>
        <v>0</v>
      </c>
      <c r="P654" s="1">
        <f t="shared" si="29"/>
        <v>108</v>
      </c>
      <c r="Q654" s="1">
        <f t="shared" si="30"/>
        <v>89</v>
      </c>
      <c r="R654" s="1"/>
      <c r="S654" s="1"/>
    </row>
    <row r="655" spans="12:19">
      <c r="L655" s="1">
        <v>594</v>
      </c>
      <c r="M655" s="1"/>
      <c r="N655" s="1" t="b">
        <f>(INDEX(lstChosen,$M$60-$L655)=N$61)</f>
        <v>1</v>
      </c>
      <c r="O655" s="1" t="b">
        <f>(INDEX(lstChosen,$M$60-$L655)=O$61)</f>
        <v>0</v>
      </c>
      <c r="P655" s="1">
        <f t="shared" si="29"/>
        <v>109</v>
      </c>
      <c r="Q655" s="1">
        <f t="shared" si="30"/>
        <v>89</v>
      </c>
      <c r="R655" s="1"/>
      <c r="S655" s="1"/>
    </row>
    <row r="656" spans="12:19">
      <c r="L656" s="1">
        <v>595</v>
      </c>
      <c r="M656" s="1"/>
      <c r="N656" s="1" t="b">
        <f>(INDEX(lstChosen,$M$60-$L656)=N$61)</f>
        <v>0</v>
      </c>
      <c r="O656" s="1" t="b">
        <f>(INDEX(lstChosen,$M$60-$L656)=O$61)</f>
        <v>0</v>
      </c>
      <c r="P656" s="1">
        <f t="shared" si="29"/>
        <v>109</v>
      </c>
      <c r="Q656" s="1">
        <f t="shared" si="30"/>
        <v>89</v>
      </c>
      <c r="R656" s="1"/>
      <c r="S656" s="1"/>
    </row>
    <row r="657" spans="12:19">
      <c r="L657" s="1">
        <v>596</v>
      </c>
      <c r="M657" s="1"/>
      <c r="N657" s="1" t="b">
        <f>(INDEX(lstChosen,$M$60-$L657)=N$61)</f>
        <v>0</v>
      </c>
      <c r="O657" s="1" t="b">
        <f>(INDEX(lstChosen,$M$60-$L657)=O$61)</f>
        <v>0</v>
      </c>
      <c r="P657" s="1">
        <f t="shared" si="29"/>
        <v>109</v>
      </c>
      <c r="Q657" s="1">
        <f t="shared" si="30"/>
        <v>89</v>
      </c>
      <c r="R657" s="1"/>
      <c r="S657" s="1"/>
    </row>
    <row r="658" spans="12:19">
      <c r="L658" s="1">
        <v>597</v>
      </c>
      <c r="M658" s="1"/>
      <c r="N658" s="1" t="b">
        <f>(INDEX(lstChosen,$M$60-$L658)=N$61)</f>
        <v>0</v>
      </c>
      <c r="O658" s="1" t="b">
        <f>(INDEX(lstChosen,$M$60-$L658)=O$61)</f>
        <v>0</v>
      </c>
      <c r="P658" s="1">
        <f t="shared" si="29"/>
        <v>109</v>
      </c>
      <c r="Q658" s="1">
        <f t="shared" si="30"/>
        <v>89</v>
      </c>
      <c r="R658" s="1"/>
      <c r="S658" s="1"/>
    </row>
    <row r="659" spans="12:19">
      <c r="L659" s="1">
        <v>598</v>
      </c>
      <c r="M659" s="1"/>
      <c r="N659" s="1" t="b">
        <f>(INDEX(lstChosen,$M$60-$L659)=N$61)</f>
        <v>0</v>
      </c>
      <c r="O659" s="1" t="b">
        <f>(INDEX(lstChosen,$M$60-$L659)=O$61)</f>
        <v>0</v>
      </c>
      <c r="P659" s="1">
        <f t="shared" si="29"/>
        <v>109</v>
      </c>
      <c r="Q659" s="1">
        <f t="shared" si="30"/>
        <v>89</v>
      </c>
      <c r="R659" s="1"/>
      <c r="S659" s="1"/>
    </row>
    <row r="660" spans="12:19">
      <c r="L660" s="1">
        <v>599</v>
      </c>
      <c r="M660" s="1"/>
      <c r="N660" s="1" t="b">
        <f>(INDEX(lstChosen,$M$60-$L660)=N$61)</f>
        <v>0</v>
      </c>
      <c r="O660" s="1" t="b">
        <f>(INDEX(lstChosen,$M$60-$L660)=O$61)</f>
        <v>1</v>
      </c>
      <c r="P660" s="1">
        <f t="shared" si="29"/>
        <v>109</v>
      </c>
      <c r="Q660" s="1">
        <f t="shared" si="30"/>
        <v>90</v>
      </c>
      <c r="R660" s="1"/>
      <c r="S660" s="1"/>
    </row>
    <row r="661" spans="12:19">
      <c r="L661" s="1">
        <v>600</v>
      </c>
      <c r="M661" s="1"/>
      <c r="N661" s="1" t="b">
        <f>(INDEX(lstChosen,$M$60-$L661)=N$61)</f>
        <v>0</v>
      </c>
      <c r="O661" s="1" t="b">
        <f>(INDEX(lstChosen,$M$60-$L661)=O$61)</f>
        <v>0</v>
      </c>
      <c r="P661" s="1">
        <f t="shared" si="29"/>
        <v>109</v>
      </c>
      <c r="Q661" s="1">
        <f t="shared" si="30"/>
        <v>90</v>
      </c>
      <c r="R661" s="1"/>
      <c r="S661" s="1"/>
    </row>
    <row r="662" spans="12:19">
      <c r="L662" s="1">
        <v>601</v>
      </c>
      <c r="M662" s="1"/>
      <c r="N662" s="1" t="b">
        <f>(INDEX(lstChosen,$M$60-$L662)=N$61)</f>
        <v>1</v>
      </c>
      <c r="O662" s="1" t="b">
        <f>(INDEX(lstChosen,$M$60-$L662)=O$61)</f>
        <v>0</v>
      </c>
      <c r="P662" s="1">
        <f t="shared" si="29"/>
        <v>110</v>
      </c>
      <c r="Q662" s="1">
        <f t="shared" si="30"/>
        <v>90</v>
      </c>
      <c r="R662" s="1"/>
      <c r="S662" s="1"/>
    </row>
    <row r="663" spans="12:19">
      <c r="L663" s="1">
        <v>602</v>
      </c>
      <c r="M663" s="1"/>
      <c r="N663" s="1" t="b">
        <f>(INDEX(lstChosen,$M$60-$L663)=N$61)</f>
        <v>0</v>
      </c>
      <c r="O663" s="1" t="b">
        <f>(INDEX(lstChosen,$M$60-$L663)=O$61)</f>
        <v>0</v>
      </c>
      <c r="P663" s="1">
        <f t="shared" si="29"/>
        <v>110</v>
      </c>
      <c r="Q663" s="1">
        <f t="shared" si="30"/>
        <v>90</v>
      </c>
      <c r="R663" s="1"/>
      <c r="S663" s="1"/>
    </row>
    <row r="664" spans="12:19">
      <c r="L664" s="1">
        <v>603</v>
      </c>
      <c r="M664" s="1"/>
      <c r="N664" s="1" t="b">
        <f>(INDEX(lstChosen,$M$60-$L664)=N$61)</f>
        <v>0</v>
      </c>
      <c r="O664" s="1" t="b">
        <f>(INDEX(lstChosen,$M$60-$L664)=O$61)</f>
        <v>1</v>
      </c>
      <c r="P664" s="1">
        <f t="shared" si="29"/>
        <v>110</v>
      </c>
      <c r="Q664" s="1">
        <f t="shared" si="30"/>
        <v>91</v>
      </c>
      <c r="R664" s="1"/>
      <c r="S664" s="1"/>
    </row>
    <row r="665" spans="12:19">
      <c r="L665" s="1">
        <v>604</v>
      </c>
      <c r="M665" s="1"/>
      <c r="N665" s="1" t="b">
        <f>(INDEX(lstChosen,$M$60-$L665)=N$61)</f>
        <v>0</v>
      </c>
      <c r="O665" s="1" t="b">
        <f>(INDEX(lstChosen,$M$60-$L665)=O$61)</f>
        <v>0</v>
      </c>
      <c r="P665" s="1">
        <f t="shared" si="29"/>
        <v>110</v>
      </c>
      <c r="Q665" s="1">
        <f t="shared" si="30"/>
        <v>91</v>
      </c>
      <c r="R665" s="1"/>
      <c r="S665" s="1"/>
    </row>
    <row r="666" spans="12:19">
      <c r="L666" s="1">
        <v>605</v>
      </c>
      <c r="M666" s="1"/>
      <c r="N666" s="1" t="b">
        <f>(INDEX(lstChosen,$M$60-$L666)=N$61)</f>
        <v>0</v>
      </c>
      <c r="O666" s="1" t="b">
        <f>(INDEX(lstChosen,$M$60-$L666)=O$61)</f>
        <v>0</v>
      </c>
      <c r="P666" s="1">
        <f t="shared" si="29"/>
        <v>110</v>
      </c>
      <c r="Q666" s="1">
        <f t="shared" si="30"/>
        <v>91</v>
      </c>
      <c r="R666" s="1"/>
      <c r="S666" s="1"/>
    </row>
    <row r="667" spans="12:19">
      <c r="L667" s="1">
        <v>606</v>
      </c>
      <c r="M667" s="1"/>
      <c r="N667" s="1" t="b">
        <f>(INDEX(lstChosen,$M$60-$L667)=N$61)</f>
        <v>0</v>
      </c>
      <c r="O667" s="1" t="b">
        <f>(INDEX(lstChosen,$M$60-$L667)=O$61)</f>
        <v>0</v>
      </c>
      <c r="P667" s="1">
        <f t="shared" si="29"/>
        <v>110</v>
      </c>
      <c r="Q667" s="1">
        <f t="shared" si="30"/>
        <v>91</v>
      </c>
      <c r="R667" s="1"/>
      <c r="S667" s="1"/>
    </row>
    <row r="668" spans="12:19">
      <c r="L668" s="1">
        <v>607</v>
      </c>
      <c r="M668" s="1"/>
      <c r="N668" s="1" t="b">
        <f>(INDEX(lstChosen,$M$60-$L668)=N$61)</f>
        <v>0</v>
      </c>
      <c r="O668" s="1" t="b">
        <f>(INDEX(lstChosen,$M$60-$L668)=O$61)</f>
        <v>0</v>
      </c>
      <c r="P668" s="1">
        <f t="shared" si="29"/>
        <v>110</v>
      </c>
      <c r="Q668" s="1">
        <f t="shared" si="30"/>
        <v>91</v>
      </c>
      <c r="R668" s="1"/>
      <c r="S668" s="1"/>
    </row>
    <row r="669" spans="12:19">
      <c r="L669" s="1">
        <v>608</v>
      </c>
      <c r="M669" s="1"/>
      <c r="N669" s="1" t="b">
        <f>(INDEX(lstChosen,$M$60-$L669)=N$61)</f>
        <v>0</v>
      </c>
      <c r="O669" s="1" t="b">
        <f>(INDEX(lstChosen,$M$60-$L669)=O$61)</f>
        <v>0</v>
      </c>
      <c r="P669" s="1">
        <f t="shared" si="29"/>
        <v>110</v>
      </c>
      <c r="Q669" s="1">
        <f t="shared" si="30"/>
        <v>91</v>
      </c>
      <c r="R669" s="1"/>
      <c r="S669" s="1"/>
    </row>
    <row r="670" spans="12:19">
      <c r="L670" s="1">
        <v>609</v>
      </c>
      <c r="M670" s="1"/>
      <c r="N670" s="1" t="b">
        <f>(INDEX(lstChosen,$M$60-$L670)=N$61)</f>
        <v>1</v>
      </c>
      <c r="O670" s="1" t="b">
        <f>(INDEX(lstChosen,$M$60-$L670)=O$61)</f>
        <v>0</v>
      </c>
      <c r="P670" s="1">
        <f t="shared" si="29"/>
        <v>111</v>
      </c>
      <c r="Q670" s="1">
        <f t="shared" si="30"/>
        <v>91</v>
      </c>
      <c r="R670" s="1"/>
      <c r="S670" s="1"/>
    </row>
    <row r="671" spans="12:19">
      <c r="L671" s="1">
        <v>610</v>
      </c>
      <c r="M671" s="1"/>
      <c r="N671" s="1" t="b">
        <f>(INDEX(lstChosen,$M$60-$L671)=N$61)</f>
        <v>0</v>
      </c>
      <c r="O671" s="1" t="b">
        <f>(INDEX(lstChosen,$M$60-$L671)=O$61)</f>
        <v>0</v>
      </c>
      <c r="P671" s="1">
        <f t="shared" si="29"/>
        <v>111</v>
      </c>
      <c r="Q671" s="1">
        <f t="shared" si="30"/>
        <v>91</v>
      </c>
      <c r="R671" s="1"/>
      <c r="S671" s="1"/>
    </row>
    <row r="672" spans="12:19">
      <c r="L672" s="1">
        <v>611</v>
      </c>
      <c r="M672" s="1"/>
      <c r="N672" s="1" t="b">
        <f>(INDEX(lstChosen,$M$60-$L672)=N$61)</f>
        <v>1</v>
      </c>
      <c r="O672" s="1" t="b">
        <f>(INDEX(lstChosen,$M$60-$L672)=O$61)</f>
        <v>0</v>
      </c>
      <c r="P672" s="1">
        <f t="shared" si="29"/>
        <v>112</v>
      </c>
      <c r="Q672" s="1">
        <f t="shared" si="30"/>
        <v>91</v>
      </c>
      <c r="R672" s="1"/>
      <c r="S672" s="1"/>
    </row>
    <row r="673" spans="12:19">
      <c r="L673" s="1">
        <v>612</v>
      </c>
      <c r="M673" s="1"/>
      <c r="N673" s="1" t="b">
        <f>(INDEX(lstChosen,$M$60-$L673)=N$61)</f>
        <v>1</v>
      </c>
      <c r="O673" s="1" t="b">
        <f>(INDEX(lstChosen,$M$60-$L673)=O$61)</f>
        <v>0</v>
      </c>
      <c r="P673" s="1">
        <f t="shared" si="29"/>
        <v>113</v>
      </c>
      <c r="Q673" s="1">
        <f t="shared" si="30"/>
        <v>91</v>
      </c>
      <c r="R673" s="1"/>
      <c r="S673" s="1"/>
    </row>
    <row r="674" spans="12:19">
      <c r="L674" s="1">
        <v>613</v>
      </c>
      <c r="M674" s="1"/>
      <c r="N674" s="1" t="b">
        <f>(INDEX(lstChosen,$M$60-$L674)=N$61)</f>
        <v>0</v>
      </c>
      <c r="O674" s="1" t="b">
        <f>(INDEX(lstChosen,$M$60-$L674)=O$61)</f>
        <v>0</v>
      </c>
      <c r="P674" s="1">
        <f t="shared" si="29"/>
        <v>113</v>
      </c>
      <c r="Q674" s="1">
        <f t="shared" si="30"/>
        <v>91</v>
      </c>
      <c r="R674" s="1"/>
      <c r="S674" s="1"/>
    </row>
    <row r="675" spans="12:19">
      <c r="L675" s="1">
        <v>614</v>
      </c>
      <c r="M675" s="1"/>
      <c r="N675" s="1" t="b">
        <f>(INDEX(lstChosen,$M$60-$L675)=N$61)</f>
        <v>0</v>
      </c>
      <c r="O675" s="1" t="b">
        <f>(INDEX(lstChosen,$M$60-$L675)=O$61)</f>
        <v>0</v>
      </c>
      <c r="P675" s="1">
        <f t="shared" si="29"/>
        <v>113</v>
      </c>
      <c r="Q675" s="1">
        <f t="shared" si="30"/>
        <v>91</v>
      </c>
      <c r="R675" s="1"/>
      <c r="S675" s="1"/>
    </row>
    <row r="676" spans="12:19">
      <c r="L676" s="1">
        <v>615</v>
      </c>
      <c r="M676" s="1"/>
      <c r="N676" s="1" t="b">
        <f>(INDEX(lstChosen,$M$60-$L676)=N$61)</f>
        <v>0</v>
      </c>
      <c r="O676" s="1" t="b">
        <f>(INDEX(lstChosen,$M$60-$L676)=O$61)</f>
        <v>0</v>
      </c>
      <c r="P676" s="1">
        <f t="shared" si="29"/>
        <v>113</v>
      </c>
      <c r="Q676" s="1">
        <f t="shared" si="30"/>
        <v>91</v>
      </c>
      <c r="R676" s="1"/>
      <c r="S676" s="1"/>
    </row>
    <row r="677" spans="12:19">
      <c r="L677" s="1">
        <v>616</v>
      </c>
      <c r="M677" s="1"/>
      <c r="N677" s="1" t="b">
        <f>(INDEX(lstChosen,$M$60-$L677)=N$61)</f>
        <v>0</v>
      </c>
      <c r="O677" s="1" t="b">
        <f>(INDEX(lstChosen,$M$60-$L677)=O$61)</f>
        <v>0</v>
      </c>
      <c r="P677" s="1">
        <f t="shared" si="29"/>
        <v>113</v>
      </c>
      <c r="Q677" s="1">
        <f t="shared" si="30"/>
        <v>91</v>
      </c>
      <c r="R677" s="1"/>
      <c r="S677" s="1"/>
    </row>
    <row r="678" spans="12:19">
      <c r="L678" s="1">
        <v>617</v>
      </c>
      <c r="M678" s="1"/>
      <c r="N678" s="1" t="b">
        <f>(INDEX(lstChosen,$M$60-$L678)=N$61)</f>
        <v>0</v>
      </c>
      <c r="O678" s="1" t="b">
        <f>(INDEX(lstChosen,$M$60-$L678)=O$61)</f>
        <v>1</v>
      </c>
      <c r="P678" s="1">
        <f t="shared" si="29"/>
        <v>113</v>
      </c>
      <c r="Q678" s="1">
        <f t="shared" si="30"/>
        <v>92</v>
      </c>
      <c r="R678" s="1"/>
      <c r="S678" s="1"/>
    </row>
    <row r="679" spans="12:19">
      <c r="L679" s="1">
        <v>618</v>
      </c>
      <c r="M679" s="1"/>
      <c r="N679" s="1" t="b">
        <f>(INDEX(lstChosen,$M$60-$L679)=N$61)</f>
        <v>1</v>
      </c>
      <c r="O679" s="1" t="b">
        <f>(INDEX(lstChosen,$M$60-$L679)=O$61)</f>
        <v>0</v>
      </c>
      <c r="P679" s="1">
        <f t="shared" si="29"/>
        <v>114</v>
      </c>
      <c r="Q679" s="1">
        <f t="shared" si="30"/>
        <v>92</v>
      </c>
      <c r="R679" s="1"/>
      <c r="S679" s="1"/>
    </row>
    <row r="680" spans="12:19">
      <c r="L680" s="1">
        <v>619</v>
      </c>
      <c r="M680" s="1"/>
      <c r="N680" s="1" t="b">
        <f>(INDEX(lstChosen,$M$60-$L680)=N$61)</f>
        <v>0</v>
      </c>
      <c r="O680" s="1" t="b">
        <f>(INDEX(lstChosen,$M$60-$L680)=O$61)</f>
        <v>0</v>
      </c>
      <c r="P680" s="1">
        <f t="shared" si="29"/>
        <v>114</v>
      </c>
      <c r="Q680" s="1">
        <f t="shared" si="30"/>
        <v>92</v>
      </c>
      <c r="R680" s="1"/>
      <c r="S680" s="1"/>
    </row>
    <row r="681" spans="12:19">
      <c r="L681" s="1">
        <v>620</v>
      </c>
      <c r="M681" s="1"/>
      <c r="N681" s="1" t="b">
        <f>(INDEX(lstChosen,$M$60-$L681)=N$61)</f>
        <v>0</v>
      </c>
      <c r="O681" s="1" t="b">
        <f>(INDEX(lstChosen,$M$60-$L681)=O$61)</f>
        <v>0</v>
      </c>
      <c r="P681" s="1">
        <f t="shared" si="29"/>
        <v>114</v>
      </c>
      <c r="Q681" s="1">
        <f t="shared" si="30"/>
        <v>92</v>
      </c>
      <c r="R681" s="1"/>
      <c r="S681" s="1"/>
    </row>
    <row r="682" spans="12:19">
      <c r="L682" s="1">
        <v>621</v>
      </c>
      <c r="M682" s="1"/>
      <c r="N682" s="1" t="b">
        <f>(INDEX(lstChosen,$M$60-$L682)=N$61)</f>
        <v>1</v>
      </c>
      <c r="O682" s="1" t="b">
        <f>(INDEX(lstChosen,$M$60-$L682)=O$61)</f>
        <v>0</v>
      </c>
      <c r="P682" s="1">
        <f t="shared" si="29"/>
        <v>115</v>
      </c>
      <c r="Q682" s="1">
        <f t="shared" si="30"/>
        <v>92</v>
      </c>
      <c r="R682" s="1"/>
      <c r="S682" s="1"/>
    </row>
    <row r="683" spans="12:19">
      <c r="L683" s="1">
        <v>622</v>
      </c>
      <c r="M683" s="1"/>
      <c r="N683" s="1" t="b">
        <f>(INDEX(lstChosen,$M$60-$L683)=N$61)</f>
        <v>0</v>
      </c>
      <c r="O683" s="1" t="b">
        <f>(INDEX(lstChosen,$M$60-$L683)=O$61)</f>
        <v>0</v>
      </c>
      <c r="P683" s="1">
        <f t="shared" si="29"/>
        <v>115</v>
      </c>
      <c r="Q683" s="1">
        <f t="shared" si="30"/>
        <v>92</v>
      </c>
      <c r="R683" s="1"/>
      <c r="S683" s="1"/>
    </row>
    <row r="684" spans="12:19">
      <c r="L684" s="1">
        <v>623</v>
      </c>
      <c r="M684" s="1"/>
      <c r="N684" s="1" t="b">
        <f>(INDEX(lstChosen,$M$60-$L684)=N$61)</f>
        <v>0</v>
      </c>
      <c r="O684" s="1" t="b">
        <f>(INDEX(lstChosen,$M$60-$L684)=O$61)</f>
        <v>0</v>
      </c>
      <c r="P684" s="1">
        <f t="shared" si="29"/>
        <v>115</v>
      </c>
      <c r="Q684" s="1">
        <f t="shared" si="30"/>
        <v>92</v>
      </c>
      <c r="R684" s="1"/>
      <c r="S684" s="1"/>
    </row>
    <row r="685" spans="12:19">
      <c r="L685" s="1">
        <v>624</v>
      </c>
      <c r="M685" s="1"/>
      <c r="N685" s="1" t="b">
        <f>(INDEX(lstChosen,$M$60-$L685)=N$61)</f>
        <v>0</v>
      </c>
      <c r="O685" s="1" t="b">
        <f>(INDEX(lstChosen,$M$60-$L685)=O$61)</f>
        <v>0</v>
      </c>
      <c r="P685" s="1">
        <f t="shared" si="29"/>
        <v>115</v>
      </c>
      <c r="Q685" s="1">
        <f t="shared" si="30"/>
        <v>92</v>
      </c>
      <c r="R685" s="1"/>
      <c r="S685" s="1"/>
    </row>
    <row r="686" spans="12:19">
      <c r="L686" s="1">
        <v>625</v>
      </c>
      <c r="M686" s="1"/>
      <c r="N686" s="1" t="b">
        <f>(INDEX(lstChosen,$M$60-$L686)=N$61)</f>
        <v>0</v>
      </c>
      <c r="O686" s="1" t="b">
        <f>(INDEX(lstChosen,$M$60-$L686)=O$61)</f>
        <v>0</v>
      </c>
      <c r="P686" s="1">
        <f t="shared" si="29"/>
        <v>115</v>
      </c>
      <c r="Q686" s="1">
        <f t="shared" si="30"/>
        <v>92</v>
      </c>
      <c r="R686" s="1"/>
      <c r="S686" s="1"/>
    </row>
    <row r="687" spans="12:19">
      <c r="L687" s="1">
        <v>626</v>
      </c>
      <c r="M687" s="1"/>
      <c r="N687" s="1" t="b">
        <f>(INDEX(lstChosen,$M$60-$L687)=N$61)</f>
        <v>0</v>
      </c>
      <c r="O687" s="1" t="b">
        <f>(INDEX(lstChosen,$M$60-$L687)=O$61)</f>
        <v>1</v>
      </c>
      <c r="P687" s="1">
        <f t="shared" si="29"/>
        <v>115</v>
      </c>
      <c r="Q687" s="1">
        <f t="shared" si="30"/>
        <v>93</v>
      </c>
      <c r="R687" s="1"/>
      <c r="S687" s="1"/>
    </row>
    <row r="688" spans="12:19">
      <c r="L688" s="1">
        <v>627</v>
      </c>
      <c r="M688" s="1"/>
      <c r="N688" s="1" t="b">
        <f>(INDEX(lstChosen,$M$60-$L688)=N$61)</f>
        <v>0</v>
      </c>
      <c r="O688" s="1" t="b">
        <f>(INDEX(lstChosen,$M$60-$L688)=O$61)</f>
        <v>0</v>
      </c>
      <c r="P688" s="1">
        <f t="shared" si="29"/>
        <v>115</v>
      </c>
      <c r="Q688" s="1">
        <f t="shared" si="30"/>
        <v>93</v>
      </c>
      <c r="R688" s="1"/>
      <c r="S688" s="1"/>
    </row>
    <row r="689" spans="12:19">
      <c r="L689" s="1">
        <v>628</v>
      </c>
      <c r="M689" s="1"/>
      <c r="N689" s="1" t="b">
        <f>(INDEX(lstChosen,$M$60-$L689)=N$61)</f>
        <v>1</v>
      </c>
      <c r="O689" s="1" t="b">
        <f>(INDEX(lstChosen,$M$60-$L689)=O$61)</f>
        <v>0</v>
      </c>
      <c r="P689" s="1">
        <f t="shared" si="29"/>
        <v>116</v>
      </c>
      <c r="Q689" s="1">
        <f t="shared" si="30"/>
        <v>93</v>
      </c>
      <c r="R689" s="1"/>
      <c r="S689" s="1"/>
    </row>
    <row r="690" spans="12:19">
      <c r="L690" s="1">
        <v>629</v>
      </c>
      <c r="M690" s="1"/>
      <c r="N690" s="1" t="b">
        <f>(INDEX(lstChosen,$M$60-$L690)=N$61)</f>
        <v>0</v>
      </c>
      <c r="O690" s="1" t="b">
        <f>(INDEX(lstChosen,$M$60-$L690)=O$61)</f>
        <v>0</v>
      </c>
      <c r="P690" s="1">
        <f t="shared" si="29"/>
        <v>116</v>
      </c>
      <c r="Q690" s="1">
        <f t="shared" si="30"/>
        <v>93</v>
      </c>
      <c r="R690" s="1"/>
      <c r="S690" s="1"/>
    </row>
    <row r="691" spans="12:19">
      <c r="L691" s="1">
        <v>630</v>
      </c>
      <c r="M691" s="1"/>
      <c r="N691" s="1" t="b">
        <f>(INDEX(lstChosen,$M$60-$L691)=N$61)</f>
        <v>0</v>
      </c>
      <c r="O691" s="1" t="b">
        <f>(INDEX(lstChosen,$M$60-$L691)=O$61)</f>
        <v>0</v>
      </c>
      <c r="P691" s="1">
        <f t="shared" si="29"/>
        <v>116</v>
      </c>
      <c r="Q691" s="1">
        <f t="shared" si="30"/>
        <v>93</v>
      </c>
      <c r="R691" s="1"/>
      <c r="S691" s="1"/>
    </row>
    <row r="692" spans="12:19">
      <c r="L692" s="1">
        <v>631</v>
      </c>
      <c r="M692" s="1"/>
      <c r="N692" s="1" t="b">
        <f>(INDEX(lstChosen,$M$60-$L692)=N$61)</f>
        <v>0</v>
      </c>
      <c r="O692" s="1" t="b">
        <f>(INDEX(lstChosen,$M$60-$L692)=O$61)</f>
        <v>1</v>
      </c>
      <c r="P692" s="1">
        <f t="shared" si="29"/>
        <v>116</v>
      </c>
      <c r="Q692" s="1">
        <f t="shared" si="30"/>
        <v>94</v>
      </c>
      <c r="R692" s="1"/>
      <c r="S692" s="1"/>
    </row>
    <row r="693" spans="12:19">
      <c r="L693" s="1">
        <v>632</v>
      </c>
      <c r="M693" s="1"/>
      <c r="N693" s="1" t="b">
        <f>(INDEX(lstChosen,$M$60-$L693)=N$61)</f>
        <v>1</v>
      </c>
      <c r="O693" s="1" t="b">
        <f>(INDEX(lstChosen,$M$60-$L693)=O$61)</f>
        <v>0</v>
      </c>
      <c r="P693" s="1">
        <f t="shared" si="29"/>
        <v>117</v>
      </c>
      <c r="Q693" s="1">
        <f t="shared" si="30"/>
        <v>94</v>
      </c>
      <c r="R693" s="1"/>
      <c r="S693" s="1"/>
    </row>
    <row r="694" spans="12:19">
      <c r="L694" s="1">
        <v>633</v>
      </c>
      <c r="M694" s="1"/>
      <c r="N694" s="1" t="b">
        <f>(INDEX(lstChosen,$M$60-$L694)=N$61)</f>
        <v>0</v>
      </c>
      <c r="O694" s="1" t="b">
        <f>(INDEX(lstChosen,$M$60-$L694)=O$61)</f>
        <v>0</v>
      </c>
      <c r="P694" s="1">
        <f t="shared" si="29"/>
        <v>117</v>
      </c>
      <c r="Q694" s="1">
        <f t="shared" si="30"/>
        <v>94</v>
      </c>
      <c r="R694" s="1"/>
      <c r="S694" s="1"/>
    </row>
    <row r="695" spans="12:19">
      <c r="L695" s="1">
        <v>634</v>
      </c>
      <c r="M695" s="1"/>
      <c r="N695" s="1" t="b">
        <f>(INDEX(lstChosen,$M$60-$L695)=N$61)</f>
        <v>1</v>
      </c>
      <c r="O695" s="1" t="b">
        <f>(INDEX(lstChosen,$M$60-$L695)=O$61)</f>
        <v>0</v>
      </c>
      <c r="P695" s="1">
        <f t="shared" si="29"/>
        <v>118</v>
      </c>
      <c r="Q695" s="1">
        <f t="shared" si="30"/>
        <v>94</v>
      </c>
      <c r="R695" s="1"/>
      <c r="S695" s="1"/>
    </row>
    <row r="696" spans="12:19">
      <c r="L696" s="1">
        <v>635</v>
      </c>
      <c r="M696" s="1"/>
      <c r="N696" s="1" t="b">
        <f>(INDEX(lstChosen,$M$60-$L696)=N$61)</f>
        <v>0</v>
      </c>
      <c r="O696" s="1" t="b">
        <f>(INDEX(lstChosen,$M$60-$L696)=O$61)</f>
        <v>0</v>
      </c>
      <c r="P696" s="1">
        <f t="shared" si="29"/>
        <v>118</v>
      </c>
      <c r="Q696" s="1">
        <f t="shared" si="30"/>
        <v>94</v>
      </c>
      <c r="R696" s="1"/>
      <c r="S696" s="1"/>
    </row>
    <row r="697" spans="12:19">
      <c r="L697" s="1">
        <v>636</v>
      </c>
      <c r="M697" s="1"/>
      <c r="N697" s="1" t="b">
        <f>(INDEX(lstChosen,$M$60-$L697)=N$61)</f>
        <v>1</v>
      </c>
      <c r="O697" s="1" t="b">
        <f>(INDEX(lstChosen,$M$60-$L697)=O$61)</f>
        <v>0</v>
      </c>
      <c r="P697" s="1">
        <f t="shared" si="29"/>
        <v>119</v>
      </c>
      <c r="Q697" s="1">
        <f t="shared" si="30"/>
        <v>94</v>
      </c>
      <c r="R697" s="1"/>
      <c r="S697" s="1"/>
    </row>
    <row r="698" spans="12:19">
      <c r="L698" s="1">
        <v>637</v>
      </c>
      <c r="M698" s="1"/>
      <c r="N698" s="1" t="b">
        <f>(INDEX(lstChosen,$M$60-$L698)=N$61)</f>
        <v>0</v>
      </c>
      <c r="O698" s="1" t="b">
        <f>(INDEX(lstChosen,$M$60-$L698)=O$61)</f>
        <v>0</v>
      </c>
      <c r="P698" s="1">
        <f t="shared" si="29"/>
        <v>119</v>
      </c>
      <c r="Q698" s="1">
        <f t="shared" si="30"/>
        <v>94</v>
      </c>
      <c r="R698" s="1"/>
      <c r="S698" s="1"/>
    </row>
    <row r="699" spans="12:19">
      <c r="L699" s="1">
        <v>638</v>
      </c>
      <c r="M699" s="1"/>
      <c r="N699" s="1" t="b">
        <f>(INDEX(lstChosen,$M$60-$L699)=N$61)</f>
        <v>0</v>
      </c>
      <c r="O699" s="1" t="b">
        <f>(INDEX(lstChosen,$M$60-$L699)=O$61)</f>
        <v>0</v>
      </c>
      <c r="P699" s="1">
        <f t="shared" si="29"/>
        <v>119</v>
      </c>
      <c r="Q699" s="1">
        <f t="shared" si="30"/>
        <v>94</v>
      </c>
      <c r="R699" s="1"/>
      <c r="S699" s="1"/>
    </row>
    <row r="700" spans="12:19">
      <c r="L700" s="1">
        <v>639</v>
      </c>
      <c r="M700" s="1"/>
      <c r="N700" s="1" t="b">
        <f>(INDEX(lstChosen,$M$60-$L700)=N$61)</f>
        <v>1</v>
      </c>
      <c r="O700" s="1" t="b">
        <f>(INDEX(lstChosen,$M$60-$L700)=O$61)</f>
        <v>0</v>
      </c>
      <c r="P700" s="1">
        <f t="shared" si="29"/>
        <v>120</v>
      </c>
      <c r="Q700" s="1">
        <f t="shared" si="30"/>
        <v>94</v>
      </c>
      <c r="R700" s="1"/>
      <c r="S700" s="1"/>
    </row>
    <row r="701" spans="12:19">
      <c r="L701" s="1">
        <v>640</v>
      </c>
      <c r="M701" s="1"/>
      <c r="N701" s="1" t="b">
        <f>(INDEX(lstChosen,$M$60-$L701)=N$61)</f>
        <v>1</v>
      </c>
      <c r="O701" s="1" t="b">
        <f>(INDEX(lstChosen,$M$60-$L701)=O$61)</f>
        <v>0</v>
      </c>
      <c r="P701" s="1">
        <f t="shared" si="29"/>
        <v>121</v>
      </c>
      <c r="Q701" s="1">
        <f t="shared" si="30"/>
        <v>94</v>
      </c>
      <c r="R701" s="1"/>
      <c r="S701" s="1"/>
    </row>
    <row r="702" spans="12:19">
      <c r="L702" s="1">
        <v>641</v>
      </c>
      <c r="M702" s="1"/>
      <c r="N702" s="1" t="b">
        <f>(INDEX(lstChosen,$M$60-$L702)=N$61)</f>
        <v>0</v>
      </c>
      <c r="O702" s="1" t="b">
        <f>(INDEX(lstChosen,$M$60-$L702)=O$61)</f>
        <v>0</v>
      </c>
      <c r="P702" s="1">
        <f t="shared" si="29"/>
        <v>121</v>
      </c>
      <c r="Q702" s="1">
        <f t="shared" si="30"/>
        <v>94</v>
      </c>
      <c r="R702" s="1"/>
      <c r="S702" s="1"/>
    </row>
    <row r="703" spans="12:19">
      <c r="L703" s="1">
        <v>642</v>
      </c>
      <c r="M703" s="1"/>
      <c r="N703" s="1" t="b">
        <f>(INDEX(lstChosen,$M$60-$L703)=N$61)</f>
        <v>0</v>
      </c>
      <c r="O703" s="1" t="b">
        <f>(INDEX(lstChosen,$M$60-$L703)=O$61)</f>
        <v>0</v>
      </c>
      <c r="P703" s="1">
        <f t="shared" si="29"/>
        <v>121</v>
      </c>
      <c r="Q703" s="1">
        <f t="shared" si="30"/>
        <v>94</v>
      </c>
      <c r="R703" s="1"/>
      <c r="S703" s="1"/>
    </row>
    <row r="704" spans="12:19">
      <c r="L704" s="1">
        <v>643</v>
      </c>
      <c r="M704" s="1"/>
      <c r="N704" s="1" t="b">
        <f>(INDEX(lstChosen,$M$60-$L704)=N$61)</f>
        <v>1</v>
      </c>
      <c r="O704" s="1" t="b">
        <f>(INDEX(lstChosen,$M$60-$L704)=O$61)</f>
        <v>0</v>
      </c>
      <c r="P704" s="1">
        <f t="shared" ref="P704:P767" si="31">P703+N704</f>
        <v>122</v>
      </c>
      <c r="Q704" s="1">
        <f t="shared" ref="Q704:Q767" si="32">Q703+O704</f>
        <v>94</v>
      </c>
      <c r="R704" s="1"/>
      <c r="S704" s="1"/>
    </row>
    <row r="705" spans="12:19">
      <c r="L705" s="1">
        <v>644</v>
      </c>
      <c r="M705" s="1"/>
      <c r="N705" s="1" t="b">
        <f>(INDEX(lstChosen,$M$60-$L705)=N$61)</f>
        <v>0</v>
      </c>
      <c r="O705" s="1" t="b">
        <f>(INDEX(lstChosen,$M$60-$L705)=O$61)</f>
        <v>1</v>
      </c>
      <c r="P705" s="1">
        <f t="shared" si="31"/>
        <v>122</v>
      </c>
      <c r="Q705" s="1">
        <f t="shared" si="32"/>
        <v>95</v>
      </c>
      <c r="R705" s="1"/>
      <c r="S705" s="1"/>
    </row>
    <row r="706" spans="12:19">
      <c r="L706" s="1">
        <v>645</v>
      </c>
      <c r="M706" s="1"/>
      <c r="N706" s="1" t="b">
        <f>(INDEX(lstChosen,$M$60-$L706)=N$61)</f>
        <v>0</v>
      </c>
      <c r="O706" s="1" t="b">
        <f>(INDEX(lstChosen,$M$60-$L706)=O$61)</f>
        <v>0</v>
      </c>
      <c r="P706" s="1">
        <f t="shared" si="31"/>
        <v>122</v>
      </c>
      <c r="Q706" s="1">
        <f t="shared" si="32"/>
        <v>95</v>
      </c>
      <c r="R706" s="1"/>
      <c r="S706" s="1"/>
    </row>
    <row r="707" spans="12:19">
      <c r="L707" s="1">
        <v>646</v>
      </c>
      <c r="M707" s="1"/>
      <c r="N707" s="1" t="b">
        <f>(INDEX(lstChosen,$M$60-$L707)=N$61)</f>
        <v>0</v>
      </c>
      <c r="O707" s="1" t="b">
        <f>(INDEX(lstChosen,$M$60-$L707)=O$61)</f>
        <v>0</v>
      </c>
      <c r="P707" s="1">
        <f t="shared" si="31"/>
        <v>122</v>
      </c>
      <c r="Q707" s="1">
        <f t="shared" si="32"/>
        <v>95</v>
      </c>
      <c r="R707" s="1"/>
      <c r="S707" s="1"/>
    </row>
    <row r="708" spans="12:19">
      <c r="L708" s="1">
        <v>647</v>
      </c>
      <c r="M708" s="1"/>
      <c r="N708" s="1" t="b">
        <f>(INDEX(lstChosen,$M$60-$L708)=N$61)</f>
        <v>0</v>
      </c>
      <c r="O708" s="1" t="b">
        <f>(INDEX(lstChosen,$M$60-$L708)=O$61)</f>
        <v>1</v>
      </c>
      <c r="P708" s="1">
        <f t="shared" si="31"/>
        <v>122</v>
      </c>
      <c r="Q708" s="1">
        <f t="shared" si="32"/>
        <v>96</v>
      </c>
      <c r="R708" s="1"/>
      <c r="S708" s="1"/>
    </row>
    <row r="709" spans="12:19">
      <c r="L709" s="1">
        <v>648</v>
      </c>
      <c r="M709" s="1"/>
      <c r="N709" s="1" t="b">
        <f>(INDEX(lstChosen,$M$60-$L709)=N$61)</f>
        <v>0</v>
      </c>
      <c r="O709" s="1" t="b">
        <f>(INDEX(lstChosen,$M$60-$L709)=O$61)</f>
        <v>0</v>
      </c>
      <c r="P709" s="1">
        <f t="shared" si="31"/>
        <v>122</v>
      </c>
      <c r="Q709" s="1">
        <f t="shared" si="32"/>
        <v>96</v>
      </c>
      <c r="R709" s="1"/>
      <c r="S709" s="1"/>
    </row>
    <row r="710" spans="12:19">
      <c r="L710" s="1">
        <v>649</v>
      </c>
      <c r="M710" s="1"/>
      <c r="N710" s="1" t="b">
        <f>(INDEX(lstChosen,$M$60-$L710)=N$61)</f>
        <v>0</v>
      </c>
      <c r="O710" s="1" t="b">
        <f>(INDEX(lstChosen,$M$60-$L710)=O$61)</f>
        <v>1</v>
      </c>
      <c r="P710" s="1">
        <f t="shared" si="31"/>
        <v>122</v>
      </c>
      <c r="Q710" s="1">
        <f t="shared" si="32"/>
        <v>97</v>
      </c>
      <c r="R710" s="1"/>
      <c r="S710" s="1"/>
    </row>
    <row r="711" spans="12:19">
      <c r="L711" s="1">
        <v>650</v>
      </c>
      <c r="M711" s="1"/>
      <c r="N711" s="1" t="b">
        <f>(INDEX(lstChosen,$M$60-$L711)=N$61)</f>
        <v>0</v>
      </c>
      <c r="O711" s="1" t="b">
        <f>(INDEX(lstChosen,$M$60-$L711)=O$61)</f>
        <v>0</v>
      </c>
      <c r="P711" s="1">
        <f t="shared" si="31"/>
        <v>122</v>
      </c>
      <c r="Q711" s="1">
        <f t="shared" si="32"/>
        <v>97</v>
      </c>
      <c r="R711" s="1"/>
      <c r="S711" s="1"/>
    </row>
    <row r="712" spans="12:19">
      <c r="L712" s="1">
        <v>651</v>
      </c>
      <c r="M712" s="1"/>
      <c r="N712" s="1" t="b">
        <f>(INDEX(lstChosen,$M$60-$L712)=N$61)</f>
        <v>0</v>
      </c>
      <c r="O712" s="1" t="b">
        <f>(INDEX(lstChosen,$M$60-$L712)=O$61)</f>
        <v>1</v>
      </c>
      <c r="P712" s="1">
        <f t="shared" si="31"/>
        <v>122</v>
      </c>
      <c r="Q712" s="1">
        <f t="shared" si="32"/>
        <v>98</v>
      </c>
      <c r="R712" s="1"/>
      <c r="S712" s="1"/>
    </row>
    <row r="713" spans="12:19">
      <c r="L713" s="1">
        <v>652</v>
      </c>
      <c r="M713" s="1"/>
      <c r="N713" s="1" t="b">
        <f>(INDEX(lstChosen,$M$60-$L713)=N$61)</f>
        <v>0</v>
      </c>
      <c r="O713" s="1" t="b">
        <f>(INDEX(lstChosen,$M$60-$L713)=O$61)</f>
        <v>0</v>
      </c>
      <c r="P713" s="1">
        <f t="shared" si="31"/>
        <v>122</v>
      </c>
      <c r="Q713" s="1">
        <f t="shared" si="32"/>
        <v>98</v>
      </c>
      <c r="R713" s="1"/>
      <c r="S713" s="1"/>
    </row>
    <row r="714" spans="12:19">
      <c r="L714" s="1">
        <v>653</v>
      </c>
      <c r="M714" s="1"/>
      <c r="N714" s="1" t="b">
        <f>(INDEX(lstChosen,$M$60-$L714)=N$61)</f>
        <v>0</v>
      </c>
      <c r="O714" s="1" t="b">
        <f>(INDEX(lstChosen,$M$60-$L714)=O$61)</f>
        <v>0</v>
      </c>
      <c r="P714" s="1">
        <f t="shared" si="31"/>
        <v>122</v>
      </c>
      <c r="Q714" s="1">
        <f t="shared" si="32"/>
        <v>98</v>
      </c>
      <c r="R714" s="1"/>
      <c r="S714" s="1"/>
    </row>
    <row r="715" spans="12:19">
      <c r="L715" s="1">
        <v>654</v>
      </c>
      <c r="M715" s="1"/>
      <c r="N715" s="1" t="b">
        <f>(INDEX(lstChosen,$M$60-$L715)=N$61)</f>
        <v>0</v>
      </c>
      <c r="O715" s="1" t="b">
        <f>(INDEX(lstChosen,$M$60-$L715)=O$61)</f>
        <v>0</v>
      </c>
      <c r="P715" s="1">
        <f t="shared" si="31"/>
        <v>122</v>
      </c>
      <c r="Q715" s="1">
        <f t="shared" si="32"/>
        <v>98</v>
      </c>
      <c r="R715" s="1"/>
      <c r="S715" s="1"/>
    </row>
    <row r="716" spans="12:19">
      <c r="L716" s="1">
        <v>655</v>
      </c>
      <c r="M716" s="1"/>
      <c r="N716" s="1" t="b">
        <f>(INDEX(lstChosen,$M$60-$L716)=N$61)</f>
        <v>0</v>
      </c>
      <c r="O716" s="1" t="b">
        <f>(INDEX(lstChosen,$M$60-$L716)=O$61)</f>
        <v>1</v>
      </c>
      <c r="P716" s="1">
        <f t="shared" si="31"/>
        <v>122</v>
      </c>
      <c r="Q716" s="1">
        <f t="shared" si="32"/>
        <v>99</v>
      </c>
      <c r="R716" s="1"/>
      <c r="S716" s="1"/>
    </row>
    <row r="717" spans="12:19">
      <c r="L717" s="1">
        <v>656</v>
      </c>
      <c r="M717" s="1"/>
      <c r="N717" s="1" t="b">
        <f>(INDEX(lstChosen,$M$60-$L717)=N$61)</f>
        <v>0</v>
      </c>
      <c r="O717" s="1" t="b">
        <f>(INDEX(lstChosen,$M$60-$L717)=O$61)</f>
        <v>0</v>
      </c>
      <c r="P717" s="1">
        <f t="shared" si="31"/>
        <v>122</v>
      </c>
      <c r="Q717" s="1">
        <f t="shared" si="32"/>
        <v>99</v>
      </c>
      <c r="R717" s="1"/>
      <c r="S717" s="1"/>
    </row>
    <row r="718" spans="12:19">
      <c r="L718" s="1">
        <v>657</v>
      </c>
      <c r="M718" s="1"/>
      <c r="N718" s="1" t="b">
        <f>(INDEX(lstChosen,$M$60-$L718)=N$61)</f>
        <v>0</v>
      </c>
      <c r="O718" s="1" t="b">
        <f>(INDEX(lstChosen,$M$60-$L718)=O$61)</f>
        <v>0</v>
      </c>
      <c r="P718" s="1">
        <f t="shared" si="31"/>
        <v>122</v>
      </c>
      <c r="Q718" s="1">
        <f t="shared" si="32"/>
        <v>99</v>
      </c>
      <c r="R718" s="1"/>
      <c r="S718" s="1"/>
    </row>
    <row r="719" spans="12:19">
      <c r="L719" s="1">
        <v>658</v>
      </c>
      <c r="M719" s="1"/>
      <c r="N719" s="1" t="b">
        <f>(INDEX(lstChosen,$M$60-$L719)=N$61)</f>
        <v>0</v>
      </c>
      <c r="O719" s="1" t="b">
        <f>(INDEX(lstChosen,$M$60-$L719)=O$61)</f>
        <v>0</v>
      </c>
      <c r="P719" s="1">
        <f t="shared" si="31"/>
        <v>122</v>
      </c>
      <c r="Q719" s="1">
        <f t="shared" si="32"/>
        <v>99</v>
      </c>
      <c r="R719" s="1"/>
      <c r="S719" s="1"/>
    </row>
    <row r="720" spans="12:19">
      <c r="L720" s="1">
        <v>659</v>
      </c>
      <c r="M720" s="1"/>
      <c r="N720" s="1" t="b">
        <f>(INDEX(lstChosen,$M$60-$L720)=N$61)</f>
        <v>0</v>
      </c>
      <c r="O720" s="1" t="b">
        <f>(INDEX(lstChosen,$M$60-$L720)=O$61)</f>
        <v>0</v>
      </c>
      <c r="P720" s="1">
        <f t="shared" si="31"/>
        <v>122</v>
      </c>
      <c r="Q720" s="1">
        <f t="shared" si="32"/>
        <v>99</v>
      </c>
      <c r="R720" s="1"/>
      <c r="S720" s="1"/>
    </row>
    <row r="721" spans="12:19">
      <c r="L721" s="1">
        <v>660</v>
      </c>
      <c r="M721" s="1"/>
      <c r="N721" s="1" t="b">
        <f>(INDEX(lstChosen,$M$60-$L721)=N$61)</f>
        <v>0</v>
      </c>
      <c r="O721" s="1" t="b">
        <f>(INDEX(lstChosen,$M$60-$L721)=O$61)</f>
        <v>0</v>
      </c>
      <c r="P721" s="1">
        <f t="shared" si="31"/>
        <v>122</v>
      </c>
      <c r="Q721" s="1">
        <f t="shared" si="32"/>
        <v>99</v>
      </c>
      <c r="R721" s="1"/>
      <c r="S721" s="1"/>
    </row>
    <row r="722" spans="12:19">
      <c r="L722" s="1">
        <v>661</v>
      </c>
      <c r="M722" s="1"/>
      <c r="N722" s="1" t="b">
        <f>(INDEX(lstChosen,$M$60-$L722)=N$61)</f>
        <v>0</v>
      </c>
      <c r="O722" s="1" t="b">
        <f>(INDEX(lstChosen,$M$60-$L722)=O$61)</f>
        <v>0</v>
      </c>
      <c r="P722" s="1">
        <f t="shared" si="31"/>
        <v>122</v>
      </c>
      <c r="Q722" s="1">
        <f t="shared" si="32"/>
        <v>99</v>
      </c>
      <c r="R722" s="1"/>
      <c r="S722" s="1"/>
    </row>
    <row r="723" spans="12:19">
      <c r="L723" s="1">
        <v>662</v>
      </c>
      <c r="M723" s="1"/>
      <c r="N723" s="1" t="b">
        <f>(INDEX(lstChosen,$M$60-$L723)=N$61)</f>
        <v>1</v>
      </c>
      <c r="O723" s="1" t="b">
        <f>(INDEX(lstChosen,$M$60-$L723)=O$61)</f>
        <v>0</v>
      </c>
      <c r="P723" s="1">
        <f t="shared" si="31"/>
        <v>123</v>
      </c>
      <c r="Q723" s="1">
        <f t="shared" si="32"/>
        <v>99</v>
      </c>
      <c r="R723" s="1"/>
      <c r="S723" s="1"/>
    </row>
    <row r="724" spans="12:19">
      <c r="L724" s="1">
        <v>663</v>
      </c>
      <c r="M724" s="1"/>
      <c r="N724" s="1" t="b">
        <f>(INDEX(lstChosen,$M$60-$L724)=N$61)</f>
        <v>0</v>
      </c>
      <c r="O724" s="1" t="b">
        <f>(INDEX(lstChosen,$M$60-$L724)=O$61)</f>
        <v>0</v>
      </c>
      <c r="P724" s="1">
        <f t="shared" si="31"/>
        <v>123</v>
      </c>
      <c r="Q724" s="1">
        <f t="shared" si="32"/>
        <v>99</v>
      </c>
      <c r="R724" s="1"/>
      <c r="S724" s="1"/>
    </row>
    <row r="725" spans="12:19">
      <c r="L725" s="1">
        <v>664</v>
      </c>
      <c r="M725" s="1"/>
      <c r="N725" s="1" t="b">
        <f>(INDEX(lstChosen,$M$60-$L725)=N$61)</f>
        <v>1</v>
      </c>
      <c r="O725" s="1" t="b">
        <f>(INDEX(lstChosen,$M$60-$L725)=O$61)</f>
        <v>0</v>
      </c>
      <c r="P725" s="1">
        <f t="shared" si="31"/>
        <v>124</v>
      </c>
      <c r="Q725" s="1">
        <f t="shared" si="32"/>
        <v>99</v>
      </c>
      <c r="R725" s="1"/>
      <c r="S725" s="1"/>
    </row>
    <row r="726" spans="12:19">
      <c r="L726" s="1">
        <v>665</v>
      </c>
      <c r="M726" s="1"/>
      <c r="N726" s="1" t="b">
        <f>(INDEX(lstChosen,$M$60-$L726)=N$61)</f>
        <v>0</v>
      </c>
      <c r="O726" s="1" t="b">
        <f>(INDEX(lstChosen,$M$60-$L726)=O$61)</f>
        <v>0</v>
      </c>
      <c r="P726" s="1">
        <f t="shared" si="31"/>
        <v>124</v>
      </c>
      <c r="Q726" s="1">
        <f t="shared" si="32"/>
        <v>99</v>
      </c>
      <c r="R726" s="1"/>
      <c r="S726" s="1"/>
    </row>
    <row r="727" spans="12:19">
      <c r="L727" s="1">
        <v>666</v>
      </c>
      <c r="M727" s="1"/>
      <c r="N727" s="1" t="b">
        <f>(INDEX(lstChosen,$M$60-$L727)=N$61)</f>
        <v>0</v>
      </c>
      <c r="O727" s="1" t="b">
        <f>(INDEX(lstChosen,$M$60-$L727)=O$61)</f>
        <v>0</v>
      </c>
      <c r="P727" s="1">
        <f t="shared" si="31"/>
        <v>124</v>
      </c>
      <c r="Q727" s="1">
        <f t="shared" si="32"/>
        <v>99</v>
      </c>
      <c r="R727" s="1"/>
      <c r="S727" s="1"/>
    </row>
    <row r="728" spans="12:19">
      <c r="L728" s="1">
        <v>667</v>
      </c>
      <c r="M728" s="1"/>
      <c r="N728" s="1" t="b">
        <f>(INDEX(lstChosen,$M$60-$L728)=N$61)</f>
        <v>0</v>
      </c>
      <c r="O728" s="1" t="b">
        <f>(INDEX(lstChosen,$M$60-$L728)=O$61)</f>
        <v>0</v>
      </c>
      <c r="P728" s="1">
        <f t="shared" si="31"/>
        <v>124</v>
      </c>
      <c r="Q728" s="1">
        <f t="shared" si="32"/>
        <v>99</v>
      </c>
      <c r="R728" s="1"/>
      <c r="S728" s="1"/>
    </row>
    <row r="729" spans="12:19">
      <c r="L729" s="1">
        <v>668</v>
      </c>
      <c r="M729" s="1"/>
      <c r="N729" s="1" t="b">
        <f>(INDEX(lstChosen,$M$60-$L729)=N$61)</f>
        <v>0</v>
      </c>
      <c r="O729" s="1" t="b">
        <f>(INDEX(lstChosen,$M$60-$L729)=O$61)</f>
        <v>1</v>
      </c>
      <c r="P729" s="1">
        <f t="shared" si="31"/>
        <v>124</v>
      </c>
      <c r="Q729" s="1">
        <f t="shared" si="32"/>
        <v>100</v>
      </c>
      <c r="R729" s="1"/>
      <c r="S729" s="1"/>
    </row>
    <row r="730" spans="12:19">
      <c r="L730" s="1">
        <v>669</v>
      </c>
      <c r="M730" s="1"/>
      <c r="N730" s="1" t="b">
        <f>(INDEX(lstChosen,$M$60-$L730)=N$61)</f>
        <v>1</v>
      </c>
      <c r="O730" s="1" t="b">
        <f>(INDEX(lstChosen,$M$60-$L730)=O$61)</f>
        <v>0</v>
      </c>
      <c r="P730" s="1">
        <f t="shared" si="31"/>
        <v>125</v>
      </c>
      <c r="Q730" s="1">
        <f t="shared" si="32"/>
        <v>100</v>
      </c>
      <c r="R730" s="1"/>
      <c r="S730" s="1"/>
    </row>
    <row r="731" spans="12:19">
      <c r="L731" s="1">
        <v>670</v>
      </c>
      <c r="M731" s="1"/>
      <c r="N731" s="1" t="b">
        <f>(INDEX(lstChosen,$M$60-$L731)=N$61)</f>
        <v>0</v>
      </c>
      <c r="O731" s="1" t="b">
        <f>(INDEX(lstChosen,$M$60-$L731)=O$61)</f>
        <v>0</v>
      </c>
      <c r="P731" s="1">
        <f t="shared" si="31"/>
        <v>125</v>
      </c>
      <c r="Q731" s="1">
        <f t="shared" si="32"/>
        <v>100</v>
      </c>
      <c r="R731" s="1"/>
      <c r="S731" s="1"/>
    </row>
    <row r="732" spans="12:19">
      <c r="L732" s="1">
        <v>671</v>
      </c>
      <c r="M732" s="1"/>
      <c r="N732" s="1" t="b">
        <f>(INDEX(lstChosen,$M$60-$L732)=N$61)</f>
        <v>0</v>
      </c>
      <c r="O732" s="1" t="b">
        <f>(INDEX(lstChosen,$M$60-$L732)=O$61)</f>
        <v>0</v>
      </c>
      <c r="P732" s="1">
        <f t="shared" si="31"/>
        <v>125</v>
      </c>
      <c r="Q732" s="1">
        <f t="shared" si="32"/>
        <v>100</v>
      </c>
      <c r="R732" s="1"/>
      <c r="S732" s="1"/>
    </row>
    <row r="733" spans="12:19">
      <c r="L733" s="1">
        <v>672</v>
      </c>
      <c r="M733" s="1"/>
      <c r="N733" s="1" t="b">
        <f>(INDEX(lstChosen,$M$60-$L733)=N$61)</f>
        <v>0</v>
      </c>
      <c r="O733" s="1" t="b">
        <f>(INDEX(lstChosen,$M$60-$L733)=O$61)</f>
        <v>1</v>
      </c>
      <c r="P733" s="1">
        <f t="shared" si="31"/>
        <v>125</v>
      </c>
      <c r="Q733" s="1">
        <f t="shared" si="32"/>
        <v>101</v>
      </c>
      <c r="R733" s="1"/>
      <c r="S733" s="1"/>
    </row>
    <row r="734" spans="12:19">
      <c r="L734" s="1">
        <v>673</v>
      </c>
      <c r="M734" s="1"/>
      <c r="N734" s="1" t="b">
        <f>(INDEX(lstChosen,$M$60-$L734)=N$61)</f>
        <v>0</v>
      </c>
      <c r="O734" s="1" t="b">
        <f>(INDEX(lstChosen,$M$60-$L734)=O$61)</f>
        <v>0</v>
      </c>
      <c r="P734" s="1">
        <f t="shared" si="31"/>
        <v>125</v>
      </c>
      <c r="Q734" s="1">
        <f t="shared" si="32"/>
        <v>101</v>
      </c>
      <c r="R734" s="1"/>
      <c r="S734" s="1"/>
    </row>
    <row r="735" spans="12:19">
      <c r="L735" s="1">
        <v>674</v>
      </c>
      <c r="M735" s="1"/>
      <c r="N735" s="1" t="b">
        <f>(INDEX(lstChosen,$M$60-$L735)=N$61)</f>
        <v>1</v>
      </c>
      <c r="O735" s="1" t="b">
        <f>(INDEX(lstChosen,$M$60-$L735)=O$61)</f>
        <v>0</v>
      </c>
      <c r="P735" s="1">
        <f t="shared" si="31"/>
        <v>126</v>
      </c>
      <c r="Q735" s="1">
        <f t="shared" si="32"/>
        <v>101</v>
      </c>
      <c r="R735" s="1"/>
      <c r="S735" s="1"/>
    </row>
    <row r="736" spans="12:19">
      <c r="L736" s="1">
        <v>675</v>
      </c>
      <c r="M736" s="1"/>
      <c r="N736" s="1" t="b">
        <f>(INDEX(lstChosen,$M$60-$L736)=N$61)</f>
        <v>0</v>
      </c>
      <c r="O736" s="1" t="b">
        <f>(INDEX(lstChosen,$M$60-$L736)=O$61)</f>
        <v>0</v>
      </c>
      <c r="P736" s="1">
        <f t="shared" si="31"/>
        <v>126</v>
      </c>
      <c r="Q736" s="1">
        <f t="shared" si="32"/>
        <v>101</v>
      </c>
      <c r="R736" s="1"/>
      <c r="S736" s="1"/>
    </row>
    <row r="737" spans="12:19">
      <c r="L737" s="1">
        <v>676</v>
      </c>
      <c r="M737" s="1"/>
      <c r="N737" s="1" t="b">
        <f>(INDEX(lstChosen,$M$60-$L737)=N$61)</f>
        <v>0</v>
      </c>
      <c r="O737" s="1" t="b">
        <f>(INDEX(lstChosen,$M$60-$L737)=O$61)</f>
        <v>1</v>
      </c>
      <c r="P737" s="1">
        <f t="shared" si="31"/>
        <v>126</v>
      </c>
      <c r="Q737" s="1">
        <f t="shared" si="32"/>
        <v>102</v>
      </c>
      <c r="R737" s="1"/>
      <c r="S737" s="1"/>
    </row>
    <row r="738" spans="12:19">
      <c r="L738" s="1">
        <v>677</v>
      </c>
      <c r="M738" s="1"/>
      <c r="N738" s="1" t="b">
        <f>(INDEX(lstChosen,$M$60-$L738)=N$61)</f>
        <v>0</v>
      </c>
      <c r="O738" s="1" t="b">
        <f>(INDEX(lstChosen,$M$60-$L738)=O$61)</f>
        <v>0</v>
      </c>
      <c r="P738" s="1">
        <f t="shared" si="31"/>
        <v>126</v>
      </c>
      <c r="Q738" s="1">
        <f t="shared" si="32"/>
        <v>102</v>
      </c>
      <c r="R738" s="1"/>
      <c r="S738" s="1"/>
    </row>
    <row r="739" spans="12:19">
      <c r="L739" s="1">
        <v>678</v>
      </c>
      <c r="M739" s="1"/>
      <c r="N739" s="1" t="b">
        <f>(INDEX(lstChosen,$M$60-$L739)=N$61)</f>
        <v>0</v>
      </c>
      <c r="O739" s="1" t="b">
        <f>(INDEX(lstChosen,$M$60-$L739)=O$61)</f>
        <v>0</v>
      </c>
      <c r="P739" s="1">
        <f t="shared" si="31"/>
        <v>126</v>
      </c>
      <c r="Q739" s="1">
        <f t="shared" si="32"/>
        <v>102</v>
      </c>
      <c r="R739" s="1"/>
      <c r="S739" s="1"/>
    </row>
    <row r="740" spans="12:19">
      <c r="L740" s="1">
        <v>679</v>
      </c>
      <c r="M740" s="1"/>
      <c r="N740" s="1" t="b">
        <f>(INDEX(lstChosen,$M$60-$L740)=N$61)</f>
        <v>0</v>
      </c>
      <c r="O740" s="1" t="b">
        <f>(INDEX(lstChosen,$M$60-$L740)=O$61)</f>
        <v>0</v>
      </c>
      <c r="P740" s="1">
        <f t="shared" si="31"/>
        <v>126</v>
      </c>
      <c r="Q740" s="1">
        <f t="shared" si="32"/>
        <v>102</v>
      </c>
      <c r="R740" s="1"/>
      <c r="S740" s="1"/>
    </row>
    <row r="741" spans="12:19">
      <c r="L741" s="1">
        <v>680</v>
      </c>
      <c r="M741" s="1"/>
      <c r="N741" s="1" t="b">
        <f>(INDEX(lstChosen,$M$60-$L741)=N$61)</f>
        <v>0</v>
      </c>
      <c r="O741" s="1" t="b">
        <f>(INDEX(lstChosen,$M$60-$L741)=O$61)</f>
        <v>0</v>
      </c>
      <c r="P741" s="1">
        <f t="shared" si="31"/>
        <v>126</v>
      </c>
      <c r="Q741" s="1">
        <f t="shared" si="32"/>
        <v>102</v>
      </c>
      <c r="R741" s="1"/>
      <c r="S741" s="1"/>
    </row>
    <row r="742" spans="12:19">
      <c r="L742" s="1">
        <v>681</v>
      </c>
      <c r="M742" s="1"/>
      <c r="N742" s="1" t="b">
        <f>(INDEX(lstChosen,$M$60-$L742)=N$61)</f>
        <v>1</v>
      </c>
      <c r="O742" s="1" t="b">
        <f>(INDEX(lstChosen,$M$60-$L742)=O$61)</f>
        <v>0</v>
      </c>
      <c r="P742" s="1">
        <f t="shared" si="31"/>
        <v>127</v>
      </c>
      <c r="Q742" s="1">
        <f t="shared" si="32"/>
        <v>102</v>
      </c>
      <c r="R742" s="1"/>
      <c r="S742" s="1"/>
    </row>
    <row r="743" spans="12:19">
      <c r="L743" s="1">
        <v>682</v>
      </c>
      <c r="M743" s="1"/>
      <c r="N743" s="1" t="b">
        <f>(INDEX(lstChosen,$M$60-$L743)=N$61)</f>
        <v>0</v>
      </c>
      <c r="O743" s="1" t="b">
        <f>(INDEX(lstChosen,$M$60-$L743)=O$61)</f>
        <v>0</v>
      </c>
      <c r="P743" s="1">
        <f t="shared" si="31"/>
        <v>127</v>
      </c>
      <c r="Q743" s="1">
        <f t="shared" si="32"/>
        <v>102</v>
      </c>
      <c r="R743" s="1"/>
      <c r="S743" s="1"/>
    </row>
    <row r="744" spans="12:19">
      <c r="L744" s="1">
        <v>683</v>
      </c>
      <c r="M744" s="1"/>
      <c r="N744" s="1" t="b">
        <f>(INDEX(lstChosen,$M$60-$L744)=N$61)</f>
        <v>0</v>
      </c>
      <c r="O744" s="1" t="b">
        <f>(INDEX(lstChosen,$M$60-$L744)=O$61)</f>
        <v>0</v>
      </c>
      <c r="P744" s="1">
        <f t="shared" si="31"/>
        <v>127</v>
      </c>
      <c r="Q744" s="1">
        <f t="shared" si="32"/>
        <v>102</v>
      </c>
      <c r="R744" s="1"/>
      <c r="S744" s="1"/>
    </row>
    <row r="745" spans="12:19">
      <c r="L745" s="1">
        <v>684</v>
      </c>
      <c r="M745" s="1"/>
      <c r="N745" s="1" t="b">
        <f>(INDEX(lstChosen,$M$60-$L745)=N$61)</f>
        <v>0</v>
      </c>
      <c r="O745" s="1" t="b">
        <f>(INDEX(lstChosen,$M$60-$L745)=O$61)</f>
        <v>0</v>
      </c>
      <c r="P745" s="1">
        <f t="shared" si="31"/>
        <v>127</v>
      </c>
      <c r="Q745" s="1">
        <f t="shared" si="32"/>
        <v>102</v>
      </c>
      <c r="R745" s="1"/>
      <c r="S745" s="1"/>
    </row>
    <row r="746" spans="12:19">
      <c r="L746" s="1">
        <v>685</v>
      </c>
      <c r="M746" s="1"/>
      <c r="N746" s="1" t="b">
        <f>(INDEX(lstChosen,$M$60-$L746)=N$61)</f>
        <v>0</v>
      </c>
      <c r="O746" s="1" t="b">
        <f>(INDEX(lstChosen,$M$60-$L746)=O$61)</f>
        <v>0</v>
      </c>
      <c r="P746" s="1">
        <f t="shared" si="31"/>
        <v>127</v>
      </c>
      <c r="Q746" s="1">
        <f t="shared" si="32"/>
        <v>102</v>
      </c>
      <c r="R746" s="1"/>
      <c r="S746" s="1"/>
    </row>
    <row r="747" spans="12:19">
      <c r="L747" s="1">
        <v>686</v>
      </c>
      <c r="M747" s="1"/>
      <c r="N747" s="1" t="b">
        <f>(INDEX(lstChosen,$M$60-$L747)=N$61)</f>
        <v>0</v>
      </c>
      <c r="O747" s="1" t="b">
        <f>(INDEX(lstChosen,$M$60-$L747)=O$61)</f>
        <v>0</v>
      </c>
      <c r="P747" s="1">
        <f t="shared" si="31"/>
        <v>127</v>
      </c>
      <c r="Q747" s="1">
        <f t="shared" si="32"/>
        <v>102</v>
      </c>
      <c r="R747" s="1"/>
      <c r="S747" s="1"/>
    </row>
    <row r="748" spans="12:19">
      <c r="L748" s="1">
        <v>687</v>
      </c>
      <c r="M748" s="1"/>
      <c r="N748" s="1" t="b">
        <f>(INDEX(lstChosen,$M$60-$L748)=N$61)</f>
        <v>1</v>
      </c>
      <c r="O748" s="1" t="b">
        <f>(INDEX(lstChosen,$M$60-$L748)=O$61)</f>
        <v>0</v>
      </c>
      <c r="P748" s="1">
        <f t="shared" si="31"/>
        <v>128</v>
      </c>
      <c r="Q748" s="1">
        <f t="shared" si="32"/>
        <v>102</v>
      </c>
      <c r="R748" s="1"/>
      <c r="S748" s="1"/>
    </row>
    <row r="749" spans="12:19">
      <c r="L749" s="1">
        <v>688</v>
      </c>
      <c r="M749" s="1"/>
      <c r="N749" s="1" t="b">
        <f>(INDEX(lstChosen,$M$60-$L749)=N$61)</f>
        <v>0</v>
      </c>
      <c r="O749" s="1" t="b">
        <f>(INDEX(lstChosen,$M$60-$L749)=O$61)</f>
        <v>0</v>
      </c>
      <c r="P749" s="1">
        <f t="shared" si="31"/>
        <v>128</v>
      </c>
      <c r="Q749" s="1">
        <f t="shared" si="32"/>
        <v>102</v>
      </c>
      <c r="R749" s="1"/>
      <c r="S749" s="1"/>
    </row>
    <row r="750" spans="12:19">
      <c r="L750" s="1">
        <v>689</v>
      </c>
      <c r="M750" s="1"/>
      <c r="N750" s="1" t="b">
        <f>(INDEX(lstChosen,$M$60-$L750)=N$61)</f>
        <v>0</v>
      </c>
      <c r="O750" s="1" t="b">
        <f>(INDEX(lstChosen,$M$60-$L750)=O$61)</f>
        <v>0</v>
      </c>
      <c r="P750" s="1">
        <f t="shared" si="31"/>
        <v>128</v>
      </c>
      <c r="Q750" s="1">
        <f t="shared" si="32"/>
        <v>102</v>
      </c>
      <c r="R750" s="1"/>
      <c r="S750" s="1"/>
    </row>
    <row r="751" spans="12:19">
      <c r="L751" s="1">
        <v>690</v>
      </c>
      <c r="M751" s="1"/>
      <c r="N751" s="1" t="b">
        <f>(INDEX(lstChosen,$M$60-$L751)=N$61)</f>
        <v>1</v>
      </c>
      <c r="O751" s="1" t="b">
        <f>(INDEX(lstChosen,$M$60-$L751)=O$61)</f>
        <v>0</v>
      </c>
      <c r="P751" s="1">
        <f t="shared" si="31"/>
        <v>129</v>
      </c>
      <c r="Q751" s="1">
        <f t="shared" si="32"/>
        <v>102</v>
      </c>
      <c r="R751" s="1"/>
      <c r="S751" s="1"/>
    </row>
    <row r="752" spans="12:19">
      <c r="L752" s="1">
        <v>691</v>
      </c>
      <c r="M752" s="1"/>
      <c r="N752" s="1" t="b">
        <f>(INDEX(lstChosen,$M$60-$L752)=N$61)</f>
        <v>0</v>
      </c>
      <c r="O752" s="1" t="b">
        <f>(INDEX(lstChosen,$M$60-$L752)=O$61)</f>
        <v>0</v>
      </c>
      <c r="P752" s="1">
        <f t="shared" si="31"/>
        <v>129</v>
      </c>
      <c r="Q752" s="1">
        <f t="shared" si="32"/>
        <v>102</v>
      </c>
      <c r="R752" s="1"/>
      <c r="S752" s="1"/>
    </row>
    <row r="753" spans="12:19">
      <c r="L753" s="1">
        <v>692</v>
      </c>
      <c r="M753" s="1"/>
      <c r="N753" s="1" t="b">
        <f>(INDEX(lstChosen,$M$60-$L753)=N$61)</f>
        <v>0</v>
      </c>
      <c r="O753" s="1" t="b">
        <f>(INDEX(lstChosen,$M$60-$L753)=O$61)</f>
        <v>0</v>
      </c>
      <c r="P753" s="1">
        <f t="shared" si="31"/>
        <v>129</v>
      </c>
      <c r="Q753" s="1">
        <f t="shared" si="32"/>
        <v>102</v>
      </c>
      <c r="R753" s="1"/>
      <c r="S753" s="1"/>
    </row>
    <row r="754" spans="12:19">
      <c r="L754" s="1">
        <v>693</v>
      </c>
      <c r="M754" s="1"/>
      <c r="N754" s="1" t="b">
        <f>(INDEX(lstChosen,$M$60-$L754)=N$61)</f>
        <v>1</v>
      </c>
      <c r="O754" s="1" t="b">
        <f>(INDEX(lstChosen,$M$60-$L754)=O$61)</f>
        <v>0</v>
      </c>
      <c r="P754" s="1">
        <f t="shared" si="31"/>
        <v>130</v>
      </c>
      <c r="Q754" s="1">
        <f t="shared" si="32"/>
        <v>102</v>
      </c>
      <c r="R754" s="1"/>
      <c r="S754" s="1"/>
    </row>
    <row r="755" spans="12:19">
      <c r="L755" s="1">
        <v>694</v>
      </c>
      <c r="M755" s="1"/>
      <c r="N755" s="1" t="b">
        <f>(INDEX(lstChosen,$M$60-$L755)=N$61)</f>
        <v>0</v>
      </c>
      <c r="O755" s="1" t="b">
        <f>(INDEX(lstChosen,$M$60-$L755)=O$61)</f>
        <v>0</v>
      </c>
      <c r="P755" s="1">
        <f t="shared" si="31"/>
        <v>130</v>
      </c>
      <c r="Q755" s="1">
        <f t="shared" si="32"/>
        <v>102</v>
      </c>
      <c r="R755" s="1"/>
      <c r="S755" s="1"/>
    </row>
    <row r="756" spans="12:19">
      <c r="L756" s="1">
        <v>695</v>
      </c>
      <c r="M756" s="1"/>
      <c r="N756" s="1" t="b">
        <f>(INDEX(lstChosen,$M$60-$L756)=N$61)</f>
        <v>0</v>
      </c>
      <c r="O756" s="1" t="b">
        <f>(INDEX(lstChosen,$M$60-$L756)=O$61)</f>
        <v>0</v>
      </c>
      <c r="P756" s="1">
        <f t="shared" si="31"/>
        <v>130</v>
      </c>
      <c r="Q756" s="1">
        <f t="shared" si="32"/>
        <v>102</v>
      </c>
      <c r="R756" s="1"/>
      <c r="S756" s="1"/>
    </row>
    <row r="757" spans="12:19">
      <c r="L757" s="1">
        <v>696</v>
      </c>
      <c r="M757" s="1"/>
      <c r="N757" s="1" t="b">
        <f>(INDEX(lstChosen,$M$60-$L757)=N$61)</f>
        <v>0</v>
      </c>
      <c r="O757" s="1" t="b">
        <f>(INDEX(lstChosen,$M$60-$L757)=O$61)</f>
        <v>0</v>
      </c>
      <c r="P757" s="1">
        <f t="shared" si="31"/>
        <v>130</v>
      </c>
      <c r="Q757" s="1">
        <f t="shared" si="32"/>
        <v>102</v>
      </c>
      <c r="R757" s="1"/>
      <c r="S757" s="1"/>
    </row>
    <row r="758" spans="12:19">
      <c r="L758" s="1">
        <v>697</v>
      </c>
      <c r="M758" s="1"/>
      <c r="N758" s="1" t="b">
        <f>(INDEX(lstChosen,$M$60-$L758)=N$61)</f>
        <v>1</v>
      </c>
      <c r="O758" s="1" t="b">
        <f>(INDEX(lstChosen,$M$60-$L758)=O$61)</f>
        <v>0</v>
      </c>
      <c r="P758" s="1">
        <f t="shared" si="31"/>
        <v>131</v>
      </c>
      <c r="Q758" s="1">
        <f t="shared" si="32"/>
        <v>102</v>
      </c>
      <c r="R758" s="1"/>
      <c r="S758" s="1"/>
    </row>
    <row r="759" spans="12:19">
      <c r="L759" s="1">
        <v>698</v>
      </c>
      <c r="M759" s="1"/>
      <c r="N759" s="1" t="b">
        <f>(INDEX(lstChosen,$M$60-$L759)=N$61)</f>
        <v>0</v>
      </c>
      <c r="O759" s="1" t="b">
        <f>(INDEX(lstChosen,$M$60-$L759)=O$61)</f>
        <v>1</v>
      </c>
      <c r="P759" s="1">
        <f t="shared" si="31"/>
        <v>131</v>
      </c>
      <c r="Q759" s="1">
        <f t="shared" si="32"/>
        <v>103</v>
      </c>
      <c r="R759" s="1"/>
      <c r="S759" s="1"/>
    </row>
    <row r="760" spans="12:19">
      <c r="L760" s="1">
        <v>699</v>
      </c>
      <c r="M760" s="1"/>
      <c r="N760" s="1" t="b">
        <f>(INDEX(lstChosen,$M$60-$L760)=N$61)</f>
        <v>0</v>
      </c>
      <c r="O760" s="1" t="b">
        <f>(INDEX(lstChosen,$M$60-$L760)=O$61)</f>
        <v>0</v>
      </c>
      <c r="P760" s="1">
        <f t="shared" si="31"/>
        <v>131</v>
      </c>
      <c r="Q760" s="1">
        <f t="shared" si="32"/>
        <v>103</v>
      </c>
      <c r="R760" s="1"/>
      <c r="S760" s="1"/>
    </row>
    <row r="761" spans="12:19">
      <c r="L761" s="1">
        <v>700</v>
      </c>
      <c r="M761" s="1"/>
      <c r="N761" s="1" t="b">
        <f>(INDEX(lstChosen,$M$60-$L761)=N$61)</f>
        <v>0</v>
      </c>
      <c r="O761" s="1" t="b">
        <f>(INDEX(lstChosen,$M$60-$L761)=O$61)</f>
        <v>0</v>
      </c>
      <c r="P761" s="1">
        <f t="shared" si="31"/>
        <v>131</v>
      </c>
      <c r="Q761" s="1">
        <f t="shared" si="32"/>
        <v>103</v>
      </c>
      <c r="R761" s="1"/>
      <c r="S761" s="1"/>
    </row>
    <row r="762" spans="12:19">
      <c r="L762" s="1">
        <v>701</v>
      </c>
      <c r="M762" s="1"/>
      <c r="N762" s="1" t="b">
        <f>(INDEX(lstChosen,$M$60-$L762)=N$61)</f>
        <v>0</v>
      </c>
      <c r="O762" s="1" t="b">
        <f>(INDEX(lstChosen,$M$60-$L762)=O$61)</f>
        <v>0</v>
      </c>
      <c r="P762" s="1">
        <f t="shared" si="31"/>
        <v>131</v>
      </c>
      <c r="Q762" s="1">
        <f t="shared" si="32"/>
        <v>103</v>
      </c>
      <c r="R762" s="1"/>
      <c r="S762" s="1"/>
    </row>
    <row r="763" spans="12:19">
      <c r="L763" s="1">
        <v>702</v>
      </c>
      <c r="M763" s="1"/>
      <c r="N763" s="1" t="b">
        <f>(INDEX(lstChosen,$M$60-$L763)=N$61)</f>
        <v>0</v>
      </c>
      <c r="O763" s="1" t="b">
        <f>(INDEX(lstChosen,$M$60-$L763)=O$61)</f>
        <v>0</v>
      </c>
      <c r="P763" s="1">
        <f t="shared" si="31"/>
        <v>131</v>
      </c>
      <c r="Q763" s="1">
        <f t="shared" si="32"/>
        <v>103</v>
      </c>
      <c r="R763" s="1"/>
      <c r="S763" s="1"/>
    </row>
    <row r="764" spans="12:19">
      <c r="L764" s="1">
        <v>703</v>
      </c>
      <c r="M764" s="1"/>
      <c r="N764" s="1" t="b">
        <f>(INDEX(lstChosen,$M$60-$L764)=N$61)</f>
        <v>0</v>
      </c>
      <c r="O764" s="1" t="b">
        <f>(INDEX(lstChosen,$M$60-$L764)=O$61)</f>
        <v>0</v>
      </c>
      <c r="P764" s="1">
        <f t="shared" si="31"/>
        <v>131</v>
      </c>
      <c r="Q764" s="1">
        <f t="shared" si="32"/>
        <v>103</v>
      </c>
      <c r="R764" s="1"/>
      <c r="S764" s="1"/>
    </row>
    <row r="765" spans="12:19">
      <c r="L765" s="1">
        <v>704</v>
      </c>
      <c r="M765" s="1"/>
      <c r="N765" s="1" t="b">
        <f>(INDEX(lstChosen,$M$60-$L765)=N$61)</f>
        <v>0</v>
      </c>
      <c r="O765" s="1" t="b">
        <f>(INDEX(lstChosen,$M$60-$L765)=O$61)</f>
        <v>0</v>
      </c>
      <c r="P765" s="1">
        <f t="shared" si="31"/>
        <v>131</v>
      </c>
      <c r="Q765" s="1">
        <f t="shared" si="32"/>
        <v>103</v>
      </c>
      <c r="R765" s="1"/>
      <c r="S765" s="1"/>
    </row>
    <row r="766" spans="12:19">
      <c r="L766" s="1">
        <v>705</v>
      </c>
      <c r="M766" s="1"/>
      <c r="N766" s="1" t="b">
        <f>(INDEX(lstChosen,$M$60-$L766)=N$61)</f>
        <v>0</v>
      </c>
      <c r="O766" s="1" t="b">
        <f>(INDEX(lstChosen,$M$60-$L766)=O$61)</f>
        <v>0</v>
      </c>
      <c r="P766" s="1">
        <f t="shared" si="31"/>
        <v>131</v>
      </c>
      <c r="Q766" s="1">
        <f t="shared" si="32"/>
        <v>103</v>
      </c>
      <c r="R766" s="1"/>
      <c r="S766" s="1"/>
    </row>
    <row r="767" spans="12:19">
      <c r="L767" s="1">
        <v>706</v>
      </c>
      <c r="M767" s="1"/>
      <c r="N767" s="1" t="b">
        <f>(INDEX(lstChosen,$M$60-$L767)=N$61)</f>
        <v>0</v>
      </c>
      <c r="O767" s="1" t="b">
        <f>(INDEX(lstChosen,$M$60-$L767)=O$61)</f>
        <v>0</v>
      </c>
      <c r="P767" s="1">
        <f t="shared" si="31"/>
        <v>131</v>
      </c>
      <c r="Q767" s="1">
        <f t="shared" si="32"/>
        <v>103</v>
      </c>
      <c r="R767" s="1"/>
      <c r="S767" s="1"/>
    </row>
    <row r="768" spans="12:19">
      <c r="L768" s="1">
        <v>707</v>
      </c>
      <c r="M768" s="1"/>
      <c r="N768" s="1" t="b">
        <f>(INDEX(lstChosen,$M$60-$L768)=N$61)</f>
        <v>0</v>
      </c>
      <c r="O768" s="1" t="b">
        <f>(INDEX(lstChosen,$M$60-$L768)=O$61)</f>
        <v>0</v>
      </c>
      <c r="P768" s="1">
        <f t="shared" ref="P768:P831" si="33">P767+N768</f>
        <v>131</v>
      </c>
      <c r="Q768" s="1">
        <f t="shared" ref="Q768:Q831" si="34">Q767+O768</f>
        <v>103</v>
      </c>
      <c r="R768" s="1"/>
      <c r="S768" s="1"/>
    </row>
    <row r="769" spans="12:19">
      <c r="L769" s="1">
        <v>708</v>
      </c>
      <c r="M769" s="1"/>
      <c r="N769" s="1" t="b">
        <f>(INDEX(lstChosen,$M$60-$L769)=N$61)</f>
        <v>0</v>
      </c>
      <c r="O769" s="1" t="b">
        <f>(INDEX(lstChosen,$M$60-$L769)=O$61)</f>
        <v>0</v>
      </c>
      <c r="P769" s="1">
        <f t="shared" si="33"/>
        <v>131</v>
      </c>
      <c r="Q769" s="1">
        <f t="shared" si="34"/>
        <v>103</v>
      </c>
      <c r="R769" s="1"/>
      <c r="S769" s="1"/>
    </row>
    <row r="770" spans="12:19">
      <c r="L770" s="1">
        <v>709</v>
      </c>
      <c r="M770" s="1"/>
      <c r="N770" s="1" t="b">
        <f>(INDEX(lstChosen,$M$60-$L770)=N$61)</f>
        <v>0</v>
      </c>
      <c r="O770" s="1" t="b">
        <f>(INDEX(lstChosen,$M$60-$L770)=O$61)</f>
        <v>0</v>
      </c>
      <c r="P770" s="1">
        <f t="shared" si="33"/>
        <v>131</v>
      </c>
      <c r="Q770" s="1">
        <f t="shared" si="34"/>
        <v>103</v>
      </c>
      <c r="R770" s="1"/>
      <c r="S770" s="1"/>
    </row>
    <row r="771" spans="12:19">
      <c r="L771" s="1">
        <v>710</v>
      </c>
      <c r="M771" s="1"/>
      <c r="N771" s="1" t="b">
        <f>(INDEX(lstChosen,$M$60-$L771)=N$61)</f>
        <v>0</v>
      </c>
      <c r="O771" s="1" t="b">
        <f>(INDEX(lstChosen,$M$60-$L771)=O$61)</f>
        <v>0</v>
      </c>
      <c r="P771" s="1">
        <f t="shared" si="33"/>
        <v>131</v>
      </c>
      <c r="Q771" s="1">
        <f t="shared" si="34"/>
        <v>103</v>
      </c>
      <c r="R771" s="1"/>
      <c r="S771" s="1"/>
    </row>
    <row r="772" spans="12:19">
      <c r="L772" s="1">
        <v>711</v>
      </c>
      <c r="M772" s="1"/>
      <c r="N772" s="1" t="b">
        <f>(INDEX(lstChosen,$M$60-$L772)=N$61)</f>
        <v>0</v>
      </c>
      <c r="O772" s="1" t="b">
        <f>(INDEX(lstChosen,$M$60-$L772)=O$61)</f>
        <v>0</v>
      </c>
      <c r="P772" s="1">
        <f t="shared" si="33"/>
        <v>131</v>
      </c>
      <c r="Q772" s="1">
        <f t="shared" si="34"/>
        <v>103</v>
      </c>
      <c r="R772" s="1"/>
      <c r="S772" s="1"/>
    </row>
    <row r="773" spans="12:19">
      <c r="L773" s="1">
        <v>712</v>
      </c>
      <c r="M773" s="1"/>
      <c r="N773" s="1" t="b">
        <f>(INDEX(lstChosen,$M$60-$L773)=N$61)</f>
        <v>0</v>
      </c>
      <c r="O773" s="1" t="b">
        <f>(INDEX(lstChosen,$M$60-$L773)=O$61)</f>
        <v>1</v>
      </c>
      <c r="P773" s="1">
        <f t="shared" si="33"/>
        <v>131</v>
      </c>
      <c r="Q773" s="1">
        <f t="shared" si="34"/>
        <v>104</v>
      </c>
      <c r="R773" s="1"/>
      <c r="S773" s="1"/>
    </row>
    <row r="774" spans="12:19">
      <c r="L774" s="1">
        <v>713</v>
      </c>
      <c r="M774" s="1"/>
      <c r="N774" s="1" t="b">
        <f>(INDEX(lstChosen,$M$60-$L774)=N$61)</f>
        <v>1</v>
      </c>
      <c r="O774" s="1" t="b">
        <f>(INDEX(lstChosen,$M$60-$L774)=O$61)</f>
        <v>0</v>
      </c>
      <c r="P774" s="1">
        <f t="shared" si="33"/>
        <v>132</v>
      </c>
      <c r="Q774" s="1">
        <f t="shared" si="34"/>
        <v>104</v>
      </c>
      <c r="R774" s="1"/>
      <c r="S774" s="1"/>
    </row>
    <row r="775" spans="12:19">
      <c r="L775" s="1">
        <v>714</v>
      </c>
      <c r="M775" s="1"/>
      <c r="N775" s="1" t="b">
        <f>(INDEX(lstChosen,$M$60-$L775)=N$61)</f>
        <v>1</v>
      </c>
      <c r="O775" s="1" t="b">
        <f>(INDEX(lstChosen,$M$60-$L775)=O$61)</f>
        <v>0</v>
      </c>
      <c r="P775" s="1">
        <f t="shared" si="33"/>
        <v>133</v>
      </c>
      <c r="Q775" s="1">
        <f t="shared" si="34"/>
        <v>104</v>
      </c>
      <c r="R775" s="1"/>
      <c r="S775" s="1"/>
    </row>
    <row r="776" spans="12:19">
      <c r="L776" s="1">
        <v>715</v>
      </c>
      <c r="M776" s="1"/>
      <c r="N776" s="1" t="b">
        <f>(INDEX(lstChosen,$M$60-$L776)=N$61)</f>
        <v>0</v>
      </c>
      <c r="O776" s="1" t="b">
        <f>(INDEX(lstChosen,$M$60-$L776)=O$61)</f>
        <v>1</v>
      </c>
      <c r="P776" s="1">
        <f t="shared" si="33"/>
        <v>133</v>
      </c>
      <c r="Q776" s="1">
        <f t="shared" si="34"/>
        <v>105</v>
      </c>
      <c r="R776" s="1"/>
      <c r="S776" s="1"/>
    </row>
    <row r="777" spans="12:19">
      <c r="L777" s="1">
        <v>716</v>
      </c>
      <c r="M777" s="1"/>
      <c r="N777" s="1" t="b">
        <f>(INDEX(lstChosen,$M$60-$L777)=N$61)</f>
        <v>0</v>
      </c>
      <c r="O777" s="1" t="b">
        <f>(INDEX(lstChosen,$M$60-$L777)=O$61)</f>
        <v>0</v>
      </c>
      <c r="P777" s="1">
        <f t="shared" si="33"/>
        <v>133</v>
      </c>
      <c r="Q777" s="1">
        <f t="shared" si="34"/>
        <v>105</v>
      </c>
      <c r="R777" s="1"/>
      <c r="S777" s="1"/>
    </row>
    <row r="778" spans="12:19">
      <c r="L778" s="1">
        <v>717</v>
      </c>
      <c r="M778" s="1"/>
      <c r="N778" s="1" t="b">
        <f>(INDEX(lstChosen,$M$60-$L778)=N$61)</f>
        <v>0</v>
      </c>
      <c r="O778" s="1" t="b">
        <f>(INDEX(lstChosen,$M$60-$L778)=O$61)</f>
        <v>0</v>
      </c>
      <c r="P778" s="1">
        <f t="shared" si="33"/>
        <v>133</v>
      </c>
      <c r="Q778" s="1">
        <f t="shared" si="34"/>
        <v>105</v>
      </c>
      <c r="R778" s="1"/>
      <c r="S778" s="1"/>
    </row>
    <row r="779" spans="12:19">
      <c r="L779" s="1">
        <v>718</v>
      </c>
      <c r="M779" s="1"/>
      <c r="N779" s="1" t="b">
        <f>(INDEX(lstChosen,$M$60-$L779)=N$61)</f>
        <v>0</v>
      </c>
      <c r="O779" s="1" t="b">
        <f>(INDEX(lstChosen,$M$60-$L779)=O$61)</f>
        <v>0</v>
      </c>
      <c r="P779" s="1">
        <f t="shared" si="33"/>
        <v>133</v>
      </c>
      <c r="Q779" s="1">
        <f t="shared" si="34"/>
        <v>105</v>
      </c>
      <c r="R779" s="1"/>
      <c r="S779" s="1"/>
    </row>
    <row r="780" spans="12:19">
      <c r="L780" s="1">
        <v>719</v>
      </c>
      <c r="M780" s="1"/>
      <c r="N780" s="1" t="b">
        <f>(INDEX(lstChosen,$M$60-$L780)=N$61)</f>
        <v>1</v>
      </c>
      <c r="O780" s="1" t="b">
        <f>(INDEX(lstChosen,$M$60-$L780)=O$61)</f>
        <v>0</v>
      </c>
      <c r="P780" s="1">
        <f t="shared" si="33"/>
        <v>134</v>
      </c>
      <c r="Q780" s="1">
        <f t="shared" si="34"/>
        <v>105</v>
      </c>
      <c r="R780" s="1"/>
      <c r="S780" s="1"/>
    </row>
    <row r="781" spans="12:19">
      <c r="L781" s="1">
        <v>720</v>
      </c>
      <c r="M781" s="1"/>
      <c r="N781" s="1" t="b">
        <f>(INDEX(lstChosen,$M$60-$L781)=N$61)</f>
        <v>0</v>
      </c>
      <c r="O781" s="1" t="b">
        <f>(INDEX(lstChosen,$M$60-$L781)=O$61)</f>
        <v>0</v>
      </c>
      <c r="P781" s="1">
        <f t="shared" si="33"/>
        <v>134</v>
      </c>
      <c r="Q781" s="1">
        <f t="shared" si="34"/>
        <v>105</v>
      </c>
      <c r="R781" s="1"/>
      <c r="S781" s="1"/>
    </row>
    <row r="782" spans="12:19">
      <c r="L782" s="1">
        <v>721</v>
      </c>
      <c r="M782" s="1"/>
      <c r="N782" s="1" t="b">
        <f>(INDEX(lstChosen,$M$60-$L782)=N$61)</f>
        <v>0</v>
      </c>
      <c r="O782" s="1" t="b">
        <f>(INDEX(lstChosen,$M$60-$L782)=O$61)</f>
        <v>0</v>
      </c>
      <c r="P782" s="1">
        <f t="shared" si="33"/>
        <v>134</v>
      </c>
      <c r="Q782" s="1">
        <f t="shared" si="34"/>
        <v>105</v>
      </c>
      <c r="R782" s="1"/>
      <c r="S782" s="1"/>
    </row>
    <row r="783" spans="12:19">
      <c r="L783" s="1">
        <v>722</v>
      </c>
      <c r="M783" s="1"/>
      <c r="N783" s="1" t="b">
        <f>(INDEX(lstChosen,$M$60-$L783)=N$61)</f>
        <v>0</v>
      </c>
      <c r="O783" s="1" t="b">
        <f>(INDEX(lstChosen,$M$60-$L783)=O$61)</f>
        <v>0</v>
      </c>
      <c r="P783" s="1">
        <f t="shared" si="33"/>
        <v>134</v>
      </c>
      <c r="Q783" s="1">
        <f t="shared" si="34"/>
        <v>105</v>
      </c>
      <c r="R783" s="1"/>
      <c r="S783" s="1"/>
    </row>
    <row r="784" spans="12:19">
      <c r="L784" s="1">
        <v>723</v>
      </c>
      <c r="M784" s="1"/>
      <c r="N784" s="1" t="b">
        <f>(INDEX(lstChosen,$M$60-$L784)=N$61)</f>
        <v>1</v>
      </c>
      <c r="O784" s="1" t="b">
        <f>(INDEX(lstChosen,$M$60-$L784)=O$61)</f>
        <v>0</v>
      </c>
      <c r="P784" s="1">
        <f t="shared" si="33"/>
        <v>135</v>
      </c>
      <c r="Q784" s="1">
        <f t="shared" si="34"/>
        <v>105</v>
      </c>
      <c r="R784" s="1"/>
      <c r="S784" s="1"/>
    </row>
    <row r="785" spans="12:19">
      <c r="L785" s="1">
        <v>724</v>
      </c>
      <c r="M785" s="1"/>
      <c r="N785" s="1" t="b">
        <f>(INDEX(lstChosen,$M$60-$L785)=N$61)</f>
        <v>0</v>
      </c>
      <c r="O785" s="1" t="b">
        <f>(INDEX(lstChosen,$M$60-$L785)=O$61)</f>
        <v>0</v>
      </c>
      <c r="P785" s="1">
        <f t="shared" si="33"/>
        <v>135</v>
      </c>
      <c r="Q785" s="1">
        <f t="shared" si="34"/>
        <v>105</v>
      </c>
      <c r="R785" s="1"/>
      <c r="S785" s="1"/>
    </row>
    <row r="786" spans="12:19">
      <c r="L786" s="1">
        <v>725</v>
      </c>
      <c r="M786" s="1"/>
      <c r="N786" s="1" t="b">
        <f>(INDEX(lstChosen,$M$60-$L786)=N$61)</f>
        <v>0</v>
      </c>
      <c r="O786" s="1" t="b">
        <f>(INDEX(lstChosen,$M$60-$L786)=O$61)</f>
        <v>0</v>
      </c>
      <c r="P786" s="1">
        <f t="shared" si="33"/>
        <v>135</v>
      </c>
      <c r="Q786" s="1">
        <f t="shared" si="34"/>
        <v>105</v>
      </c>
      <c r="R786" s="1"/>
      <c r="S786" s="1"/>
    </row>
    <row r="787" spans="12:19">
      <c r="L787" s="1">
        <v>726</v>
      </c>
      <c r="M787" s="1"/>
      <c r="N787" s="1" t="b">
        <f>(INDEX(lstChosen,$M$60-$L787)=N$61)</f>
        <v>1</v>
      </c>
      <c r="O787" s="1" t="b">
        <f>(INDEX(lstChosen,$M$60-$L787)=O$61)</f>
        <v>0</v>
      </c>
      <c r="P787" s="1">
        <f t="shared" si="33"/>
        <v>136</v>
      </c>
      <c r="Q787" s="1">
        <f t="shared" si="34"/>
        <v>105</v>
      </c>
      <c r="R787" s="1"/>
      <c r="S787" s="1"/>
    </row>
    <row r="788" spans="12:19">
      <c r="L788" s="1">
        <v>727</v>
      </c>
      <c r="M788" s="1"/>
      <c r="N788" s="1" t="b">
        <f>(INDEX(lstChosen,$M$60-$L788)=N$61)</f>
        <v>0</v>
      </c>
      <c r="O788" s="1" t="b">
        <f>(INDEX(lstChosen,$M$60-$L788)=O$61)</f>
        <v>1</v>
      </c>
      <c r="P788" s="1">
        <f t="shared" si="33"/>
        <v>136</v>
      </c>
      <c r="Q788" s="1">
        <f t="shared" si="34"/>
        <v>106</v>
      </c>
      <c r="R788" s="1"/>
      <c r="S788" s="1"/>
    </row>
    <row r="789" spans="12:19">
      <c r="L789" s="1">
        <v>728</v>
      </c>
      <c r="M789" s="1"/>
      <c r="N789" s="1" t="b">
        <f>(INDEX(lstChosen,$M$60-$L789)=N$61)</f>
        <v>0</v>
      </c>
      <c r="O789" s="1" t="b">
        <f>(INDEX(lstChosen,$M$60-$L789)=O$61)</f>
        <v>0</v>
      </c>
      <c r="P789" s="1">
        <f t="shared" si="33"/>
        <v>136</v>
      </c>
      <c r="Q789" s="1">
        <f t="shared" si="34"/>
        <v>106</v>
      </c>
      <c r="R789" s="1"/>
      <c r="S789" s="1"/>
    </row>
    <row r="790" spans="12:19">
      <c r="L790" s="1">
        <v>729</v>
      </c>
      <c r="M790" s="1"/>
      <c r="N790" s="1" t="b">
        <f>(INDEX(lstChosen,$M$60-$L790)=N$61)</f>
        <v>0</v>
      </c>
      <c r="O790" s="1" t="b">
        <f>(INDEX(lstChosen,$M$60-$L790)=O$61)</f>
        <v>0</v>
      </c>
      <c r="P790" s="1">
        <f t="shared" si="33"/>
        <v>136</v>
      </c>
      <c r="Q790" s="1">
        <f t="shared" si="34"/>
        <v>106</v>
      </c>
      <c r="R790" s="1"/>
      <c r="S790" s="1"/>
    </row>
    <row r="791" spans="12:19">
      <c r="L791" s="1">
        <v>730</v>
      </c>
      <c r="M791" s="1"/>
      <c r="N791" s="1" t="b">
        <f>(INDEX(lstChosen,$M$60-$L791)=N$61)</f>
        <v>0</v>
      </c>
      <c r="O791" s="1" t="b">
        <f>(INDEX(lstChosen,$M$60-$L791)=O$61)</f>
        <v>0</v>
      </c>
      <c r="P791" s="1">
        <f t="shared" si="33"/>
        <v>136</v>
      </c>
      <c r="Q791" s="1">
        <f t="shared" si="34"/>
        <v>106</v>
      </c>
      <c r="R791" s="1"/>
      <c r="S791" s="1"/>
    </row>
    <row r="792" spans="12:19">
      <c r="L792" s="1">
        <v>731</v>
      </c>
      <c r="M792" s="1"/>
      <c r="N792" s="1" t="b">
        <f>(INDEX(lstChosen,$M$60-$L792)=N$61)</f>
        <v>0</v>
      </c>
      <c r="O792" s="1" t="b">
        <f>(INDEX(lstChosen,$M$60-$L792)=O$61)</f>
        <v>0</v>
      </c>
      <c r="P792" s="1">
        <f t="shared" si="33"/>
        <v>136</v>
      </c>
      <c r="Q792" s="1">
        <f t="shared" si="34"/>
        <v>106</v>
      </c>
      <c r="R792" s="1"/>
      <c r="S792" s="1"/>
    </row>
    <row r="793" spans="12:19">
      <c r="L793" s="1">
        <v>732</v>
      </c>
      <c r="M793" s="1"/>
      <c r="N793" s="1" t="b">
        <f>(INDEX(lstChosen,$M$60-$L793)=N$61)</f>
        <v>0</v>
      </c>
      <c r="O793" s="1" t="b">
        <f>(INDEX(lstChosen,$M$60-$L793)=O$61)</f>
        <v>0</v>
      </c>
      <c r="P793" s="1">
        <f t="shared" si="33"/>
        <v>136</v>
      </c>
      <c r="Q793" s="1">
        <f t="shared" si="34"/>
        <v>106</v>
      </c>
      <c r="R793" s="1"/>
      <c r="S793" s="1"/>
    </row>
    <row r="794" spans="12:19">
      <c r="L794" s="1">
        <v>733</v>
      </c>
      <c r="M794" s="1"/>
      <c r="N794" s="1" t="b">
        <f>(INDEX(lstChosen,$M$60-$L794)=N$61)</f>
        <v>0</v>
      </c>
      <c r="O794" s="1" t="b">
        <f>(INDEX(lstChosen,$M$60-$L794)=O$61)</f>
        <v>1</v>
      </c>
      <c r="P794" s="1">
        <f t="shared" si="33"/>
        <v>136</v>
      </c>
      <c r="Q794" s="1">
        <f t="shared" si="34"/>
        <v>107</v>
      </c>
      <c r="R794" s="1"/>
      <c r="S794" s="1"/>
    </row>
    <row r="795" spans="12:19">
      <c r="L795" s="1">
        <v>734</v>
      </c>
      <c r="M795" s="1"/>
      <c r="N795" s="1" t="b">
        <f>(INDEX(lstChosen,$M$60-$L795)=N$61)</f>
        <v>0</v>
      </c>
      <c r="O795" s="1" t="b">
        <f>(INDEX(lstChosen,$M$60-$L795)=O$61)</f>
        <v>1</v>
      </c>
      <c r="P795" s="1">
        <f t="shared" si="33"/>
        <v>136</v>
      </c>
      <c r="Q795" s="1">
        <f t="shared" si="34"/>
        <v>108</v>
      </c>
      <c r="R795" s="1"/>
      <c r="S795" s="1"/>
    </row>
    <row r="796" spans="12:19">
      <c r="L796" s="1">
        <v>735</v>
      </c>
      <c r="M796" s="1"/>
      <c r="N796" s="1" t="b">
        <f>(INDEX(lstChosen,$M$60-$L796)=N$61)</f>
        <v>0</v>
      </c>
      <c r="O796" s="1" t="b">
        <f>(INDEX(lstChosen,$M$60-$L796)=O$61)</f>
        <v>1</v>
      </c>
      <c r="P796" s="1">
        <f t="shared" si="33"/>
        <v>136</v>
      </c>
      <c r="Q796" s="1">
        <f t="shared" si="34"/>
        <v>109</v>
      </c>
      <c r="R796" s="1"/>
      <c r="S796" s="1"/>
    </row>
    <row r="797" spans="12:19">
      <c r="L797" s="1">
        <v>736</v>
      </c>
      <c r="M797" s="1"/>
      <c r="N797" s="1" t="b">
        <f>(INDEX(lstChosen,$M$60-$L797)=N$61)</f>
        <v>1</v>
      </c>
      <c r="O797" s="1" t="b">
        <f>(INDEX(lstChosen,$M$60-$L797)=O$61)</f>
        <v>0</v>
      </c>
      <c r="P797" s="1">
        <f t="shared" si="33"/>
        <v>137</v>
      </c>
      <c r="Q797" s="1">
        <f t="shared" si="34"/>
        <v>109</v>
      </c>
      <c r="R797" s="1"/>
      <c r="S797" s="1"/>
    </row>
    <row r="798" spans="12:19">
      <c r="L798" s="1">
        <v>737</v>
      </c>
      <c r="M798" s="1"/>
      <c r="N798" s="1" t="b">
        <f>(INDEX(lstChosen,$M$60-$L798)=N$61)</f>
        <v>0</v>
      </c>
      <c r="O798" s="1" t="b">
        <f>(INDEX(lstChosen,$M$60-$L798)=O$61)</f>
        <v>0</v>
      </c>
      <c r="P798" s="1">
        <f t="shared" si="33"/>
        <v>137</v>
      </c>
      <c r="Q798" s="1">
        <f t="shared" si="34"/>
        <v>109</v>
      </c>
      <c r="R798" s="1"/>
      <c r="S798" s="1"/>
    </row>
    <row r="799" spans="12:19">
      <c r="L799" s="1">
        <v>738</v>
      </c>
      <c r="M799" s="1"/>
      <c r="N799" s="1" t="b">
        <f>(INDEX(lstChosen,$M$60-$L799)=N$61)</f>
        <v>0</v>
      </c>
      <c r="O799" s="1" t="b">
        <f>(INDEX(lstChosen,$M$60-$L799)=O$61)</f>
        <v>0</v>
      </c>
      <c r="P799" s="1">
        <f t="shared" si="33"/>
        <v>137</v>
      </c>
      <c r="Q799" s="1">
        <f t="shared" si="34"/>
        <v>109</v>
      </c>
      <c r="R799" s="1"/>
      <c r="S799" s="1"/>
    </row>
    <row r="800" spans="12:19">
      <c r="L800" s="1">
        <v>739</v>
      </c>
      <c r="M800" s="1"/>
      <c r="N800" s="1" t="b">
        <f>(INDEX(lstChosen,$M$60-$L800)=N$61)</f>
        <v>0</v>
      </c>
      <c r="O800" s="1" t="b">
        <f>(INDEX(lstChosen,$M$60-$L800)=O$61)</f>
        <v>0</v>
      </c>
      <c r="P800" s="1">
        <f t="shared" si="33"/>
        <v>137</v>
      </c>
      <c r="Q800" s="1">
        <f t="shared" si="34"/>
        <v>109</v>
      </c>
      <c r="R800" s="1"/>
      <c r="S800" s="1"/>
    </row>
    <row r="801" spans="12:19">
      <c r="L801" s="1">
        <v>740</v>
      </c>
      <c r="M801" s="1"/>
      <c r="N801" s="1" t="b">
        <f>(INDEX(lstChosen,$M$60-$L801)=N$61)</f>
        <v>1</v>
      </c>
      <c r="O801" s="1" t="b">
        <f>(INDEX(lstChosen,$M$60-$L801)=O$61)</f>
        <v>0</v>
      </c>
      <c r="P801" s="1">
        <f t="shared" si="33"/>
        <v>138</v>
      </c>
      <c r="Q801" s="1">
        <f t="shared" si="34"/>
        <v>109</v>
      </c>
      <c r="R801" s="1"/>
      <c r="S801" s="1"/>
    </row>
    <row r="802" spans="12:19">
      <c r="L802" s="1">
        <v>741</v>
      </c>
      <c r="M802" s="1"/>
      <c r="N802" s="1" t="b">
        <f>(INDEX(lstChosen,$M$60-$L802)=N$61)</f>
        <v>0</v>
      </c>
      <c r="O802" s="1" t="b">
        <f>(INDEX(lstChosen,$M$60-$L802)=O$61)</f>
        <v>0</v>
      </c>
      <c r="P802" s="1">
        <f t="shared" si="33"/>
        <v>138</v>
      </c>
      <c r="Q802" s="1">
        <f t="shared" si="34"/>
        <v>109</v>
      </c>
      <c r="R802" s="1"/>
      <c r="S802" s="1"/>
    </row>
    <row r="803" spans="12:19">
      <c r="L803" s="1">
        <v>742</v>
      </c>
      <c r="M803" s="1"/>
      <c r="N803" s="1" t="b">
        <f>(INDEX(lstChosen,$M$60-$L803)=N$61)</f>
        <v>0</v>
      </c>
      <c r="O803" s="1" t="b">
        <f>(INDEX(lstChosen,$M$60-$L803)=O$61)</f>
        <v>0</v>
      </c>
      <c r="P803" s="1">
        <f t="shared" si="33"/>
        <v>138</v>
      </c>
      <c r="Q803" s="1">
        <f t="shared" si="34"/>
        <v>109</v>
      </c>
      <c r="R803" s="1"/>
      <c r="S803" s="1"/>
    </row>
    <row r="804" spans="12:19">
      <c r="L804" s="1">
        <v>743</v>
      </c>
      <c r="M804" s="1"/>
      <c r="N804" s="1" t="b">
        <f>(INDEX(lstChosen,$M$60-$L804)=N$61)</f>
        <v>0</v>
      </c>
      <c r="O804" s="1" t="b">
        <f>(INDEX(lstChosen,$M$60-$L804)=O$61)</f>
        <v>0</v>
      </c>
      <c r="P804" s="1">
        <f t="shared" si="33"/>
        <v>138</v>
      </c>
      <c r="Q804" s="1">
        <f t="shared" si="34"/>
        <v>109</v>
      </c>
      <c r="R804" s="1"/>
      <c r="S804" s="1"/>
    </row>
    <row r="805" spans="12:19">
      <c r="L805" s="1">
        <v>744</v>
      </c>
      <c r="M805" s="1"/>
      <c r="N805" s="1" t="b">
        <f>(INDEX(lstChosen,$M$60-$L805)=N$61)</f>
        <v>1</v>
      </c>
      <c r="O805" s="1" t="b">
        <f>(INDEX(lstChosen,$M$60-$L805)=O$61)</f>
        <v>0</v>
      </c>
      <c r="P805" s="1">
        <f t="shared" si="33"/>
        <v>139</v>
      </c>
      <c r="Q805" s="1">
        <f t="shared" si="34"/>
        <v>109</v>
      </c>
      <c r="R805" s="1"/>
      <c r="S805" s="1"/>
    </row>
    <row r="806" spans="12:19">
      <c r="L806" s="1">
        <v>745</v>
      </c>
      <c r="M806" s="1"/>
      <c r="N806" s="1" t="b">
        <f>(INDEX(lstChosen,$M$60-$L806)=N$61)</f>
        <v>0</v>
      </c>
      <c r="O806" s="1" t="b">
        <f>(INDEX(lstChosen,$M$60-$L806)=O$61)</f>
        <v>1</v>
      </c>
      <c r="P806" s="1">
        <f t="shared" si="33"/>
        <v>139</v>
      </c>
      <c r="Q806" s="1">
        <f t="shared" si="34"/>
        <v>110</v>
      </c>
      <c r="R806" s="1"/>
      <c r="S806" s="1"/>
    </row>
    <row r="807" spans="12:19">
      <c r="L807" s="1">
        <v>746</v>
      </c>
      <c r="M807" s="1"/>
      <c r="N807" s="1" t="b">
        <f>(INDEX(lstChosen,$M$60-$L807)=N$61)</f>
        <v>0</v>
      </c>
      <c r="O807" s="1" t="b">
        <f>(INDEX(lstChosen,$M$60-$L807)=O$61)</f>
        <v>1</v>
      </c>
      <c r="P807" s="1">
        <f t="shared" si="33"/>
        <v>139</v>
      </c>
      <c r="Q807" s="1">
        <f t="shared" si="34"/>
        <v>111</v>
      </c>
      <c r="R807" s="1"/>
      <c r="S807" s="1"/>
    </row>
    <row r="808" spans="12:19">
      <c r="L808" s="1">
        <v>747</v>
      </c>
      <c r="M808" s="1"/>
      <c r="N808" s="1" t="b">
        <f>(INDEX(lstChosen,$M$60-$L808)=N$61)</f>
        <v>0</v>
      </c>
      <c r="O808" s="1" t="b">
        <f>(INDEX(lstChosen,$M$60-$L808)=O$61)</f>
        <v>1</v>
      </c>
      <c r="P808" s="1">
        <f t="shared" si="33"/>
        <v>139</v>
      </c>
      <c r="Q808" s="1">
        <f t="shared" si="34"/>
        <v>112</v>
      </c>
      <c r="R808" s="1"/>
      <c r="S808" s="1"/>
    </row>
    <row r="809" spans="12:19">
      <c r="L809" s="1">
        <v>748</v>
      </c>
      <c r="M809" s="1"/>
      <c r="N809" s="1" t="b">
        <f>(INDEX(lstChosen,$M$60-$L809)=N$61)</f>
        <v>0</v>
      </c>
      <c r="O809" s="1" t="b">
        <f>(INDEX(lstChosen,$M$60-$L809)=O$61)</f>
        <v>1</v>
      </c>
      <c r="P809" s="1">
        <f t="shared" si="33"/>
        <v>139</v>
      </c>
      <c r="Q809" s="1">
        <f t="shared" si="34"/>
        <v>113</v>
      </c>
      <c r="R809" s="1"/>
      <c r="S809" s="1"/>
    </row>
    <row r="810" spans="12:19">
      <c r="L810" s="1">
        <v>749</v>
      </c>
      <c r="M810" s="1"/>
      <c r="N810" s="1" t="b">
        <f>(INDEX(lstChosen,$M$60-$L810)=N$61)</f>
        <v>0</v>
      </c>
      <c r="O810" s="1" t="b">
        <f>(INDEX(lstChosen,$M$60-$L810)=O$61)</f>
        <v>1</v>
      </c>
      <c r="P810" s="1">
        <f t="shared" si="33"/>
        <v>139</v>
      </c>
      <c r="Q810" s="1">
        <f t="shared" si="34"/>
        <v>114</v>
      </c>
      <c r="R810" s="1"/>
      <c r="S810" s="1"/>
    </row>
    <row r="811" spans="12:19">
      <c r="L811" s="1">
        <v>750</v>
      </c>
      <c r="M811" s="1"/>
      <c r="N811" s="1" t="b">
        <f>(INDEX(lstChosen,$M$60-$L811)=N$61)</f>
        <v>1</v>
      </c>
      <c r="O811" s="1" t="b">
        <f>(INDEX(lstChosen,$M$60-$L811)=O$61)</f>
        <v>0</v>
      </c>
      <c r="P811" s="1">
        <f t="shared" si="33"/>
        <v>140</v>
      </c>
      <c r="Q811" s="1">
        <f t="shared" si="34"/>
        <v>114</v>
      </c>
      <c r="R811" s="1"/>
      <c r="S811" s="1"/>
    </row>
    <row r="812" spans="12:19">
      <c r="L812" s="1">
        <v>751</v>
      </c>
      <c r="M812" s="1"/>
      <c r="N812" s="1" t="b">
        <f>(INDEX(lstChosen,$M$60-$L812)=N$61)</f>
        <v>0</v>
      </c>
      <c r="O812" s="1" t="b">
        <f>(INDEX(lstChosen,$M$60-$L812)=O$61)</f>
        <v>0</v>
      </c>
      <c r="P812" s="1">
        <f t="shared" si="33"/>
        <v>140</v>
      </c>
      <c r="Q812" s="1">
        <f t="shared" si="34"/>
        <v>114</v>
      </c>
      <c r="R812" s="1"/>
      <c r="S812" s="1"/>
    </row>
    <row r="813" spans="12:19">
      <c r="L813" s="1">
        <v>752</v>
      </c>
      <c r="M813" s="1"/>
      <c r="N813" s="1" t="b">
        <f>(INDEX(lstChosen,$M$60-$L813)=N$61)</f>
        <v>0</v>
      </c>
      <c r="O813" s="1" t="b">
        <f>(INDEX(lstChosen,$M$60-$L813)=O$61)</f>
        <v>0</v>
      </c>
      <c r="P813" s="1">
        <f t="shared" si="33"/>
        <v>140</v>
      </c>
      <c r="Q813" s="1">
        <f t="shared" si="34"/>
        <v>114</v>
      </c>
      <c r="R813" s="1"/>
      <c r="S813" s="1"/>
    </row>
    <row r="814" spans="12:19">
      <c r="L814" s="1">
        <v>753</v>
      </c>
      <c r="M814" s="1"/>
      <c r="N814" s="1" t="b">
        <f>(INDEX(lstChosen,$M$60-$L814)=N$61)</f>
        <v>0</v>
      </c>
      <c r="O814" s="1" t="b">
        <f>(INDEX(lstChosen,$M$60-$L814)=O$61)</f>
        <v>0</v>
      </c>
      <c r="P814" s="1">
        <f t="shared" si="33"/>
        <v>140</v>
      </c>
      <c r="Q814" s="1">
        <f t="shared" si="34"/>
        <v>114</v>
      </c>
      <c r="R814" s="1"/>
      <c r="S814" s="1"/>
    </row>
    <row r="815" spans="12:19">
      <c r="L815" s="1">
        <v>754</v>
      </c>
      <c r="M815" s="1"/>
      <c r="N815" s="1" t="b">
        <f>(INDEX(lstChosen,$M$60-$L815)=N$61)</f>
        <v>1</v>
      </c>
      <c r="O815" s="1" t="b">
        <f>(INDEX(lstChosen,$M$60-$L815)=O$61)</f>
        <v>0</v>
      </c>
      <c r="P815" s="1">
        <f t="shared" si="33"/>
        <v>141</v>
      </c>
      <c r="Q815" s="1">
        <f t="shared" si="34"/>
        <v>114</v>
      </c>
      <c r="R815" s="1"/>
      <c r="S815" s="1"/>
    </row>
    <row r="816" spans="12:19">
      <c r="L816" s="1">
        <v>755</v>
      </c>
      <c r="M816" s="1"/>
      <c r="N816" s="1" t="b">
        <f>(INDEX(lstChosen,$M$60-$L816)=N$61)</f>
        <v>1</v>
      </c>
      <c r="O816" s="1" t="b">
        <f>(INDEX(lstChosen,$M$60-$L816)=O$61)</f>
        <v>0</v>
      </c>
      <c r="P816" s="1">
        <f t="shared" si="33"/>
        <v>142</v>
      </c>
      <c r="Q816" s="1">
        <f t="shared" si="34"/>
        <v>114</v>
      </c>
      <c r="R816" s="1"/>
      <c r="S816" s="1"/>
    </row>
    <row r="817" spans="12:19">
      <c r="L817" s="1">
        <v>756</v>
      </c>
      <c r="M817" s="1"/>
      <c r="N817" s="1" t="b">
        <f>(INDEX(lstChosen,$M$60-$L817)=N$61)</f>
        <v>0</v>
      </c>
      <c r="O817" s="1" t="b">
        <f>(INDEX(lstChosen,$M$60-$L817)=O$61)</f>
        <v>0</v>
      </c>
      <c r="P817" s="1">
        <f t="shared" si="33"/>
        <v>142</v>
      </c>
      <c r="Q817" s="1">
        <f t="shared" si="34"/>
        <v>114</v>
      </c>
      <c r="R817" s="1"/>
      <c r="S817" s="1"/>
    </row>
    <row r="818" spans="12:19">
      <c r="L818" s="1">
        <v>757</v>
      </c>
      <c r="M818" s="1"/>
      <c r="N818" s="1" t="b">
        <f>(INDEX(lstChosen,$M$60-$L818)=N$61)</f>
        <v>0</v>
      </c>
      <c r="O818" s="1" t="b">
        <f>(INDEX(lstChosen,$M$60-$L818)=O$61)</f>
        <v>1</v>
      </c>
      <c r="P818" s="1">
        <f t="shared" si="33"/>
        <v>142</v>
      </c>
      <c r="Q818" s="1">
        <f t="shared" si="34"/>
        <v>115</v>
      </c>
      <c r="R818" s="1"/>
      <c r="S818" s="1"/>
    </row>
    <row r="819" spans="12:19">
      <c r="L819" s="1">
        <v>758</v>
      </c>
      <c r="M819" s="1"/>
      <c r="N819" s="1" t="b">
        <f>(INDEX(lstChosen,$M$60-$L819)=N$61)</f>
        <v>0</v>
      </c>
      <c r="O819" s="1" t="b">
        <f>(INDEX(lstChosen,$M$60-$L819)=O$61)</f>
        <v>0</v>
      </c>
      <c r="P819" s="1">
        <f t="shared" si="33"/>
        <v>142</v>
      </c>
      <c r="Q819" s="1">
        <f t="shared" si="34"/>
        <v>115</v>
      </c>
      <c r="R819" s="1"/>
      <c r="S819" s="1"/>
    </row>
    <row r="820" spans="12:19">
      <c r="L820" s="1">
        <v>759</v>
      </c>
      <c r="M820" s="1"/>
      <c r="N820" s="1" t="b">
        <f>(INDEX(lstChosen,$M$60-$L820)=N$61)</f>
        <v>0</v>
      </c>
      <c r="O820" s="1" t="b">
        <f>(INDEX(lstChosen,$M$60-$L820)=O$61)</f>
        <v>0</v>
      </c>
      <c r="P820" s="1">
        <f t="shared" si="33"/>
        <v>142</v>
      </c>
      <c r="Q820" s="1">
        <f t="shared" si="34"/>
        <v>115</v>
      </c>
      <c r="R820" s="1"/>
      <c r="S820" s="1"/>
    </row>
    <row r="821" spans="12:19">
      <c r="L821" s="1">
        <v>760</v>
      </c>
      <c r="M821" s="1"/>
      <c r="N821" s="1" t="b">
        <f>(INDEX(lstChosen,$M$60-$L821)=N$61)</f>
        <v>0</v>
      </c>
      <c r="O821" s="1" t="b">
        <f>(INDEX(lstChosen,$M$60-$L821)=O$61)</f>
        <v>0</v>
      </c>
      <c r="P821" s="1">
        <f t="shared" si="33"/>
        <v>142</v>
      </c>
      <c r="Q821" s="1">
        <f t="shared" si="34"/>
        <v>115</v>
      </c>
      <c r="R821" s="1"/>
      <c r="S821" s="1"/>
    </row>
    <row r="822" spans="12:19">
      <c r="L822" s="1">
        <v>761</v>
      </c>
      <c r="M822" s="1"/>
      <c r="N822" s="1" t="b">
        <f>(INDEX(lstChosen,$M$60-$L822)=N$61)</f>
        <v>1</v>
      </c>
      <c r="O822" s="1" t="b">
        <f>(INDEX(lstChosen,$M$60-$L822)=O$61)</f>
        <v>0</v>
      </c>
      <c r="P822" s="1">
        <f t="shared" si="33"/>
        <v>143</v>
      </c>
      <c r="Q822" s="1">
        <f t="shared" si="34"/>
        <v>115</v>
      </c>
      <c r="R822" s="1"/>
      <c r="S822" s="1"/>
    </row>
    <row r="823" spans="12:19">
      <c r="L823" s="1">
        <v>762</v>
      </c>
      <c r="M823" s="1"/>
      <c r="N823" s="1" t="b">
        <f>(INDEX(lstChosen,$M$60-$L823)=N$61)</f>
        <v>0</v>
      </c>
      <c r="O823" s="1" t="b">
        <f>(INDEX(lstChosen,$M$60-$L823)=O$61)</f>
        <v>0</v>
      </c>
      <c r="P823" s="1">
        <f t="shared" si="33"/>
        <v>143</v>
      </c>
      <c r="Q823" s="1">
        <f t="shared" si="34"/>
        <v>115</v>
      </c>
      <c r="R823" s="1"/>
      <c r="S823" s="1"/>
    </row>
    <row r="824" spans="12:19">
      <c r="L824" s="1">
        <v>763</v>
      </c>
      <c r="M824" s="1"/>
      <c r="N824" s="1" t="b">
        <f>(INDEX(lstChosen,$M$60-$L824)=N$61)</f>
        <v>1</v>
      </c>
      <c r="O824" s="1" t="b">
        <f>(INDEX(lstChosen,$M$60-$L824)=O$61)</f>
        <v>0</v>
      </c>
      <c r="P824" s="1">
        <f t="shared" si="33"/>
        <v>144</v>
      </c>
      <c r="Q824" s="1">
        <f t="shared" si="34"/>
        <v>115</v>
      </c>
      <c r="R824" s="1"/>
      <c r="S824" s="1"/>
    </row>
    <row r="825" spans="12:19">
      <c r="L825" s="1">
        <v>764</v>
      </c>
      <c r="M825" s="1"/>
      <c r="N825" s="1" t="b">
        <f>(INDEX(lstChosen,$M$60-$L825)=N$61)</f>
        <v>0</v>
      </c>
      <c r="O825" s="1" t="b">
        <f>(INDEX(lstChosen,$M$60-$L825)=O$61)</f>
        <v>0</v>
      </c>
      <c r="P825" s="1">
        <f t="shared" si="33"/>
        <v>144</v>
      </c>
      <c r="Q825" s="1">
        <f t="shared" si="34"/>
        <v>115</v>
      </c>
      <c r="R825" s="1"/>
      <c r="S825" s="1"/>
    </row>
    <row r="826" spans="12:19">
      <c r="L826" s="1">
        <v>765</v>
      </c>
      <c r="M826" s="1"/>
      <c r="N826" s="1" t="b">
        <f>(INDEX(lstChosen,$M$60-$L826)=N$61)</f>
        <v>0</v>
      </c>
      <c r="O826" s="1" t="b">
        <f>(INDEX(lstChosen,$M$60-$L826)=O$61)</f>
        <v>0</v>
      </c>
      <c r="P826" s="1">
        <f t="shared" si="33"/>
        <v>144</v>
      </c>
      <c r="Q826" s="1">
        <f t="shared" si="34"/>
        <v>115</v>
      </c>
      <c r="R826" s="1"/>
      <c r="S826" s="1"/>
    </row>
    <row r="827" spans="12:19">
      <c r="L827" s="1">
        <v>766</v>
      </c>
      <c r="M827" s="1"/>
      <c r="N827" s="1" t="b">
        <f>(INDEX(lstChosen,$M$60-$L827)=N$61)</f>
        <v>0</v>
      </c>
      <c r="O827" s="1" t="b">
        <f>(INDEX(lstChosen,$M$60-$L827)=O$61)</f>
        <v>0</v>
      </c>
      <c r="P827" s="1">
        <f t="shared" si="33"/>
        <v>144</v>
      </c>
      <c r="Q827" s="1">
        <f t="shared" si="34"/>
        <v>115</v>
      </c>
      <c r="R827" s="1"/>
      <c r="S827" s="1"/>
    </row>
    <row r="828" spans="12:19">
      <c r="L828" s="1">
        <v>767</v>
      </c>
      <c r="M828" s="1"/>
      <c r="N828" s="1" t="b">
        <f>(INDEX(lstChosen,$M$60-$L828)=N$61)</f>
        <v>0</v>
      </c>
      <c r="O828" s="1" t="b">
        <f>(INDEX(lstChosen,$M$60-$L828)=O$61)</f>
        <v>1</v>
      </c>
      <c r="P828" s="1">
        <f t="shared" si="33"/>
        <v>144</v>
      </c>
      <c r="Q828" s="1">
        <f t="shared" si="34"/>
        <v>116</v>
      </c>
      <c r="R828" s="1"/>
      <c r="S828" s="1"/>
    </row>
    <row r="829" spans="12:19">
      <c r="L829" s="1">
        <v>768</v>
      </c>
      <c r="M829" s="1"/>
      <c r="N829" s="1" t="b">
        <f>(INDEX(lstChosen,$M$60-$L829)=N$61)</f>
        <v>0</v>
      </c>
      <c r="O829" s="1" t="b">
        <f>(INDEX(lstChosen,$M$60-$L829)=O$61)</f>
        <v>0</v>
      </c>
      <c r="P829" s="1">
        <f t="shared" si="33"/>
        <v>144</v>
      </c>
      <c r="Q829" s="1">
        <f t="shared" si="34"/>
        <v>116</v>
      </c>
      <c r="R829" s="1"/>
      <c r="S829" s="1"/>
    </row>
    <row r="830" spans="12:19">
      <c r="L830" s="1">
        <v>769</v>
      </c>
      <c r="M830" s="1"/>
      <c r="N830" s="1" t="b">
        <f>(INDEX(lstChosen,$M$60-$L830)=N$61)</f>
        <v>0</v>
      </c>
      <c r="O830" s="1" t="b">
        <f>(INDEX(lstChosen,$M$60-$L830)=O$61)</f>
        <v>0</v>
      </c>
      <c r="P830" s="1">
        <f t="shared" si="33"/>
        <v>144</v>
      </c>
      <c r="Q830" s="1">
        <f t="shared" si="34"/>
        <v>116</v>
      </c>
      <c r="R830" s="1"/>
      <c r="S830" s="1"/>
    </row>
    <row r="831" spans="12:19">
      <c r="L831" s="1">
        <v>770</v>
      </c>
      <c r="M831" s="1"/>
      <c r="N831" s="1" t="b">
        <f>(INDEX(lstChosen,$M$60-$L831)=N$61)</f>
        <v>0</v>
      </c>
      <c r="O831" s="1" t="b">
        <f>(INDEX(lstChosen,$M$60-$L831)=O$61)</f>
        <v>0</v>
      </c>
      <c r="P831" s="1">
        <f t="shared" si="33"/>
        <v>144</v>
      </c>
      <c r="Q831" s="1">
        <f t="shared" si="34"/>
        <v>116</v>
      </c>
      <c r="R831" s="1"/>
      <c r="S831" s="1"/>
    </row>
    <row r="832" spans="12:19">
      <c r="L832" s="1">
        <v>771</v>
      </c>
      <c r="M832" s="1"/>
      <c r="N832" s="1" t="b">
        <f>(INDEX(lstChosen,$M$60-$L832)=N$61)</f>
        <v>0</v>
      </c>
      <c r="O832" s="1" t="b">
        <f>(INDEX(lstChosen,$M$60-$L832)=O$61)</f>
        <v>0</v>
      </c>
      <c r="P832" s="1">
        <f t="shared" ref="P832:P895" si="35">P831+N832</f>
        <v>144</v>
      </c>
      <c r="Q832" s="1">
        <f t="shared" ref="Q832:Q895" si="36">Q831+O832</f>
        <v>116</v>
      </c>
      <c r="R832" s="1"/>
      <c r="S832" s="1"/>
    </row>
    <row r="833" spans="12:19">
      <c r="L833" s="1">
        <v>772</v>
      </c>
      <c r="M833" s="1"/>
      <c r="N833" s="1" t="b">
        <f>(INDEX(lstChosen,$M$60-$L833)=N$61)</f>
        <v>0</v>
      </c>
      <c r="O833" s="1" t="b">
        <f>(INDEX(lstChosen,$M$60-$L833)=O$61)</f>
        <v>1</v>
      </c>
      <c r="P833" s="1">
        <f t="shared" si="35"/>
        <v>144</v>
      </c>
      <c r="Q833" s="1">
        <f t="shared" si="36"/>
        <v>117</v>
      </c>
      <c r="R833" s="1"/>
      <c r="S833" s="1"/>
    </row>
    <row r="834" spans="12:19">
      <c r="L834" s="1">
        <v>773</v>
      </c>
      <c r="M834" s="1"/>
      <c r="N834" s="1" t="b">
        <f>(INDEX(lstChosen,$M$60-$L834)=N$61)</f>
        <v>0</v>
      </c>
      <c r="O834" s="1" t="b">
        <f>(INDEX(lstChosen,$M$60-$L834)=O$61)</f>
        <v>0</v>
      </c>
      <c r="P834" s="1">
        <f t="shared" si="35"/>
        <v>144</v>
      </c>
      <c r="Q834" s="1">
        <f t="shared" si="36"/>
        <v>117</v>
      </c>
      <c r="R834" s="1"/>
      <c r="S834" s="1"/>
    </row>
    <row r="835" spans="12:19">
      <c r="L835" s="1">
        <v>774</v>
      </c>
      <c r="M835" s="1"/>
      <c r="N835" s="1" t="b">
        <f>(INDEX(lstChosen,$M$60-$L835)=N$61)</f>
        <v>1</v>
      </c>
      <c r="O835" s="1" t="b">
        <f>(INDEX(lstChosen,$M$60-$L835)=O$61)</f>
        <v>0</v>
      </c>
      <c r="P835" s="1">
        <f t="shared" si="35"/>
        <v>145</v>
      </c>
      <c r="Q835" s="1">
        <f t="shared" si="36"/>
        <v>117</v>
      </c>
      <c r="R835" s="1"/>
      <c r="S835" s="1"/>
    </row>
    <row r="836" spans="12:19">
      <c r="L836" s="1">
        <v>775</v>
      </c>
      <c r="M836" s="1"/>
      <c r="N836" s="1" t="b">
        <f>(INDEX(lstChosen,$M$60-$L836)=N$61)</f>
        <v>0</v>
      </c>
      <c r="O836" s="1" t="b">
        <f>(INDEX(lstChosen,$M$60-$L836)=O$61)</f>
        <v>0</v>
      </c>
      <c r="P836" s="1">
        <f t="shared" si="35"/>
        <v>145</v>
      </c>
      <c r="Q836" s="1">
        <f t="shared" si="36"/>
        <v>117</v>
      </c>
      <c r="R836" s="1"/>
      <c r="S836" s="1"/>
    </row>
    <row r="837" spans="12:19">
      <c r="L837" s="1">
        <v>776</v>
      </c>
      <c r="M837" s="1"/>
      <c r="N837" s="1" t="b">
        <f>(INDEX(lstChosen,$M$60-$L837)=N$61)</f>
        <v>1</v>
      </c>
      <c r="O837" s="1" t="b">
        <f>(INDEX(lstChosen,$M$60-$L837)=O$61)</f>
        <v>0</v>
      </c>
      <c r="P837" s="1">
        <f t="shared" si="35"/>
        <v>146</v>
      </c>
      <c r="Q837" s="1">
        <f t="shared" si="36"/>
        <v>117</v>
      </c>
      <c r="R837" s="1"/>
      <c r="S837" s="1"/>
    </row>
    <row r="838" spans="12:19">
      <c r="L838" s="1">
        <v>777</v>
      </c>
      <c r="M838" s="1"/>
      <c r="N838" s="1" t="b">
        <f>(INDEX(lstChosen,$M$60-$L838)=N$61)</f>
        <v>0</v>
      </c>
      <c r="O838" s="1" t="b">
        <f>(INDEX(lstChosen,$M$60-$L838)=O$61)</f>
        <v>0</v>
      </c>
      <c r="P838" s="1">
        <f t="shared" si="35"/>
        <v>146</v>
      </c>
      <c r="Q838" s="1">
        <f t="shared" si="36"/>
        <v>117</v>
      </c>
      <c r="R838" s="1"/>
      <c r="S838" s="1"/>
    </row>
    <row r="839" spans="12:19">
      <c r="L839" s="1">
        <v>778</v>
      </c>
      <c r="M839" s="1"/>
      <c r="N839" s="1" t="b">
        <f>(INDEX(lstChosen,$M$60-$L839)=N$61)</f>
        <v>1</v>
      </c>
      <c r="O839" s="1" t="b">
        <f>(INDEX(lstChosen,$M$60-$L839)=O$61)</f>
        <v>0</v>
      </c>
      <c r="P839" s="1">
        <f t="shared" si="35"/>
        <v>147</v>
      </c>
      <c r="Q839" s="1">
        <f t="shared" si="36"/>
        <v>117</v>
      </c>
      <c r="R839" s="1"/>
      <c r="S839" s="1"/>
    </row>
    <row r="840" spans="12:19">
      <c r="L840" s="1">
        <v>779</v>
      </c>
      <c r="M840" s="1"/>
      <c r="N840" s="1" t="b">
        <f>(INDEX(lstChosen,$M$60-$L840)=N$61)</f>
        <v>0</v>
      </c>
      <c r="O840" s="1" t="b">
        <f>(INDEX(lstChosen,$M$60-$L840)=O$61)</f>
        <v>1</v>
      </c>
      <c r="P840" s="1">
        <f t="shared" si="35"/>
        <v>147</v>
      </c>
      <c r="Q840" s="1">
        <f t="shared" si="36"/>
        <v>118</v>
      </c>
      <c r="R840" s="1"/>
      <c r="S840" s="1"/>
    </row>
    <row r="841" spans="12:19">
      <c r="L841" s="1">
        <v>780</v>
      </c>
      <c r="M841" s="1"/>
      <c r="N841" s="1" t="b">
        <f>(INDEX(lstChosen,$M$60-$L841)=N$61)</f>
        <v>1</v>
      </c>
      <c r="O841" s="1" t="b">
        <f>(INDEX(lstChosen,$M$60-$L841)=O$61)</f>
        <v>0</v>
      </c>
      <c r="P841" s="1">
        <f t="shared" si="35"/>
        <v>148</v>
      </c>
      <c r="Q841" s="1">
        <f t="shared" si="36"/>
        <v>118</v>
      </c>
      <c r="R841" s="1"/>
      <c r="S841" s="1"/>
    </row>
    <row r="842" spans="12:19">
      <c r="L842" s="1">
        <v>781</v>
      </c>
      <c r="M842" s="1"/>
      <c r="N842" s="1" t="b">
        <f>(INDEX(lstChosen,$M$60-$L842)=N$61)</f>
        <v>0</v>
      </c>
      <c r="O842" s="1" t="b">
        <f>(INDEX(lstChosen,$M$60-$L842)=O$61)</f>
        <v>0</v>
      </c>
      <c r="P842" s="1">
        <f t="shared" si="35"/>
        <v>148</v>
      </c>
      <c r="Q842" s="1">
        <f t="shared" si="36"/>
        <v>118</v>
      </c>
      <c r="R842" s="1"/>
      <c r="S842" s="1"/>
    </row>
    <row r="843" spans="12:19">
      <c r="L843" s="1">
        <v>782</v>
      </c>
      <c r="M843" s="1"/>
      <c r="N843" s="1" t="b">
        <f>(INDEX(lstChosen,$M$60-$L843)=N$61)</f>
        <v>0</v>
      </c>
      <c r="O843" s="1" t="b">
        <f>(INDEX(lstChosen,$M$60-$L843)=O$61)</f>
        <v>1</v>
      </c>
      <c r="P843" s="1">
        <f t="shared" si="35"/>
        <v>148</v>
      </c>
      <c r="Q843" s="1">
        <f t="shared" si="36"/>
        <v>119</v>
      </c>
      <c r="R843" s="1"/>
      <c r="S843" s="1"/>
    </row>
    <row r="844" spans="12:19">
      <c r="L844" s="1">
        <v>783</v>
      </c>
      <c r="M844" s="1"/>
      <c r="N844" s="1" t="b">
        <f>(INDEX(lstChosen,$M$60-$L844)=N$61)</f>
        <v>0</v>
      </c>
      <c r="O844" s="1" t="b">
        <f>(INDEX(lstChosen,$M$60-$L844)=O$61)</f>
        <v>0</v>
      </c>
      <c r="P844" s="1">
        <f t="shared" si="35"/>
        <v>148</v>
      </c>
      <c r="Q844" s="1">
        <f t="shared" si="36"/>
        <v>119</v>
      </c>
      <c r="R844" s="1"/>
      <c r="S844" s="1"/>
    </row>
    <row r="845" spans="12:19">
      <c r="L845" s="1">
        <v>784</v>
      </c>
      <c r="M845" s="1"/>
      <c r="N845" s="1" t="b">
        <f>(INDEX(lstChosen,$M$60-$L845)=N$61)</f>
        <v>0</v>
      </c>
      <c r="O845" s="1" t="b">
        <f>(INDEX(lstChosen,$M$60-$L845)=O$61)</f>
        <v>0</v>
      </c>
      <c r="P845" s="1">
        <f t="shared" si="35"/>
        <v>148</v>
      </c>
      <c r="Q845" s="1">
        <f t="shared" si="36"/>
        <v>119</v>
      </c>
      <c r="R845" s="1"/>
      <c r="S845" s="1"/>
    </row>
    <row r="846" spans="12:19">
      <c r="L846" s="1">
        <v>785</v>
      </c>
      <c r="M846" s="1"/>
      <c r="N846" s="1" t="b">
        <f>(INDEX(lstChosen,$M$60-$L846)=N$61)</f>
        <v>0</v>
      </c>
      <c r="O846" s="1" t="b">
        <f>(INDEX(lstChosen,$M$60-$L846)=O$61)</f>
        <v>0</v>
      </c>
      <c r="P846" s="1">
        <f t="shared" si="35"/>
        <v>148</v>
      </c>
      <c r="Q846" s="1">
        <f t="shared" si="36"/>
        <v>119</v>
      </c>
      <c r="R846" s="1"/>
      <c r="S846" s="1"/>
    </row>
    <row r="847" spans="12:19">
      <c r="L847" s="1">
        <v>786</v>
      </c>
      <c r="M847" s="1"/>
      <c r="N847" s="1" t="b">
        <f>(INDEX(lstChosen,$M$60-$L847)=N$61)</f>
        <v>0</v>
      </c>
      <c r="O847" s="1" t="b">
        <f>(INDEX(lstChosen,$M$60-$L847)=O$61)</f>
        <v>1</v>
      </c>
      <c r="P847" s="1">
        <f t="shared" si="35"/>
        <v>148</v>
      </c>
      <c r="Q847" s="1">
        <f t="shared" si="36"/>
        <v>120</v>
      </c>
      <c r="R847" s="1"/>
      <c r="S847" s="1"/>
    </row>
    <row r="848" spans="12:19">
      <c r="L848" s="1">
        <v>787</v>
      </c>
      <c r="M848" s="1"/>
      <c r="N848" s="1" t="b">
        <f>(INDEX(lstChosen,$M$60-$L848)=N$61)</f>
        <v>0</v>
      </c>
      <c r="O848" s="1" t="b">
        <f>(INDEX(lstChosen,$M$60-$L848)=O$61)</f>
        <v>1</v>
      </c>
      <c r="P848" s="1">
        <f t="shared" si="35"/>
        <v>148</v>
      </c>
      <c r="Q848" s="1">
        <f t="shared" si="36"/>
        <v>121</v>
      </c>
      <c r="R848" s="1"/>
      <c r="S848" s="1"/>
    </row>
    <row r="849" spans="12:19">
      <c r="L849" s="1">
        <v>788</v>
      </c>
      <c r="M849" s="1"/>
      <c r="N849" s="1" t="b">
        <f>(INDEX(lstChosen,$M$60-$L849)=N$61)</f>
        <v>1</v>
      </c>
      <c r="O849" s="1" t="b">
        <f>(INDEX(lstChosen,$M$60-$L849)=O$61)</f>
        <v>0</v>
      </c>
      <c r="P849" s="1">
        <f t="shared" si="35"/>
        <v>149</v>
      </c>
      <c r="Q849" s="1">
        <f t="shared" si="36"/>
        <v>121</v>
      </c>
      <c r="R849" s="1"/>
      <c r="S849" s="1"/>
    </row>
    <row r="850" spans="12:19">
      <c r="L850" s="1">
        <v>789</v>
      </c>
      <c r="M850" s="1"/>
      <c r="N850" s="1" t="b">
        <f>(INDEX(lstChosen,$M$60-$L850)=N$61)</f>
        <v>0</v>
      </c>
      <c r="O850" s="1" t="b">
        <f>(INDEX(lstChosen,$M$60-$L850)=O$61)</f>
        <v>0</v>
      </c>
      <c r="P850" s="1">
        <f t="shared" si="35"/>
        <v>149</v>
      </c>
      <c r="Q850" s="1">
        <f t="shared" si="36"/>
        <v>121</v>
      </c>
      <c r="R850" s="1"/>
      <c r="S850" s="1"/>
    </row>
    <row r="851" spans="12:19">
      <c r="L851" s="1">
        <v>790</v>
      </c>
      <c r="M851" s="1"/>
      <c r="N851" s="1" t="b">
        <f>(INDEX(lstChosen,$M$60-$L851)=N$61)</f>
        <v>1</v>
      </c>
      <c r="O851" s="1" t="b">
        <f>(INDEX(lstChosen,$M$60-$L851)=O$61)</f>
        <v>0</v>
      </c>
      <c r="P851" s="1">
        <f t="shared" si="35"/>
        <v>150</v>
      </c>
      <c r="Q851" s="1">
        <f t="shared" si="36"/>
        <v>121</v>
      </c>
      <c r="R851" s="1"/>
      <c r="S851" s="1"/>
    </row>
    <row r="852" spans="12:19">
      <c r="L852" s="1">
        <v>791</v>
      </c>
      <c r="M852" s="1"/>
      <c r="N852" s="1" t="b">
        <f>(INDEX(lstChosen,$M$60-$L852)=N$61)</f>
        <v>0</v>
      </c>
      <c r="O852" s="1" t="b">
        <f>(INDEX(lstChosen,$M$60-$L852)=O$61)</f>
        <v>0</v>
      </c>
      <c r="P852" s="1">
        <f t="shared" si="35"/>
        <v>150</v>
      </c>
      <c r="Q852" s="1">
        <f t="shared" si="36"/>
        <v>121</v>
      </c>
      <c r="R852" s="1"/>
      <c r="S852" s="1"/>
    </row>
    <row r="853" spans="12:19">
      <c r="L853" s="1">
        <v>792</v>
      </c>
      <c r="M853" s="1"/>
      <c r="N853" s="1" t="b">
        <f>(INDEX(lstChosen,$M$60-$L853)=N$61)</f>
        <v>0</v>
      </c>
      <c r="O853" s="1" t="b">
        <f>(INDEX(lstChosen,$M$60-$L853)=O$61)</f>
        <v>0</v>
      </c>
      <c r="P853" s="1">
        <f t="shared" si="35"/>
        <v>150</v>
      </c>
      <c r="Q853" s="1">
        <f t="shared" si="36"/>
        <v>121</v>
      </c>
      <c r="R853" s="1"/>
      <c r="S853" s="1"/>
    </row>
    <row r="854" spans="12:19">
      <c r="L854" s="1">
        <v>793</v>
      </c>
      <c r="M854" s="1"/>
      <c r="N854" s="1" t="b">
        <f>(INDEX(lstChosen,$M$60-$L854)=N$61)</f>
        <v>0</v>
      </c>
      <c r="O854" s="1" t="b">
        <f>(INDEX(lstChosen,$M$60-$L854)=O$61)</f>
        <v>0</v>
      </c>
      <c r="P854" s="1">
        <f t="shared" si="35"/>
        <v>150</v>
      </c>
      <c r="Q854" s="1">
        <f t="shared" si="36"/>
        <v>121</v>
      </c>
      <c r="R854" s="1"/>
      <c r="S854" s="1"/>
    </row>
    <row r="855" spans="12:19">
      <c r="L855" s="1">
        <v>794</v>
      </c>
      <c r="M855" s="1"/>
      <c r="N855" s="1" t="b">
        <f>(INDEX(lstChosen,$M$60-$L855)=N$61)</f>
        <v>0</v>
      </c>
      <c r="O855" s="1" t="b">
        <f>(INDEX(lstChosen,$M$60-$L855)=O$61)</f>
        <v>0</v>
      </c>
      <c r="P855" s="1">
        <f t="shared" si="35"/>
        <v>150</v>
      </c>
      <c r="Q855" s="1">
        <f t="shared" si="36"/>
        <v>121</v>
      </c>
      <c r="R855" s="1"/>
      <c r="S855" s="1"/>
    </row>
    <row r="856" spans="12:19">
      <c r="L856" s="1">
        <v>795</v>
      </c>
      <c r="M856" s="1"/>
      <c r="N856" s="1" t="b">
        <f>(INDEX(lstChosen,$M$60-$L856)=N$61)</f>
        <v>0</v>
      </c>
      <c r="O856" s="1" t="b">
        <f>(INDEX(lstChosen,$M$60-$L856)=O$61)</f>
        <v>0</v>
      </c>
      <c r="P856" s="1">
        <f t="shared" si="35"/>
        <v>150</v>
      </c>
      <c r="Q856" s="1">
        <f t="shared" si="36"/>
        <v>121</v>
      </c>
      <c r="R856" s="1"/>
      <c r="S856" s="1"/>
    </row>
    <row r="857" spans="12:19">
      <c r="L857" s="1">
        <v>796</v>
      </c>
      <c r="M857" s="1"/>
      <c r="N857" s="1" t="b">
        <f>(INDEX(lstChosen,$M$60-$L857)=N$61)</f>
        <v>0</v>
      </c>
      <c r="O857" s="1" t="b">
        <f>(INDEX(lstChosen,$M$60-$L857)=O$61)</f>
        <v>0</v>
      </c>
      <c r="P857" s="1">
        <f t="shared" si="35"/>
        <v>150</v>
      </c>
      <c r="Q857" s="1">
        <f t="shared" si="36"/>
        <v>121</v>
      </c>
      <c r="R857" s="1"/>
      <c r="S857" s="1"/>
    </row>
    <row r="858" spans="12:19">
      <c r="L858" s="1">
        <v>797</v>
      </c>
      <c r="M858" s="1"/>
      <c r="N858" s="1" t="b">
        <f>(INDEX(lstChosen,$M$60-$L858)=N$61)</f>
        <v>0</v>
      </c>
      <c r="O858" s="1" t="b">
        <f>(INDEX(lstChosen,$M$60-$L858)=O$61)</f>
        <v>0</v>
      </c>
      <c r="P858" s="1">
        <f t="shared" si="35"/>
        <v>150</v>
      </c>
      <c r="Q858" s="1">
        <f t="shared" si="36"/>
        <v>121</v>
      </c>
      <c r="R858" s="1"/>
      <c r="S858" s="1"/>
    </row>
    <row r="859" spans="12:19">
      <c r="L859" s="1">
        <v>798</v>
      </c>
      <c r="M859" s="1"/>
      <c r="N859" s="1" t="b">
        <f>(INDEX(lstChosen,$M$60-$L859)=N$61)</f>
        <v>0</v>
      </c>
      <c r="O859" s="1" t="b">
        <f>(INDEX(lstChosen,$M$60-$L859)=O$61)</f>
        <v>0</v>
      </c>
      <c r="P859" s="1">
        <f t="shared" si="35"/>
        <v>150</v>
      </c>
      <c r="Q859" s="1">
        <f t="shared" si="36"/>
        <v>121</v>
      </c>
      <c r="R859" s="1"/>
      <c r="S859" s="1"/>
    </row>
    <row r="860" spans="12:19">
      <c r="L860" s="1">
        <v>799</v>
      </c>
      <c r="M860" s="1"/>
      <c r="N860" s="1" t="b">
        <f>(INDEX(lstChosen,$M$60-$L860)=N$61)</f>
        <v>0</v>
      </c>
      <c r="O860" s="1" t="b">
        <f>(INDEX(lstChosen,$M$60-$L860)=O$61)</f>
        <v>0</v>
      </c>
      <c r="P860" s="1">
        <f t="shared" si="35"/>
        <v>150</v>
      </c>
      <c r="Q860" s="1">
        <f t="shared" si="36"/>
        <v>121</v>
      </c>
      <c r="R860" s="1"/>
      <c r="S860" s="1"/>
    </row>
    <row r="861" spans="12:19">
      <c r="L861" s="1">
        <v>800</v>
      </c>
      <c r="M861" s="1"/>
      <c r="N861" s="1" t="b">
        <f>(INDEX(lstChosen,$M$60-$L861)=N$61)</f>
        <v>1</v>
      </c>
      <c r="O861" s="1" t="b">
        <f>(INDEX(lstChosen,$M$60-$L861)=O$61)</f>
        <v>0</v>
      </c>
      <c r="P861" s="1">
        <f t="shared" si="35"/>
        <v>151</v>
      </c>
      <c r="Q861" s="1">
        <f t="shared" si="36"/>
        <v>121</v>
      </c>
      <c r="R861" s="1"/>
      <c r="S861" s="1"/>
    </row>
    <row r="862" spans="12:19">
      <c r="L862" s="1">
        <v>801</v>
      </c>
      <c r="M862" s="1"/>
      <c r="N862" s="1" t="b">
        <f>(INDEX(lstChosen,$M$60-$L862)=N$61)</f>
        <v>1</v>
      </c>
      <c r="O862" s="1" t="b">
        <f>(INDEX(lstChosen,$M$60-$L862)=O$61)</f>
        <v>0</v>
      </c>
      <c r="P862" s="1">
        <f t="shared" si="35"/>
        <v>152</v>
      </c>
      <c r="Q862" s="1">
        <f t="shared" si="36"/>
        <v>121</v>
      </c>
      <c r="R862" s="1"/>
      <c r="S862" s="1"/>
    </row>
    <row r="863" spans="12:19">
      <c r="L863" s="1">
        <v>802</v>
      </c>
      <c r="M863" s="1"/>
      <c r="N863" s="1" t="b">
        <f>(INDEX(lstChosen,$M$60-$L863)=N$61)</f>
        <v>0</v>
      </c>
      <c r="O863" s="1" t="b">
        <f>(INDEX(lstChosen,$M$60-$L863)=O$61)</f>
        <v>0</v>
      </c>
      <c r="P863" s="1">
        <f t="shared" si="35"/>
        <v>152</v>
      </c>
      <c r="Q863" s="1">
        <f t="shared" si="36"/>
        <v>121</v>
      </c>
      <c r="R863" s="1"/>
      <c r="S863" s="1"/>
    </row>
    <row r="864" spans="12:19">
      <c r="L864" s="1">
        <v>803</v>
      </c>
      <c r="M864" s="1"/>
      <c r="N864" s="1" t="b">
        <f>(INDEX(lstChosen,$M$60-$L864)=N$61)</f>
        <v>1</v>
      </c>
      <c r="O864" s="1" t="b">
        <f>(INDEX(lstChosen,$M$60-$L864)=O$61)</f>
        <v>0</v>
      </c>
      <c r="P864" s="1">
        <f t="shared" si="35"/>
        <v>153</v>
      </c>
      <c r="Q864" s="1">
        <f t="shared" si="36"/>
        <v>121</v>
      </c>
      <c r="R864" s="1"/>
      <c r="S864" s="1"/>
    </row>
    <row r="865" spans="12:19">
      <c r="L865" s="1">
        <v>804</v>
      </c>
      <c r="M865" s="1"/>
      <c r="N865" s="1" t="b">
        <f>(INDEX(lstChosen,$M$60-$L865)=N$61)</f>
        <v>0</v>
      </c>
      <c r="O865" s="1" t="b">
        <f>(INDEX(lstChosen,$M$60-$L865)=O$61)</f>
        <v>0</v>
      </c>
      <c r="P865" s="1">
        <f t="shared" si="35"/>
        <v>153</v>
      </c>
      <c r="Q865" s="1">
        <f t="shared" si="36"/>
        <v>121</v>
      </c>
      <c r="R865" s="1"/>
      <c r="S865" s="1"/>
    </row>
    <row r="866" spans="12:19">
      <c r="L866" s="1">
        <v>805</v>
      </c>
      <c r="M866" s="1"/>
      <c r="N866" s="1" t="b">
        <f>(INDEX(lstChosen,$M$60-$L866)=N$61)</f>
        <v>0</v>
      </c>
      <c r="O866" s="1" t="b">
        <f>(INDEX(lstChosen,$M$60-$L866)=O$61)</f>
        <v>1</v>
      </c>
      <c r="P866" s="1">
        <f t="shared" si="35"/>
        <v>153</v>
      </c>
      <c r="Q866" s="1">
        <f t="shared" si="36"/>
        <v>122</v>
      </c>
      <c r="R866" s="1"/>
      <c r="S866" s="1"/>
    </row>
    <row r="867" spans="12:19">
      <c r="L867" s="1">
        <v>806</v>
      </c>
      <c r="M867" s="1"/>
      <c r="N867" s="1" t="b">
        <f>(INDEX(lstChosen,$M$60-$L867)=N$61)</f>
        <v>0</v>
      </c>
      <c r="O867" s="1" t="b">
        <f>(INDEX(lstChosen,$M$60-$L867)=O$61)</f>
        <v>0</v>
      </c>
      <c r="P867" s="1">
        <f t="shared" si="35"/>
        <v>153</v>
      </c>
      <c r="Q867" s="1">
        <f t="shared" si="36"/>
        <v>122</v>
      </c>
      <c r="R867" s="1"/>
      <c r="S867" s="1"/>
    </row>
    <row r="868" spans="12:19">
      <c r="L868" s="1">
        <v>807</v>
      </c>
      <c r="M868" s="1"/>
      <c r="N868" s="1" t="b">
        <f>(INDEX(lstChosen,$M$60-$L868)=N$61)</f>
        <v>1</v>
      </c>
      <c r="O868" s="1" t="b">
        <f>(INDEX(lstChosen,$M$60-$L868)=O$61)</f>
        <v>0</v>
      </c>
      <c r="P868" s="1">
        <f t="shared" si="35"/>
        <v>154</v>
      </c>
      <c r="Q868" s="1">
        <f t="shared" si="36"/>
        <v>122</v>
      </c>
      <c r="R868" s="1"/>
      <c r="S868" s="1"/>
    </row>
    <row r="869" spans="12:19">
      <c r="L869" s="1">
        <v>808</v>
      </c>
      <c r="M869" s="1"/>
      <c r="N869" s="1" t="b">
        <f>(INDEX(lstChosen,$M$60-$L869)=N$61)</f>
        <v>0</v>
      </c>
      <c r="O869" s="1" t="b">
        <f>(INDEX(lstChosen,$M$60-$L869)=O$61)</f>
        <v>0</v>
      </c>
      <c r="P869" s="1">
        <f t="shared" si="35"/>
        <v>154</v>
      </c>
      <c r="Q869" s="1">
        <f t="shared" si="36"/>
        <v>122</v>
      </c>
      <c r="R869" s="1"/>
      <c r="S869" s="1"/>
    </row>
    <row r="870" spans="12:19">
      <c r="L870" s="1">
        <v>809</v>
      </c>
      <c r="M870" s="1"/>
      <c r="N870" s="1" t="b">
        <f>(INDEX(lstChosen,$M$60-$L870)=N$61)</f>
        <v>0</v>
      </c>
      <c r="O870" s="1" t="b">
        <f>(INDEX(lstChosen,$M$60-$L870)=O$61)</f>
        <v>0</v>
      </c>
      <c r="P870" s="1">
        <f t="shared" si="35"/>
        <v>154</v>
      </c>
      <c r="Q870" s="1">
        <f t="shared" si="36"/>
        <v>122</v>
      </c>
      <c r="R870" s="1"/>
      <c r="S870" s="1"/>
    </row>
    <row r="871" spans="12:19">
      <c r="L871" s="1">
        <v>810</v>
      </c>
      <c r="M871" s="1"/>
      <c r="N871" s="1" t="b">
        <f>(INDEX(lstChosen,$M$60-$L871)=N$61)</f>
        <v>0</v>
      </c>
      <c r="O871" s="1" t="b">
        <f>(INDEX(lstChosen,$M$60-$L871)=O$61)</f>
        <v>0</v>
      </c>
      <c r="P871" s="1">
        <f t="shared" si="35"/>
        <v>154</v>
      </c>
      <c r="Q871" s="1">
        <f t="shared" si="36"/>
        <v>122</v>
      </c>
      <c r="R871" s="1"/>
      <c r="S871" s="1"/>
    </row>
    <row r="872" spans="12:19">
      <c r="L872" s="1">
        <v>811</v>
      </c>
      <c r="M872" s="1"/>
      <c r="N872" s="1" t="b">
        <f>(INDEX(lstChosen,$M$60-$L872)=N$61)</f>
        <v>0</v>
      </c>
      <c r="O872" s="1" t="b">
        <f>(INDEX(lstChosen,$M$60-$L872)=O$61)</f>
        <v>0</v>
      </c>
      <c r="P872" s="1">
        <f t="shared" si="35"/>
        <v>154</v>
      </c>
      <c r="Q872" s="1">
        <f t="shared" si="36"/>
        <v>122</v>
      </c>
      <c r="R872" s="1"/>
      <c r="S872" s="1"/>
    </row>
    <row r="873" spans="12:19">
      <c r="L873" s="1">
        <v>812</v>
      </c>
      <c r="M873" s="1"/>
      <c r="N873" s="1" t="b">
        <f>(INDEX(lstChosen,$M$60-$L873)=N$61)</f>
        <v>1</v>
      </c>
      <c r="O873" s="1" t="b">
        <f>(INDEX(lstChosen,$M$60-$L873)=O$61)</f>
        <v>0</v>
      </c>
      <c r="P873" s="1">
        <f t="shared" si="35"/>
        <v>155</v>
      </c>
      <c r="Q873" s="1">
        <f t="shared" si="36"/>
        <v>122</v>
      </c>
      <c r="R873" s="1"/>
      <c r="S873" s="1"/>
    </row>
    <row r="874" spans="12:19">
      <c r="L874" s="1">
        <v>813</v>
      </c>
      <c r="M874" s="1"/>
      <c r="N874" s="1" t="b">
        <f>(INDEX(lstChosen,$M$60-$L874)=N$61)</f>
        <v>0</v>
      </c>
      <c r="O874" s="1" t="b">
        <f>(INDEX(lstChosen,$M$60-$L874)=O$61)</f>
        <v>1</v>
      </c>
      <c r="P874" s="1">
        <f t="shared" si="35"/>
        <v>155</v>
      </c>
      <c r="Q874" s="1">
        <f t="shared" si="36"/>
        <v>123</v>
      </c>
      <c r="R874" s="1"/>
      <c r="S874" s="1"/>
    </row>
    <row r="875" spans="12:19">
      <c r="L875" s="1">
        <v>814</v>
      </c>
      <c r="M875" s="1"/>
      <c r="N875" s="1" t="b">
        <f>(INDEX(lstChosen,$M$60-$L875)=N$61)</f>
        <v>0</v>
      </c>
      <c r="O875" s="1" t="b">
        <f>(INDEX(lstChosen,$M$60-$L875)=O$61)</f>
        <v>0</v>
      </c>
      <c r="P875" s="1">
        <f t="shared" si="35"/>
        <v>155</v>
      </c>
      <c r="Q875" s="1">
        <f t="shared" si="36"/>
        <v>123</v>
      </c>
      <c r="R875" s="1"/>
      <c r="S875" s="1"/>
    </row>
    <row r="876" spans="12:19">
      <c r="L876" s="1">
        <v>815</v>
      </c>
      <c r="M876" s="1"/>
      <c r="N876" s="1" t="b">
        <f>(INDEX(lstChosen,$M$60-$L876)=N$61)</f>
        <v>0</v>
      </c>
      <c r="O876" s="1" t="b">
        <f>(INDEX(lstChosen,$M$60-$L876)=O$61)</f>
        <v>0</v>
      </c>
      <c r="P876" s="1">
        <f t="shared" si="35"/>
        <v>155</v>
      </c>
      <c r="Q876" s="1">
        <f t="shared" si="36"/>
        <v>123</v>
      </c>
      <c r="R876" s="1"/>
      <c r="S876" s="1"/>
    </row>
    <row r="877" spans="12:19">
      <c r="L877" s="1">
        <v>816</v>
      </c>
      <c r="M877" s="1"/>
      <c r="N877" s="1" t="b">
        <f>(INDEX(lstChosen,$M$60-$L877)=N$61)</f>
        <v>0</v>
      </c>
      <c r="O877" s="1" t="b">
        <f>(INDEX(lstChosen,$M$60-$L877)=O$61)</f>
        <v>0</v>
      </c>
      <c r="P877" s="1">
        <f t="shared" si="35"/>
        <v>155</v>
      </c>
      <c r="Q877" s="1">
        <f t="shared" si="36"/>
        <v>123</v>
      </c>
      <c r="R877" s="1"/>
      <c r="S877" s="1"/>
    </row>
    <row r="878" spans="12:19">
      <c r="L878" s="1">
        <v>817</v>
      </c>
      <c r="M878" s="1"/>
      <c r="N878" s="1" t="b">
        <f>(INDEX(lstChosen,$M$60-$L878)=N$61)</f>
        <v>0</v>
      </c>
      <c r="O878" s="1" t="b">
        <f>(INDEX(lstChosen,$M$60-$L878)=O$61)</f>
        <v>0</v>
      </c>
      <c r="P878" s="1">
        <f t="shared" si="35"/>
        <v>155</v>
      </c>
      <c r="Q878" s="1">
        <f t="shared" si="36"/>
        <v>123</v>
      </c>
      <c r="R878" s="1"/>
      <c r="S878" s="1"/>
    </row>
    <row r="879" spans="12:19">
      <c r="L879" s="1">
        <v>818</v>
      </c>
      <c r="M879" s="1"/>
      <c r="N879" s="1" t="b">
        <f>(INDEX(lstChosen,$M$60-$L879)=N$61)</f>
        <v>0</v>
      </c>
      <c r="O879" s="1" t="b">
        <f>(INDEX(lstChosen,$M$60-$L879)=O$61)</f>
        <v>0</v>
      </c>
      <c r="P879" s="1">
        <f t="shared" si="35"/>
        <v>155</v>
      </c>
      <c r="Q879" s="1">
        <f t="shared" si="36"/>
        <v>123</v>
      </c>
      <c r="R879" s="1"/>
      <c r="S879" s="1"/>
    </row>
    <row r="880" spans="12:19">
      <c r="L880" s="1">
        <v>819</v>
      </c>
      <c r="M880" s="1"/>
      <c r="N880" s="1" t="b">
        <f>(INDEX(lstChosen,$M$60-$L880)=N$61)</f>
        <v>0</v>
      </c>
      <c r="O880" s="1" t="b">
        <f>(INDEX(lstChosen,$M$60-$L880)=O$61)</f>
        <v>1</v>
      </c>
      <c r="P880" s="1">
        <f t="shared" si="35"/>
        <v>155</v>
      </c>
      <c r="Q880" s="1">
        <f t="shared" si="36"/>
        <v>124</v>
      </c>
      <c r="R880" s="1"/>
      <c r="S880" s="1"/>
    </row>
    <row r="881" spans="12:19">
      <c r="L881" s="1">
        <v>820</v>
      </c>
      <c r="M881" s="1"/>
      <c r="N881" s="1" t="b">
        <f>(INDEX(lstChosen,$M$60-$L881)=N$61)</f>
        <v>1</v>
      </c>
      <c r="O881" s="1" t="b">
        <f>(INDEX(lstChosen,$M$60-$L881)=O$61)</f>
        <v>0</v>
      </c>
      <c r="P881" s="1">
        <f t="shared" si="35"/>
        <v>156</v>
      </c>
      <c r="Q881" s="1">
        <f t="shared" si="36"/>
        <v>124</v>
      </c>
      <c r="R881" s="1"/>
      <c r="S881" s="1"/>
    </row>
    <row r="882" spans="12:19">
      <c r="L882" s="1">
        <v>821</v>
      </c>
      <c r="M882" s="1"/>
      <c r="N882" s="1" t="b">
        <f>(INDEX(lstChosen,$M$60-$L882)=N$61)</f>
        <v>1</v>
      </c>
      <c r="O882" s="1" t="b">
        <f>(INDEX(lstChosen,$M$60-$L882)=O$61)</f>
        <v>0</v>
      </c>
      <c r="P882" s="1">
        <f t="shared" si="35"/>
        <v>157</v>
      </c>
      <c r="Q882" s="1">
        <f t="shared" si="36"/>
        <v>124</v>
      </c>
      <c r="R882" s="1"/>
      <c r="S882" s="1"/>
    </row>
    <row r="883" spans="12:19">
      <c r="L883" s="1">
        <v>822</v>
      </c>
      <c r="M883" s="1"/>
      <c r="N883" s="1" t="b">
        <f>(INDEX(lstChosen,$M$60-$L883)=N$61)</f>
        <v>0</v>
      </c>
      <c r="O883" s="1" t="b">
        <f>(INDEX(lstChosen,$M$60-$L883)=O$61)</f>
        <v>1</v>
      </c>
      <c r="P883" s="1">
        <f t="shared" si="35"/>
        <v>157</v>
      </c>
      <c r="Q883" s="1">
        <f t="shared" si="36"/>
        <v>125</v>
      </c>
      <c r="R883" s="1"/>
      <c r="S883" s="1"/>
    </row>
    <row r="884" spans="12:19">
      <c r="L884" s="1">
        <v>823</v>
      </c>
      <c r="M884" s="1"/>
      <c r="N884" s="1" t="b">
        <f>(INDEX(lstChosen,$M$60-$L884)=N$61)</f>
        <v>1</v>
      </c>
      <c r="O884" s="1" t="b">
        <f>(INDEX(lstChosen,$M$60-$L884)=O$61)</f>
        <v>0</v>
      </c>
      <c r="P884" s="1">
        <f t="shared" si="35"/>
        <v>158</v>
      </c>
      <c r="Q884" s="1">
        <f t="shared" si="36"/>
        <v>125</v>
      </c>
      <c r="R884" s="1"/>
      <c r="S884" s="1"/>
    </row>
    <row r="885" spans="12:19">
      <c r="L885" s="1">
        <v>824</v>
      </c>
      <c r="M885" s="1"/>
      <c r="N885" s="1" t="b">
        <f>(INDEX(lstChosen,$M$60-$L885)=N$61)</f>
        <v>0</v>
      </c>
      <c r="O885" s="1" t="b">
        <f>(INDEX(lstChosen,$M$60-$L885)=O$61)</f>
        <v>0</v>
      </c>
      <c r="P885" s="1">
        <f t="shared" si="35"/>
        <v>158</v>
      </c>
      <c r="Q885" s="1">
        <f t="shared" si="36"/>
        <v>125</v>
      </c>
      <c r="R885" s="1"/>
      <c r="S885" s="1"/>
    </row>
    <row r="886" spans="12:19">
      <c r="L886" s="1">
        <v>825</v>
      </c>
      <c r="M886" s="1"/>
      <c r="N886" s="1" t="b">
        <f>(INDEX(lstChosen,$M$60-$L886)=N$61)</f>
        <v>1</v>
      </c>
      <c r="O886" s="1" t="b">
        <f>(INDEX(lstChosen,$M$60-$L886)=O$61)</f>
        <v>0</v>
      </c>
      <c r="P886" s="1">
        <f t="shared" si="35"/>
        <v>159</v>
      </c>
      <c r="Q886" s="1">
        <f t="shared" si="36"/>
        <v>125</v>
      </c>
      <c r="R886" s="1"/>
      <c r="S886" s="1"/>
    </row>
    <row r="887" spans="12:19">
      <c r="L887" s="1">
        <v>826</v>
      </c>
      <c r="M887" s="1"/>
      <c r="N887" s="1" t="b">
        <f>(INDEX(lstChosen,$M$60-$L887)=N$61)</f>
        <v>0</v>
      </c>
      <c r="O887" s="1" t="b">
        <f>(INDEX(lstChosen,$M$60-$L887)=O$61)</f>
        <v>0</v>
      </c>
      <c r="P887" s="1">
        <f t="shared" si="35"/>
        <v>159</v>
      </c>
      <c r="Q887" s="1">
        <f t="shared" si="36"/>
        <v>125</v>
      </c>
      <c r="R887" s="1"/>
      <c r="S887" s="1"/>
    </row>
    <row r="888" spans="12:19">
      <c r="L888" s="1">
        <v>827</v>
      </c>
      <c r="M888" s="1"/>
      <c r="N888" s="1" t="b">
        <f>(INDEX(lstChosen,$M$60-$L888)=N$61)</f>
        <v>0</v>
      </c>
      <c r="O888" s="1" t="b">
        <f>(INDEX(lstChosen,$M$60-$L888)=O$61)</f>
        <v>0</v>
      </c>
      <c r="P888" s="1">
        <f t="shared" si="35"/>
        <v>159</v>
      </c>
      <c r="Q888" s="1">
        <f t="shared" si="36"/>
        <v>125</v>
      </c>
      <c r="R888" s="1"/>
      <c r="S888" s="1"/>
    </row>
    <row r="889" spans="12:19">
      <c r="L889" s="1">
        <v>828</v>
      </c>
      <c r="M889" s="1"/>
      <c r="N889" s="1" t="b">
        <f>(INDEX(lstChosen,$M$60-$L889)=N$61)</f>
        <v>0</v>
      </c>
      <c r="O889" s="1" t="b">
        <f>(INDEX(lstChosen,$M$60-$L889)=O$61)</f>
        <v>0</v>
      </c>
      <c r="P889" s="1">
        <f t="shared" si="35"/>
        <v>159</v>
      </c>
      <c r="Q889" s="1">
        <f t="shared" si="36"/>
        <v>125</v>
      </c>
      <c r="R889" s="1"/>
      <c r="S889" s="1"/>
    </row>
    <row r="890" spans="12:19">
      <c r="L890" s="1">
        <v>829</v>
      </c>
      <c r="M890" s="1"/>
      <c r="N890" s="1" t="b">
        <f>(INDEX(lstChosen,$M$60-$L890)=N$61)</f>
        <v>0</v>
      </c>
      <c r="O890" s="1" t="b">
        <f>(INDEX(lstChosen,$M$60-$L890)=O$61)</f>
        <v>1</v>
      </c>
      <c r="P890" s="1">
        <f t="shared" si="35"/>
        <v>159</v>
      </c>
      <c r="Q890" s="1">
        <f t="shared" si="36"/>
        <v>126</v>
      </c>
      <c r="R890" s="1"/>
      <c r="S890" s="1"/>
    </row>
    <row r="891" spans="12:19">
      <c r="L891" s="1">
        <v>830</v>
      </c>
      <c r="M891" s="1"/>
      <c r="N891" s="1" t="b">
        <f>(INDEX(lstChosen,$M$60-$L891)=N$61)</f>
        <v>0</v>
      </c>
      <c r="O891" s="1" t="b">
        <f>(INDEX(lstChosen,$M$60-$L891)=O$61)</f>
        <v>1</v>
      </c>
      <c r="P891" s="1">
        <f t="shared" si="35"/>
        <v>159</v>
      </c>
      <c r="Q891" s="1">
        <f t="shared" si="36"/>
        <v>127</v>
      </c>
      <c r="R891" s="1"/>
      <c r="S891" s="1"/>
    </row>
    <row r="892" spans="12:19">
      <c r="L892" s="1">
        <v>831</v>
      </c>
      <c r="M892" s="1"/>
      <c r="N892" s="1" t="b">
        <f>(INDEX(lstChosen,$M$60-$L892)=N$61)</f>
        <v>0</v>
      </c>
      <c r="O892" s="1" t="b">
        <f>(INDEX(lstChosen,$M$60-$L892)=O$61)</f>
        <v>0</v>
      </c>
      <c r="P892" s="1">
        <f t="shared" si="35"/>
        <v>159</v>
      </c>
      <c r="Q892" s="1">
        <f t="shared" si="36"/>
        <v>127</v>
      </c>
      <c r="R892" s="1"/>
      <c r="S892" s="1"/>
    </row>
    <row r="893" spans="12:19">
      <c r="L893" s="1">
        <v>832</v>
      </c>
      <c r="M893" s="1"/>
      <c r="N893" s="1" t="b">
        <f>(INDEX(lstChosen,$M$60-$L893)=N$61)</f>
        <v>1</v>
      </c>
      <c r="O893" s="1" t="b">
        <f>(INDEX(lstChosen,$M$60-$L893)=O$61)</f>
        <v>0</v>
      </c>
      <c r="P893" s="1">
        <f t="shared" si="35"/>
        <v>160</v>
      </c>
      <c r="Q893" s="1">
        <f t="shared" si="36"/>
        <v>127</v>
      </c>
      <c r="R893" s="1"/>
      <c r="S893" s="1"/>
    </row>
    <row r="894" spans="12:19">
      <c r="L894" s="1">
        <v>833</v>
      </c>
      <c r="M894" s="1"/>
      <c r="N894" s="1" t="b">
        <f>(INDEX(lstChosen,$M$60-$L894)=N$61)</f>
        <v>0</v>
      </c>
      <c r="O894" s="1" t="b">
        <f>(INDEX(lstChosen,$M$60-$L894)=O$61)</f>
        <v>0</v>
      </c>
      <c r="P894" s="1">
        <f t="shared" si="35"/>
        <v>160</v>
      </c>
      <c r="Q894" s="1">
        <f t="shared" si="36"/>
        <v>127</v>
      </c>
      <c r="R894" s="1"/>
      <c r="S894" s="1"/>
    </row>
    <row r="895" spans="12:19">
      <c r="L895" s="1">
        <v>834</v>
      </c>
      <c r="M895" s="1"/>
      <c r="N895" s="1" t="b">
        <f>(INDEX(lstChosen,$M$60-$L895)=N$61)</f>
        <v>0</v>
      </c>
      <c r="O895" s="1" t="b">
        <f>(INDEX(lstChosen,$M$60-$L895)=O$61)</f>
        <v>0</v>
      </c>
      <c r="P895" s="1">
        <f t="shared" si="35"/>
        <v>160</v>
      </c>
      <c r="Q895" s="1">
        <f t="shared" si="36"/>
        <v>127</v>
      </c>
      <c r="R895" s="1"/>
      <c r="S895" s="1"/>
    </row>
    <row r="896" spans="12:19">
      <c r="L896" s="1">
        <v>835</v>
      </c>
      <c r="M896" s="1"/>
      <c r="N896" s="1" t="b">
        <f>(INDEX(lstChosen,$M$60-$L896)=N$61)</f>
        <v>0</v>
      </c>
      <c r="O896" s="1" t="b">
        <f>(INDEX(lstChosen,$M$60-$L896)=O$61)</f>
        <v>0</v>
      </c>
      <c r="P896" s="1">
        <f t="shared" ref="P896:P959" si="37">P895+N896</f>
        <v>160</v>
      </c>
      <c r="Q896" s="1">
        <f t="shared" ref="Q896:Q959" si="38">Q895+O896</f>
        <v>127</v>
      </c>
      <c r="R896" s="1"/>
      <c r="S896" s="1"/>
    </row>
    <row r="897" spans="12:19">
      <c r="L897" s="1">
        <v>836</v>
      </c>
      <c r="M897" s="1"/>
      <c r="N897" s="1" t="b">
        <f>(INDEX(lstChosen,$M$60-$L897)=N$61)</f>
        <v>0</v>
      </c>
      <c r="O897" s="1" t="b">
        <f>(INDEX(lstChosen,$M$60-$L897)=O$61)</f>
        <v>0</v>
      </c>
      <c r="P897" s="1">
        <f t="shared" si="37"/>
        <v>160</v>
      </c>
      <c r="Q897" s="1">
        <f t="shared" si="38"/>
        <v>127</v>
      </c>
      <c r="R897" s="1"/>
      <c r="S897" s="1"/>
    </row>
    <row r="898" spans="12:19">
      <c r="L898" s="1">
        <v>837</v>
      </c>
      <c r="M898" s="1"/>
      <c r="N898" s="1" t="b">
        <f>(INDEX(lstChosen,$M$60-$L898)=N$61)</f>
        <v>0</v>
      </c>
      <c r="O898" s="1" t="b">
        <f>(INDEX(lstChosen,$M$60-$L898)=O$61)</f>
        <v>0</v>
      </c>
      <c r="P898" s="1">
        <f t="shared" si="37"/>
        <v>160</v>
      </c>
      <c r="Q898" s="1">
        <f t="shared" si="38"/>
        <v>127</v>
      </c>
      <c r="R898" s="1"/>
      <c r="S898" s="1"/>
    </row>
    <row r="899" spans="12:19">
      <c r="L899" s="1">
        <v>838</v>
      </c>
      <c r="M899" s="1"/>
      <c r="N899" s="1" t="b">
        <f>(INDEX(lstChosen,$M$60-$L899)=N$61)</f>
        <v>0</v>
      </c>
      <c r="O899" s="1" t="b">
        <f>(INDEX(lstChosen,$M$60-$L899)=O$61)</f>
        <v>0</v>
      </c>
      <c r="P899" s="1">
        <f t="shared" si="37"/>
        <v>160</v>
      </c>
      <c r="Q899" s="1">
        <f t="shared" si="38"/>
        <v>127</v>
      </c>
      <c r="R899" s="1"/>
      <c r="S899" s="1"/>
    </row>
    <row r="900" spans="12:19">
      <c r="L900" s="1">
        <v>839</v>
      </c>
      <c r="M900" s="1"/>
      <c r="N900" s="1" t="b">
        <f>(INDEX(lstChosen,$M$60-$L900)=N$61)</f>
        <v>1</v>
      </c>
      <c r="O900" s="1" t="b">
        <f>(INDEX(lstChosen,$M$60-$L900)=O$61)</f>
        <v>0</v>
      </c>
      <c r="P900" s="1">
        <f t="shared" si="37"/>
        <v>161</v>
      </c>
      <c r="Q900" s="1">
        <f t="shared" si="38"/>
        <v>127</v>
      </c>
      <c r="R900" s="1"/>
      <c r="S900" s="1"/>
    </row>
    <row r="901" spans="12:19">
      <c r="L901" s="1">
        <v>840</v>
      </c>
      <c r="M901" s="1"/>
      <c r="N901" s="1" t="b">
        <f>(INDEX(lstChosen,$M$60-$L901)=N$61)</f>
        <v>1</v>
      </c>
      <c r="O901" s="1" t="b">
        <f>(INDEX(lstChosen,$M$60-$L901)=O$61)</f>
        <v>0</v>
      </c>
      <c r="P901" s="1">
        <f t="shared" si="37"/>
        <v>162</v>
      </c>
      <c r="Q901" s="1">
        <f t="shared" si="38"/>
        <v>127</v>
      </c>
      <c r="R901" s="1"/>
      <c r="S901" s="1"/>
    </row>
    <row r="902" spans="12:19">
      <c r="L902" s="1">
        <v>841</v>
      </c>
      <c r="M902" s="1"/>
      <c r="N902" s="1" t="b">
        <f>(INDEX(lstChosen,$M$60-$L902)=N$61)</f>
        <v>0</v>
      </c>
      <c r="O902" s="1" t="b">
        <f>(INDEX(lstChosen,$M$60-$L902)=O$61)</f>
        <v>0</v>
      </c>
      <c r="P902" s="1">
        <f t="shared" si="37"/>
        <v>162</v>
      </c>
      <c r="Q902" s="1">
        <f t="shared" si="38"/>
        <v>127</v>
      </c>
      <c r="R902" s="1"/>
      <c r="S902" s="1"/>
    </row>
    <row r="903" spans="12:19">
      <c r="L903" s="1">
        <v>842</v>
      </c>
      <c r="M903" s="1"/>
      <c r="N903" s="1" t="b">
        <f>(INDEX(lstChosen,$M$60-$L903)=N$61)</f>
        <v>0</v>
      </c>
      <c r="O903" s="1" t="b">
        <f>(INDEX(lstChosen,$M$60-$L903)=O$61)</f>
        <v>1</v>
      </c>
      <c r="P903" s="1">
        <f t="shared" si="37"/>
        <v>162</v>
      </c>
      <c r="Q903" s="1">
        <f t="shared" si="38"/>
        <v>128</v>
      </c>
      <c r="R903" s="1"/>
      <c r="S903" s="1"/>
    </row>
    <row r="904" spans="12:19">
      <c r="L904" s="1">
        <v>843</v>
      </c>
      <c r="M904" s="1"/>
      <c r="N904" s="1" t="b">
        <f>(INDEX(lstChosen,$M$60-$L904)=N$61)</f>
        <v>0</v>
      </c>
      <c r="O904" s="1" t="b">
        <f>(INDEX(lstChosen,$M$60-$L904)=O$61)</f>
        <v>0</v>
      </c>
      <c r="P904" s="1">
        <f t="shared" si="37"/>
        <v>162</v>
      </c>
      <c r="Q904" s="1">
        <f t="shared" si="38"/>
        <v>128</v>
      </c>
      <c r="R904" s="1"/>
      <c r="S904" s="1"/>
    </row>
    <row r="905" spans="12:19">
      <c r="L905" s="1">
        <v>844</v>
      </c>
      <c r="M905" s="1"/>
      <c r="N905" s="1" t="b">
        <f>(INDEX(lstChosen,$M$60-$L905)=N$61)</f>
        <v>1</v>
      </c>
      <c r="O905" s="1" t="b">
        <f>(INDEX(lstChosen,$M$60-$L905)=O$61)</f>
        <v>0</v>
      </c>
      <c r="P905" s="1">
        <f t="shared" si="37"/>
        <v>163</v>
      </c>
      <c r="Q905" s="1">
        <f t="shared" si="38"/>
        <v>128</v>
      </c>
      <c r="R905" s="1"/>
      <c r="S905" s="1"/>
    </row>
    <row r="906" spans="12:19">
      <c r="L906" s="1">
        <v>845</v>
      </c>
      <c r="M906" s="1"/>
      <c r="N906" s="1" t="b">
        <f>(INDEX(lstChosen,$M$60-$L906)=N$61)</f>
        <v>0</v>
      </c>
      <c r="O906" s="1" t="b">
        <f>(INDEX(lstChosen,$M$60-$L906)=O$61)</f>
        <v>1</v>
      </c>
      <c r="P906" s="1">
        <f t="shared" si="37"/>
        <v>163</v>
      </c>
      <c r="Q906" s="1">
        <f t="shared" si="38"/>
        <v>129</v>
      </c>
      <c r="R906" s="1"/>
      <c r="S906" s="1"/>
    </row>
    <row r="907" spans="12:19">
      <c r="L907" s="1">
        <v>846</v>
      </c>
      <c r="M907" s="1"/>
      <c r="N907" s="1" t="b">
        <f>(INDEX(lstChosen,$M$60-$L907)=N$61)</f>
        <v>0</v>
      </c>
      <c r="O907" s="1" t="b">
        <f>(INDEX(lstChosen,$M$60-$L907)=O$61)</f>
        <v>0</v>
      </c>
      <c r="P907" s="1">
        <f t="shared" si="37"/>
        <v>163</v>
      </c>
      <c r="Q907" s="1">
        <f t="shared" si="38"/>
        <v>129</v>
      </c>
      <c r="R907" s="1"/>
      <c r="S907" s="1"/>
    </row>
    <row r="908" spans="12:19">
      <c r="L908" s="1">
        <v>847</v>
      </c>
      <c r="M908" s="1"/>
      <c r="N908" s="1" t="b">
        <f>(INDEX(lstChosen,$M$60-$L908)=N$61)</f>
        <v>0</v>
      </c>
      <c r="O908" s="1" t="b">
        <f>(INDEX(lstChosen,$M$60-$L908)=O$61)</f>
        <v>0</v>
      </c>
      <c r="P908" s="1">
        <f t="shared" si="37"/>
        <v>163</v>
      </c>
      <c r="Q908" s="1">
        <f t="shared" si="38"/>
        <v>129</v>
      </c>
      <c r="R908" s="1"/>
      <c r="S908" s="1"/>
    </row>
    <row r="909" spans="12:19">
      <c r="L909" s="1">
        <v>848</v>
      </c>
      <c r="M909" s="1"/>
      <c r="N909" s="1" t="b">
        <f>(INDEX(lstChosen,$M$60-$L909)=N$61)</f>
        <v>1</v>
      </c>
      <c r="O909" s="1" t="b">
        <f>(INDEX(lstChosen,$M$60-$L909)=O$61)</f>
        <v>0</v>
      </c>
      <c r="P909" s="1">
        <f t="shared" si="37"/>
        <v>164</v>
      </c>
      <c r="Q909" s="1">
        <f t="shared" si="38"/>
        <v>129</v>
      </c>
      <c r="R909" s="1"/>
      <c r="S909" s="1"/>
    </row>
    <row r="910" spans="12:19">
      <c r="L910" s="1">
        <v>849</v>
      </c>
      <c r="M910" s="1"/>
      <c r="N910" s="1" t="b">
        <f>(INDEX(lstChosen,$M$60-$L910)=N$61)</f>
        <v>0</v>
      </c>
      <c r="O910" s="1" t="b">
        <f>(INDEX(lstChosen,$M$60-$L910)=O$61)</f>
        <v>0</v>
      </c>
      <c r="P910" s="1">
        <f t="shared" si="37"/>
        <v>164</v>
      </c>
      <c r="Q910" s="1">
        <f t="shared" si="38"/>
        <v>129</v>
      </c>
      <c r="R910" s="1"/>
      <c r="S910" s="1"/>
    </row>
    <row r="911" spans="12:19">
      <c r="L911" s="1">
        <v>850</v>
      </c>
      <c r="M911" s="1"/>
      <c r="N911" s="1" t="b">
        <f>(INDEX(lstChosen,$M$60-$L911)=N$61)</f>
        <v>0</v>
      </c>
      <c r="O911" s="1" t="b">
        <f>(INDEX(lstChosen,$M$60-$L911)=O$61)</f>
        <v>0</v>
      </c>
      <c r="P911" s="1">
        <f t="shared" si="37"/>
        <v>164</v>
      </c>
      <c r="Q911" s="1">
        <f t="shared" si="38"/>
        <v>129</v>
      </c>
      <c r="R911" s="1"/>
      <c r="S911" s="1"/>
    </row>
    <row r="912" spans="12:19">
      <c r="L912" s="1">
        <v>851</v>
      </c>
      <c r="M912" s="1"/>
      <c r="N912" s="1" t="b">
        <f>(INDEX(lstChosen,$M$60-$L912)=N$61)</f>
        <v>0</v>
      </c>
      <c r="O912" s="1" t="b">
        <f>(INDEX(lstChosen,$M$60-$L912)=O$61)</f>
        <v>0</v>
      </c>
      <c r="P912" s="1">
        <f t="shared" si="37"/>
        <v>164</v>
      </c>
      <c r="Q912" s="1">
        <f t="shared" si="38"/>
        <v>129</v>
      </c>
      <c r="R912" s="1"/>
      <c r="S912" s="1"/>
    </row>
    <row r="913" spans="12:19">
      <c r="L913" s="1">
        <v>852</v>
      </c>
      <c r="M913" s="1"/>
      <c r="N913" s="1" t="b">
        <f>(INDEX(lstChosen,$M$60-$L913)=N$61)</f>
        <v>0</v>
      </c>
      <c r="O913" s="1" t="b">
        <f>(INDEX(lstChosen,$M$60-$L913)=O$61)</f>
        <v>0</v>
      </c>
      <c r="P913" s="1">
        <f t="shared" si="37"/>
        <v>164</v>
      </c>
      <c r="Q913" s="1">
        <f t="shared" si="38"/>
        <v>129</v>
      </c>
      <c r="R913" s="1"/>
      <c r="S913" s="1"/>
    </row>
    <row r="914" spans="12:19">
      <c r="L914" s="1">
        <v>853</v>
      </c>
      <c r="M914" s="1"/>
      <c r="N914" s="1" t="b">
        <f>(INDEX(lstChosen,$M$60-$L914)=N$61)</f>
        <v>0</v>
      </c>
      <c r="O914" s="1" t="b">
        <f>(INDEX(lstChosen,$M$60-$L914)=O$61)</f>
        <v>0</v>
      </c>
      <c r="P914" s="1">
        <f t="shared" si="37"/>
        <v>164</v>
      </c>
      <c r="Q914" s="1">
        <f t="shared" si="38"/>
        <v>129</v>
      </c>
      <c r="R914" s="1"/>
      <c r="S914" s="1"/>
    </row>
    <row r="915" spans="12:19">
      <c r="L915" s="1">
        <v>854</v>
      </c>
      <c r="M915" s="1"/>
      <c r="N915" s="1" t="b">
        <f>(INDEX(lstChosen,$M$60-$L915)=N$61)</f>
        <v>0</v>
      </c>
      <c r="O915" s="1" t="b">
        <f>(INDEX(lstChosen,$M$60-$L915)=O$61)</f>
        <v>0</v>
      </c>
      <c r="P915" s="1">
        <f t="shared" si="37"/>
        <v>164</v>
      </c>
      <c r="Q915" s="1">
        <f t="shared" si="38"/>
        <v>129</v>
      </c>
      <c r="R915" s="1"/>
      <c r="S915" s="1"/>
    </row>
    <row r="916" spans="12:19">
      <c r="L916" s="1">
        <v>855</v>
      </c>
      <c r="M916" s="1"/>
      <c r="N916" s="1" t="b">
        <f>(INDEX(lstChosen,$M$60-$L916)=N$61)</f>
        <v>0</v>
      </c>
      <c r="O916" s="1" t="b">
        <f>(INDEX(lstChosen,$M$60-$L916)=O$61)</f>
        <v>0</v>
      </c>
      <c r="P916" s="1">
        <f t="shared" si="37"/>
        <v>164</v>
      </c>
      <c r="Q916" s="1">
        <f t="shared" si="38"/>
        <v>129</v>
      </c>
      <c r="R916" s="1"/>
      <c r="S916" s="1"/>
    </row>
    <row r="917" spans="12:19">
      <c r="L917" s="1">
        <v>856</v>
      </c>
      <c r="M917" s="1"/>
      <c r="N917" s="1" t="b">
        <f>(INDEX(lstChosen,$M$60-$L917)=N$61)</f>
        <v>1</v>
      </c>
      <c r="O917" s="1" t="b">
        <f>(INDEX(lstChosen,$M$60-$L917)=O$61)</f>
        <v>0</v>
      </c>
      <c r="P917" s="1">
        <f t="shared" si="37"/>
        <v>165</v>
      </c>
      <c r="Q917" s="1">
        <f t="shared" si="38"/>
        <v>129</v>
      </c>
      <c r="R917" s="1"/>
      <c r="S917" s="1"/>
    </row>
    <row r="918" spans="12:19">
      <c r="L918" s="1">
        <v>857</v>
      </c>
      <c r="M918" s="1"/>
      <c r="N918" s="1" t="b">
        <f>(INDEX(lstChosen,$M$60-$L918)=N$61)</f>
        <v>0</v>
      </c>
      <c r="O918" s="1" t="b">
        <f>(INDEX(lstChosen,$M$60-$L918)=O$61)</f>
        <v>0</v>
      </c>
      <c r="P918" s="1">
        <f t="shared" si="37"/>
        <v>165</v>
      </c>
      <c r="Q918" s="1">
        <f t="shared" si="38"/>
        <v>129</v>
      </c>
      <c r="R918" s="1"/>
      <c r="S918" s="1"/>
    </row>
    <row r="919" spans="12:19">
      <c r="L919" s="1">
        <v>858</v>
      </c>
      <c r="M919" s="1"/>
      <c r="N919" s="1" t="b">
        <f>(INDEX(lstChosen,$M$60-$L919)=N$61)</f>
        <v>0</v>
      </c>
      <c r="O919" s="1" t="b">
        <f>(INDEX(lstChosen,$M$60-$L919)=O$61)</f>
        <v>0</v>
      </c>
      <c r="P919" s="1">
        <f t="shared" si="37"/>
        <v>165</v>
      </c>
      <c r="Q919" s="1">
        <f t="shared" si="38"/>
        <v>129</v>
      </c>
      <c r="R919" s="1"/>
      <c r="S919" s="1"/>
    </row>
    <row r="920" spans="12:19">
      <c r="L920" s="1">
        <v>859</v>
      </c>
      <c r="M920" s="1"/>
      <c r="N920" s="1" t="b">
        <f>(INDEX(lstChosen,$M$60-$L920)=N$61)</f>
        <v>0</v>
      </c>
      <c r="O920" s="1" t="b">
        <f>(INDEX(lstChosen,$M$60-$L920)=O$61)</f>
        <v>0</v>
      </c>
      <c r="P920" s="1">
        <f t="shared" si="37"/>
        <v>165</v>
      </c>
      <c r="Q920" s="1">
        <f t="shared" si="38"/>
        <v>129</v>
      </c>
      <c r="R920" s="1"/>
      <c r="S920" s="1"/>
    </row>
    <row r="921" spans="12:19">
      <c r="L921" s="1">
        <v>860</v>
      </c>
      <c r="M921" s="1"/>
      <c r="N921" s="1" t="b">
        <f>(INDEX(lstChosen,$M$60-$L921)=N$61)</f>
        <v>1</v>
      </c>
      <c r="O921" s="1" t="b">
        <f>(INDEX(lstChosen,$M$60-$L921)=O$61)</f>
        <v>0</v>
      </c>
      <c r="P921" s="1">
        <f t="shared" si="37"/>
        <v>166</v>
      </c>
      <c r="Q921" s="1">
        <f t="shared" si="38"/>
        <v>129</v>
      </c>
      <c r="R921" s="1"/>
      <c r="S921" s="1"/>
    </row>
    <row r="922" spans="12:19">
      <c r="L922" s="1">
        <v>861</v>
      </c>
      <c r="M922" s="1"/>
      <c r="N922" s="1" t="b">
        <f>(INDEX(lstChosen,$M$60-$L922)=N$61)</f>
        <v>0</v>
      </c>
      <c r="O922" s="1" t="b">
        <f>(INDEX(lstChosen,$M$60-$L922)=O$61)</f>
        <v>0</v>
      </c>
      <c r="P922" s="1">
        <f t="shared" si="37"/>
        <v>166</v>
      </c>
      <c r="Q922" s="1">
        <f t="shared" si="38"/>
        <v>129</v>
      </c>
      <c r="R922" s="1"/>
      <c r="S922" s="1"/>
    </row>
    <row r="923" spans="12:19">
      <c r="L923" s="1">
        <v>862</v>
      </c>
      <c r="M923" s="1"/>
      <c r="N923" s="1" t="b">
        <f>(INDEX(lstChosen,$M$60-$L923)=N$61)</f>
        <v>0</v>
      </c>
      <c r="O923" s="1" t="b">
        <f>(INDEX(lstChosen,$M$60-$L923)=O$61)</f>
        <v>0</v>
      </c>
      <c r="P923" s="1">
        <f t="shared" si="37"/>
        <v>166</v>
      </c>
      <c r="Q923" s="1">
        <f t="shared" si="38"/>
        <v>129</v>
      </c>
      <c r="R923" s="1"/>
      <c r="S923" s="1"/>
    </row>
    <row r="924" spans="12:19">
      <c r="L924" s="1">
        <v>863</v>
      </c>
      <c r="M924" s="1"/>
      <c r="N924" s="1" t="b">
        <f>(INDEX(lstChosen,$M$60-$L924)=N$61)</f>
        <v>0</v>
      </c>
      <c r="O924" s="1" t="b">
        <f>(INDEX(lstChosen,$M$60-$L924)=O$61)</f>
        <v>0</v>
      </c>
      <c r="P924" s="1">
        <f t="shared" si="37"/>
        <v>166</v>
      </c>
      <c r="Q924" s="1">
        <f t="shared" si="38"/>
        <v>129</v>
      </c>
      <c r="R924" s="1"/>
      <c r="S924" s="1"/>
    </row>
    <row r="925" spans="12:19">
      <c r="L925" s="1">
        <v>864</v>
      </c>
      <c r="M925" s="1"/>
      <c r="N925" s="1" t="b">
        <f>(INDEX(lstChosen,$M$60-$L925)=N$61)</f>
        <v>0</v>
      </c>
      <c r="O925" s="1" t="b">
        <f>(INDEX(lstChosen,$M$60-$L925)=O$61)</f>
        <v>0</v>
      </c>
      <c r="P925" s="1">
        <f t="shared" si="37"/>
        <v>166</v>
      </c>
      <c r="Q925" s="1">
        <f t="shared" si="38"/>
        <v>129</v>
      </c>
      <c r="R925" s="1"/>
      <c r="S925" s="1"/>
    </row>
    <row r="926" spans="12:19">
      <c r="L926" s="1">
        <v>865</v>
      </c>
      <c r="M926" s="1"/>
      <c r="N926" s="1" t="b">
        <f>(INDEX(lstChosen,$M$60-$L926)=N$61)</f>
        <v>0</v>
      </c>
      <c r="O926" s="1" t="b">
        <f>(INDEX(lstChosen,$M$60-$L926)=O$61)</f>
        <v>1</v>
      </c>
      <c r="P926" s="1">
        <f t="shared" si="37"/>
        <v>166</v>
      </c>
      <c r="Q926" s="1">
        <f t="shared" si="38"/>
        <v>130</v>
      </c>
      <c r="R926" s="1"/>
      <c r="S926" s="1"/>
    </row>
    <row r="927" spans="12:19">
      <c r="L927" s="1">
        <v>866</v>
      </c>
      <c r="M927" s="1"/>
      <c r="N927" s="1" t="b">
        <f>(INDEX(lstChosen,$M$60-$L927)=N$61)</f>
        <v>0</v>
      </c>
      <c r="O927" s="1" t="b">
        <f>(INDEX(lstChosen,$M$60-$L927)=O$61)</f>
        <v>0</v>
      </c>
      <c r="P927" s="1">
        <f t="shared" si="37"/>
        <v>166</v>
      </c>
      <c r="Q927" s="1">
        <f t="shared" si="38"/>
        <v>130</v>
      </c>
      <c r="R927" s="1"/>
      <c r="S927" s="1"/>
    </row>
    <row r="928" spans="12:19">
      <c r="L928" s="1">
        <v>867</v>
      </c>
      <c r="M928" s="1"/>
      <c r="N928" s="1" t="b">
        <f>(INDEX(lstChosen,$M$60-$L928)=N$61)</f>
        <v>0</v>
      </c>
      <c r="O928" s="1" t="b">
        <f>(INDEX(lstChosen,$M$60-$L928)=O$61)</f>
        <v>0</v>
      </c>
      <c r="P928" s="1">
        <f t="shared" si="37"/>
        <v>166</v>
      </c>
      <c r="Q928" s="1">
        <f t="shared" si="38"/>
        <v>130</v>
      </c>
      <c r="R928" s="1"/>
      <c r="S928" s="1"/>
    </row>
    <row r="929" spans="12:19">
      <c r="L929" s="1">
        <v>868</v>
      </c>
      <c r="M929" s="1"/>
      <c r="N929" s="1" t="b">
        <f>(INDEX(lstChosen,$M$60-$L929)=N$61)</f>
        <v>0</v>
      </c>
      <c r="O929" s="1" t="b">
        <f>(INDEX(lstChosen,$M$60-$L929)=O$61)</f>
        <v>0</v>
      </c>
      <c r="P929" s="1">
        <f t="shared" si="37"/>
        <v>166</v>
      </c>
      <c r="Q929" s="1">
        <f t="shared" si="38"/>
        <v>130</v>
      </c>
      <c r="R929" s="1"/>
      <c r="S929" s="1"/>
    </row>
    <row r="930" spans="12:19">
      <c r="L930" s="1">
        <v>869</v>
      </c>
      <c r="M930" s="1"/>
      <c r="N930" s="1" t="b">
        <f>(INDEX(lstChosen,$M$60-$L930)=N$61)</f>
        <v>0</v>
      </c>
      <c r="O930" s="1" t="b">
        <f>(INDEX(lstChosen,$M$60-$L930)=O$61)</f>
        <v>0</v>
      </c>
      <c r="P930" s="1">
        <f t="shared" si="37"/>
        <v>166</v>
      </c>
      <c r="Q930" s="1">
        <f t="shared" si="38"/>
        <v>130</v>
      </c>
      <c r="R930" s="1"/>
      <c r="S930" s="1"/>
    </row>
    <row r="931" spans="12:19">
      <c r="L931" s="1">
        <v>870</v>
      </c>
      <c r="M931" s="1"/>
      <c r="N931" s="1" t="b">
        <f>(INDEX(lstChosen,$M$60-$L931)=N$61)</f>
        <v>0</v>
      </c>
      <c r="O931" s="1" t="b">
        <f>(INDEX(lstChosen,$M$60-$L931)=O$61)</f>
        <v>1</v>
      </c>
      <c r="P931" s="1">
        <f t="shared" si="37"/>
        <v>166</v>
      </c>
      <c r="Q931" s="1">
        <f t="shared" si="38"/>
        <v>131</v>
      </c>
      <c r="R931" s="1"/>
      <c r="S931" s="1"/>
    </row>
    <row r="932" spans="12:19">
      <c r="L932" s="1">
        <v>871</v>
      </c>
      <c r="M932" s="1"/>
      <c r="N932" s="1" t="b">
        <f>(INDEX(lstChosen,$M$60-$L932)=N$61)</f>
        <v>0</v>
      </c>
      <c r="O932" s="1" t="b">
        <f>(INDEX(lstChosen,$M$60-$L932)=O$61)</f>
        <v>0</v>
      </c>
      <c r="P932" s="1">
        <f t="shared" si="37"/>
        <v>166</v>
      </c>
      <c r="Q932" s="1">
        <f t="shared" si="38"/>
        <v>131</v>
      </c>
      <c r="R932" s="1"/>
      <c r="S932" s="1"/>
    </row>
    <row r="933" spans="12:19">
      <c r="L933" s="1">
        <v>872</v>
      </c>
      <c r="M933" s="1"/>
      <c r="N933" s="1" t="b">
        <f>(INDEX(lstChosen,$M$60-$L933)=N$61)</f>
        <v>0</v>
      </c>
      <c r="O933" s="1" t="b">
        <f>(INDEX(lstChosen,$M$60-$L933)=O$61)</f>
        <v>1</v>
      </c>
      <c r="P933" s="1">
        <f t="shared" si="37"/>
        <v>166</v>
      </c>
      <c r="Q933" s="1">
        <f t="shared" si="38"/>
        <v>132</v>
      </c>
      <c r="R933" s="1"/>
      <c r="S933" s="1"/>
    </row>
    <row r="934" spans="12:19">
      <c r="L934" s="1">
        <v>873</v>
      </c>
      <c r="M934" s="1"/>
      <c r="N934" s="1" t="b">
        <f>(INDEX(lstChosen,$M$60-$L934)=N$61)</f>
        <v>0</v>
      </c>
      <c r="O934" s="1" t="b">
        <f>(INDEX(lstChosen,$M$60-$L934)=O$61)</f>
        <v>0</v>
      </c>
      <c r="P934" s="1">
        <f t="shared" si="37"/>
        <v>166</v>
      </c>
      <c r="Q934" s="1">
        <f t="shared" si="38"/>
        <v>132</v>
      </c>
      <c r="R934" s="1"/>
      <c r="S934" s="1"/>
    </row>
    <row r="935" spans="12:19">
      <c r="L935" s="1">
        <v>874</v>
      </c>
      <c r="M935" s="1"/>
      <c r="N935" s="1" t="b">
        <f>(INDEX(lstChosen,$M$60-$L935)=N$61)</f>
        <v>0</v>
      </c>
      <c r="O935" s="1" t="b">
        <f>(INDEX(lstChosen,$M$60-$L935)=O$61)</f>
        <v>1</v>
      </c>
      <c r="P935" s="1">
        <f t="shared" si="37"/>
        <v>166</v>
      </c>
      <c r="Q935" s="1">
        <f t="shared" si="38"/>
        <v>133</v>
      </c>
      <c r="R935" s="1"/>
      <c r="S935" s="1"/>
    </row>
    <row r="936" spans="12:19">
      <c r="L936" s="1">
        <v>875</v>
      </c>
      <c r="M936" s="1"/>
      <c r="N936" s="1" t="b">
        <f>(INDEX(lstChosen,$M$60-$L936)=N$61)</f>
        <v>0</v>
      </c>
      <c r="O936" s="1" t="b">
        <f>(INDEX(lstChosen,$M$60-$L936)=O$61)</f>
        <v>1</v>
      </c>
      <c r="P936" s="1">
        <f t="shared" si="37"/>
        <v>166</v>
      </c>
      <c r="Q936" s="1">
        <f t="shared" si="38"/>
        <v>134</v>
      </c>
      <c r="R936" s="1"/>
      <c r="S936" s="1"/>
    </row>
    <row r="937" spans="12:19">
      <c r="L937" s="1">
        <v>876</v>
      </c>
      <c r="M937" s="1"/>
      <c r="N937" s="1" t="b">
        <f>(INDEX(lstChosen,$M$60-$L937)=N$61)</f>
        <v>0</v>
      </c>
      <c r="O937" s="1" t="b">
        <f>(INDEX(lstChosen,$M$60-$L937)=O$61)</f>
        <v>1</v>
      </c>
      <c r="P937" s="1">
        <f t="shared" si="37"/>
        <v>166</v>
      </c>
      <c r="Q937" s="1">
        <f t="shared" si="38"/>
        <v>135</v>
      </c>
      <c r="R937" s="1"/>
      <c r="S937" s="1"/>
    </row>
    <row r="938" spans="12:19">
      <c r="L938" s="1">
        <v>877</v>
      </c>
      <c r="M938" s="1"/>
      <c r="N938" s="1" t="b">
        <f>(INDEX(lstChosen,$M$60-$L938)=N$61)</f>
        <v>0</v>
      </c>
      <c r="O938" s="1" t="b">
        <f>(INDEX(lstChosen,$M$60-$L938)=O$61)</f>
        <v>1</v>
      </c>
      <c r="P938" s="1">
        <f t="shared" si="37"/>
        <v>166</v>
      </c>
      <c r="Q938" s="1">
        <f t="shared" si="38"/>
        <v>136</v>
      </c>
      <c r="R938" s="1"/>
      <c r="S938" s="1"/>
    </row>
    <row r="939" spans="12:19">
      <c r="L939" s="1">
        <v>878</v>
      </c>
      <c r="M939" s="1"/>
      <c r="N939" s="1" t="b">
        <f>(INDEX(lstChosen,$M$60-$L939)=N$61)</f>
        <v>0</v>
      </c>
      <c r="O939" s="1" t="b">
        <f>(INDEX(lstChosen,$M$60-$L939)=O$61)</f>
        <v>0</v>
      </c>
      <c r="P939" s="1">
        <f t="shared" si="37"/>
        <v>166</v>
      </c>
      <c r="Q939" s="1">
        <f t="shared" si="38"/>
        <v>136</v>
      </c>
      <c r="R939" s="1"/>
      <c r="S939" s="1"/>
    </row>
    <row r="940" spans="12:19">
      <c r="L940" s="1">
        <v>879</v>
      </c>
      <c r="M940" s="1"/>
      <c r="N940" s="1" t="b">
        <f>(INDEX(lstChosen,$M$60-$L940)=N$61)</f>
        <v>1</v>
      </c>
      <c r="O940" s="1" t="b">
        <f>(INDEX(lstChosen,$M$60-$L940)=O$61)</f>
        <v>0</v>
      </c>
      <c r="P940" s="1">
        <f t="shared" si="37"/>
        <v>167</v>
      </c>
      <c r="Q940" s="1">
        <f t="shared" si="38"/>
        <v>136</v>
      </c>
      <c r="R940" s="1"/>
      <c r="S940" s="1"/>
    </row>
    <row r="941" spans="12:19">
      <c r="L941" s="1">
        <v>880</v>
      </c>
      <c r="M941" s="1"/>
      <c r="N941" s="1" t="b">
        <f>(INDEX(lstChosen,$M$60-$L941)=N$61)</f>
        <v>0</v>
      </c>
      <c r="O941" s="1" t="b">
        <f>(INDEX(lstChosen,$M$60-$L941)=O$61)</f>
        <v>0</v>
      </c>
      <c r="P941" s="1">
        <f t="shared" si="37"/>
        <v>167</v>
      </c>
      <c r="Q941" s="1">
        <f t="shared" si="38"/>
        <v>136</v>
      </c>
      <c r="R941" s="1"/>
      <c r="S941" s="1"/>
    </row>
    <row r="942" spans="12:19">
      <c r="L942" s="1">
        <v>881</v>
      </c>
      <c r="M942" s="1"/>
      <c r="N942" s="1" t="b">
        <f>(INDEX(lstChosen,$M$60-$L942)=N$61)</f>
        <v>1</v>
      </c>
      <c r="O942" s="1" t="b">
        <f>(INDEX(lstChosen,$M$60-$L942)=O$61)</f>
        <v>0</v>
      </c>
      <c r="P942" s="1">
        <f t="shared" si="37"/>
        <v>168</v>
      </c>
      <c r="Q942" s="1">
        <f t="shared" si="38"/>
        <v>136</v>
      </c>
      <c r="R942" s="1"/>
      <c r="S942" s="1"/>
    </row>
    <row r="943" spans="12:19">
      <c r="L943" s="1">
        <v>882</v>
      </c>
      <c r="M943" s="1"/>
      <c r="N943" s="1" t="b">
        <f>(INDEX(lstChosen,$M$60-$L943)=N$61)</f>
        <v>1</v>
      </c>
      <c r="O943" s="1" t="b">
        <f>(INDEX(lstChosen,$M$60-$L943)=O$61)</f>
        <v>0</v>
      </c>
      <c r="P943" s="1">
        <f t="shared" si="37"/>
        <v>169</v>
      </c>
      <c r="Q943" s="1">
        <f t="shared" si="38"/>
        <v>136</v>
      </c>
      <c r="R943" s="1"/>
      <c r="S943" s="1"/>
    </row>
    <row r="944" spans="12:19">
      <c r="L944" s="1">
        <v>883</v>
      </c>
      <c r="M944" s="1"/>
      <c r="N944" s="1" t="b">
        <f>(INDEX(lstChosen,$M$60-$L944)=N$61)</f>
        <v>0</v>
      </c>
      <c r="O944" s="1" t="b">
        <f>(INDEX(lstChosen,$M$60-$L944)=O$61)</f>
        <v>0</v>
      </c>
      <c r="P944" s="1">
        <f t="shared" si="37"/>
        <v>169</v>
      </c>
      <c r="Q944" s="1">
        <f t="shared" si="38"/>
        <v>136</v>
      </c>
      <c r="R944" s="1"/>
      <c r="S944" s="1"/>
    </row>
    <row r="945" spans="12:19">
      <c r="L945" s="1">
        <v>884</v>
      </c>
      <c r="M945" s="1"/>
      <c r="N945" s="1" t="b">
        <f>(INDEX(lstChosen,$M$60-$L945)=N$61)</f>
        <v>0</v>
      </c>
      <c r="O945" s="1" t="b">
        <f>(INDEX(lstChosen,$M$60-$L945)=O$61)</f>
        <v>0</v>
      </c>
      <c r="P945" s="1">
        <f t="shared" si="37"/>
        <v>169</v>
      </c>
      <c r="Q945" s="1">
        <f t="shared" si="38"/>
        <v>136</v>
      </c>
      <c r="R945" s="1"/>
      <c r="S945" s="1"/>
    </row>
    <row r="946" spans="12:19">
      <c r="L946" s="1">
        <v>885</v>
      </c>
      <c r="M946" s="1"/>
      <c r="N946" s="1" t="b">
        <f>(INDEX(lstChosen,$M$60-$L946)=N$61)</f>
        <v>0</v>
      </c>
      <c r="O946" s="1" t="b">
        <f>(INDEX(lstChosen,$M$60-$L946)=O$61)</f>
        <v>1</v>
      </c>
      <c r="P946" s="1">
        <f t="shared" si="37"/>
        <v>169</v>
      </c>
      <c r="Q946" s="1">
        <f t="shared" si="38"/>
        <v>137</v>
      </c>
      <c r="R946" s="1"/>
      <c r="S946" s="1"/>
    </row>
    <row r="947" spans="12:19">
      <c r="L947" s="1">
        <v>886</v>
      </c>
      <c r="M947" s="1"/>
      <c r="N947" s="1" t="b">
        <f>(INDEX(lstChosen,$M$60-$L947)=N$61)</f>
        <v>0</v>
      </c>
      <c r="O947" s="1" t="b">
        <f>(INDEX(lstChosen,$M$60-$L947)=O$61)</f>
        <v>1</v>
      </c>
      <c r="P947" s="1">
        <f t="shared" si="37"/>
        <v>169</v>
      </c>
      <c r="Q947" s="1">
        <f t="shared" si="38"/>
        <v>138</v>
      </c>
      <c r="R947" s="1"/>
      <c r="S947" s="1"/>
    </row>
    <row r="948" spans="12:19">
      <c r="L948" s="1">
        <v>887</v>
      </c>
      <c r="M948" s="1"/>
      <c r="N948" s="1" t="b">
        <f>(INDEX(lstChosen,$M$60-$L948)=N$61)</f>
        <v>0</v>
      </c>
      <c r="O948" s="1" t="b">
        <f>(INDEX(lstChosen,$M$60-$L948)=O$61)</f>
        <v>0</v>
      </c>
      <c r="P948" s="1">
        <f t="shared" si="37"/>
        <v>169</v>
      </c>
      <c r="Q948" s="1">
        <f t="shared" si="38"/>
        <v>138</v>
      </c>
      <c r="R948" s="1"/>
      <c r="S948" s="1"/>
    </row>
    <row r="949" spans="12:19">
      <c r="L949" s="1">
        <v>888</v>
      </c>
      <c r="M949" s="1"/>
      <c r="N949" s="1" t="b">
        <f>(INDEX(lstChosen,$M$60-$L949)=N$61)</f>
        <v>0</v>
      </c>
      <c r="O949" s="1" t="b">
        <f>(INDEX(lstChosen,$M$60-$L949)=O$61)</f>
        <v>0</v>
      </c>
      <c r="P949" s="1">
        <f t="shared" si="37"/>
        <v>169</v>
      </c>
      <c r="Q949" s="1">
        <f t="shared" si="38"/>
        <v>138</v>
      </c>
      <c r="R949" s="1"/>
      <c r="S949" s="1"/>
    </row>
    <row r="950" spans="12:19">
      <c r="L950" s="1">
        <v>889</v>
      </c>
      <c r="M950" s="1"/>
      <c r="N950" s="1" t="b">
        <f>(INDEX(lstChosen,$M$60-$L950)=N$61)</f>
        <v>0</v>
      </c>
      <c r="O950" s="1" t="b">
        <f>(INDEX(lstChosen,$M$60-$L950)=O$61)</f>
        <v>1</v>
      </c>
      <c r="P950" s="1">
        <f t="shared" si="37"/>
        <v>169</v>
      </c>
      <c r="Q950" s="1">
        <f t="shared" si="38"/>
        <v>139</v>
      </c>
      <c r="R950" s="1"/>
      <c r="S950" s="1"/>
    </row>
    <row r="951" spans="12:19">
      <c r="L951" s="1">
        <v>890</v>
      </c>
      <c r="M951" s="1"/>
      <c r="N951" s="1" t="b">
        <f>(INDEX(lstChosen,$M$60-$L951)=N$61)</f>
        <v>0</v>
      </c>
      <c r="O951" s="1" t="b">
        <f>(INDEX(lstChosen,$M$60-$L951)=O$61)</f>
        <v>1</v>
      </c>
      <c r="P951" s="1">
        <f t="shared" si="37"/>
        <v>169</v>
      </c>
      <c r="Q951" s="1">
        <f t="shared" si="38"/>
        <v>140</v>
      </c>
      <c r="R951" s="1"/>
      <c r="S951" s="1"/>
    </row>
    <row r="952" spans="12:19">
      <c r="L952" s="1">
        <v>891</v>
      </c>
      <c r="M952" s="1"/>
      <c r="N952" s="1" t="b">
        <f>(INDEX(lstChosen,$M$60-$L952)=N$61)</f>
        <v>0</v>
      </c>
      <c r="O952" s="1" t="b">
        <f>(INDEX(lstChosen,$M$60-$L952)=O$61)</f>
        <v>0</v>
      </c>
      <c r="P952" s="1">
        <f t="shared" si="37"/>
        <v>169</v>
      </c>
      <c r="Q952" s="1">
        <f t="shared" si="38"/>
        <v>140</v>
      </c>
      <c r="R952" s="1"/>
      <c r="S952" s="1"/>
    </row>
    <row r="953" spans="12:19">
      <c r="L953" s="1">
        <v>892</v>
      </c>
      <c r="M953" s="1"/>
      <c r="N953" s="1" t="b">
        <f>(INDEX(lstChosen,$M$60-$L953)=N$61)</f>
        <v>0</v>
      </c>
      <c r="O953" s="1" t="b">
        <f>(INDEX(lstChosen,$M$60-$L953)=O$61)</f>
        <v>0</v>
      </c>
      <c r="P953" s="1">
        <f t="shared" si="37"/>
        <v>169</v>
      </c>
      <c r="Q953" s="1">
        <f t="shared" si="38"/>
        <v>140</v>
      </c>
      <c r="R953" s="1"/>
      <c r="S953" s="1"/>
    </row>
    <row r="954" spans="12:19">
      <c r="L954" s="1">
        <v>893</v>
      </c>
      <c r="M954" s="1"/>
      <c r="N954" s="1" t="b">
        <f>(INDEX(lstChosen,$M$60-$L954)=N$61)</f>
        <v>0</v>
      </c>
      <c r="O954" s="1" t="b">
        <f>(INDEX(lstChosen,$M$60-$L954)=O$61)</f>
        <v>0</v>
      </c>
      <c r="P954" s="1">
        <f t="shared" si="37"/>
        <v>169</v>
      </c>
      <c r="Q954" s="1">
        <f t="shared" si="38"/>
        <v>140</v>
      </c>
      <c r="R954" s="1"/>
      <c r="S954" s="1"/>
    </row>
    <row r="955" spans="12:19">
      <c r="L955" s="1">
        <v>894</v>
      </c>
      <c r="M955" s="1"/>
      <c r="N955" s="1" t="b">
        <f>(INDEX(lstChosen,$M$60-$L955)=N$61)</f>
        <v>0</v>
      </c>
      <c r="O955" s="1" t="b">
        <f>(INDEX(lstChosen,$M$60-$L955)=O$61)</f>
        <v>1</v>
      </c>
      <c r="P955" s="1">
        <f t="shared" si="37"/>
        <v>169</v>
      </c>
      <c r="Q955" s="1">
        <f t="shared" si="38"/>
        <v>141</v>
      </c>
      <c r="R955" s="1"/>
      <c r="S955" s="1"/>
    </row>
    <row r="956" spans="12:19">
      <c r="L956" s="1">
        <v>895</v>
      </c>
      <c r="M956" s="1"/>
      <c r="N956" s="1" t="b">
        <f>(INDEX(lstChosen,$M$60-$L956)=N$61)</f>
        <v>0</v>
      </c>
      <c r="O956" s="1" t="b">
        <f>(INDEX(lstChosen,$M$60-$L956)=O$61)</f>
        <v>0</v>
      </c>
      <c r="P956" s="1">
        <f t="shared" si="37"/>
        <v>169</v>
      </c>
      <c r="Q956" s="1">
        <f t="shared" si="38"/>
        <v>141</v>
      </c>
      <c r="R956" s="1"/>
      <c r="S956" s="1"/>
    </row>
    <row r="957" spans="12:19">
      <c r="L957" s="1">
        <v>896</v>
      </c>
      <c r="M957" s="1"/>
      <c r="N957" s="1" t="b">
        <f>(INDEX(lstChosen,$M$60-$L957)=N$61)</f>
        <v>0</v>
      </c>
      <c r="O957" s="1" t="b">
        <f>(INDEX(lstChosen,$M$60-$L957)=O$61)</f>
        <v>0</v>
      </c>
      <c r="P957" s="1">
        <f t="shared" si="37"/>
        <v>169</v>
      </c>
      <c r="Q957" s="1">
        <f t="shared" si="38"/>
        <v>141</v>
      </c>
      <c r="R957" s="1"/>
      <c r="S957" s="1"/>
    </row>
    <row r="958" spans="12:19">
      <c r="L958" s="1">
        <v>897</v>
      </c>
      <c r="M958" s="1"/>
      <c r="N958" s="1" t="b">
        <f>(INDEX(lstChosen,$M$60-$L958)=N$61)</f>
        <v>1</v>
      </c>
      <c r="O958" s="1" t="b">
        <f>(INDEX(lstChosen,$M$60-$L958)=O$61)</f>
        <v>0</v>
      </c>
      <c r="P958" s="1">
        <f t="shared" si="37"/>
        <v>170</v>
      </c>
      <c r="Q958" s="1">
        <f t="shared" si="38"/>
        <v>141</v>
      </c>
      <c r="R958" s="1"/>
      <c r="S958" s="1"/>
    </row>
    <row r="959" spans="12:19">
      <c r="L959" s="1">
        <v>898</v>
      </c>
      <c r="M959" s="1"/>
      <c r="N959" s="1" t="b">
        <f>(INDEX(lstChosen,$M$60-$L959)=N$61)</f>
        <v>0</v>
      </c>
      <c r="O959" s="1" t="b">
        <f>(INDEX(lstChosen,$M$60-$L959)=O$61)</f>
        <v>0</v>
      </c>
      <c r="P959" s="1">
        <f t="shared" si="37"/>
        <v>170</v>
      </c>
      <c r="Q959" s="1">
        <f t="shared" si="38"/>
        <v>141</v>
      </c>
      <c r="R959" s="1"/>
      <c r="S959" s="1"/>
    </row>
    <row r="960" spans="12:19">
      <c r="L960" s="1">
        <v>899</v>
      </c>
      <c r="M960" s="1"/>
      <c r="N960" s="1" t="b">
        <f>(INDEX(lstChosen,$M$60-$L960)=N$61)</f>
        <v>1</v>
      </c>
      <c r="O960" s="1" t="b">
        <f>(INDEX(lstChosen,$M$60-$L960)=O$61)</f>
        <v>0</v>
      </c>
      <c r="P960" s="1">
        <f t="shared" ref="P960:P1023" si="39">P959+N960</f>
        <v>171</v>
      </c>
      <c r="Q960" s="1">
        <f t="shared" ref="Q960:Q1023" si="40">Q959+O960</f>
        <v>141</v>
      </c>
      <c r="R960" s="1"/>
      <c r="S960" s="1"/>
    </row>
    <row r="961" spans="12:19">
      <c r="L961" s="1">
        <v>900</v>
      </c>
      <c r="M961" s="1"/>
      <c r="N961" s="1" t="b">
        <f>(INDEX(lstChosen,$M$60-$L961)=N$61)</f>
        <v>0</v>
      </c>
      <c r="O961" s="1" t="b">
        <f>(INDEX(lstChosen,$M$60-$L961)=O$61)</f>
        <v>0</v>
      </c>
      <c r="P961" s="1">
        <f t="shared" si="39"/>
        <v>171</v>
      </c>
      <c r="Q961" s="1">
        <f t="shared" si="40"/>
        <v>141</v>
      </c>
      <c r="R961" s="1"/>
      <c r="S961" s="1"/>
    </row>
    <row r="962" spans="12:19">
      <c r="L962" s="1">
        <v>901</v>
      </c>
      <c r="M962" s="1"/>
      <c r="N962" s="1" t="b">
        <f>(INDEX(lstChosen,$M$60-$L962)=N$61)</f>
        <v>0</v>
      </c>
      <c r="O962" s="1" t="b">
        <f>(INDEX(lstChosen,$M$60-$L962)=O$61)</f>
        <v>0</v>
      </c>
      <c r="P962" s="1">
        <f t="shared" si="39"/>
        <v>171</v>
      </c>
      <c r="Q962" s="1">
        <f t="shared" si="40"/>
        <v>141</v>
      </c>
      <c r="R962" s="1"/>
      <c r="S962" s="1"/>
    </row>
    <row r="963" spans="12:19">
      <c r="L963" s="1">
        <v>902</v>
      </c>
      <c r="M963" s="1"/>
      <c r="N963" s="1" t="b">
        <f>(INDEX(lstChosen,$M$60-$L963)=N$61)</f>
        <v>0</v>
      </c>
      <c r="O963" s="1" t="b">
        <f>(INDEX(lstChosen,$M$60-$L963)=O$61)</f>
        <v>0</v>
      </c>
      <c r="P963" s="1">
        <f t="shared" si="39"/>
        <v>171</v>
      </c>
      <c r="Q963" s="1">
        <f t="shared" si="40"/>
        <v>141</v>
      </c>
      <c r="R963" s="1"/>
      <c r="S963" s="1"/>
    </row>
    <row r="964" spans="12:19">
      <c r="L964" s="1">
        <v>903</v>
      </c>
      <c r="M964" s="1"/>
      <c r="N964" s="1" t="b">
        <f>(INDEX(lstChosen,$M$60-$L964)=N$61)</f>
        <v>0</v>
      </c>
      <c r="O964" s="1" t="b">
        <f>(INDEX(lstChosen,$M$60-$L964)=O$61)</f>
        <v>0</v>
      </c>
      <c r="P964" s="1">
        <f t="shared" si="39"/>
        <v>171</v>
      </c>
      <c r="Q964" s="1">
        <f t="shared" si="40"/>
        <v>141</v>
      </c>
      <c r="R964" s="1"/>
      <c r="S964" s="1"/>
    </row>
    <row r="965" spans="12:19">
      <c r="L965" s="1">
        <v>904</v>
      </c>
      <c r="M965" s="1"/>
      <c r="N965" s="1" t="b">
        <f>(INDEX(lstChosen,$M$60-$L965)=N$61)</f>
        <v>0</v>
      </c>
      <c r="O965" s="1" t="b">
        <f>(INDEX(lstChosen,$M$60-$L965)=O$61)</f>
        <v>0</v>
      </c>
      <c r="P965" s="1">
        <f t="shared" si="39"/>
        <v>171</v>
      </c>
      <c r="Q965" s="1">
        <f t="shared" si="40"/>
        <v>141</v>
      </c>
      <c r="R965" s="1"/>
      <c r="S965" s="1"/>
    </row>
    <row r="966" spans="12:19">
      <c r="L966" s="1">
        <v>905</v>
      </c>
      <c r="M966" s="1"/>
      <c r="N966" s="1" t="b">
        <f>(INDEX(lstChosen,$M$60-$L966)=N$61)</f>
        <v>0</v>
      </c>
      <c r="O966" s="1" t="b">
        <f>(INDEX(lstChosen,$M$60-$L966)=O$61)</f>
        <v>1</v>
      </c>
      <c r="P966" s="1">
        <f t="shared" si="39"/>
        <v>171</v>
      </c>
      <c r="Q966" s="1">
        <f t="shared" si="40"/>
        <v>142</v>
      </c>
      <c r="R966" s="1"/>
      <c r="S966" s="1"/>
    </row>
    <row r="967" spans="12:19">
      <c r="L967" s="1">
        <v>906</v>
      </c>
      <c r="M967" s="1"/>
      <c r="N967" s="1" t="b">
        <f>(INDEX(lstChosen,$M$60-$L967)=N$61)</f>
        <v>0</v>
      </c>
      <c r="O967" s="1" t="b">
        <f>(INDEX(lstChosen,$M$60-$L967)=O$61)</f>
        <v>0</v>
      </c>
      <c r="P967" s="1">
        <f t="shared" si="39"/>
        <v>171</v>
      </c>
      <c r="Q967" s="1">
        <f t="shared" si="40"/>
        <v>142</v>
      </c>
      <c r="R967" s="1"/>
      <c r="S967" s="1"/>
    </row>
    <row r="968" spans="12:19">
      <c r="L968" s="1">
        <v>907</v>
      </c>
      <c r="M968" s="1"/>
      <c r="N968" s="1" t="b">
        <f>(INDEX(lstChosen,$M$60-$L968)=N$61)</f>
        <v>0</v>
      </c>
      <c r="O968" s="1" t="b">
        <f>(INDEX(lstChosen,$M$60-$L968)=O$61)</f>
        <v>0</v>
      </c>
      <c r="P968" s="1">
        <f t="shared" si="39"/>
        <v>171</v>
      </c>
      <c r="Q968" s="1">
        <f t="shared" si="40"/>
        <v>142</v>
      </c>
      <c r="R968" s="1"/>
      <c r="S968" s="1"/>
    </row>
    <row r="969" spans="12:19">
      <c r="L969" s="1">
        <v>908</v>
      </c>
      <c r="M969" s="1"/>
      <c r="N969" s="1" t="b">
        <f>(INDEX(lstChosen,$M$60-$L969)=N$61)</f>
        <v>0</v>
      </c>
      <c r="O969" s="1" t="b">
        <f>(INDEX(lstChosen,$M$60-$L969)=O$61)</f>
        <v>1</v>
      </c>
      <c r="P969" s="1">
        <f t="shared" si="39"/>
        <v>171</v>
      </c>
      <c r="Q969" s="1">
        <f t="shared" si="40"/>
        <v>143</v>
      </c>
      <c r="R969" s="1"/>
      <c r="S969" s="1"/>
    </row>
    <row r="970" spans="12:19">
      <c r="L970" s="1">
        <v>909</v>
      </c>
      <c r="M970" s="1"/>
      <c r="N970" s="1" t="b">
        <f>(INDEX(lstChosen,$M$60-$L970)=N$61)</f>
        <v>0</v>
      </c>
      <c r="O970" s="1" t="b">
        <f>(INDEX(lstChosen,$M$60-$L970)=O$61)</f>
        <v>0</v>
      </c>
      <c r="P970" s="1">
        <f t="shared" si="39"/>
        <v>171</v>
      </c>
      <c r="Q970" s="1">
        <f t="shared" si="40"/>
        <v>143</v>
      </c>
      <c r="R970" s="1"/>
      <c r="S970" s="1"/>
    </row>
    <row r="971" spans="12:19">
      <c r="L971" s="1">
        <v>910</v>
      </c>
      <c r="M971" s="1"/>
      <c r="N971" s="1" t="b">
        <f>(INDEX(lstChosen,$M$60-$L971)=N$61)</f>
        <v>0</v>
      </c>
      <c r="O971" s="1" t="b">
        <f>(INDEX(lstChosen,$M$60-$L971)=O$61)</f>
        <v>0</v>
      </c>
      <c r="P971" s="1">
        <f t="shared" si="39"/>
        <v>171</v>
      </c>
      <c r="Q971" s="1">
        <f t="shared" si="40"/>
        <v>143</v>
      </c>
      <c r="R971" s="1"/>
      <c r="S971" s="1"/>
    </row>
    <row r="972" spans="12:19">
      <c r="L972" s="1">
        <v>911</v>
      </c>
      <c r="M972" s="1"/>
      <c r="N972" s="1" t="b">
        <f>(INDEX(lstChosen,$M$60-$L972)=N$61)</f>
        <v>0</v>
      </c>
      <c r="O972" s="1" t="b">
        <f>(INDEX(lstChosen,$M$60-$L972)=O$61)</f>
        <v>0</v>
      </c>
      <c r="P972" s="1">
        <f t="shared" si="39"/>
        <v>171</v>
      </c>
      <c r="Q972" s="1">
        <f t="shared" si="40"/>
        <v>143</v>
      </c>
      <c r="R972" s="1"/>
      <c r="S972" s="1"/>
    </row>
    <row r="973" spans="12:19">
      <c r="L973" s="1">
        <v>912</v>
      </c>
      <c r="M973" s="1"/>
      <c r="N973" s="1" t="b">
        <f>(INDEX(lstChosen,$M$60-$L973)=N$61)</f>
        <v>1</v>
      </c>
      <c r="O973" s="1" t="b">
        <f>(INDEX(lstChosen,$M$60-$L973)=O$61)</f>
        <v>0</v>
      </c>
      <c r="P973" s="1">
        <f t="shared" si="39"/>
        <v>172</v>
      </c>
      <c r="Q973" s="1">
        <f t="shared" si="40"/>
        <v>143</v>
      </c>
      <c r="R973" s="1"/>
      <c r="S973" s="1"/>
    </row>
    <row r="974" spans="12:19">
      <c r="L974" s="1">
        <v>913</v>
      </c>
      <c r="M974" s="1"/>
      <c r="N974" s="1" t="b">
        <f>(INDEX(lstChosen,$M$60-$L974)=N$61)</f>
        <v>0</v>
      </c>
      <c r="O974" s="1" t="b">
        <f>(INDEX(lstChosen,$M$60-$L974)=O$61)</f>
        <v>0</v>
      </c>
      <c r="P974" s="1">
        <f t="shared" si="39"/>
        <v>172</v>
      </c>
      <c r="Q974" s="1">
        <f t="shared" si="40"/>
        <v>143</v>
      </c>
      <c r="R974" s="1"/>
      <c r="S974" s="1"/>
    </row>
    <row r="975" spans="12:19">
      <c r="L975" s="1">
        <v>914</v>
      </c>
      <c r="M975" s="1"/>
      <c r="N975" s="1" t="b">
        <f>(INDEX(lstChosen,$M$60-$L975)=N$61)</f>
        <v>0</v>
      </c>
      <c r="O975" s="1" t="b">
        <f>(INDEX(lstChosen,$M$60-$L975)=O$61)</f>
        <v>0</v>
      </c>
      <c r="P975" s="1">
        <f t="shared" si="39"/>
        <v>172</v>
      </c>
      <c r="Q975" s="1">
        <f t="shared" si="40"/>
        <v>143</v>
      </c>
      <c r="R975" s="1"/>
      <c r="S975" s="1"/>
    </row>
    <row r="976" spans="12:19">
      <c r="L976" s="1">
        <v>915</v>
      </c>
      <c r="M976" s="1"/>
      <c r="N976" s="1" t="b">
        <f>(INDEX(lstChosen,$M$60-$L976)=N$61)</f>
        <v>0</v>
      </c>
      <c r="O976" s="1" t="b">
        <f>(INDEX(lstChosen,$M$60-$L976)=O$61)</f>
        <v>0</v>
      </c>
      <c r="P976" s="1">
        <f t="shared" si="39"/>
        <v>172</v>
      </c>
      <c r="Q976" s="1">
        <f t="shared" si="40"/>
        <v>143</v>
      </c>
      <c r="R976" s="1"/>
      <c r="S976" s="1"/>
    </row>
    <row r="977" spans="12:19">
      <c r="L977" s="1">
        <v>916</v>
      </c>
      <c r="M977" s="1"/>
      <c r="N977" s="1" t="b">
        <f>(INDEX(lstChosen,$M$60-$L977)=N$61)</f>
        <v>0</v>
      </c>
      <c r="O977" s="1" t="b">
        <f>(INDEX(lstChosen,$M$60-$L977)=O$61)</f>
        <v>0</v>
      </c>
      <c r="P977" s="1">
        <f t="shared" si="39"/>
        <v>172</v>
      </c>
      <c r="Q977" s="1">
        <f t="shared" si="40"/>
        <v>143</v>
      </c>
      <c r="R977" s="1"/>
      <c r="S977" s="1"/>
    </row>
    <row r="978" spans="12:19">
      <c r="L978" s="1">
        <v>917</v>
      </c>
      <c r="M978" s="1"/>
      <c r="N978" s="1" t="b">
        <f>(INDEX(lstChosen,$M$60-$L978)=N$61)</f>
        <v>0</v>
      </c>
      <c r="O978" s="1" t="b">
        <f>(INDEX(lstChosen,$M$60-$L978)=O$61)</f>
        <v>1</v>
      </c>
      <c r="P978" s="1">
        <f t="shared" si="39"/>
        <v>172</v>
      </c>
      <c r="Q978" s="1">
        <f t="shared" si="40"/>
        <v>144</v>
      </c>
      <c r="R978" s="1"/>
      <c r="S978" s="1"/>
    </row>
    <row r="979" spans="12:19">
      <c r="L979" s="1">
        <v>918</v>
      </c>
      <c r="M979" s="1"/>
      <c r="N979" s="1" t="b">
        <f>(INDEX(lstChosen,$M$60-$L979)=N$61)</f>
        <v>0</v>
      </c>
      <c r="O979" s="1" t="b">
        <f>(INDEX(lstChosen,$M$60-$L979)=O$61)</f>
        <v>0</v>
      </c>
      <c r="P979" s="1">
        <f t="shared" si="39"/>
        <v>172</v>
      </c>
      <c r="Q979" s="1">
        <f t="shared" si="40"/>
        <v>144</v>
      </c>
      <c r="R979" s="1"/>
      <c r="S979" s="1"/>
    </row>
    <row r="980" spans="12:19">
      <c r="L980" s="1">
        <v>919</v>
      </c>
      <c r="M980" s="1"/>
      <c r="N980" s="1" t="b">
        <f>(INDEX(lstChosen,$M$60-$L980)=N$61)</f>
        <v>0</v>
      </c>
      <c r="O980" s="1" t="b">
        <f>(INDEX(lstChosen,$M$60-$L980)=O$61)</f>
        <v>0</v>
      </c>
      <c r="P980" s="1">
        <f t="shared" si="39"/>
        <v>172</v>
      </c>
      <c r="Q980" s="1">
        <f t="shared" si="40"/>
        <v>144</v>
      </c>
      <c r="R980" s="1"/>
      <c r="S980" s="1"/>
    </row>
    <row r="981" spans="12:19">
      <c r="L981" s="1">
        <v>920</v>
      </c>
      <c r="M981" s="1"/>
      <c r="N981" s="1" t="b">
        <f>(INDEX(lstChosen,$M$60-$L981)=N$61)</f>
        <v>0</v>
      </c>
      <c r="O981" s="1" t="b">
        <f>(INDEX(lstChosen,$M$60-$L981)=O$61)</f>
        <v>0</v>
      </c>
      <c r="P981" s="1">
        <f t="shared" si="39"/>
        <v>172</v>
      </c>
      <c r="Q981" s="1">
        <f t="shared" si="40"/>
        <v>144</v>
      </c>
      <c r="R981" s="1"/>
      <c r="S981" s="1"/>
    </row>
    <row r="982" spans="12:19">
      <c r="L982" s="1">
        <v>921</v>
      </c>
      <c r="M982" s="1"/>
      <c r="N982" s="1" t="b">
        <f>(INDEX(lstChosen,$M$60-$L982)=N$61)</f>
        <v>0</v>
      </c>
      <c r="O982" s="1" t="b">
        <f>(INDEX(lstChosen,$M$60-$L982)=O$61)</f>
        <v>0</v>
      </c>
      <c r="P982" s="1">
        <f t="shared" si="39"/>
        <v>172</v>
      </c>
      <c r="Q982" s="1">
        <f t="shared" si="40"/>
        <v>144</v>
      </c>
      <c r="R982" s="1"/>
      <c r="S982" s="1"/>
    </row>
    <row r="983" spans="12:19">
      <c r="L983" s="1">
        <v>922</v>
      </c>
      <c r="M983" s="1"/>
      <c r="N983" s="1" t="b">
        <f>(INDEX(lstChosen,$M$60-$L983)=N$61)</f>
        <v>0</v>
      </c>
      <c r="O983" s="1" t="b">
        <f>(INDEX(lstChosen,$M$60-$L983)=O$61)</f>
        <v>0</v>
      </c>
      <c r="P983" s="1">
        <f t="shared" si="39"/>
        <v>172</v>
      </c>
      <c r="Q983" s="1">
        <f t="shared" si="40"/>
        <v>144</v>
      </c>
      <c r="R983" s="1"/>
      <c r="S983" s="1"/>
    </row>
    <row r="984" spans="12:19">
      <c r="L984" s="1">
        <v>923</v>
      </c>
      <c r="M984" s="1"/>
      <c r="N984" s="1" t="b">
        <f>(INDEX(lstChosen,$M$60-$L984)=N$61)</f>
        <v>1</v>
      </c>
      <c r="O984" s="1" t="b">
        <f>(INDEX(lstChosen,$M$60-$L984)=O$61)</f>
        <v>0</v>
      </c>
      <c r="P984" s="1">
        <f t="shared" si="39"/>
        <v>173</v>
      </c>
      <c r="Q984" s="1">
        <f t="shared" si="40"/>
        <v>144</v>
      </c>
      <c r="R984" s="1"/>
      <c r="S984" s="1"/>
    </row>
    <row r="985" spans="12:19">
      <c r="L985" s="1">
        <v>924</v>
      </c>
      <c r="M985" s="1"/>
      <c r="N985" s="1" t="b">
        <f>(INDEX(lstChosen,$M$60-$L985)=N$61)</f>
        <v>0</v>
      </c>
      <c r="O985" s="1" t="b">
        <f>(INDEX(lstChosen,$M$60-$L985)=O$61)</f>
        <v>1</v>
      </c>
      <c r="P985" s="1">
        <f t="shared" si="39"/>
        <v>173</v>
      </c>
      <c r="Q985" s="1">
        <f t="shared" si="40"/>
        <v>145</v>
      </c>
      <c r="R985" s="1"/>
      <c r="S985" s="1"/>
    </row>
    <row r="986" spans="12:19">
      <c r="L986" s="1">
        <v>925</v>
      </c>
      <c r="M986" s="1"/>
      <c r="N986" s="1" t="b">
        <f>(INDEX(lstChosen,$M$60-$L986)=N$61)</f>
        <v>0</v>
      </c>
      <c r="O986" s="1" t="b">
        <f>(INDEX(lstChosen,$M$60-$L986)=O$61)</f>
        <v>1</v>
      </c>
      <c r="P986" s="1">
        <f t="shared" si="39"/>
        <v>173</v>
      </c>
      <c r="Q986" s="1">
        <f t="shared" si="40"/>
        <v>146</v>
      </c>
      <c r="R986" s="1"/>
      <c r="S986" s="1"/>
    </row>
    <row r="987" spans="12:19">
      <c r="L987" s="1">
        <v>926</v>
      </c>
      <c r="M987" s="1"/>
      <c r="N987" s="1" t="b">
        <f>(INDEX(lstChosen,$M$60-$L987)=N$61)</f>
        <v>0</v>
      </c>
      <c r="O987" s="1" t="b">
        <f>(INDEX(lstChosen,$M$60-$L987)=O$61)</f>
        <v>0</v>
      </c>
      <c r="P987" s="1">
        <f t="shared" si="39"/>
        <v>173</v>
      </c>
      <c r="Q987" s="1">
        <f t="shared" si="40"/>
        <v>146</v>
      </c>
      <c r="R987" s="1"/>
      <c r="S987" s="1"/>
    </row>
    <row r="988" spans="12:19">
      <c r="L988" s="1">
        <v>927</v>
      </c>
      <c r="M988" s="1"/>
      <c r="N988" s="1" t="b">
        <f>(INDEX(lstChosen,$M$60-$L988)=N$61)</f>
        <v>1</v>
      </c>
      <c r="O988" s="1" t="b">
        <f>(INDEX(lstChosen,$M$60-$L988)=O$61)</f>
        <v>0</v>
      </c>
      <c r="P988" s="1">
        <f t="shared" si="39"/>
        <v>174</v>
      </c>
      <c r="Q988" s="1">
        <f t="shared" si="40"/>
        <v>146</v>
      </c>
      <c r="R988" s="1"/>
      <c r="S988" s="1"/>
    </row>
    <row r="989" spans="12:19">
      <c r="L989" s="1">
        <v>928</v>
      </c>
      <c r="M989" s="1"/>
      <c r="N989" s="1" t="b">
        <f>(INDEX(lstChosen,$M$60-$L989)=N$61)</f>
        <v>0</v>
      </c>
      <c r="O989" s="1" t="b">
        <f>(INDEX(lstChosen,$M$60-$L989)=O$61)</f>
        <v>0</v>
      </c>
      <c r="P989" s="1">
        <f t="shared" si="39"/>
        <v>174</v>
      </c>
      <c r="Q989" s="1">
        <f t="shared" si="40"/>
        <v>146</v>
      </c>
      <c r="R989" s="1"/>
      <c r="S989" s="1"/>
    </row>
    <row r="990" spans="12:19">
      <c r="L990" s="1">
        <v>929</v>
      </c>
      <c r="M990" s="1"/>
      <c r="N990" s="1" t="b">
        <f>(INDEX(lstChosen,$M$60-$L990)=N$61)</f>
        <v>0</v>
      </c>
      <c r="O990" s="1" t="b">
        <f>(INDEX(lstChosen,$M$60-$L990)=O$61)</f>
        <v>1</v>
      </c>
      <c r="P990" s="1">
        <f t="shared" si="39"/>
        <v>174</v>
      </c>
      <c r="Q990" s="1">
        <f t="shared" si="40"/>
        <v>147</v>
      </c>
      <c r="R990" s="1"/>
      <c r="S990" s="1"/>
    </row>
    <row r="991" spans="12:19">
      <c r="L991" s="1">
        <v>930</v>
      </c>
      <c r="M991" s="1"/>
      <c r="N991" s="1" t="b">
        <f>(INDEX(lstChosen,$M$60-$L991)=N$61)</f>
        <v>0</v>
      </c>
      <c r="O991" s="1" t="b">
        <f>(INDEX(lstChosen,$M$60-$L991)=O$61)</f>
        <v>0</v>
      </c>
      <c r="P991" s="1">
        <f t="shared" si="39"/>
        <v>174</v>
      </c>
      <c r="Q991" s="1">
        <f t="shared" si="40"/>
        <v>147</v>
      </c>
      <c r="R991" s="1"/>
      <c r="S991" s="1"/>
    </row>
    <row r="992" spans="12:19">
      <c r="L992" s="1">
        <v>931</v>
      </c>
      <c r="M992" s="1"/>
      <c r="N992" s="1" t="b">
        <f>(INDEX(lstChosen,$M$60-$L992)=N$61)</f>
        <v>0</v>
      </c>
      <c r="O992" s="1" t="b">
        <f>(INDEX(lstChosen,$M$60-$L992)=O$61)</f>
        <v>1</v>
      </c>
      <c r="P992" s="1">
        <f t="shared" si="39"/>
        <v>174</v>
      </c>
      <c r="Q992" s="1">
        <f t="shared" si="40"/>
        <v>148</v>
      </c>
      <c r="R992" s="1"/>
      <c r="S992" s="1"/>
    </row>
    <row r="993" spans="12:19">
      <c r="L993" s="1">
        <v>932</v>
      </c>
      <c r="M993" s="1"/>
      <c r="N993" s="1" t="b">
        <f>(INDEX(lstChosen,$M$60-$L993)=N$61)</f>
        <v>0</v>
      </c>
      <c r="O993" s="1" t="b">
        <f>(INDEX(lstChosen,$M$60-$L993)=O$61)</f>
        <v>0</v>
      </c>
      <c r="P993" s="1">
        <f t="shared" si="39"/>
        <v>174</v>
      </c>
      <c r="Q993" s="1">
        <f t="shared" si="40"/>
        <v>148</v>
      </c>
      <c r="R993" s="1"/>
      <c r="S993" s="1"/>
    </row>
    <row r="994" spans="12:19">
      <c r="L994" s="1">
        <v>933</v>
      </c>
      <c r="M994" s="1"/>
      <c r="N994" s="1" t="b">
        <f>(INDEX(lstChosen,$M$60-$L994)=N$61)</f>
        <v>0</v>
      </c>
      <c r="O994" s="1" t="b">
        <f>(INDEX(lstChosen,$M$60-$L994)=O$61)</f>
        <v>0</v>
      </c>
      <c r="P994" s="1">
        <f t="shared" si="39"/>
        <v>174</v>
      </c>
      <c r="Q994" s="1">
        <f t="shared" si="40"/>
        <v>148</v>
      </c>
      <c r="R994" s="1"/>
      <c r="S994" s="1"/>
    </row>
    <row r="995" spans="12:19">
      <c r="L995" s="1">
        <v>934</v>
      </c>
      <c r="M995" s="1"/>
      <c r="N995" s="1" t="b">
        <f>(INDEX(lstChosen,$M$60-$L995)=N$61)</f>
        <v>0</v>
      </c>
      <c r="O995" s="1" t="b">
        <f>(INDEX(lstChosen,$M$60-$L995)=O$61)</f>
        <v>0</v>
      </c>
      <c r="P995" s="1">
        <f t="shared" si="39"/>
        <v>174</v>
      </c>
      <c r="Q995" s="1">
        <f t="shared" si="40"/>
        <v>148</v>
      </c>
      <c r="R995" s="1"/>
      <c r="S995" s="1"/>
    </row>
    <row r="996" spans="12:19">
      <c r="L996" s="1">
        <v>935</v>
      </c>
      <c r="M996" s="1"/>
      <c r="N996" s="1" t="b">
        <f>(INDEX(lstChosen,$M$60-$L996)=N$61)</f>
        <v>0</v>
      </c>
      <c r="O996" s="1" t="b">
        <f>(INDEX(lstChosen,$M$60-$L996)=O$61)</f>
        <v>0</v>
      </c>
      <c r="P996" s="1">
        <f t="shared" si="39"/>
        <v>174</v>
      </c>
      <c r="Q996" s="1">
        <f t="shared" si="40"/>
        <v>148</v>
      </c>
      <c r="R996" s="1"/>
      <c r="S996" s="1"/>
    </row>
    <row r="997" spans="12:19">
      <c r="L997" s="1">
        <v>936</v>
      </c>
      <c r="M997" s="1"/>
      <c r="N997" s="1" t="b">
        <f>(INDEX(lstChosen,$M$60-$L997)=N$61)</f>
        <v>0</v>
      </c>
      <c r="O997" s="1" t="b">
        <f>(INDEX(lstChosen,$M$60-$L997)=O$61)</f>
        <v>1</v>
      </c>
      <c r="P997" s="1">
        <f t="shared" si="39"/>
        <v>174</v>
      </c>
      <c r="Q997" s="1">
        <f t="shared" si="40"/>
        <v>149</v>
      </c>
      <c r="R997" s="1"/>
      <c r="S997" s="1"/>
    </row>
    <row r="998" spans="12:19">
      <c r="L998" s="1">
        <v>937</v>
      </c>
      <c r="M998" s="1"/>
      <c r="N998" s="1" t="b">
        <f>(INDEX(lstChosen,$M$60-$L998)=N$61)</f>
        <v>0</v>
      </c>
      <c r="O998" s="1" t="b">
        <f>(INDEX(lstChosen,$M$60-$L998)=O$61)</f>
        <v>0</v>
      </c>
      <c r="P998" s="1">
        <f t="shared" si="39"/>
        <v>174</v>
      </c>
      <c r="Q998" s="1">
        <f t="shared" si="40"/>
        <v>149</v>
      </c>
      <c r="R998" s="1"/>
      <c r="S998" s="1"/>
    </row>
    <row r="999" spans="12:19">
      <c r="L999" s="1">
        <v>938</v>
      </c>
      <c r="M999" s="1"/>
      <c r="N999" s="1" t="b">
        <f>(INDEX(lstChosen,$M$60-$L999)=N$61)</f>
        <v>0</v>
      </c>
      <c r="O999" s="1" t="b">
        <f>(INDEX(lstChosen,$M$60-$L999)=O$61)</f>
        <v>0</v>
      </c>
      <c r="P999" s="1">
        <f t="shared" si="39"/>
        <v>174</v>
      </c>
      <c r="Q999" s="1">
        <f t="shared" si="40"/>
        <v>149</v>
      </c>
      <c r="R999" s="1"/>
      <c r="S999" s="1"/>
    </row>
    <row r="1000" spans="12:19">
      <c r="L1000" s="1">
        <v>939</v>
      </c>
      <c r="M1000" s="1"/>
      <c r="N1000" s="1" t="b">
        <f>(INDEX(lstChosen,$M$60-$L1000)=N$61)</f>
        <v>0</v>
      </c>
      <c r="O1000" s="1" t="b">
        <f>(INDEX(lstChosen,$M$60-$L1000)=O$61)</f>
        <v>0</v>
      </c>
      <c r="P1000" s="1">
        <f t="shared" si="39"/>
        <v>174</v>
      </c>
      <c r="Q1000" s="1">
        <f t="shared" si="40"/>
        <v>149</v>
      </c>
      <c r="R1000" s="1"/>
      <c r="S1000" s="1"/>
    </row>
    <row r="1001" spans="12:19">
      <c r="L1001" s="1">
        <v>940</v>
      </c>
      <c r="M1001" s="1"/>
      <c r="N1001" s="1" t="b">
        <f>(INDEX(lstChosen,$M$60-$L1001)=N$61)</f>
        <v>0</v>
      </c>
      <c r="O1001" s="1" t="b">
        <f>(INDEX(lstChosen,$M$60-$L1001)=O$61)</f>
        <v>0</v>
      </c>
      <c r="P1001" s="1">
        <f t="shared" si="39"/>
        <v>174</v>
      </c>
      <c r="Q1001" s="1">
        <f t="shared" si="40"/>
        <v>149</v>
      </c>
      <c r="R1001" s="1"/>
      <c r="S1001" s="1"/>
    </row>
    <row r="1002" spans="12:19">
      <c r="L1002" s="1">
        <v>941</v>
      </c>
      <c r="M1002" s="1"/>
      <c r="N1002" s="1" t="b">
        <f>(INDEX(lstChosen,$M$60-$L1002)=N$61)</f>
        <v>0</v>
      </c>
      <c r="O1002" s="1" t="b">
        <f>(INDEX(lstChosen,$M$60-$L1002)=O$61)</f>
        <v>0</v>
      </c>
      <c r="P1002" s="1">
        <f t="shared" si="39"/>
        <v>174</v>
      </c>
      <c r="Q1002" s="1">
        <f t="shared" si="40"/>
        <v>149</v>
      </c>
      <c r="R1002" s="1"/>
      <c r="S1002" s="1"/>
    </row>
    <row r="1003" spans="12:19">
      <c r="L1003" s="1">
        <v>942</v>
      </c>
      <c r="M1003" s="1"/>
      <c r="N1003" s="1" t="b">
        <f>(INDEX(lstChosen,$M$60-$L1003)=N$61)</f>
        <v>0</v>
      </c>
      <c r="O1003" s="1" t="b">
        <f>(INDEX(lstChosen,$M$60-$L1003)=O$61)</f>
        <v>0</v>
      </c>
      <c r="P1003" s="1">
        <f t="shared" si="39"/>
        <v>174</v>
      </c>
      <c r="Q1003" s="1">
        <f t="shared" si="40"/>
        <v>149</v>
      </c>
      <c r="R1003" s="1"/>
      <c r="S1003" s="1"/>
    </row>
    <row r="1004" spans="12:19">
      <c r="L1004" s="1">
        <v>943</v>
      </c>
      <c r="M1004" s="1"/>
      <c r="N1004" s="1" t="b">
        <f>(INDEX(lstChosen,$M$60-$L1004)=N$61)</f>
        <v>1</v>
      </c>
      <c r="O1004" s="1" t="b">
        <f>(INDEX(lstChosen,$M$60-$L1004)=O$61)</f>
        <v>0</v>
      </c>
      <c r="P1004" s="1">
        <f t="shared" si="39"/>
        <v>175</v>
      </c>
      <c r="Q1004" s="1">
        <f t="shared" si="40"/>
        <v>149</v>
      </c>
      <c r="R1004" s="1"/>
      <c r="S1004" s="1"/>
    </row>
    <row r="1005" spans="12:19">
      <c r="L1005" s="1">
        <v>944</v>
      </c>
      <c r="M1005" s="1"/>
      <c r="N1005" s="1" t="b">
        <f>(INDEX(lstChosen,$M$60-$L1005)=N$61)</f>
        <v>1</v>
      </c>
      <c r="O1005" s="1" t="b">
        <f>(INDEX(lstChosen,$M$60-$L1005)=O$61)</f>
        <v>0</v>
      </c>
      <c r="P1005" s="1">
        <f t="shared" si="39"/>
        <v>176</v>
      </c>
      <c r="Q1005" s="1">
        <f t="shared" si="40"/>
        <v>149</v>
      </c>
      <c r="R1005" s="1"/>
      <c r="S1005" s="1"/>
    </row>
    <row r="1006" spans="12:19">
      <c r="L1006" s="1">
        <v>945</v>
      </c>
      <c r="M1006" s="1"/>
      <c r="N1006" s="1" t="b">
        <f>(INDEX(lstChosen,$M$60-$L1006)=N$61)</f>
        <v>0</v>
      </c>
      <c r="O1006" s="1" t="b">
        <f>(INDEX(lstChosen,$M$60-$L1006)=O$61)</f>
        <v>0</v>
      </c>
      <c r="P1006" s="1">
        <f t="shared" si="39"/>
        <v>176</v>
      </c>
      <c r="Q1006" s="1">
        <f t="shared" si="40"/>
        <v>149</v>
      </c>
      <c r="R1006" s="1"/>
      <c r="S1006" s="1"/>
    </row>
    <row r="1007" spans="12:19">
      <c r="L1007" s="1">
        <v>946</v>
      </c>
      <c r="M1007" s="1"/>
      <c r="N1007" s="1" t="b">
        <f>(INDEX(lstChosen,$M$60-$L1007)=N$61)</f>
        <v>1</v>
      </c>
      <c r="O1007" s="1" t="b">
        <f>(INDEX(lstChosen,$M$60-$L1007)=O$61)</f>
        <v>0</v>
      </c>
      <c r="P1007" s="1">
        <f t="shared" si="39"/>
        <v>177</v>
      </c>
      <c r="Q1007" s="1">
        <f t="shared" si="40"/>
        <v>149</v>
      </c>
      <c r="R1007" s="1"/>
      <c r="S1007" s="1"/>
    </row>
    <row r="1008" spans="12:19">
      <c r="L1008" s="1">
        <v>947</v>
      </c>
      <c r="M1008" s="1"/>
      <c r="N1008" s="1" t="b">
        <f>(INDEX(lstChosen,$M$60-$L1008)=N$61)</f>
        <v>0</v>
      </c>
      <c r="O1008" s="1" t="b">
        <f>(INDEX(lstChosen,$M$60-$L1008)=O$61)</f>
        <v>0</v>
      </c>
      <c r="P1008" s="1">
        <f t="shared" si="39"/>
        <v>177</v>
      </c>
      <c r="Q1008" s="1">
        <f t="shared" si="40"/>
        <v>149</v>
      </c>
      <c r="R1008" s="1"/>
      <c r="S1008" s="1"/>
    </row>
    <row r="1009" spans="12:19">
      <c r="L1009" s="1">
        <v>948</v>
      </c>
      <c r="M1009" s="1"/>
      <c r="N1009" s="1" t="b">
        <f>(INDEX(lstChosen,$M$60-$L1009)=N$61)</f>
        <v>0</v>
      </c>
      <c r="O1009" s="1" t="b">
        <f>(INDEX(lstChosen,$M$60-$L1009)=O$61)</f>
        <v>0</v>
      </c>
      <c r="P1009" s="1">
        <f t="shared" si="39"/>
        <v>177</v>
      </c>
      <c r="Q1009" s="1">
        <f t="shared" si="40"/>
        <v>149</v>
      </c>
      <c r="R1009" s="1"/>
      <c r="S1009" s="1"/>
    </row>
    <row r="1010" spans="12:19">
      <c r="L1010" s="1">
        <v>949</v>
      </c>
      <c r="M1010" s="1"/>
      <c r="N1010" s="1" t="b">
        <f>(INDEX(lstChosen,$M$60-$L1010)=N$61)</f>
        <v>0</v>
      </c>
      <c r="O1010" s="1" t="b">
        <f>(INDEX(lstChosen,$M$60-$L1010)=O$61)</f>
        <v>1</v>
      </c>
      <c r="P1010" s="1">
        <f t="shared" si="39"/>
        <v>177</v>
      </c>
      <c r="Q1010" s="1">
        <f t="shared" si="40"/>
        <v>150</v>
      </c>
      <c r="R1010" s="1"/>
      <c r="S1010" s="1"/>
    </row>
    <row r="1011" spans="12:19">
      <c r="L1011" s="1">
        <v>950</v>
      </c>
      <c r="M1011" s="1"/>
      <c r="N1011" s="1" t="b">
        <f>(INDEX(lstChosen,$M$60-$L1011)=N$61)</f>
        <v>0</v>
      </c>
      <c r="O1011" s="1" t="b">
        <f>(INDEX(lstChosen,$M$60-$L1011)=O$61)</f>
        <v>0</v>
      </c>
      <c r="P1011" s="1">
        <f t="shared" si="39"/>
        <v>177</v>
      </c>
      <c r="Q1011" s="1">
        <f t="shared" si="40"/>
        <v>150</v>
      </c>
      <c r="R1011" s="1"/>
      <c r="S1011" s="1"/>
    </row>
    <row r="1012" spans="12:19">
      <c r="L1012" s="1">
        <v>951</v>
      </c>
      <c r="M1012" s="1"/>
      <c r="N1012" s="1" t="b">
        <f>(INDEX(lstChosen,$M$60-$L1012)=N$61)</f>
        <v>0</v>
      </c>
      <c r="O1012" s="1" t="b">
        <f>(INDEX(lstChosen,$M$60-$L1012)=O$61)</f>
        <v>0</v>
      </c>
      <c r="P1012" s="1">
        <f t="shared" si="39"/>
        <v>177</v>
      </c>
      <c r="Q1012" s="1">
        <f t="shared" si="40"/>
        <v>150</v>
      </c>
      <c r="R1012" s="1"/>
      <c r="S1012" s="1"/>
    </row>
    <row r="1013" spans="12:19">
      <c r="L1013" s="1">
        <v>952</v>
      </c>
      <c r="M1013" s="1"/>
      <c r="N1013" s="1" t="b">
        <f>(INDEX(lstChosen,$M$60-$L1013)=N$61)</f>
        <v>0</v>
      </c>
      <c r="O1013" s="1" t="b">
        <f>(INDEX(lstChosen,$M$60-$L1013)=O$61)</f>
        <v>0</v>
      </c>
      <c r="P1013" s="1">
        <f t="shared" si="39"/>
        <v>177</v>
      </c>
      <c r="Q1013" s="1">
        <f t="shared" si="40"/>
        <v>150</v>
      </c>
      <c r="R1013" s="1"/>
      <c r="S1013" s="1"/>
    </row>
    <row r="1014" spans="12:19">
      <c r="L1014" s="1">
        <v>953</v>
      </c>
      <c r="M1014" s="1"/>
      <c r="N1014" s="1" t="b">
        <f>(INDEX(lstChosen,$M$60-$L1014)=N$61)</f>
        <v>0</v>
      </c>
      <c r="O1014" s="1" t="b">
        <f>(INDEX(lstChosen,$M$60-$L1014)=O$61)</f>
        <v>0</v>
      </c>
      <c r="P1014" s="1">
        <f t="shared" si="39"/>
        <v>177</v>
      </c>
      <c r="Q1014" s="1">
        <f t="shared" si="40"/>
        <v>150</v>
      </c>
      <c r="R1014" s="1"/>
      <c r="S1014" s="1"/>
    </row>
    <row r="1015" spans="12:19">
      <c r="L1015" s="1">
        <v>954</v>
      </c>
      <c r="M1015" s="1"/>
      <c r="N1015" s="1" t="b">
        <f>(INDEX(lstChosen,$M$60-$L1015)=N$61)</f>
        <v>1</v>
      </c>
      <c r="O1015" s="1" t="b">
        <f>(INDEX(lstChosen,$M$60-$L1015)=O$61)</f>
        <v>0</v>
      </c>
      <c r="P1015" s="1">
        <f t="shared" si="39"/>
        <v>178</v>
      </c>
      <c r="Q1015" s="1">
        <f t="shared" si="40"/>
        <v>150</v>
      </c>
      <c r="R1015" s="1"/>
      <c r="S1015" s="1"/>
    </row>
    <row r="1016" spans="12:19">
      <c r="L1016" s="1">
        <v>955</v>
      </c>
      <c r="M1016" s="1"/>
      <c r="N1016" s="1" t="b">
        <f>(INDEX(lstChosen,$M$60-$L1016)=N$61)</f>
        <v>0</v>
      </c>
      <c r="O1016" s="1" t="b">
        <f>(INDEX(lstChosen,$M$60-$L1016)=O$61)</f>
        <v>1</v>
      </c>
      <c r="P1016" s="1">
        <f t="shared" si="39"/>
        <v>178</v>
      </c>
      <c r="Q1016" s="1">
        <f t="shared" si="40"/>
        <v>151</v>
      </c>
      <c r="R1016" s="1"/>
      <c r="S1016" s="1"/>
    </row>
    <row r="1017" spans="12:19">
      <c r="L1017" s="1">
        <v>956</v>
      </c>
      <c r="M1017" s="1"/>
      <c r="N1017" s="1" t="b">
        <f>(INDEX(lstChosen,$M$60-$L1017)=N$61)</f>
        <v>0</v>
      </c>
      <c r="O1017" s="1" t="b">
        <f>(INDEX(lstChosen,$M$60-$L1017)=O$61)</f>
        <v>0</v>
      </c>
      <c r="P1017" s="1">
        <f t="shared" si="39"/>
        <v>178</v>
      </c>
      <c r="Q1017" s="1">
        <f t="shared" si="40"/>
        <v>151</v>
      </c>
      <c r="R1017" s="1"/>
      <c r="S1017" s="1"/>
    </row>
    <row r="1018" spans="12:19">
      <c r="L1018" s="1">
        <v>957</v>
      </c>
      <c r="M1018" s="1"/>
      <c r="N1018" s="1" t="b">
        <f>(INDEX(lstChosen,$M$60-$L1018)=N$61)</f>
        <v>0</v>
      </c>
      <c r="O1018" s="1" t="b">
        <f>(INDEX(lstChosen,$M$60-$L1018)=O$61)</f>
        <v>0</v>
      </c>
      <c r="P1018" s="1">
        <f t="shared" si="39"/>
        <v>178</v>
      </c>
      <c r="Q1018" s="1">
        <f t="shared" si="40"/>
        <v>151</v>
      </c>
      <c r="R1018" s="1"/>
      <c r="S1018" s="1"/>
    </row>
    <row r="1019" spans="12:19">
      <c r="L1019" s="1">
        <v>958</v>
      </c>
      <c r="M1019" s="1"/>
      <c r="N1019" s="1" t="b">
        <f>(INDEX(lstChosen,$M$60-$L1019)=N$61)</f>
        <v>0</v>
      </c>
      <c r="O1019" s="1" t="b">
        <f>(INDEX(lstChosen,$M$60-$L1019)=O$61)</f>
        <v>0</v>
      </c>
      <c r="P1019" s="1">
        <f t="shared" si="39"/>
        <v>178</v>
      </c>
      <c r="Q1019" s="1">
        <f t="shared" si="40"/>
        <v>151</v>
      </c>
      <c r="R1019" s="1"/>
      <c r="S1019" s="1"/>
    </row>
    <row r="1020" spans="12:19">
      <c r="L1020" s="1">
        <v>959</v>
      </c>
      <c r="M1020" s="1"/>
      <c r="N1020" s="1" t="b">
        <f>(INDEX(lstChosen,$M$60-$L1020)=N$61)</f>
        <v>0</v>
      </c>
      <c r="O1020" s="1" t="b">
        <f>(INDEX(lstChosen,$M$60-$L1020)=O$61)</f>
        <v>0</v>
      </c>
      <c r="P1020" s="1">
        <f t="shared" si="39"/>
        <v>178</v>
      </c>
      <c r="Q1020" s="1">
        <f t="shared" si="40"/>
        <v>151</v>
      </c>
      <c r="R1020" s="1"/>
      <c r="S1020" s="1"/>
    </row>
    <row r="1021" spans="12:19">
      <c r="L1021" s="1">
        <v>960</v>
      </c>
      <c r="M1021" s="1"/>
      <c r="N1021" s="1" t="b">
        <f>(INDEX(lstChosen,$M$60-$L1021)=N$61)</f>
        <v>0</v>
      </c>
      <c r="O1021" s="1" t="b">
        <f>(INDEX(lstChosen,$M$60-$L1021)=O$61)</f>
        <v>0</v>
      </c>
      <c r="P1021" s="1">
        <f t="shared" si="39"/>
        <v>178</v>
      </c>
      <c r="Q1021" s="1">
        <f t="shared" si="40"/>
        <v>151</v>
      </c>
      <c r="R1021" s="1"/>
      <c r="S1021" s="1"/>
    </row>
    <row r="1022" spans="12:19">
      <c r="L1022" s="1">
        <v>961</v>
      </c>
      <c r="M1022" s="1"/>
      <c r="N1022" s="1" t="b">
        <f>(INDEX(lstChosen,$M$60-$L1022)=N$61)</f>
        <v>0</v>
      </c>
      <c r="O1022" s="1" t="b">
        <f>(INDEX(lstChosen,$M$60-$L1022)=O$61)</f>
        <v>0</v>
      </c>
      <c r="P1022" s="1">
        <f t="shared" si="39"/>
        <v>178</v>
      </c>
      <c r="Q1022" s="1">
        <f t="shared" si="40"/>
        <v>151</v>
      </c>
      <c r="R1022" s="1"/>
      <c r="S1022" s="1"/>
    </row>
    <row r="1023" spans="12:19">
      <c r="L1023" s="1">
        <v>962</v>
      </c>
      <c r="M1023" s="1"/>
      <c r="N1023" s="1" t="b">
        <f>(INDEX(lstChosen,$M$60-$L1023)=N$61)</f>
        <v>0</v>
      </c>
      <c r="O1023" s="1" t="b">
        <f>(INDEX(lstChosen,$M$60-$L1023)=O$61)</f>
        <v>0</v>
      </c>
      <c r="P1023" s="1">
        <f t="shared" si="39"/>
        <v>178</v>
      </c>
      <c r="Q1023" s="1">
        <f t="shared" si="40"/>
        <v>151</v>
      </c>
      <c r="R1023" s="1"/>
      <c r="S1023" s="1"/>
    </row>
    <row r="1024" spans="12:19">
      <c r="L1024" s="1">
        <v>963</v>
      </c>
      <c r="M1024" s="1"/>
      <c r="N1024" s="1" t="b">
        <f>(INDEX(lstChosen,$M$60-$L1024)=N$61)</f>
        <v>0</v>
      </c>
      <c r="O1024" s="1" t="b">
        <f>(INDEX(lstChosen,$M$60-$L1024)=O$61)</f>
        <v>1</v>
      </c>
      <c r="P1024" s="1">
        <f t="shared" ref="P1024:P1061" si="41">P1023+N1024</f>
        <v>178</v>
      </c>
      <c r="Q1024" s="1">
        <f t="shared" ref="Q1024:Q1061" si="42">Q1023+O1024</f>
        <v>152</v>
      </c>
      <c r="R1024" s="1"/>
      <c r="S1024" s="1"/>
    </row>
    <row r="1025" spans="12:19">
      <c r="L1025" s="1">
        <v>964</v>
      </c>
      <c r="M1025" s="1"/>
      <c r="N1025" s="1" t="b">
        <f>(INDEX(lstChosen,$M$60-$L1025)=N$61)</f>
        <v>0</v>
      </c>
      <c r="O1025" s="1" t="b">
        <f>(INDEX(lstChosen,$M$60-$L1025)=O$61)</f>
        <v>1</v>
      </c>
      <c r="P1025" s="1">
        <f t="shared" si="41"/>
        <v>178</v>
      </c>
      <c r="Q1025" s="1">
        <f t="shared" si="42"/>
        <v>153</v>
      </c>
      <c r="R1025" s="1"/>
      <c r="S1025" s="1"/>
    </row>
    <row r="1026" spans="12:19">
      <c r="L1026" s="1">
        <v>965</v>
      </c>
      <c r="M1026" s="1"/>
      <c r="N1026" s="1" t="b">
        <f>(INDEX(lstChosen,$M$60-$L1026)=N$61)</f>
        <v>0</v>
      </c>
      <c r="O1026" s="1" t="b">
        <f>(INDEX(lstChosen,$M$60-$L1026)=O$61)</f>
        <v>0</v>
      </c>
      <c r="P1026" s="1">
        <f t="shared" si="41"/>
        <v>178</v>
      </c>
      <c r="Q1026" s="1">
        <f t="shared" si="42"/>
        <v>153</v>
      </c>
      <c r="R1026" s="1"/>
      <c r="S1026" s="1"/>
    </row>
    <row r="1027" spans="12:19">
      <c r="L1027" s="1">
        <v>966</v>
      </c>
      <c r="M1027" s="1"/>
      <c r="N1027" s="1" t="b">
        <f>(INDEX(lstChosen,$M$60-$L1027)=N$61)</f>
        <v>0</v>
      </c>
      <c r="O1027" s="1" t="b">
        <f>(INDEX(lstChosen,$M$60-$L1027)=O$61)</f>
        <v>0</v>
      </c>
      <c r="P1027" s="1">
        <f t="shared" si="41"/>
        <v>178</v>
      </c>
      <c r="Q1027" s="1">
        <f t="shared" si="42"/>
        <v>153</v>
      </c>
      <c r="R1027" s="1"/>
      <c r="S1027" s="1"/>
    </row>
    <row r="1028" spans="12:19">
      <c r="L1028" s="1">
        <v>967</v>
      </c>
      <c r="M1028" s="1"/>
      <c r="N1028" s="1" t="b">
        <f>(INDEX(lstChosen,$M$60-$L1028)=N$61)</f>
        <v>0</v>
      </c>
      <c r="O1028" s="1" t="b">
        <f>(INDEX(lstChosen,$M$60-$L1028)=O$61)</f>
        <v>1</v>
      </c>
      <c r="P1028" s="1">
        <f t="shared" si="41"/>
        <v>178</v>
      </c>
      <c r="Q1028" s="1">
        <f t="shared" si="42"/>
        <v>154</v>
      </c>
      <c r="R1028" s="1"/>
      <c r="S1028" s="1"/>
    </row>
    <row r="1029" spans="12:19">
      <c r="L1029" s="1">
        <v>968</v>
      </c>
      <c r="M1029" s="1"/>
      <c r="N1029" s="1" t="b">
        <f>(INDEX(lstChosen,$M$60-$L1029)=N$61)</f>
        <v>1</v>
      </c>
      <c r="O1029" s="1" t="b">
        <f>(INDEX(lstChosen,$M$60-$L1029)=O$61)</f>
        <v>0</v>
      </c>
      <c r="P1029" s="1">
        <f t="shared" si="41"/>
        <v>179</v>
      </c>
      <c r="Q1029" s="1">
        <f t="shared" si="42"/>
        <v>154</v>
      </c>
      <c r="R1029" s="1"/>
      <c r="S1029" s="1"/>
    </row>
    <row r="1030" spans="12:19">
      <c r="L1030" s="1">
        <v>969</v>
      </c>
      <c r="M1030" s="1"/>
      <c r="N1030" s="1" t="b">
        <f>(INDEX(lstChosen,$M$60-$L1030)=N$61)</f>
        <v>0</v>
      </c>
      <c r="O1030" s="1" t="b">
        <f>(INDEX(lstChosen,$M$60-$L1030)=O$61)</f>
        <v>0</v>
      </c>
      <c r="P1030" s="1">
        <f t="shared" si="41"/>
        <v>179</v>
      </c>
      <c r="Q1030" s="1">
        <f t="shared" si="42"/>
        <v>154</v>
      </c>
      <c r="R1030" s="1"/>
      <c r="S1030" s="1"/>
    </row>
    <row r="1031" spans="12:19">
      <c r="L1031" s="1">
        <v>970</v>
      </c>
      <c r="M1031" s="1"/>
      <c r="N1031" s="1" t="b">
        <f>(INDEX(lstChosen,$M$60-$L1031)=N$61)</f>
        <v>0</v>
      </c>
      <c r="O1031" s="1" t="b">
        <f>(INDEX(lstChosen,$M$60-$L1031)=O$61)</f>
        <v>0</v>
      </c>
      <c r="P1031" s="1">
        <f t="shared" si="41"/>
        <v>179</v>
      </c>
      <c r="Q1031" s="1">
        <f t="shared" si="42"/>
        <v>154</v>
      </c>
      <c r="R1031" s="1"/>
      <c r="S1031" s="1"/>
    </row>
    <row r="1032" spans="12:19">
      <c r="L1032" s="1">
        <v>971</v>
      </c>
      <c r="M1032" s="1"/>
      <c r="N1032" s="1" t="b">
        <f>(INDEX(lstChosen,$M$60-$L1032)=N$61)</f>
        <v>1</v>
      </c>
      <c r="O1032" s="1" t="b">
        <f>(INDEX(lstChosen,$M$60-$L1032)=O$61)</f>
        <v>0</v>
      </c>
      <c r="P1032" s="1">
        <f t="shared" si="41"/>
        <v>180</v>
      </c>
      <c r="Q1032" s="1">
        <f t="shared" si="42"/>
        <v>154</v>
      </c>
      <c r="R1032" s="1"/>
      <c r="S1032" s="1"/>
    </row>
    <row r="1033" spans="12:19">
      <c r="L1033" s="1">
        <v>972</v>
      </c>
      <c r="M1033" s="1"/>
      <c r="N1033" s="1" t="b">
        <f>(INDEX(lstChosen,$M$60-$L1033)=N$61)</f>
        <v>0</v>
      </c>
      <c r="O1033" s="1" t="b">
        <f>(INDEX(lstChosen,$M$60-$L1033)=O$61)</f>
        <v>1</v>
      </c>
      <c r="P1033" s="1">
        <f t="shared" si="41"/>
        <v>180</v>
      </c>
      <c r="Q1033" s="1">
        <f t="shared" si="42"/>
        <v>155</v>
      </c>
      <c r="R1033" s="1"/>
      <c r="S1033" s="1"/>
    </row>
    <row r="1034" spans="12:19">
      <c r="L1034" s="1">
        <v>973</v>
      </c>
      <c r="M1034" s="1"/>
      <c r="N1034" s="1" t="b">
        <f>(INDEX(lstChosen,$M$60-$L1034)=N$61)</f>
        <v>0</v>
      </c>
      <c r="O1034" s="1" t="b">
        <f>(INDEX(lstChosen,$M$60-$L1034)=O$61)</f>
        <v>1</v>
      </c>
      <c r="P1034" s="1">
        <f t="shared" si="41"/>
        <v>180</v>
      </c>
      <c r="Q1034" s="1">
        <f t="shared" si="42"/>
        <v>156</v>
      </c>
      <c r="R1034" s="1"/>
      <c r="S1034" s="1"/>
    </row>
    <row r="1035" spans="12:19">
      <c r="L1035" s="1">
        <v>974</v>
      </c>
      <c r="M1035" s="1"/>
      <c r="N1035" s="1" t="b">
        <f>(INDEX(lstChosen,$M$60-$L1035)=N$61)</f>
        <v>0</v>
      </c>
      <c r="O1035" s="1" t="b">
        <f>(INDEX(lstChosen,$M$60-$L1035)=O$61)</f>
        <v>0</v>
      </c>
      <c r="P1035" s="1">
        <f t="shared" si="41"/>
        <v>180</v>
      </c>
      <c r="Q1035" s="1">
        <f t="shared" si="42"/>
        <v>156</v>
      </c>
      <c r="R1035" s="1"/>
      <c r="S1035" s="1"/>
    </row>
    <row r="1036" spans="12:19">
      <c r="L1036" s="1">
        <v>975</v>
      </c>
      <c r="M1036" s="1"/>
      <c r="N1036" s="1" t="b">
        <f>(INDEX(lstChosen,$M$60-$L1036)=N$61)</f>
        <v>0</v>
      </c>
      <c r="O1036" s="1" t="b">
        <f>(INDEX(lstChosen,$M$60-$L1036)=O$61)</f>
        <v>0</v>
      </c>
      <c r="P1036" s="1">
        <f t="shared" si="41"/>
        <v>180</v>
      </c>
      <c r="Q1036" s="1">
        <f t="shared" si="42"/>
        <v>156</v>
      </c>
      <c r="R1036" s="1"/>
      <c r="S1036" s="1"/>
    </row>
    <row r="1037" spans="12:19">
      <c r="L1037" s="1">
        <v>976</v>
      </c>
      <c r="M1037" s="1"/>
      <c r="N1037" s="1" t="b">
        <f>(INDEX(lstChosen,$M$60-$L1037)=N$61)</f>
        <v>0</v>
      </c>
      <c r="O1037" s="1" t="b">
        <f>(INDEX(lstChosen,$M$60-$L1037)=O$61)</f>
        <v>0</v>
      </c>
      <c r="P1037" s="1">
        <f t="shared" si="41"/>
        <v>180</v>
      </c>
      <c r="Q1037" s="1">
        <f t="shared" si="42"/>
        <v>156</v>
      </c>
      <c r="R1037" s="1"/>
      <c r="S1037" s="1"/>
    </row>
    <row r="1038" spans="12:19">
      <c r="L1038" s="1">
        <v>977</v>
      </c>
      <c r="M1038" s="1"/>
      <c r="N1038" s="1" t="b">
        <f>(INDEX(lstChosen,$M$60-$L1038)=N$61)</f>
        <v>1</v>
      </c>
      <c r="O1038" s="1" t="b">
        <f>(INDEX(lstChosen,$M$60-$L1038)=O$61)</f>
        <v>0</v>
      </c>
      <c r="P1038" s="1">
        <f t="shared" si="41"/>
        <v>181</v>
      </c>
      <c r="Q1038" s="1">
        <f t="shared" si="42"/>
        <v>156</v>
      </c>
      <c r="R1038" s="1"/>
      <c r="S1038" s="1"/>
    </row>
    <row r="1039" spans="12:19">
      <c r="L1039" s="1">
        <v>978</v>
      </c>
      <c r="M1039" s="1"/>
      <c r="N1039" s="1" t="b">
        <f>(INDEX(lstChosen,$M$60-$L1039)=N$61)</f>
        <v>0</v>
      </c>
      <c r="O1039" s="1" t="b">
        <f>(INDEX(lstChosen,$M$60-$L1039)=O$61)</f>
        <v>0</v>
      </c>
      <c r="P1039" s="1">
        <f t="shared" si="41"/>
        <v>181</v>
      </c>
      <c r="Q1039" s="1">
        <f t="shared" si="42"/>
        <v>156</v>
      </c>
      <c r="R1039" s="1"/>
      <c r="S1039" s="1"/>
    </row>
    <row r="1040" spans="12:19">
      <c r="L1040" s="1">
        <v>979</v>
      </c>
      <c r="M1040" s="1"/>
      <c r="N1040" s="1" t="b">
        <f>(INDEX(lstChosen,$M$60-$L1040)=N$61)</f>
        <v>0</v>
      </c>
      <c r="O1040" s="1" t="b">
        <f>(INDEX(lstChosen,$M$60-$L1040)=O$61)</f>
        <v>0</v>
      </c>
      <c r="P1040" s="1">
        <f t="shared" si="41"/>
        <v>181</v>
      </c>
      <c r="Q1040" s="1">
        <f t="shared" si="42"/>
        <v>156</v>
      </c>
      <c r="R1040" s="1"/>
      <c r="S1040" s="1"/>
    </row>
    <row r="1041" spans="12:19">
      <c r="L1041" s="1">
        <v>980</v>
      </c>
      <c r="M1041" s="1"/>
      <c r="N1041" s="1" t="b">
        <f>(INDEX(lstChosen,$M$60-$L1041)=N$61)</f>
        <v>0</v>
      </c>
      <c r="O1041" s="1" t="b">
        <f>(INDEX(lstChosen,$M$60-$L1041)=O$61)</f>
        <v>0</v>
      </c>
      <c r="P1041" s="1">
        <f t="shared" si="41"/>
        <v>181</v>
      </c>
      <c r="Q1041" s="1">
        <f t="shared" si="42"/>
        <v>156</v>
      </c>
      <c r="R1041" s="1"/>
      <c r="S1041" s="1"/>
    </row>
    <row r="1042" spans="12:19">
      <c r="L1042" s="1">
        <v>981</v>
      </c>
      <c r="M1042" s="1"/>
      <c r="N1042" s="1" t="b">
        <f>(INDEX(lstChosen,$M$60-$L1042)=N$61)</f>
        <v>0</v>
      </c>
      <c r="O1042" s="1" t="b">
        <f>(INDEX(lstChosen,$M$60-$L1042)=O$61)</f>
        <v>1</v>
      </c>
      <c r="P1042" s="1">
        <f t="shared" si="41"/>
        <v>181</v>
      </c>
      <c r="Q1042" s="1">
        <f t="shared" si="42"/>
        <v>157</v>
      </c>
      <c r="R1042" s="1"/>
      <c r="S1042" s="1"/>
    </row>
    <row r="1043" spans="12:19">
      <c r="L1043" s="1">
        <v>982</v>
      </c>
      <c r="M1043" s="1"/>
      <c r="N1043" s="1" t="b">
        <f>(INDEX(lstChosen,$M$60-$L1043)=N$61)</f>
        <v>1</v>
      </c>
      <c r="O1043" s="1" t="b">
        <f>(INDEX(lstChosen,$M$60-$L1043)=O$61)</f>
        <v>0</v>
      </c>
      <c r="P1043" s="1">
        <f t="shared" si="41"/>
        <v>182</v>
      </c>
      <c r="Q1043" s="1">
        <f t="shared" si="42"/>
        <v>157</v>
      </c>
      <c r="R1043" s="1"/>
      <c r="S1043" s="1"/>
    </row>
    <row r="1044" spans="12:19">
      <c r="L1044" s="1">
        <v>983</v>
      </c>
      <c r="M1044" s="1"/>
      <c r="N1044" s="1" t="b">
        <f>(INDEX(lstChosen,$M$60-$L1044)=N$61)</f>
        <v>1</v>
      </c>
      <c r="O1044" s="1" t="b">
        <f>(INDEX(lstChosen,$M$60-$L1044)=O$61)</f>
        <v>0</v>
      </c>
      <c r="P1044" s="1">
        <f t="shared" si="41"/>
        <v>183</v>
      </c>
      <c r="Q1044" s="1">
        <f t="shared" si="42"/>
        <v>157</v>
      </c>
      <c r="R1044" s="1"/>
      <c r="S1044" s="1"/>
    </row>
    <row r="1045" spans="12:19">
      <c r="L1045" s="1">
        <v>984</v>
      </c>
      <c r="M1045" s="1"/>
      <c r="N1045" s="1" t="b">
        <f>(INDEX(lstChosen,$M$60-$L1045)=N$61)</f>
        <v>0</v>
      </c>
      <c r="O1045" s="1" t="b">
        <f>(INDEX(lstChosen,$M$60-$L1045)=O$61)</f>
        <v>0</v>
      </c>
      <c r="P1045" s="1">
        <f t="shared" si="41"/>
        <v>183</v>
      </c>
      <c r="Q1045" s="1">
        <f t="shared" si="42"/>
        <v>157</v>
      </c>
      <c r="R1045" s="1"/>
      <c r="S1045" s="1"/>
    </row>
    <row r="1046" spans="12:19">
      <c r="L1046" s="1">
        <v>985</v>
      </c>
      <c r="M1046" s="1"/>
      <c r="N1046" s="1" t="b">
        <f>(INDEX(lstChosen,$M$60-$L1046)=N$61)</f>
        <v>1</v>
      </c>
      <c r="O1046" s="1" t="b">
        <f>(INDEX(lstChosen,$M$60-$L1046)=O$61)</f>
        <v>0</v>
      </c>
      <c r="P1046" s="1">
        <f t="shared" si="41"/>
        <v>184</v>
      </c>
      <c r="Q1046" s="1">
        <f t="shared" si="42"/>
        <v>157</v>
      </c>
      <c r="R1046" s="1"/>
      <c r="S1046" s="1"/>
    </row>
    <row r="1047" spans="12:19">
      <c r="L1047" s="1">
        <v>986</v>
      </c>
      <c r="M1047" s="1"/>
      <c r="N1047" s="1" t="b">
        <f>(INDEX(lstChosen,$M$60-$L1047)=N$61)</f>
        <v>0</v>
      </c>
      <c r="O1047" s="1" t="b">
        <f>(INDEX(lstChosen,$M$60-$L1047)=O$61)</f>
        <v>0</v>
      </c>
      <c r="P1047" s="1">
        <f t="shared" si="41"/>
        <v>184</v>
      </c>
      <c r="Q1047" s="1">
        <f t="shared" si="42"/>
        <v>157</v>
      </c>
      <c r="R1047" s="1"/>
      <c r="S1047" s="1"/>
    </row>
    <row r="1048" spans="12:19">
      <c r="L1048" s="1">
        <v>987</v>
      </c>
      <c r="M1048" s="1"/>
      <c r="N1048" s="1" t="b">
        <f>(INDEX(lstChosen,$M$60-$L1048)=N$61)</f>
        <v>0</v>
      </c>
      <c r="O1048" s="1" t="b">
        <f>(INDEX(lstChosen,$M$60-$L1048)=O$61)</f>
        <v>1</v>
      </c>
      <c r="P1048" s="1">
        <f t="shared" si="41"/>
        <v>184</v>
      </c>
      <c r="Q1048" s="1">
        <f t="shared" si="42"/>
        <v>158</v>
      </c>
      <c r="R1048" s="1"/>
      <c r="S1048" s="1"/>
    </row>
    <row r="1049" spans="12:19">
      <c r="L1049" s="1">
        <v>988</v>
      </c>
      <c r="M1049" s="1"/>
      <c r="N1049" s="1" t="b">
        <f>(INDEX(lstChosen,$M$60-$L1049)=N$61)</f>
        <v>0</v>
      </c>
      <c r="O1049" s="1" t="b">
        <f>(INDEX(lstChosen,$M$60-$L1049)=O$61)</f>
        <v>0</v>
      </c>
      <c r="P1049" s="1">
        <f t="shared" si="41"/>
        <v>184</v>
      </c>
      <c r="Q1049" s="1">
        <f t="shared" si="42"/>
        <v>158</v>
      </c>
      <c r="R1049" s="1"/>
      <c r="S1049" s="1"/>
    </row>
    <row r="1050" spans="12:19">
      <c r="L1050" s="1">
        <v>989</v>
      </c>
      <c r="M1050" s="1"/>
      <c r="N1050" s="1" t="b">
        <f>(INDEX(lstChosen,$M$60-$L1050)=N$61)</f>
        <v>0</v>
      </c>
      <c r="O1050" s="1" t="b">
        <f>(INDEX(lstChosen,$M$60-$L1050)=O$61)</f>
        <v>0</v>
      </c>
      <c r="P1050" s="1">
        <f t="shared" si="41"/>
        <v>184</v>
      </c>
      <c r="Q1050" s="1">
        <f t="shared" si="42"/>
        <v>158</v>
      </c>
      <c r="R1050" s="1"/>
      <c r="S1050" s="1"/>
    </row>
    <row r="1051" spans="12:19">
      <c r="L1051" s="1">
        <v>990</v>
      </c>
      <c r="M1051" s="1"/>
      <c r="N1051" s="1" t="b">
        <f>(INDEX(lstChosen,$M$60-$L1051)=N$61)</f>
        <v>0</v>
      </c>
      <c r="O1051" s="1" t="b">
        <f>(INDEX(lstChosen,$M$60-$L1051)=O$61)</f>
        <v>0</v>
      </c>
      <c r="P1051" s="1">
        <f t="shared" si="41"/>
        <v>184</v>
      </c>
      <c r="Q1051" s="1">
        <f t="shared" si="42"/>
        <v>158</v>
      </c>
      <c r="R1051" s="1"/>
      <c r="S1051" s="1"/>
    </row>
    <row r="1052" spans="12:19">
      <c r="L1052" s="1">
        <v>991</v>
      </c>
      <c r="M1052" s="1"/>
      <c r="N1052" s="1" t="b">
        <f>(INDEX(lstChosen,$M$60-$L1052)=N$61)</f>
        <v>0</v>
      </c>
      <c r="O1052" s="1" t="b">
        <f>(INDEX(lstChosen,$M$60-$L1052)=O$61)</f>
        <v>0</v>
      </c>
      <c r="P1052" s="1">
        <f t="shared" si="41"/>
        <v>184</v>
      </c>
      <c r="Q1052" s="1">
        <f t="shared" si="42"/>
        <v>158</v>
      </c>
      <c r="R1052" s="1"/>
      <c r="S1052" s="1"/>
    </row>
    <row r="1053" spans="12:19">
      <c r="L1053" s="1">
        <v>992</v>
      </c>
      <c r="M1053" s="1"/>
      <c r="N1053" s="1" t="b">
        <f>(INDEX(lstChosen,$M$60-$L1053)=N$61)</f>
        <v>0</v>
      </c>
      <c r="O1053" s="1" t="b">
        <f>(INDEX(lstChosen,$M$60-$L1053)=O$61)</f>
        <v>0</v>
      </c>
      <c r="P1053" s="1">
        <f t="shared" si="41"/>
        <v>184</v>
      </c>
      <c r="Q1053" s="1">
        <f t="shared" si="42"/>
        <v>158</v>
      </c>
      <c r="R1053" s="1"/>
      <c r="S1053" s="1"/>
    </row>
    <row r="1054" spans="12:19">
      <c r="L1054" s="1">
        <v>993</v>
      </c>
      <c r="M1054" s="1"/>
      <c r="N1054" s="1" t="b">
        <f>(INDEX(lstChosen,$M$60-$L1054)=N$61)</f>
        <v>0</v>
      </c>
      <c r="O1054" s="1" t="b">
        <f>(INDEX(lstChosen,$M$60-$L1054)=O$61)</f>
        <v>0</v>
      </c>
      <c r="P1054" s="1">
        <f t="shared" si="41"/>
        <v>184</v>
      </c>
      <c r="Q1054" s="1">
        <f t="shared" si="42"/>
        <v>158</v>
      </c>
      <c r="R1054" s="1"/>
      <c r="S1054" s="1"/>
    </row>
    <row r="1055" spans="12:19">
      <c r="L1055" s="1">
        <v>994</v>
      </c>
      <c r="M1055" s="1"/>
      <c r="N1055" s="1" t="b">
        <f>(INDEX(lstChosen,$M$60-$L1055)=N$61)</f>
        <v>1</v>
      </c>
      <c r="O1055" s="1" t="b">
        <f>(INDEX(lstChosen,$M$60-$L1055)=O$61)</f>
        <v>0</v>
      </c>
      <c r="P1055" s="1">
        <f t="shared" si="41"/>
        <v>185</v>
      </c>
      <c r="Q1055" s="1">
        <f t="shared" si="42"/>
        <v>158</v>
      </c>
      <c r="R1055" s="1"/>
      <c r="S1055" s="1"/>
    </row>
    <row r="1056" spans="12:19">
      <c r="L1056" s="1">
        <v>995</v>
      </c>
      <c r="M1056" s="1"/>
      <c r="N1056" s="1" t="b">
        <f>(INDEX(lstChosen,$M$60-$L1056)=N$61)</f>
        <v>0</v>
      </c>
      <c r="O1056" s="1" t="b">
        <f>(INDEX(lstChosen,$M$60-$L1056)=O$61)</f>
        <v>0</v>
      </c>
      <c r="P1056" s="1">
        <f t="shared" si="41"/>
        <v>185</v>
      </c>
      <c r="Q1056" s="1">
        <f t="shared" si="42"/>
        <v>158</v>
      </c>
      <c r="R1056" s="1"/>
      <c r="S1056" s="1"/>
    </row>
    <row r="1057" spans="12:19">
      <c r="L1057" s="1">
        <v>996</v>
      </c>
      <c r="M1057" s="1"/>
      <c r="N1057" s="1" t="b">
        <f>(INDEX(lstChosen,$M$60-$L1057)=N$61)</f>
        <v>0</v>
      </c>
      <c r="O1057" s="1" t="b">
        <f>(INDEX(lstChosen,$M$60-$L1057)=O$61)</f>
        <v>0</v>
      </c>
      <c r="P1057" s="1">
        <f t="shared" si="41"/>
        <v>185</v>
      </c>
      <c r="Q1057" s="1">
        <f t="shared" si="42"/>
        <v>158</v>
      </c>
      <c r="R1057" s="1"/>
      <c r="S1057" s="1"/>
    </row>
    <row r="1058" spans="12:19">
      <c r="L1058" s="1">
        <v>997</v>
      </c>
      <c r="M1058" s="1"/>
      <c r="N1058" s="1" t="b">
        <f>(INDEX(lstChosen,$M$60-$L1058)=N$61)</f>
        <v>0</v>
      </c>
      <c r="O1058" s="1" t="b">
        <f>(INDEX(lstChosen,$M$60-$L1058)=O$61)</f>
        <v>0</v>
      </c>
      <c r="P1058" s="1">
        <f t="shared" si="41"/>
        <v>185</v>
      </c>
      <c r="Q1058" s="1">
        <f t="shared" si="42"/>
        <v>158</v>
      </c>
      <c r="R1058" s="1"/>
      <c r="S1058" s="1"/>
    </row>
    <row r="1059" spans="12:19">
      <c r="L1059" s="1">
        <v>998</v>
      </c>
      <c r="M1059" s="1"/>
      <c r="N1059" s="1" t="b">
        <f>(INDEX(lstChosen,$M$60-$L1059)=N$61)</f>
        <v>0</v>
      </c>
      <c r="O1059" s="1" t="b">
        <f>(INDEX(lstChosen,$M$60-$L1059)=O$61)</f>
        <v>0</v>
      </c>
      <c r="P1059" s="1">
        <f t="shared" si="41"/>
        <v>185</v>
      </c>
      <c r="Q1059" s="1">
        <f t="shared" si="42"/>
        <v>158</v>
      </c>
      <c r="R1059" s="1"/>
      <c r="S1059" s="1"/>
    </row>
    <row r="1060" spans="12:19">
      <c r="L1060" s="1">
        <v>999</v>
      </c>
      <c r="M1060" s="1"/>
      <c r="N1060" s="1" t="b">
        <f>(INDEX(lstChosen,$M$60-$L1060)=N$61)</f>
        <v>1</v>
      </c>
      <c r="O1060" s="1" t="b">
        <f>(INDEX(lstChosen,$M$60-$L1060)=O$61)</f>
        <v>0</v>
      </c>
      <c r="P1060" s="1">
        <f t="shared" si="41"/>
        <v>186</v>
      </c>
      <c r="Q1060" s="1">
        <f t="shared" si="42"/>
        <v>158</v>
      </c>
      <c r="R1060" s="1"/>
      <c r="S1060" s="1"/>
    </row>
    <row r="1061" spans="12:19">
      <c r="L1061" s="1">
        <v>1000</v>
      </c>
      <c r="M1061" s="1"/>
      <c r="N1061" s="1" t="b">
        <f>(INDEX(lstChosen,$M$60-$L1061)=N$61)</f>
        <v>0</v>
      </c>
      <c r="O1061" s="1" t="b">
        <f>(INDEX(lstChosen,$M$60-$L1061)=O$61)</f>
        <v>0</v>
      </c>
      <c r="P1061" s="1">
        <f t="shared" si="41"/>
        <v>186</v>
      </c>
      <c r="Q1061" s="1">
        <f t="shared" si="42"/>
        <v>158</v>
      </c>
      <c r="R1061" s="1"/>
      <c r="S1061" s="1"/>
    </row>
  </sheetData>
  <mergeCells count="4">
    <mergeCell ref="G102:H102"/>
    <mergeCell ref="E102:F102"/>
    <mergeCell ref="C102:D102"/>
    <mergeCell ref="B1:C1"/>
  </mergeCells>
  <dataValidations count="1">
    <dataValidation type="list" allowBlank="1" showInputMessage="1" showErrorMessage="1" sqref="C3">
      <formula1>lstWaysToCompare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calcs!M62:M161</xm:f>
              <xm:sqref>C102</xm:sqref>
            </x14:sparkline>
            <x14:sparkline>
              <xm:f>calcs!R62:R161</xm:f>
              <xm:sqref>E102</xm:sqref>
            </x14:sparkline>
            <x14:sparkline>
              <xm:f>calcs!S62:S161</xm:f>
              <xm:sqref>G102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B1:K23"/>
  <sheetViews>
    <sheetView showGridLines="0" workbookViewId="0">
      <selection activeCell="B4" sqref="B4"/>
    </sheetView>
  </sheetViews>
  <sheetFormatPr defaultRowHeight="15"/>
  <cols>
    <col min="1" max="1" width="2.7109375" customWidth="1"/>
    <col min="3" max="3" width="21.85546875" style="36" customWidth="1"/>
    <col min="4" max="4" width="35.42578125" customWidth="1"/>
    <col min="5" max="5" width="54.7109375" customWidth="1"/>
    <col min="7" max="14" width="0" hidden="1" customWidth="1"/>
  </cols>
  <sheetData>
    <row r="1" spans="2:11" ht="27.75" customHeight="1">
      <c r="B1" s="109" t="s">
        <v>14974</v>
      </c>
      <c r="C1" s="110"/>
      <c r="D1" s="110"/>
      <c r="E1" s="111"/>
    </row>
    <row r="2" spans="2:11">
      <c r="C2"/>
      <c r="D2" s="36"/>
      <c r="G2" t="s">
        <v>14996</v>
      </c>
    </row>
    <row r="3" spans="2:11">
      <c r="B3" s="37" t="s">
        <v>14907</v>
      </c>
      <c r="C3" s="38" t="s">
        <v>14971</v>
      </c>
      <c r="D3" s="39" t="s">
        <v>14972</v>
      </c>
      <c r="E3" s="39" t="s">
        <v>14973</v>
      </c>
      <c r="G3" t="str">
        <f>"&lt;TR class=""head""&gt;&lt;TD&gt;"&amp;B3&amp;"&lt;/TD&gt;"</f>
        <v>&lt;TR class="head"&gt;&lt;TD&gt;#&lt;/TD&gt;</v>
      </c>
      <c r="H3" t="str">
        <f>"&lt;TD&gt;"&amp;C3&amp;"&lt;/TD&gt;"</f>
        <v>&lt;TD&gt;Name&lt;/TD&gt;</v>
      </c>
      <c r="I3" t="str">
        <f>"&lt;TD&gt;"&amp;D3&amp;"&lt;/TD&gt;"</f>
        <v>&lt;TD&gt;Definition&lt;/TD&gt;</v>
      </c>
      <c r="J3" t="str">
        <f>"&lt;TD&gt;"&amp;E3&amp;"&lt;/TD&gt;&lt;/Tr&gt;"</f>
        <v>&lt;TD&gt;Purpose&lt;/TD&gt;&lt;/Tr&gt;</v>
      </c>
      <c r="K3" t="str">
        <f>CONCATENATE(G3,H3,I3,J3)</f>
        <v>&lt;TR class="head"&gt;&lt;TD&gt;#&lt;/TD&gt;&lt;TD&gt;Name&lt;/TD&gt;&lt;TD&gt;Definition&lt;/TD&gt;&lt;TD&gt;Purpose&lt;/TD&gt;&lt;/Tr&gt;</v>
      </c>
    </row>
    <row r="4" spans="2:11">
      <c r="B4" s="40">
        <v>1</v>
      </c>
      <c r="C4" s="41" t="s">
        <v>14936</v>
      </c>
      <c r="D4" s="42" t="s">
        <v>14937</v>
      </c>
      <c r="E4" s="43" t="s">
        <v>14977</v>
      </c>
      <c r="G4" t="str">
        <f>"&lt;TR class=""even""&gt;&lt;TD class=""c1""&gt;"&amp;B4&amp;"&lt;/TD&gt;"</f>
        <v>&lt;TR class="even"&gt;&lt;TD class="c1"&gt;1&lt;/TD&gt;</v>
      </c>
      <c r="H4" t="str">
        <f>"&lt;TD class=""c2""&gt;"&amp;C4&amp;"&lt;/TD&gt;"</f>
        <v>&lt;TD class="c2"&gt;lstAgents&lt;/TD&gt;</v>
      </c>
      <c r="I4" t="str">
        <f>"&lt;TD class=""c3""&gt;&lt;code&gt;"&amp;D4&amp;"&lt;/code&gt;&lt;/TD&gt;"</f>
        <v>&lt;TD class="c3"&gt;&lt;code&gt;=Data!$P$6:$P$11&lt;/code&gt;&lt;/TD&gt;</v>
      </c>
      <c r="J4" t="str">
        <f>"&lt;TD class=""c4""&gt;"&amp;E4&amp;"&lt;/TD&gt;&lt;/TR&gt;"</f>
        <v>&lt;TD class="c4"&gt;List of all unique Agents&lt;/TD&gt;&lt;/TR&gt;</v>
      </c>
      <c r="K4" t="str">
        <f t="shared" ref="K4:K22" si="0">CONCATENATE(G4,H4,I4,J4)</f>
        <v>&lt;TR class="even"&gt;&lt;TD class="c1"&gt;1&lt;/TD&gt;&lt;TD class="c2"&gt;lstAgents&lt;/TD&gt;&lt;TD class="c3"&gt;&lt;code&gt;=Data!$P$6:$P$11&lt;/code&gt;&lt;/TD&gt;&lt;TD class="c4"&gt;List of all unique Agents&lt;/TD&gt;&lt;/TR&gt;</v>
      </c>
    </row>
    <row r="5" spans="2:11">
      <c r="B5" s="44">
        <v>2</v>
      </c>
      <c r="C5" s="45" t="s">
        <v>14945</v>
      </c>
      <c r="D5" s="46" t="s">
        <v>14946</v>
      </c>
      <c r="E5" s="47" t="s">
        <v>14979</v>
      </c>
      <c r="G5" t="str">
        <f>"&lt;TR class=""odd""&gt;&lt;TD class=""c1""&gt;"&amp;B5&amp;"&lt;/TD&gt;"</f>
        <v>&lt;TR class="odd"&gt;&lt;TD class="c1"&gt;2&lt;/TD&gt;</v>
      </c>
      <c r="H5" t="str">
        <f t="shared" ref="H5:H22" si="1">"&lt;TD class=""c2""&gt;"&amp;C5&amp;"&lt;/TD&gt;"</f>
        <v>&lt;TD class="c2"&gt;lstProducts&lt;/TD&gt;</v>
      </c>
      <c r="I5" t="str">
        <f t="shared" ref="I5:I22" si="2">"&lt;TD class=""c3""&gt;&lt;code&gt;"&amp;D5&amp;"&lt;/code&gt;&lt;/TD&gt;"</f>
        <v>&lt;TD class="c3"&gt;&lt;code&gt;=Data!$M$6:$M$11&lt;/code&gt;&lt;/TD&gt;</v>
      </c>
      <c r="J5" t="str">
        <f t="shared" ref="J5:J22" si="3">"&lt;TD class=""c4""&gt;"&amp;E5&amp;"&lt;/TD&gt;&lt;/TR&gt;"</f>
        <v>&lt;TD class="c4"&gt;List of all unique Products&lt;/TD&gt;&lt;/TR&gt;</v>
      </c>
      <c r="K5" t="str">
        <f t="shared" si="0"/>
        <v>&lt;TR class="odd"&gt;&lt;TD class="c1"&gt;2&lt;/TD&gt;&lt;TD class="c2"&gt;lstProducts&lt;/TD&gt;&lt;TD class="c3"&gt;&lt;code&gt;=Data!$M$6:$M$11&lt;/code&gt;&lt;/TD&gt;&lt;TD class="c4"&gt;List of all unique Products&lt;/TD&gt;&lt;/TR&gt;</v>
      </c>
    </row>
    <row r="6" spans="2:11">
      <c r="B6" s="40">
        <v>3</v>
      </c>
      <c r="C6" s="41" t="s">
        <v>14947</v>
      </c>
      <c r="D6" s="42" t="s">
        <v>14948</v>
      </c>
      <c r="E6" s="43" t="s">
        <v>14980</v>
      </c>
      <c r="G6" t="str">
        <f t="shared" ref="G6" si="4">"&lt;TR class=""even""&gt;&lt;TD class=""c1""&gt;"&amp;B6&amp;"&lt;/TD&gt;"</f>
        <v>&lt;TR class="even"&gt;&lt;TD class="c1"&gt;3&lt;/TD&gt;</v>
      </c>
      <c r="H6" t="str">
        <f t="shared" si="1"/>
        <v>&lt;TD class="c2"&gt;lstRegions&lt;/TD&gt;</v>
      </c>
      <c r="I6" t="str">
        <f t="shared" si="2"/>
        <v>&lt;TD class="c3"&gt;&lt;code&gt;=Data!$N$6:$N$10&lt;/code&gt;&lt;/TD&gt;</v>
      </c>
      <c r="J6" t="str">
        <f t="shared" si="3"/>
        <v>&lt;TD class="c4"&gt;List of all unique Regions&lt;/TD&gt;&lt;/TR&gt;</v>
      </c>
      <c r="K6" t="str">
        <f t="shared" si="0"/>
        <v>&lt;TR class="even"&gt;&lt;TD class="c1"&gt;3&lt;/TD&gt;&lt;TD class="c2"&gt;lstRegions&lt;/TD&gt;&lt;TD class="c3"&gt;&lt;code&gt;=Data!$N$6:$N$10&lt;/code&gt;&lt;/TD&gt;&lt;TD class="c4"&gt;List of all unique Regions&lt;/TD&gt;&lt;/TR&gt;</v>
      </c>
    </row>
    <row r="7" spans="2:11">
      <c r="B7" s="44">
        <v>4</v>
      </c>
      <c r="C7" s="45" t="s">
        <v>14943</v>
      </c>
      <c r="D7" s="46" t="s">
        <v>14944</v>
      </c>
      <c r="E7" s="47" t="s">
        <v>14978</v>
      </c>
      <c r="G7" t="str">
        <f t="shared" ref="G7" si="5">"&lt;TR class=""odd""&gt;&lt;TD class=""c1""&gt;"&amp;B7&amp;"&lt;/TD&gt;"</f>
        <v>&lt;TR class="odd"&gt;&lt;TD class="c1"&gt;4&lt;/TD&gt;</v>
      </c>
      <c r="H7" t="str">
        <f t="shared" si="1"/>
        <v>&lt;TD class="c2"&gt;lstCtypes&lt;/TD&gt;</v>
      </c>
      <c r="I7" t="str">
        <f t="shared" si="2"/>
        <v>&lt;TD class="c3"&gt;&lt;code&gt;=Data!$O$6:$O$9&lt;/code&gt;&lt;/TD&gt;</v>
      </c>
      <c r="J7" t="str">
        <f t="shared" si="3"/>
        <v>&lt;TD class="c4"&gt;List of all unique Customer Types&lt;/TD&gt;&lt;/TR&gt;</v>
      </c>
      <c r="K7" t="str">
        <f t="shared" si="0"/>
        <v>&lt;TR class="odd"&gt;&lt;TD class="c1"&gt;4&lt;/TD&gt;&lt;TD class="c2"&gt;lstCtypes&lt;/TD&gt;&lt;TD class="c3"&gt;&lt;code&gt;=Data!$O$6:$O$9&lt;/code&gt;&lt;/TD&gt;&lt;TD class="c4"&gt;List of all unique Customer Types&lt;/TD&gt;&lt;/TR&gt;</v>
      </c>
    </row>
    <row r="8" spans="2:11">
      <c r="B8" s="40">
        <v>5</v>
      </c>
      <c r="C8" s="41" t="s">
        <v>14938</v>
      </c>
      <c r="D8" s="42" t="s">
        <v>14939</v>
      </c>
      <c r="E8" s="43" t="s">
        <v>14984</v>
      </c>
      <c r="G8" t="str">
        <f t="shared" ref="G8" si="6">"&lt;TR class=""even""&gt;&lt;TD class=""c1""&gt;"&amp;B8&amp;"&lt;/TD&gt;"</f>
        <v>&lt;TR class="even"&gt;&lt;TD class="c1"&gt;5&lt;/TD&gt;</v>
      </c>
      <c r="H8" t="str">
        <f t="shared" si="1"/>
        <v>&lt;TD class="c2"&gt;lstCallDates&lt;/TD&gt;</v>
      </c>
      <c r="I8" t="str">
        <f t="shared" si="2"/>
        <v>&lt;TD class="c3"&gt;&lt;code&gt;=INT(cs[Date Time])&lt;/code&gt;&lt;/TD&gt;</v>
      </c>
      <c r="J8" t="str">
        <f t="shared" si="3"/>
        <v>&lt;TD class="c4"&gt;List of Call Dates - INT makes the time portion zero&lt;/TD&gt;&lt;/TR&gt;</v>
      </c>
      <c r="K8" t="str">
        <f t="shared" si="0"/>
        <v>&lt;TR class="even"&gt;&lt;TD class="c1"&gt;5&lt;/TD&gt;&lt;TD class="c2"&gt;lstCallDates&lt;/TD&gt;&lt;TD class="c3"&gt;&lt;code&gt;=INT(cs[Date Time])&lt;/code&gt;&lt;/TD&gt;&lt;TD class="c4"&gt;List of Call Dates - INT makes the time portion zero&lt;/TD&gt;&lt;/TR&gt;</v>
      </c>
    </row>
    <row r="9" spans="2:11">
      <c r="B9" s="44">
        <v>6</v>
      </c>
      <c r="C9" s="45" t="s">
        <v>14940</v>
      </c>
      <c r="D9" s="46" t="s">
        <v>14941</v>
      </c>
      <c r="E9" s="47" t="s">
        <v>14988</v>
      </c>
      <c r="G9" t="str">
        <f t="shared" ref="G9" si="7">"&lt;TR class=""odd""&gt;&lt;TD class=""c1""&gt;"&amp;B9&amp;"&lt;/TD&gt;"</f>
        <v>&lt;TR class="odd"&gt;&lt;TD class="c1"&gt;6&lt;/TD&gt;</v>
      </c>
      <c r="H9" t="str">
        <f t="shared" si="1"/>
        <v>&lt;TD class="c2"&gt;lstCharts&lt;/TD&gt;</v>
      </c>
      <c r="I9" t="str">
        <f t="shared" si="2"/>
        <v>&lt;TD class="c3"&gt;&lt;code&gt;=calcs!$J$2:$J$6&lt;/code&gt;&lt;/TD&gt;</v>
      </c>
      <c r="J9" t="str">
        <f t="shared" si="3"/>
        <v>&lt;TD class="c4"&gt;List of all charts&lt;/TD&gt;&lt;/TR&gt;</v>
      </c>
      <c r="K9" t="str">
        <f t="shared" si="0"/>
        <v>&lt;TR class="odd"&gt;&lt;TD class="c1"&gt;6&lt;/TD&gt;&lt;TD class="c2"&gt;lstCharts&lt;/TD&gt;&lt;TD class="c3"&gt;&lt;code&gt;=calcs!$J$2:$J$6&lt;/code&gt;&lt;/TD&gt;&lt;TD class="c4"&gt;List of all charts&lt;/TD&gt;&lt;/TR&gt;</v>
      </c>
    </row>
    <row r="10" spans="2:11" ht="36">
      <c r="B10" s="40">
        <v>7</v>
      </c>
      <c r="C10" s="41" t="s">
        <v>14942</v>
      </c>
      <c r="D10" s="48" t="s">
        <v>14997</v>
      </c>
      <c r="E10" s="43" t="s">
        <v>14983</v>
      </c>
      <c r="G10" t="str">
        <f t="shared" ref="G10" si="8">"&lt;TR class=""even""&gt;&lt;TD class=""c1""&gt;"&amp;B10&amp;"&lt;/TD&gt;"</f>
        <v>&lt;TR class="even"&gt;&lt;TD class="c1"&gt;7&lt;/TD&gt;</v>
      </c>
      <c r="H10" t="str">
        <f t="shared" si="1"/>
        <v>&lt;TD class="c2"&gt;lstChosen&lt;/TD&gt;</v>
      </c>
      <c r="I10" t="str">
        <f t="shared" si="2"/>
        <v>&lt;TD class="c3"&gt;&lt;code&gt;=CHOOSE(calcs!$C$4, cs[Product],cs[Region], cs[Customer Type],cs[Agent ID])&lt;/code&gt;&lt;/TD&gt;</v>
      </c>
      <c r="J10" t="str">
        <f t="shared" si="3"/>
        <v>&lt;TD class="c4"&gt;List of values chosen for comparison&lt;/TD&gt;&lt;/TR&gt;</v>
      </c>
      <c r="K10" t="str">
        <f t="shared" si="0"/>
        <v>&lt;TR class="even"&gt;&lt;TD class="c1"&gt;7&lt;/TD&gt;&lt;TD class="c2"&gt;lstChosen&lt;/TD&gt;&lt;TD class="c3"&gt;&lt;code&gt;=CHOOSE(calcs!$C$4, cs[Product],cs[Region], cs[Customer Type],cs[Agent ID])&lt;/code&gt;&lt;/TD&gt;&lt;TD class="c4"&gt;List of values chosen for comparison&lt;/TD&gt;&lt;/TR&gt;</v>
      </c>
    </row>
    <row r="11" spans="2:11">
      <c r="B11" s="44">
        <v>8</v>
      </c>
      <c r="C11" s="45" t="s">
        <v>14949</v>
      </c>
      <c r="D11" s="46" t="s">
        <v>14950</v>
      </c>
      <c r="E11" s="47" t="s">
        <v>14981</v>
      </c>
      <c r="G11" t="str">
        <f t="shared" ref="G11" si="9">"&lt;TR class=""odd""&gt;&lt;TD class=""c1""&gt;"&amp;B11&amp;"&lt;/TD&gt;"</f>
        <v>&lt;TR class="odd"&gt;&lt;TD class="c1"&gt;8&lt;/TD&gt;</v>
      </c>
      <c r="H11" t="str">
        <f t="shared" si="1"/>
        <v>&lt;TD class="c2"&gt;lstWaysToCompare&lt;/TD&gt;</v>
      </c>
      <c r="I11" t="str">
        <f t="shared" si="2"/>
        <v>&lt;TD class="c3"&gt;&lt;code&gt;=Data!$M$5:$P$5&lt;/code&gt;&lt;/TD&gt;</v>
      </c>
      <c r="J11" t="str">
        <f t="shared" si="3"/>
        <v>&lt;TD class="c4"&gt;List of ways to compare&lt;/TD&gt;&lt;/TR&gt;</v>
      </c>
      <c r="K11" t="str">
        <f t="shared" si="0"/>
        <v>&lt;TR class="odd"&gt;&lt;TD class="c1"&gt;8&lt;/TD&gt;&lt;TD class="c2"&gt;lstWaysToCompare&lt;/TD&gt;&lt;TD class="c3"&gt;&lt;code&gt;=Data!$M$5:$P$5&lt;/code&gt;&lt;/TD&gt;&lt;TD class="c4"&gt;List of ways to compare&lt;/TD&gt;&lt;/TR&gt;</v>
      </c>
    </row>
    <row r="12" spans="2:11">
      <c r="B12" s="40">
        <v>9</v>
      </c>
      <c r="C12" s="41" t="s">
        <v>14951</v>
      </c>
      <c r="D12" s="42" t="s">
        <v>14952</v>
      </c>
      <c r="E12" s="43" t="s">
        <v>14982</v>
      </c>
      <c r="G12" t="str">
        <f t="shared" ref="G12" si="10">"&lt;TR class=""even""&gt;&lt;TD class=""c1""&gt;"&amp;B12&amp;"&lt;/TD&gt;"</f>
        <v>&lt;TR class="even"&gt;&lt;TD class="c1"&gt;9&lt;/TD&gt;</v>
      </c>
      <c r="H12" t="str">
        <f t="shared" si="1"/>
        <v>&lt;TD class="c2"&gt;lstWaysToCompareV&lt;/TD&gt;</v>
      </c>
      <c r="I12" t="str">
        <f t="shared" si="2"/>
        <v>&lt;TD class="c3"&gt;&lt;code&gt;=calcs!$L$2:$L$5&lt;/code&gt;&lt;/TD&gt;</v>
      </c>
      <c r="J12" t="str">
        <f t="shared" si="3"/>
        <v>&lt;TD class="c4"&gt;List of ways to compare (vertical)&lt;/TD&gt;&lt;/TR&gt;</v>
      </c>
      <c r="K12" t="str">
        <f t="shared" si="0"/>
        <v>&lt;TR class="even"&gt;&lt;TD class="c1"&gt;9&lt;/TD&gt;&lt;TD class="c2"&gt;lstWaysToCompareV&lt;/TD&gt;&lt;TD class="c3"&gt;&lt;code&gt;=calcs!$L$2:$L$5&lt;/code&gt;&lt;/TD&gt;&lt;TD class="c4"&gt;List of ways to compare (vertical)&lt;/TD&gt;&lt;/TR&gt;</v>
      </c>
    </row>
    <row r="13" spans="2:11">
      <c r="B13" s="44">
        <v>10</v>
      </c>
      <c r="C13" s="45" t="s">
        <v>14953</v>
      </c>
      <c r="D13" s="46" t="s">
        <v>14954</v>
      </c>
      <c r="E13" s="47" t="s">
        <v>14989</v>
      </c>
      <c r="G13" t="str">
        <f t="shared" ref="G13" si="11">"&lt;TR class=""odd""&gt;&lt;TD class=""c1""&gt;"&amp;B13&amp;"&lt;/TD&gt;"</f>
        <v>&lt;TR class="odd"&gt;&lt;TD class="c1"&gt;10&lt;/TD&gt;</v>
      </c>
      <c r="H13" t="str">
        <f t="shared" si="1"/>
        <v>&lt;TD class="c2"&gt;rngSel1&lt;/TD&gt;</v>
      </c>
      <c r="I13" t="str">
        <f t="shared" si="2"/>
        <v>&lt;TD class="c3"&gt;&lt;code&gt;=Dashboard!$B$18:$D$23&lt;/code&gt;&lt;/TD&gt;</v>
      </c>
      <c r="J13" t="str">
        <f t="shared" si="3"/>
        <v>&lt;TD class="c4"&gt;Range of options to compare on left side in dashboard view&lt;/TD&gt;&lt;/TR&gt;</v>
      </c>
      <c r="K13" t="str">
        <f t="shared" si="0"/>
        <v>&lt;TR class="odd"&gt;&lt;TD class="c1"&gt;10&lt;/TD&gt;&lt;TD class="c2"&gt;rngSel1&lt;/TD&gt;&lt;TD class="c3"&gt;&lt;code&gt;=Dashboard!$B$18:$D$23&lt;/code&gt;&lt;/TD&gt;&lt;TD class="c4"&gt;Range of options to compare on left side in dashboard view&lt;/TD&gt;&lt;/TR&gt;</v>
      </c>
    </row>
    <row r="14" spans="2:11">
      <c r="B14" s="40">
        <v>11</v>
      </c>
      <c r="C14" s="41" t="s">
        <v>14955</v>
      </c>
      <c r="D14" s="42" t="s">
        <v>14956</v>
      </c>
      <c r="E14" s="43" t="s">
        <v>14990</v>
      </c>
      <c r="G14" t="str">
        <f t="shared" ref="G14" si="12">"&lt;TR class=""even""&gt;&lt;TD class=""c1""&gt;"&amp;B14&amp;"&lt;/TD&gt;"</f>
        <v>&lt;TR class="even"&gt;&lt;TD class="c1"&gt;11&lt;/TD&gt;</v>
      </c>
      <c r="H14" t="str">
        <f t="shared" si="1"/>
        <v>&lt;TD class="c2"&gt;rngSel2&lt;/TD&gt;</v>
      </c>
      <c r="I14" t="str">
        <f t="shared" si="2"/>
        <v>&lt;TD class="c3"&gt;&lt;code&gt;=Dashboard!$Q$18:$R$23&lt;/code&gt;&lt;/TD&gt;</v>
      </c>
      <c r="J14" t="str">
        <f t="shared" si="3"/>
        <v>&lt;TD class="c4"&gt;Range of options to compare on right side in dashboard view&lt;/TD&gt;&lt;/TR&gt;</v>
      </c>
      <c r="K14" t="str">
        <f t="shared" si="0"/>
        <v>&lt;TR class="even"&gt;&lt;TD class="c1"&gt;11&lt;/TD&gt;&lt;TD class="c2"&gt;rngSel2&lt;/TD&gt;&lt;TD class="c3"&gt;&lt;code&gt;=Dashboard!$Q$18:$R$23&lt;/code&gt;&lt;/TD&gt;&lt;TD class="c4"&gt;Range of options to compare on right side in dashboard view&lt;/TD&gt;&lt;/TR&gt;</v>
      </c>
    </row>
    <row r="15" spans="2:11" ht="60">
      <c r="B15" s="44">
        <v>12</v>
      </c>
      <c r="C15" s="45" t="s">
        <v>14957</v>
      </c>
      <c r="D15" s="46" t="s">
        <v>14958</v>
      </c>
      <c r="E15" s="47" t="s">
        <v>14985</v>
      </c>
      <c r="G15" t="str">
        <f t="shared" ref="G15" si="13">"&lt;TR class=""odd""&gt;&lt;TD class=""c1""&gt;"&amp;B15&amp;"&lt;/TD&gt;"</f>
        <v>&lt;TR class="odd"&gt;&lt;TD class="c1"&gt;12&lt;/TD&gt;</v>
      </c>
      <c r="H15" t="str">
        <f t="shared" si="1"/>
        <v>&lt;TD class="c2"&gt;selChart&lt;/TD&gt;</v>
      </c>
      <c r="I15" t="str">
        <f t="shared" si="2"/>
        <v>&lt;TD class="c3"&gt;&lt;code&gt;=CHOOSE(valChartToDisplay,calcs!$C$73:$H$81, calcs!$C$84:$H$92, calcs!$C$95:$H$103, calcs!$C$114:$H$122,  calcs!$C$125:$H$133)&lt;/code&gt;&lt;/TD&gt;</v>
      </c>
      <c r="J15" t="str">
        <f t="shared" si="3"/>
        <v>&lt;TD class="c4"&gt;Selected Chart - range has the chart - used in picture link / camera tool output&lt;/TD&gt;&lt;/TR&gt;</v>
      </c>
      <c r="K15" t="str">
        <f t="shared" si="0"/>
        <v>&lt;TR class="odd"&gt;&lt;TD class="c1"&gt;12&lt;/TD&gt;&lt;TD class="c2"&gt;selChart&lt;/TD&gt;&lt;TD class="c3"&gt;&lt;code&gt;=CHOOSE(valChartToDisplay,calcs!$C$73:$H$81, calcs!$C$84:$H$92, calcs!$C$95:$H$103, calcs!$C$114:$H$122,  calcs!$C$125:$H$133)&lt;/code&gt;&lt;/TD&gt;&lt;TD class="c4"&gt;Selected Chart - range has the chart - used in picture link / camera tool output&lt;/TD&gt;&lt;/TR&gt;</v>
      </c>
    </row>
    <row r="16" spans="2:11">
      <c r="B16" s="40">
        <v>13</v>
      </c>
      <c r="C16" s="41" t="s">
        <v>14959</v>
      </c>
      <c r="D16" s="42" t="s">
        <v>14960</v>
      </c>
      <c r="E16" s="43" t="s">
        <v>14991</v>
      </c>
      <c r="G16" t="str">
        <f t="shared" ref="G16" si="14">"&lt;TR class=""even""&gt;&lt;TD class=""c1""&gt;"&amp;B16&amp;"&lt;/TD&gt;"</f>
        <v>&lt;TR class="even"&gt;&lt;TD class="c1"&gt;13&lt;/TD&gt;</v>
      </c>
      <c r="H16" t="str">
        <f t="shared" si="1"/>
        <v>&lt;TD class="c2"&gt;selection1&lt;/TD&gt;</v>
      </c>
      <c r="I16" t="str">
        <f t="shared" si="2"/>
        <v>&lt;TD class="c3"&gt;&lt;code&gt;=calcs!$E$4&lt;/code&gt;&lt;/TD&gt;</v>
      </c>
      <c r="J16" t="str">
        <f t="shared" si="3"/>
        <v>&lt;TD class="c4"&gt;Selected option #1&lt;/TD&gt;&lt;/TR&gt;</v>
      </c>
      <c r="K16" t="str">
        <f t="shared" si="0"/>
        <v>&lt;TR class="even"&gt;&lt;TD class="c1"&gt;13&lt;/TD&gt;&lt;TD class="c2"&gt;selection1&lt;/TD&gt;&lt;TD class="c3"&gt;&lt;code&gt;=calcs!$E$4&lt;/code&gt;&lt;/TD&gt;&lt;TD class="c4"&gt;Selected option #1&lt;/TD&gt;&lt;/TR&gt;</v>
      </c>
    </row>
    <row r="17" spans="2:11">
      <c r="B17" s="44">
        <v>14</v>
      </c>
      <c r="C17" s="45" t="s">
        <v>14961</v>
      </c>
      <c r="D17" s="46" t="s">
        <v>14962</v>
      </c>
      <c r="E17" s="47" t="s">
        <v>14992</v>
      </c>
      <c r="G17" t="str">
        <f t="shared" ref="G17" si="15">"&lt;TR class=""odd""&gt;&lt;TD class=""c1""&gt;"&amp;B17&amp;"&lt;/TD&gt;"</f>
        <v>&lt;TR class="odd"&gt;&lt;TD class="c1"&gt;14&lt;/TD&gt;</v>
      </c>
      <c r="H17" t="str">
        <f t="shared" si="1"/>
        <v>&lt;TD class="c2"&gt;selection2&lt;/TD&gt;</v>
      </c>
      <c r="I17" t="str">
        <f t="shared" si="2"/>
        <v>&lt;TD class="c3"&gt;&lt;code&gt;=calcs!$G$4&lt;/code&gt;&lt;/TD&gt;</v>
      </c>
      <c r="J17" t="str">
        <f t="shared" si="3"/>
        <v>&lt;TD class="c4"&gt;Selected option #2&lt;/TD&gt;&lt;/TR&gt;</v>
      </c>
      <c r="K17" t="str">
        <f t="shared" si="0"/>
        <v>&lt;TR class="odd"&gt;&lt;TD class="c1"&gt;14&lt;/TD&gt;&lt;TD class="c2"&gt;selection2&lt;/TD&gt;&lt;TD class="c3"&gt;&lt;code&gt;=calcs!$G$4&lt;/code&gt;&lt;/TD&gt;&lt;TD class="c4"&gt;Selected option #2&lt;/TD&gt;&lt;/TR&gt;</v>
      </c>
    </row>
    <row r="18" spans="2:11">
      <c r="B18" s="40">
        <v>15</v>
      </c>
      <c r="C18" s="41" t="s">
        <v>14963</v>
      </c>
      <c r="D18" s="42" t="s">
        <v>14964</v>
      </c>
      <c r="E18" s="43" t="s">
        <v>14993</v>
      </c>
      <c r="G18" t="str">
        <f t="shared" ref="G18" si="16">"&lt;TR class=""even""&gt;&lt;TD class=""c1""&gt;"&amp;B18&amp;"&lt;/TD&gt;"</f>
        <v>&lt;TR class="even"&gt;&lt;TD class="c1"&gt;15&lt;/TD&gt;</v>
      </c>
      <c r="H18" t="str">
        <f t="shared" si="1"/>
        <v>&lt;TD class="c2"&gt;valChartToDisplay&lt;/TD&gt;</v>
      </c>
      <c r="I18" t="str">
        <f t="shared" si="2"/>
        <v>&lt;TD class="c3"&gt;&lt;code&gt;=calcs!$H$4&lt;/code&gt;&lt;/TD&gt;</v>
      </c>
      <c r="J18" t="str">
        <f t="shared" si="3"/>
        <v>&lt;TD class="c4"&gt;Which chart to display&lt;/TD&gt;&lt;/TR&gt;</v>
      </c>
      <c r="K18" t="str">
        <f t="shared" si="0"/>
        <v>&lt;TR class="even"&gt;&lt;TD class="c1"&gt;15&lt;/TD&gt;&lt;TD class="c2"&gt;valChartToDisplay&lt;/TD&gt;&lt;TD class="c3"&gt;&lt;code&gt;=calcs!$H$4&lt;/code&gt;&lt;/TD&gt;&lt;TD class="c4"&gt;Which chart to display&lt;/TD&gt;&lt;/TR&gt;</v>
      </c>
    </row>
    <row r="19" spans="2:11">
      <c r="B19" s="44">
        <v>16</v>
      </c>
      <c r="C19" s="45" t="s">
        <v>14965</v>
      </c>
      <c r="D19" s="46" t="s">
        <v>14966</v>
      </c>
      <c r="E19" s="47" t="s">
        <v>14986</v>
      </c>
      <c r="G19" t="str">
        <f t="shared" ref="G19" si="17">"&lt;TR class=""odd""&gt;&lt;TD class=""c1""&gt;"&amp;B19&amp;"&lt;/TD&gt;"</f>
        <v>&lt;TR class="odd"&gt;&lt;TD class="c1"&gt;16&lt;/TD&gt;</v>
      </c>
      <c r="H19" t="str">
        <f t="shared" si="1"/>
        <v>&lt;TD class="c2"&gt;valHelpStatus&lt;/TD&gt;</v>
      </c>
      <c r="I19" t="str">
        <f t="shared" si="2"/>
        <v>&lt;TD class="c3"&gt;&lt;code&gt;=calcs!$O$3&lt;/code&gt;&lt;/TD&gt;</v>
      </c>
      <c r="J19" t="str">
        <f t="shared" si="3"/>
        <v>&lt;TD class="c4"&gt;Whether to display help or not&lt;/TD&gt;&lt;/TR&gt;</v>
      </c>
      <c r="K19" t="str">
        <f t="shared" si="0"/>
        <v>&lt;TR class="odd"&gt;&lt;TD class="c1"&gt;16&lt;/TD&gt;&lt;TD class="c2"&gt;valHelpStatus&lt;/TD&gt;&lt;TD class="c3"&gt;&lt;code&gt;=calcs!$O$3&lt;/code&gt;&lt;/TD&gt;&lt;TD class="c4"&gt;Whether to display help or not&lt;/TD&gt;&lt;/TR&gt;</v>
      </c>
    </row>
    <row r="20" spans="2:11">
      <c r="B20" s="40">
        <v>17</v>
      </c>
      <c r="C20" s="41" t="s">
        <v>14967</v>
      </c>
      <c r="D20" s="42" t="s">
        <v>14968</v>
      </c>
      <c r="E20" s="43" t="s">
        <v>14994</v>
      </c>
      <c r="G20" t="str">
        <f t="shared" ref="G20" si="18">"&lt;TR class=""even""&gt;&lt;TD class=""c1""&gt;"&amp;B20&amp;"&lt;/TD&gt;"</f>
        <v>&lt;TR class="even"&gt;&lt;TD class="c1"&gt;17&lt;/TD&gt;</v>
      </c>
      <c r="H20" t="str">
        <f t="shared" si="1"/>
        <v>&lt;TD class="c2"&gt;valOption1&lt;/TD&gt;</v>
      </c>
      <c r="I20" t="str">
        <f t="shared" si="2"/>
        <v>&lt;TD class="c3"&gt;&lt;code&gt;=calcs!$E$3&lt;/code&gt;&lt;/TD&gt;</v>
      </c>
      <c r="J20" t="str">
        <f t="shared" si="3"/>
        <v>&lt;TD class="c4"&gt;Number of selected option #1&lt;/TD&gt;&lt;/TR&gt;</v>
      </c>
      <c r="K20" t="str">
        <f t="shared" si="0"/>
        <v>&lt;TR class="even"&gt;&lt;TD class="c1"&gt;17&lt;/TD&gt;&lt;TD class="c2"&gt;valOption1&lt;/TD&gt;&lt;TD class="c3"&gt;&lt;code&gt;=calcs!$E$3&lt;/code&gt;&lt;/TD&gt;&lt;TD class="c4"&gt;Number of selected option #1&lt;/TD&gt;&lt;/TR&gt;</v>
      </c>
    </row>
    <row r="21" spans="2:11">
      <c r="B21" s="44">
        <v>18</v>
      </c>
      <c r="C21" s="45" t="s">
        <v>14969</v>
      </c>
      <c r="D21" s="46" t="s">
        <v>14970</v>
      </c>
      <c r="E21" s="47" t="s">
        <v>14995</v>
      </c>
      <c r="G21" t="str">
        <f t="shared" ref="G21" si="19">"&lt;TR class=""odd""&gt;&lt;TD class=""c1""&gt;"&amp;B21&amp;"&lt;/TD&gt;"</f>
        <v>&lt;TR class="odd"&gt;&lt;TD class="c1"&gt;18&lt;/TD&gt;</v>
      </c>
      <c r="H21" t="str">
        <f t="shared" si="1"/>
        <v>&lt;TD class="c2"&gt;valOption2&lt;/TD&gt;</v>
      </c>
      <c r="I21" t="str">
        <f t="shared" si="2"/>
        <v>&lt;TD class="c3"&gt;&lt;code&gt;=calcs!$G$3&lt;/code&gt;&lt;/TD&gt;</v>
      </c>
      <c r="J21" t="str">
        <f t="shared" si="3"/>
        <v>&lt;TD class="c4"&gt;Number of selected option #2&lt;/TD&gt;&lt;/TR&gt;</v>
      </c>
      <c r="K21" t="str">
        <f t="shared" si="0"/>
        <v>&lt;TR class="odd"&gt;&lt;TD class="c1"&gt;18&lt;/TD&gt;&lt;TD class="c2"&gt;valOption2&lt;/TD&gt;&lt;TD class="c3"&gt;&lt;code&gt;=calcs!$G$3&lt;/code&gt;&lt;/TD&gt;&lt;TD class="c4"&gt;Number of selected option #2&lt;/TD&gt;&lt;/TR&gt;</v>
      </c>
    </row>
    <row r="22" spans="2:11">
      <c r="B22" s="40">
        <v>19</v>
      </c>
      <c r="C22" s="41" t="s">
        <v>14975</v>
      </c>
      <c r="D22" s="42" t="s">
        <v>14976</v>
      </c>
      <c r="E22" s="43" t="s">
        <v>14987</v>
      </c>
      <c r="G22" t="str">
        <f t="shared" ref="G22" si="20">"&lt;TR class=""even""&gt;&lt;TD class=""c1""&gt;"&amp;B22&amp;"&lt;/TD&gt;"</f>
        <v>&lt;TR class="even"&gt;&lt;TD class="c1"&gt;19&lt;/TD&gt;</v>
      </c>
      <c r="H22" t="str">
        <f t="shared" si="1"/>
        <v>&lt;TD class="c2"&gt;cs&lt;/TD&gt;</v>
      </c>
      <c r="I22" t="str">
        <f t="shared" si="2"/>
        <v>&lt;TD class="c3"&gt;&lt;code&gt;=Data!$B$6:$K$14837&lt;/code&gt;&lt;/TD&gt;</v>
      </c>
      <c r="J22" t="str">
        <f t="shared" si="3"/>
        <v>&lt;TD class="c4"&gt;Table of all call data. Dynamic.&lt;/TD&gt;&lt;/TR&gt;</v>
      </c>
      <c r="K22" t="str">
        <f t="shared" si="0"/>
        <v>&lt;TR class="even"&gt;&lt;TD class="c1"&gt;19&lt;/TD&gt;&lt;TD class="c2"&gt;cs&lt;/TD&gt;&lt;TD class="c3"&gt;&lt;code&gt;=Data!$B$6:$K$14837&lt;/code&gt;&lt;/TD&gt;&lt;TD class="c4"&gt;Table of all call data. Dynamic.&lt;/TD&gt;&lt;/TR&gt;</v>
      </c>
    </row>
    <row r="23" spans="2:11">
      <c r="C23"/>
      <c r="D23" s="36"/>
    </row>
  </sheetData>
  <mergeCells count="1">
    <mergeCell ref="B1:E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15</vt:i4>
      </vt:variant>
    </vt:vector>
  </HeadingPairs>
  <TitlesOfParts>
    <vt:vector size="19" baseType="lpstr">
      <vt:lpstr>Dashboard</vt:lpstr>
      <vt:lpstr>Data</vt:lpstr>
      <vt:lpstr>calcs</vt:lpstr>
      <vt:lpstr>named ranges</vt:lpstr>
      <vt:lpstr>lstAgents</vt:lpstr>
      <vt:lpstr>lstCharts</vt:lpstr>
      <vt:lpstr>lstCtypes</vt:lpstr>
      <vt:lpstr>lstProducts</vt:lpstr>
      <vt:lpstr>lstRegions</vt:lpstr>
      <vt:lpstr>lstWaysToCompare</vt:lpstr>
      <vt:lpstr>lstWaysToCompareV</vt:lpstr>
      <vt:lpstr>rngSel1</vt:lpstr>
      <vt:lpstr>rngSel2</vt:lpstr>
      <vt:lpstr>selection1</vt:lpstr>
      <vt:lpstr>selection2</vt:lpstr>
      <vt:lpstr>valChartToDisplay</vt:lpstr>
      <vt:lpstr>valHelpStatus</vt:lpstr>
      <vt:lpstr>valOption1</vt:lpstr>
      <vt:lpstr>valOption2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Chandoo.org</dc:creator>
  <cp:lastModifiedBy>Purnachandra Rao Duggirala</cp:lastModifiedBy>
  <dcterms:created xsi:type="dcterms:W3CDTF">2012-02-20T02:50:10Z</dcterms:created>
  <dcterms:modified xsi:type="dcterms:W3CDTF">2012-04-18T05:49:08Z</dcterms:modified>
</cp:coreProperties>
</file>